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NOAA-GFDL-GFDL-ESM2M_r1i1p1_SMHI-RCA4_v1\"/>
    </mc:Choice>
  </mc:AlternateContent>
  <xr:revisionPtr revIDLastSave="0" documentId="13_ncr:1_{F38B93FC-B860-4E4D-A7C1-BE0EE13F0B15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H1641" i="1"/>
  <c r="G1641" i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H1606" i="1"/>
  <c r="G1606" i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H1441" i="1"/>
  <c r="G1441" i="1"/>
  <c r="H1440" i="1"/>
  <c r="G1440" i="1"/>
  <c r="G1439" i="1"/>
  <c r="H1439" i="1" s="1"/>
  <c r="G1438" i="1"/>
  <c r="H1438" i="1" s="1"/>
  <c r="G1437" i="1"/>
  <c r="H1437" i="1" s="1"/>
  <c r="H1436" i="1"/>
  <c r="G1436" i="1"/>
  <c r="G1435" i="1"/>
  <c r="H1435" i="1" s="1"/>
  <c r="G1434" i="1"/>
  <c r="H1434" i="1" s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H1420" i="1"/>
  <c r="G1420" i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H1394" i="1"/>
  <c r="G1394" i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H1376" i="1"/>
  <c r="G1376" i="1"/>
  <c r="G1375" i="1"/>
  <c r="H1375" i="1" s="1"/>
  <c r="B1375" i="1"/>
  <c r="B1376" i="1" s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B1365" i="1"/>
  <c r="H1364" i="1"/>
  <c r="G1364" i="1"/>
  <c r="G1363" i="1"/>
  <c r="H1363" i="1" s="1"/>
  <c r="B1363" i="1"/>
  <c r="B1364" i="1" s="1"/>
  <c r="G1362" i="1"/>
  <c r="H1362" i="1" s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H1335" i="1"/>
  <c r="G1335" i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B1328" i="1"/>
  <c r="B1329" i="1" s="1"/>
  <c r="H1327" i="1"/>
  <c r="G1327" i="1"/>
  <c r="B1327" i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H1314" i="1"/>
  <c r="G1314" i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H1305" i="1"/>
  <c r="G1305" i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H1292" i="1"/>
  <c r="G1292" i="1"/>
  <c r="G1291" i="1"/>
  <c r="H1291" i="1" s="1"/>
  <c r="G1290" i="1"/>
  <c r="H1290" i="1" s="1"/>
  <c r="G1289" i="1"/>
  <c r="H1289" i="1" s="1"/>
  <c r="H1288" i="1"/>
  <c r="G1288" i="1"/>
  <c r="G1287" i="1"/>
  <c r="H1287" i="1" s="1"/>
  <c r="G1286" i="1"/>
  <c r="H1286" i="1" s="1"/>
  <c r="G1285" i="1"/>
  <c r="H1285" i="1" s="1"/>
  <c r="H1284" i="1"/>
  <c r="G1284" i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H1280" i="1"/>
  <c r="G1280" i="1"/>
  <c r="H1279" i="1"/>
  <c r="G1279" i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72" i="1" s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H1265" i="1"/>
  <c r="G1265" i="1"/>
  <c r="H1264" i="1"/>
  <c r="G1264" i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B1228" i="1"/>
  <c r="B1229" i="1" s="1"/>
  <c r="G1227" i="1"/>
  <c r="H1227" i="1" s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H1222" i="1"/>
  <c r="G1222" i="1"/>
  <c r="G1221" i="1"/>
  <c r="H1221" i="1" s="1"/>
  <c r="H1220" i="1"/>
  <c r="G1220" i="1"/>
  <c r="B1220" i="1"/>
  <c r="B1221" i="1" s="1"/>
  <c r="G1219" i="1"/>
  <c r="H1219" i="1" s="1"/>
  <c r="B1219" i="1"/>
  <c r="G1218" i="1"/>
  <c r="H1218" i="1" s="1"/>
  <c r="H1217" i="1"/>
  <c r="G1217" i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H1196" i="1"/>
  <c r="G1196" i="1"/>
  <c r="B1196" i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H1126" i="1"/>
  <c r="G1126" i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H1103" i="1"/>
  <c r="G1103" i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H1039" i="1"/>
  <c r="G1039" i="1"/>
  <c r="G1038" i="1"/>
  <c r="H1038" i="1" s="1"/>
  <c r="H1037" i="1"/>
  <c r="G1037" i="1"/>
  <c r="G1036" i="1"/>
  <c r="H1036" i="1" s="1"/>
  <c r="H1035" i="1"/>
  <c r="G1035" i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H997" i="1"/>
  <c r="G997" i="1"/>
  <c r="G996" i="1"/>
  <c r="H996" i="1" s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H989" i="1"/>
  <c r="G989" i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H980" i="1"/>
  <c r="G980" i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H970" i="1"/>
  <c r="G970" i="1"/>
  <c r="G969" i="1"/>
  <c r="H969" i="1" s="1"/>
  <c r="G968" i="1"/>
  <c r="H968" i="1" s="1"/>
  <c r="H967" i="1"/>
  <c r="G967" i="1"/>
  <c r="G966" i="1"/>
  <c r="H966" i="1" s="1"/>
  <c r="G965" i="1"/>
  <c r="H965" i="1" s="1"/>
  <c r="H964" i="1"/>
  <c r="G964" i="1"/>
  <c r="G963" i="1"/>
  <c r="H963" i="1" s="1"/>
  <c r="H962" i="1"/>
  <c r="G962" i="1"/>
  <c r="H961" i="1"/>
  <c r="G961" i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H942" i="1"/>
  <c r="G942" i="1"/>
  <c r="G941" i="1"/>
  <c r="H941" i="1" s="1"/>
  <c r="H940" i="1"/>
  <c r="G940" i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H923" i="1"/>
  <c r="G923" i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H871" i="1"/>
  <c r="G871" i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B865" i="1"/>
  <c r="B866" i="1" s="1"/>
  <c r="B867" i="1" s="1"/>
  <c r="B868" i="1" s="1"/>
  <c r="B869" i="1" s="1"/>
  <c r="G864" i="1"/>
  <c r="H864" i="1" s="1"/>
  <c r="H863" i="1"/>
  <c r="G863" i="1"/>
  <c r="B863" i="1"/>
  <c r="B864" i="1" s="1"/>
  <c r="G862" i="1"/>
  <c r="H862" i="1" s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H855" i="1"/>
  <c r="G855" i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H848" i="1"/>
  <c r="G848" i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G815" i="1"/>
  <c r="H815" i="1" s="1"/>
  <c r="B815" i="1"/>
  <c r="B816" i="1" s="1"/>
  <c r="G814" i="1"/>
  <c r="H814" i="1" s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H796" i="1"/>
  <c r="G796" i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H744" i="1"/>
  <c r="G744" i="1"/>
  <c r="H743" i="1"/>
  <c r="G743" i="1"/>
  <c r="G742" i="1"/>
  <c r="H742" i="1" s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H735" i="1"/>
  <c r="G735" i="1"/>
  <c r="H734" i="1"/>
  <c r="G734" i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H711" i="1"/>
  <c r="G711" i="1"/>
  <c r="G710" i="1"/>
  <c r="H710" i="1" s="1"/>
  <c r="G709" i="1"/>
  <c r="H709" i="1" s="1"/>
  <c r="H708" i="1"/>
  <c r="G708" i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H661" i="1"/>
  <c r="G661" i="1"/>
  <c r="G660" i="1"/>
  <c r="H660" i="1" s="1"/>
  <c r="G659" i="1"/>
  <c r="H659" i="1" s="1"/>
  <c r="G658" i="1"/>
  <c r="H658" i="1" s="1"/>
  <c r="G657" i="1"/>
  <c r="H657" i="1" s="1"/>
  <c r="H656" i="1"/>
  <c r="G656" i="1"/>
  <c r="H655" i="1"/>
  <c r="G655" i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H629" i="1"/>
  <c r="G629" i="1"/>
  <c r="H628" i="1"/>
  <c r="G628" i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H587" i="1"/>
  <c r="G587" i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H542" i="1"/>
  <c r="G542" i="1"/>
  <c r="H541" i="1"/>
  <c r="G541" i="1"/>
  <c r="G540" i="1"/>
  <c r="H540" i="1" s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H512" i="1"/>
  <c r="G512" i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H496" i="1"/>
  <c r="G496" i="1"/>
  <c r="G495" i="1"/>
  <c r="H495" i="1" s="1"/>
  <c r="H494" i="1"/>
  <c r="G494" i="1"/>
  <c r="G493" i="1"/>
  <c r="H493" i="1" s="1"/>
  <c r="G492" i="1"/>
  <c r="H492" i="1" s="1"/>
  <c r="G491" i="1"/>
  <c r="H491" i="1" s="1"/>
  <c r="G490" i="1"/>
  <c r="H490" i="1" s="1"/>
  <c r="B490" i="1"/>
  <c r="G489" i="1"/>
  <c r="H489" i="1" s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H476" i="1"/>
  <c r="G476" i="1"/>
  <c r="G475" i="1"/>
  <c r="H475" i="1" s="1"/>
  <c r="B475" i="1"/>
  <c r="B476" i="1" s="1"/>
  <c r="G474" i="1"/>
  <c r="H474" i="1" s="1"/>
  <c r="G473" i="1"/>
  <c r="H473" i="1" s="1"/>
  <c r="G472" i="1"/>
  <c r="H472" i="1" s="1"/>
  <c r="G471" i="1"/>
  <c r="H471" i="1" s="1"/>
  <c r="B471" i="1"/>
  <c r="B472" i="1" s="1"/>
  <c r="B473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B453" i="1"/>
  <c r="H452" i="1"/>
  <c r="G452" i="1"/>
  <c r="B452" i="1"/>
  <c r="G451" i="1"/>
  <c r="H451" i="1" s="1"/>
  <c r="B451" i="1"/>
  <c r="G450" i="1"/>
  <c r="H450" i="1" s="1"/>
  <c r="G449" i="1"/>
  <c r="H449" i="1" s="1"/>
  <c r="G448" i="1"/>
  <c r="H448" i="1" s="1"/>
  <c r="H447" i="1"/>
  <c r="G447" i="1"/>
  <c r="H446" i="1"/>
  <c r="G446" i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H376" i="1"/>
  <c r="G376" i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H341" i="1"/>
  <c r="G341" i="1"/>
  <c r="G340" i="1"/>
  <c r="H340" i="1" s="1"/>
  <c r="G339" i="1"/>
  <c r="H339" i="1" s="1"/>
  <c r="G338" i="1"/>
  <c r="H338" i="1" s="1"/>
  <c r="G337" i="1"/>
  <c r="H337" i="1" s="1"/>
  <c r="H336" i="1"/>
  <c r="G336" i="1"/>
  <c r="H335" i="1"/>
  <c r="G335" i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G301" i="1"/>
  <c r="H301" i="1" s="1"/>
  <c r="G300" i="1"/>
  <c r="H300" i="1" s="1"/>
  <c r="H299" i="1"/>
  <c r="G299" i="1"/>
  <c r="H298" i="1"/>
  <c r="G298" i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H289" i="1"/>
  <c r="G289" i="1"/>
  <c r="H288" i="1"/>
  <c r="G288" i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H272" i="1"/>
  <c r="G272" i="1"/>
  <c r="G271" i="1"/>
  <c r="H271" i="1" s="1"/>
  <c r="G270" i="1"/>
  <c r="H270" i="1" s="1"/>
  <c r="H269" i="1"/>
  <c r="G269" i="1"/>
  <c r="G268" i="1"/>
  <c r="H268" i="1" s="1"/>
  <c r="G267" i="1"/>
  <c r="H267" i="1" s="1"/>
  <c r="G266" i="1"/>
  <c r="H266" i="1" s="1"/>
  <c r="H265" i="1"/>
  <c r="G265" i="1"/>
  <c r="G264" i="1"/>
  <c r="H264" i="1" s="1"/>
  <c r="G263" i="1"/>
  <c r="H263" i="1" s="1"/>
  <c r="H262" i="1"/>
  <c r="G262" i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H242" i="1"/>
  <c r="G242" i="1"/>
  <c r="H241" i="1"/>
  <c r="G241" i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H202" i="1"/>
  <c r="G202" i="1"/>
  <c r="H201" i="1"/>
  <c r="G201" i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H106" i="1"/>
  <c r="G106" i="1"/>
  <c r="B106" i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H100" i="1"/>
  <c r="G100" i="1"/>
  <c r="G99" i="1"/>
  <c r="H99" i="1" s="1"/>
  <c r="G98" i="1"/>
  <c r="H98" i="1" s="1"/>
  <c r="G97" i="1"/>
  <c r="H97" i="1" s="1"/>
  <c r="G96" i="1"/>
  <c r="H96" i="1" s="1"/>
  <c r="G95" i="1"/>
  <c r="H95" i="1" s="1"/>
  <c r="H94" i="1"/>
  <c r="G94" i="1"/>
  <c r="B94" i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90" i="1"/>
  <c r="G90" i="1"/>
  <c r="B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B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B69" i="1"/>
  <c r="G68" i="1"/>
  <c r="H68" i="1" s="1"/>
  <c r="B68" i="1"/>
  <c r="H67" i="1"/>
  <c r="G67" i="1"/>
  <c r="B67" i="1"/>
  <c r="G66" i="1"/>
  <c r="H66" i="1" s="1"/>
  <c r="G65" i="1"/>
  <c r="H65" i="1" s="1"/>
  <c r="G64" i="1"/>
  <c r="H64" i="1" s="1"/>
  <c r="G63" i="1"/>
  <c r="H63" i="1" s="1"/>
  <c r="B63" i="1"/>
  <c r="B64" i="1" s="1"/>
  <c r="B65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B37" i="1"/>
  <c r="B38" i="1" s="1"/>
  <c r="B39" i="1" s="1"/>
  <c r="B40" i="1" s="1"/>
  <c r="B41" i="1" s="1"/>
  <c r="G36" i="1"/>
  <c r="H36" i="1" s="1"/>
  <c r="B36" i="1"/>
  <c r="G35" i="1"/>
  <c r="H35" i="1" s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H29" i="1"/>
  <c r="G29" i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388" i="1" l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284" i="1"/>
  <c r="B1296" i="1" s="1"/>
  <c r="B1308" i="1" s="1"/>
  <c r="B1273" i="1"/>
  <c r="B1274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J6" i="1"/>
  <c r="K6" i="1" s="1"/>
  <c r="B86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72" i="1"/>
  <c r="B1268" i="1"/>
  <c r="B1285" i="1" l="1"/>
  <c r="B1297" i="1" s="1"/>
  <c r="B1309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L6" i="1"/>
  <c r="M6" i="1" s="1"/>
  <c r="N6" i="1" s="1"/>
  <c r="O6" i="1" s="1"/>
  <c r="I7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86" i="1"/>
  <c r="B1298" i="1" s="1"/>
  <c r="B1310" i="1" s="1"/>
  <c r="B1275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80" i="1"/>
  <c r="B1292" i="1" s="1"/>
  <c r="B1304" i="1" s="1"/>
  <c r="B1269" i="1"/>
  <c r="B1281" i="1" s="1"/>
  <c r="B1293" i="1" s="1"/>
  <c r="B1305" i="1" s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7" i="1"/>
  <c r="B1299" i="1" s="1"/>
  <c r="B1311" i="1" s="1"/>
  <c r="B1276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J7" i="1"/>
  <c r="K7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L7" i="1"/>
  <c r="M7" i="1" s="1"/>
  <c r="N7" i="1" s="1"/>
  <c r="O7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88" i="1"/>
  <c r="B1300" i="1" s="1"/>
  <c r="B1312" i="1" s="1"/>
  <c r="B1277" i="1"/>
  <c r="B1289" i="1" s="1"/>
  <c r="B1301" i="1" s="1"/>
  <c r="B1313" i="1" s="1"/>
  <c r="I8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8" i="1"/>
  <c r="K8" i="1" s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/>
  <c r="M8" i="1" s="1"/>
  <c r="N8" i="1" s="1"/>
  <c r="O8" i="1" s="1"/>
  <c r="I9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s="1"/>
  <c r="K137" i="1" s="1"/>
  <c r="L137" i="1" l="1"/>
  <c r="M137" i="1" s="1"/>
  <c r="N137" i="1" s="1"/>
  <c r="O137" i="1" s="1"/>
  <c r="I138" i="1" l="1"/>
  <c r="J138" i="1"/>
  <c r="K138" i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 l="1"/>
  <c r="J154" i="1" l="1"/>
  <c r="K154" i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 l="1"/>
  <c r="J175" i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s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 l="1"/>
  <c r="J222" i="1"/>
  <c r="K222" i="1" s="1"/>
  <c r="L222" i="1" l="1"/>
  <c r="M222" i="1" s="1"/>
  <c r="N222" i="1" s="1"/>
  <c r="O222" i="1" s="1"/>
  <c r="I223" i="1" l="1"/>
  <c r="J223" i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 l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 l="1"/>
  <c r="J263" i="1" l="1"/>
  <c r="K263" i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 l="1"/>
  <c r="J324" i="1" s="1"/>
  <c r="K324" i="1" l="1"/>
  <c r="L324" i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 l="1"/>
  <c r="J326" i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 l="1"/>
  <c r="J348" i="1" l="1"/>
  <c r="K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/>
  <c r="K357" i="1" s="1"/>
  <c r="L357" i="1" l="1"/>
  <c r="M357" i="1" s="1"/>
  <c r="N357" i="1" s="1"/>
  <c r="O357" i="1" s="1"/>
  <c r="I358" i="1" l="1"/>
  <c r="J358" i="1"/>
  <c r="K358" i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/>
  <c r="K363" i="1" s="1"/>
  <c r="L363" i="1" l="1"/>
  <c r="M363" i="1" s="1"/>
  <c r="N363" i="1" s="1"/>
  <c r="O363" i="1" s="1"/>
  <c r="I364" i="1" l="1"/>
  <c r="J364" i="1" s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 l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 l="1"/>
  <c r="J415" i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/>
  <c r="K440" i="1" s="1"/>
  <c r="L440" i="1" l="1"/>
  <c r="M440" i="1" s="1"/>
  <c r="N440" i="1" s="1"/>
  <c r="O440" i="1" s="1"/>
  <c r="I441" i="1" l="1"/>
  <c r="J441" i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 l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/>
  <c r="K596" i="1" s="1"/>
  <c r="L596" i="1" l="1"/>
  <c r="M596" i="1" s="1"/>
  <c r="N596" i="1" s="1"/>
  <c r="O596" i="1" s="1"/>
  <c r="I597" i="1" l="1"/>
  <c r="J597" i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 l="1"/>
  <c r="J615" i="1" s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/>
  <c r="K630" i="1" s="1"/>
  <c r="L630" i="1" l="1"/>
  <c r="M630" i="1" s="1"/>
  <c r="N630" i="1" s="1"/>
  <c r="O630" i="1" s="1"/>
  <c r="I631" i="1" l="1"/>
  <c r="J631" i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 l="1"/>
  <c r="J643" i="1" s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/>
  <c r="K719" i="1"/>
  <c r="L719" i="1" l="1"/>
  <c r="M719" i="1" s="1"/>
  <c r="N719" i="1" s="1"/>
  <c r="O719" i="1" s="1"/>
  <c r="I720" i="1" l="1"/>
  <c r="J720" i="1"/>
  <c r="K720" i="1" s="1"/>
  <c r="L720" i="1" l="1"/>
  <c r="M720" i="1" s="1"/>
  <c r="N720" i="1" s="1"/>
  <c r="O720" i="1" s="1"/>
  <c r="I721" i="1" l="1"/>
  <c r="J721" i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s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 l="1"/>
  <c r="J844" i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/>
  <c r="K1003" i="1" s="1"/>
  <c r="L1003" i="1" l="1"/>
  <c r="M1003" i="1" s="1"/>
  <c r="N1003" i="1" s="1"/>
  <c r="O1003" i="1" s="1"/>
  <c r="I1004" i="1" l="1"/>
  <c r="J1004" i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 l="1"/>
  <c r="J1007" i="1" s="1"/>
  <c r="K1007" i="1" s="1"/>
  <c r="L1007" i="1" l="1"/>
  <c r="M1007" i="1" s="1"/>
  <c r="N1007" i="1" s="1"/>
  <c r="O1007" i="1" s="1"/>
  <c r="I1008" i="1" l="1"/>
  <c r="J1008" i="1"/>
  <c r="K1008" i="1" s="1"/>
  <c r="L1008" i="1" l="1"/>
  <c r="M1008" i="1" s="1"/>
  <c r="N1008" i="1" s="1"/>
  <c r="O1008" i="1" s="1"/>
  <c r="I1009" i="1" l="1"/>
  <c r="J1009" i="1" s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s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 l="1"/>
  <c r="J1019" i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 l="1"/>
  <c r="J1027" i="1"/>
  <c r="K1027" i="1" s="1"/>
  <c r="L1027" i="1" l="1"/>
  <c r="M1027" i="1" s="1"/>
  <c r="N1027" i="1" s="1"/>
  <c r="O1027" i="1" s="1"/>
  <c r="I1028" i="1" l="1"/>
  <c r="J1028" i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 l="1"/>
  <c r="J1060" i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s="1"/>
  <c r="K1062" i="1" s="1"/>
  <c r="L1062" i="1" l="1"/>
  <c r="M1062" i="1" s="1"/>
  <c r="N1062" i="1" s="1"/>
  <c r="O1062" i="1" s="1"/>
  <c r="I1063" i="1" l="1"/>
  <c r="J1063" i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s="1"/>
  <c r="K1065" i="1" l="1"/>
  <c r="L1065" i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 l="1"/>
  <c r="J1071" i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 l="1"/>
  <c r="J1074" i="1" s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 l="1"/>
  <c r="J1077" i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s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/>
  <c r="K1086" i="1" s="1"/>
  <c r="L1086" i="1" l="1"/>
  <c r="M1086" i="1" s="1"/>
  <c r="N1086" i="1" s="1"/>
  <c r="O1086" i="1" s="1"/>
  <c r="I1087" i="1" l="1"/>
  <c r="J1087" i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 l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/>
  <c r="K1159" i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s="1"/>
  <c r="K1166" i="1" s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 l="1"/>
  <c r="J1239" i="1" s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 s="1"/>
  <c r="L1279" i="1" l="1"/>
  <c r="M1279" i="1" s="1"/>
  <c r="N1279" i="1" s="1"/>
  <c r="O1279" i="1" s="1"/>
  <c r="I1280" i="1" l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J1287" i="1" l="1"/>
  <c r="K1287" i="1"/>
  <c r="L1287" i="1" l="1"/>
  <c r="M1287" i="1" s="1"/>
  <c r="N1287" i="1" s="1"/>
  <c r="O1287" i="1" s="1"/>
  <c r="I1288" i="1" l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 l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 l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 l="1"/>
  <c r="J1373" i="1" s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s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 l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 l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/>
  <c r="K1564" i="1" s="1"/>
  <c r="L1564" i="1" l="1"/>
  <c r="M1564" i="1" s="1"/>
  <c r="N1564" i="1" s="1"/>
  <c r="O1564" i="1" s="1"/>
  <c r="I1565" i="1" l="1"/>
  <c r="J1565" i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 l="1"/>
  <c r="J1569" i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 l="1"/>
  <c r="J1582" i="1"/>
  <c r="K1582" i="1" s="1"/>
  <c r="L1582" i="1" l="1"/>
  <c r="M1582" i="1" s="1"/>
  <c r="N1582" i="1" s="1"/>
  <c r="O1582" i="1" s="1"/>
  <c r="I1583" i="1" l="1"/>
  <c r="J1583" i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 l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 s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/>
  <c r="K1674" i="1" s="1"/>
  <c r="L1674" i="1" l="1"/>
  <c r="M1674" i="1" s="1"/>
  <c r="N1674" i="1" s="1"/>
  <c r="O1674" i="1" s="1"/>
  <c r="I1675" i="1" l="1"/>
  <c r="J1675" i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/>
  <c r="K1677" i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<sst xmlns="http://schemas.openxmlformats.org/spreadsheetml/2006/main" count="43" uniqueCount="40">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</sst>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0.42104954287910085</c:v>
                </c:pt>
                <c:pt idx="1">
                  <c:v>2.3673974747287638</c:v>
                </c:pt>
                <c:pt idx="2">
                  <c:v>0.38157729075274738</c:v>
                </c:pt>
                <c:pt idx="3">
                  <c:v>23.303142778357625</c:v>
                </c:pt>
                <c:pt idx="4">
                  <c:v>11.46567679235968</c:v>
                </c:pt>
                <c:pt idx="5">
                  <c:v>8.5427836230664784</c:v>
                </c:pt>
                <c:pt idx="6">
                  <c:v>5.6759290801295013</c:v>
                </c:pt>
                <c:pt idx="7">
                  <c:v>31.350902043275809</c:v>
                </c:pt>
                <c:pt idx="8">
                  <c:v>4.7490515952943539</c:v>
                </c:pt>
                <c:pt idx="9">
                  <c:v>3.2480826034803618</c:v>
                </c:pt>
                <c:pt idx="10">
                  <c:v>0.68576305036050478</c:v>
                </c:pt>
                <c:pt idx="11">
                  <c:v>0.26058995913699179</c:v>
                </c:pt>
                <c:pt idx="12">
                  <c:v>9.9024184472056895E-2</c:v>
                </c:pt>
                <c:pt idx="13">
                  <c:v>3.7629190099381614E-2</c:v>
                </c:pt>
                <c:pt idx="14">
                  <c:v>7.748392003547715</c:v>
                </c:pt>
                <c:pt idx="15">
                  <c:v>7.3324257663935235</c:v>
                </c:pt>
                <c:pt idx="16">
                  <c:v>1.621511632214123</c:v>
                </c:pt>
                <c:pt idx="17">
                  <c:v>0.68142448637704822</c:v>
                </c:pt>
                <c:pt idx="18">
                  <c:v>1.6301798112120552E-2</c:v>
                </c:pt>
                <c:pt idx="19">
                  <c:v>6.1946832826058106E-3</c:v>
                </c:pt>
                <c:pt idx="20">
                  <c:v>2.3539796473902078E-3</c:v>
                </c:pt>
                <c:pt idx="21">
                  <c:v>8.9451226600827907E-4</c:v>
                </c:pt>
                <c:pt idx="22">
                  <c:v>3.3991466108314604E-4</c:v>
                </c:pt>
                <c:pt idx="23">
                  <c:v>1.2916757121159551E-4</c:v>
                </c:pt>
                <c:pt idx="24">
                  <c:v>4.9083677060406286E-5</c:v>
                </c:pt>
                <c:pt idx="25">
                  <c:v>7.7781318224270857</c:v>
                </c:pt>
                <c:pt idx="26">
                  <c:v>4.0636797140614425</c:v>
                </c:pt>
                <c:pt idx="27">
                  <c:v>2.6933195276586138E-6</c:v>
                </c:pt>
                <c:pt idx="28">
                  <c:v>39.847762590455062</c:v>
                </c:pt>
                <c:pt idx="29">
                  <c:v>6.8472576149223245</c:v>
                </c:pt>
                <c:pt idx="30">
                  <c:v>3.0468170894919773</c:v>
                </c:pt>
                <c:pt idx="31">
                  <c:v>0.98874399959478376</c:v>
                </c:pt>
                <c:pt idx="32">
                  <c:v>0.37572271984601791</c:v>
                </c:pt>
                <c:pt idx="33">
                  <c:v>0.14277463354148678</c:v>
                </c:pt>
                <c:pt idx="34">
                  <c:v>5.4254360745764986E-2</c:v>
                </c:pt>
                <c:pt idx="35">
                  <c:v>2.0616657083390694E-2</c:v>
                </c:pt>
                <c:pt idx="36">
                  <c:v>2.4292084106737772</c:v>
                </c:pt>
                <c:pt idx="37">
                  <c:v>23.229680883757915</c:v>
                </c:pt>
                <c:pt idx="38">
                  <c:v>22.849165468953917</c:v>
                </c:pt>
                <c:pt idx="39">
                  <c:v>3.6071308881068016</c:v>
                </c:pt>
                <c:pt idx="40">
                  <c:v>1.3707097374805848</c:v>
                </c:pt>
                <c:pt idx="41">
                  <c:v>17.149973074299211</c:v>
                </c:pt>
                <c:pt idx="42">
                  <c:v>7.0723508294984265</c:v>
                </c:pt>
                <c:pt idx="43">
                  <c:v>27.47393283241971</c:v>
                </c:pt>
                <c:pt idx="44">
                  <c:v>8.4261556788685557</c:v>
                </c:pt>
                <c:pt idx="45">
                  <c:v>1.5838404816715788</c:v>
                </c:pt>
                <c:pt idx="46">
                  <c:v>0.60185938303519992</c:v>
                </c:pt>
                <c:pt idx="47">
                  <c:v>0.22870656555337601</c:v>
                </c:pt>
                <c:pt idx="48">
                  <c:v>8.690849491028288E-2</c:v>
                </c:pt>
                <c:pt idx="49">
                  <c:v>3.3025228065907491E-2</c:v>
                </c:pt>
                <c:pt idx="50">
                  <c:v>1.2549586665044845E-2</c:v>
                </c:pt>
                <c:pt idx="51">
                  <c:v>3.8349757435170546</c:v>
                </c:pt>
                <c:pt idx="52">
                  <c:v>4.0814583825707595</c:v>
                </c:pt>
                <c:pt idx="53">
                  <c:v>6.8862091948434059E-4</c:v>
                </c:pt>
                <c:pt idx="54">
                  <c:v>2.6167594940404941E-4</c:v>
                </c:pt>
                <c:pt idx="55">
                  <c:v>13.228202130960556</c:v>
                </c:pt>
                <c:pt idx="56">
                  <c:v>2.0942144805390419</c:v>
                </c:pt>
                <c:pt idx="57">
                  <c:v>3.1105902867790269</c:v>
                </c:pt>
                <c:pt idx="58">
                  <c:v>0.47310912421691165</c:v>
                </c:pt>
                <c:pt idx="59">
                  <c:v>3.6274369048960005E-3</c:v>
                </c:pt>
                <c:pt idx="60">
                  <c:v>1.3784260238604803E-3</c:v>
                </c:pt>
                <c:pt idx="61">
                  <c:v>6.567401677794126</c:v>
                </c:pt>
                <c:pt idx="62">
                  <c:v>9.8441242082073668</c:v>
                </c:pt>
                <c:pt idx="63">
                  <c:v>84.530541912456471</c:v>
                </c:pt>
                <c:pt idx="64">
                  <c:v>66.277883894947024</c:v>
                </c:pt>
                <c:pt idx="65">
                  <c:v>31.879025727039458</c:v>
                </c:pt>
                <c:pt idx="66">
                  <c:v>23.053647850925046</c:v>
                </c:pt>
                <c:pt idx="67">
                  <c:v>18.556594901274099</c:v>
                </c:pt>
                <c:pt idx="68">
                  <c:v>3.2864789351992165</c:v>
                </c:pt>
                <c:pt idx="69">
                  <c:v>1.2488619953757023</c:v>
                </c:pt>
                <c:pt idx="70">
                  <c:v>3.3442779629435568</c:v>
                </c:pt>
                <c:pt idx="71">
                  <c:v>1.6274014076240799</c:v>
                </c:pt>
                <c:pt idx="72">
                  <c:v>6.8527555410255528E-2</c:v>
                </c:pt>
                <c:pt idx="73">
                  <c:v>7.1337318525009046</c:v>
                </c:pt>
                <c:pt idx="74">
                  <c:v>29.661199704912043</c:v>
                </c:pt>
                <c:pt idx="75">
                  <c:v>94.248928015238903</c:v>
                </c:pt>
                <c:pt idx="76">
                  <c:v>34.964374734287809</c:v>
                </c:pt>
                <c:pt idx="77">
                  <c:v>11.739963308655756</c:v>
                </c:pt>
                <c:pt idx="78">
                  <c:v>4.4611860572891873</c:v>
                </c:pt>
                <c:pt idx="79">
                  <c:v>1.695250701769891</c:v>
                </c:pt>
                <c:pt idx="80">
                  <c:v>0.64419526667255866</c:v>
                </c:pt>
                <c:pt idx="81">
                  <c:v>0.24479420133557234</c:v>
                </c:pt>
                <c:pt idx="82">
                  <c:v>9.3021796507517476E-2</c:v>
                </c:pt>
                <c:pt idx="83">
                  <c:v>3.534828267285664E-2</c:v>
                </c:pt>
                <c:pt idx="84">
                  <c:v>1.3432347415685527E-2</c:v>
                </c:pt>
                <c:pt idx="85">
                  <c:v>5.1042920179605001E-3</c:v>
                </c:pt>
                <c:pt idx="86">
                  <c:v>10.324333348012951</c:v>
                </c:pt>
                <c:pt idx="87">
                  <c:v>6.1788312782654353</c:v>
                </c:pt>
                <c:pt idx="88">
                  <c:v>23.031981860544661</c:v>
                </c:pt>
                <c:pt idx="89">
                  <c:v>16.506051653317822</c:v>
                </c:pt>
                <c:pt idx="90">
                  <c:v>6.6174423155170805</c:v>
                </c:pt>
                <c:pt idx="91">
                  <c:v>1.3016047109250168</c:v>
                </c:pt>
                <c:pt idx="92">
                  <c:v>0.4946097901515063</c:v>
                </c:pt>
                <c:pt idx="93">
                  <c:v>0.1879517202575724</c:v>
                </c:pt>
                <c:pt idx="94">
                  <c:v>7.1421653697877521E-2</c:v>
                </c:pt>
                <c:pt idx="95">
                  <c:v>2.7140228405193454E-2</c:v>
                </c:pt>
                <c:pt idx="96">
                  <c:v>1.0313286793973513E-2</c:v>
                </c:pt>
                <c:pt idx="97">
                  <c:v>3.9190489817099343E-3</c:v>
                </c:pt>
                <c:pt idx="98">
                  <c:v>1.0587572830267886</c:v>
                </c:pt>
                <c:pt idx="99">
                  <c:v>34.450569620539184</c:v>
                </c:pt>
                <c:pt idx="100">
                  <c:v>100.28988585947866</c:v>
                </c:pt>
                <c:pt idx="101">
                  <c:v>23.981981450389661</c:v>
                </c:pt>
                <c:pt idx="102">
                  <c:v>11.186350662114595</c:v>
                </c:pt>
                <c:pt idx="103">
                  <c:v>31.751353336261388</c:v>
                </c:pt>
                <c:pt idx="104">
                  <c:v>5.0224118308216994</c:v>
                </c:pt>
                <c:pt idx="105">
                  <c:v>1.9085164957122456</c:v>
                </c:pt>
                <c:pt idx="106">
                  <c:v>0.72523626837065347</c:v>
                </c:pt>
                <c:pt idx="107">
                  <c:v>0.27558978198084827</c:v>
                </c:pt>
                <c:pt idx="108">
                  <c:v>0.10472411715272237</c:v>
                </c:pt>
                <c:pt idx="109">
                  <c:v>17.663767561413941</c:v>
                </c:pt>
                <c:pt idx="110">
                  <c:v>18.892052919608311</c:v>
                </c:pt>
                <c:pt idx="111">
                  <c:v>86.695425996760235</c:v>
                </c:pt>
                <c:pt idx="112">
                  <c:v>20.829926639824812</c:v>
                </c:pt>
                <c:pt idx="113">
                  <c:v>12.01118521425358</c:v>
                </c:pt>
                <c:pt idx="114">
                  <c:v>4.6418573688376235</c:v>
                </c:pt>
                <c:pt idx="115">
                  <c:v>6.2564109841079008</c:v>
                </c:pt>
                <c:pt idx="116">
                  <c:v>0.43433229914057753</c:v>
                </c:pt>
                <c:pt idx="117">
                  <c:v>7.8032890547403229</c:v>
                </c:pt>
                <c:pt idx="118">
                  <c:v>6.2717583995899398E-2</c:v>
                </c:pt>
                <c:pt idx="119">
                  <c:v>2.3832681918441772E-2</c:v>
                </c:pt>
                <c:pt idx="120">
                  <c:v>9.0564191290078717E-3</c:v>
                </c:pt>
                <c:pt idx="121">
                  <c:v>3.4414392690229915E-3</c:v>
                </c:pt>
                <c:pt idx="122">
                  <c:v>72.917958352840486</c:v>
                </c:pt>
                <c:pt idx="123">
                  <c:v>62.337052928586985</c:v>
                </c:pt>
                <c:pt idx="124">
                  <c:v>15.812246701566481</c:v>
                </c:pt>
                <c:pt idx="125">
                  <c:v>7.5495302026071229</c:v>
                </c:pt>
                <c:pt idx="126">
                  <c:v>19.269067870593538</c:v>
                </c:pt>
                <c:pt idx="127">
                  <c:v>2.4723564744478868</c:v>
                </c:pt>
                <c:pt idx="128">
                  <c:v>5.8471185517368056</c:v>
                </c:pt>
                <c:pt idx="129">
                  <c:v>0.35700827491027487</c:v>
                </c:pt>
                <c:pt idx="130">
                  <c:v>0.13566314446590447</c:v>
                </c:pt>
                <c:pt idx="131">
                  <c:v>5.1551994897043686E-2</c:v>
                </c:pt>
                <c:pt idx="132">
                  <c:v>1.9589758060876601E-2</c:v>
                </c:pt>
                <c:pt idx="133">
                  <c:v>7.4441080631331095E-3</c:v>
                </c:pt>
                <c:pt idx="134">
                  <c:v>1.4577583346485632</c:v>
                </c:pt>
                <c:pt idx="135">
                  <c:v>39.401926277560648</c:v>
                </c:pt>
                <c:pt idx="136">
                  <c:v>99.139318977935105</c:v>
                </c:pt>
                <c:pt idx="137">
                  <c:v>67.728897767840209</c:v>
                </c:pt>
                <c:pt idx="138">
                  <c:v>33.595932740424004</c:v>
                </c:pt>
                <c:pt idx="139">
                  <c:v>18.293471540198603</c:v>
                </c:pt>
                <c:pt idx="140">
                  <c:v>4.0766275546634629</c:v>
                </c:pt>
                <c:pt idx="141">
                  <c:v>1.5491184707721162</c:v>
                </c:pt>
                <c:pt idx="142">
                  <c:v>0.58866501889340428</c:v>
                </c:pt>
                <c:pt idx="143">
                  <c:v>0.22369270717949358</c:v>
                </c:pt>
                <c:pt idx="144">
                  <c:v>8.5003228728207578E-2</c:v>
                </c:pt>
                <c:pt idx="145">
                  <c:v>2.2787556828910658</c:v>
                </c:pt>
                <c:pt idx="146">
                  <c:v>9.6248861371704351</c:v>
                </c:pt>
                <c:pt idx="147">
                  <c:v>15.208531613368891</c:v>
                </c:pt>
                <c:pt idx="148">
                  <c:v>1.6405640269568715</c:v>
                </c:pt>
                <c:pt idx="149">
                  <c:v>8.2251899041381193</c:v>
                </c:pt>
                <c:pt idx="150">
                  <c:v>0.23689744549257225</c:v>
                </c:pt>
                <c:pt idx="151">
                  <c:v>9.6668223308665517</c:v>
                </c:pt>
                <c:pt idx="152">
                  <c:v>3.4207991129127431E-2</c:v>
                </c:pt>
                <c:pt idx="153">
                  <c:v>1.2999036629068424E-2</c:v>
                </c:pt>
                <c:pt idx="154">
                  <c:v>4.9396339190460013E-3</c:v>
                </c:pt>
                <c:pt idx="155">
                  <c:v>1.8770608892374801E-3</c:v>
                </c:pt>
                <c:pt idx="156">
                  <c:v>7.1328313791024246E-4</c:v>
                </c:pt>
                <c:pt idx="157">
                  <c:v>2.7104759240589215E-4</c:v>
                </c:pt>
                <c:pt idx="158">
                  <c:v>21.452691822741777</c:v>
                </c:pt>
                <c:pt idx="159">
                  <c:v>38.046211164828236</c:v>
                </c:pt>
                <c:pt idx="160">
                  <c:v>16.428423369329288</c:v>
                </c:pt>
                <c:pt idx="161">
                  <c:v>8.9335643520347361</c:v>
                </c:pt>
                <c:pt idx="162">
                  <c:v>27.599947953116768</c:v>
                </c:pt>
                <c:pt idx="163">
                  <c:v>6.7592196429466904</c:v>
                </c:pt>
                <c:pt idx="164">
                  <c:v>1.6470527289282382</c:v>
                </c:pt>
                <c:pt idx="165">
                  <c:v>0.62588003699273054</c:v>
                </c:pt>
                <c:pt idx="166">
                  <c:v>0.23783441405723765</c:v>
                </c:pt>
                <c:pt idx="167">
                  <c:v>9.0377077341750323E-2</c:v>
                </c:pt>
                <c:pt idx="168">
                  <c:v>3.4343289389865118E-2</c:v>
                </c:pt>
                <c:pt idx="169">
                  <c:v>1.3050449968148744E-2</c:v>
                </c:pt>
                <c:pt idx="170">
                  <c:v>4.9591709878965221E-3</c:v>
                </c:pt>
                <c:pt idx="171">
                  <c:v>17.077929870034559</c:v>
                </c:pt>
                <c:pt idx="172">
                  <c:v>23.427845143555039</c:v>
                </c:pt>
                <c:pt idx="173">
                  <c:v>5.3777012808800304</c:v>
                </c:pt>
                <c:pt idx="174">
                  <c:v>8.9772599108601092</c:v>
                </c:pt>
                <c:pt idx="175">
                  <c:v>0.55991024275541812</c:v>
                </c:pt>
                <c:pt idx="176">
                  <c:v>13.641329178200332</c:v>
                </c:pt>
                <c:pt idx="177">
                  <c:v>1.4614600735320846</c:v>
                </c:pt>
                <c:pt idx="178">
                  <c:v>3.0723394840475298E-2</c:v>
                </c:pt>
                <c:pt idx="179">
                  <c:v>1.1674890039380612E-2</c:v>
                </c:pt>
                <c:pt idx="180">
                  <c:v>4.4364582149646328E-3</c:v>
                </c:pt>
                <c:pt idx="181">
                  <c:v>1.6858541216865607E-3</c:v>
                </c:pt>
                <c:pt idx="182">
                  <c:v>27.832329279271082</c:v>
                </c:pt>
                <c:pt idx="183">
                  <c:v>3.7172233968055415</c:v>
                </c:pt>
                <c:pt idx="184">
                  <c:v>1.412544890786106</c:v>
                </c:pt>
                <c:pt idx="185">
                  <c:v>0.53676705849872031</c:v>
                </c:pt>
                <c:pt idx="186">
                  <c:v>4.7892005003911651</c:v>
                </c:pt>
                <c:pt idx="187">
                  <c:v>12.072679076931296</c:v>
                </c:pt>
                <c:pt idx="188">
                  <c:v>2.945348203394178E-2</c:v>
                </c:pt>
                <c:pt idx="189">
                  <c:v>1.1192323172897875E-2</c:v>
                </c:pt>
                <c:pt idx="190">
                  <c:v>4.2530828057011933E-3</c:v>
                </c:pt>
                <c:pt idx="191">
                  <c:v>1.6161714661664535E-3</c:v>
                </c:pt>
                <c:pt idx="192">
                  <c:v>6.1414515714325226E-4</c:v>
                </c:pt>
                <c:pt idx="193">
                  <c:v>2.333751597144359E-4</c:v>
                </c:pt>
                <c:pt idx="194">
                  <c:v>13.606198589938865</c:v>
                </c:pt>
                <c:pt idx="195">
                  <c:v>0.40061685657427015</c:v>
                </c:pt>
                <c:pt idx="196">
                  <c:v>0.15223440549822265</c:v>
                </c:pt>
                <c:pt idx="197">
                  <c:v>18.227407650407628</c:v>
                </c:pt>
                <c:pt idx="198">
                  <c:v>50.316661424893127</c:v>
                </c:pt>
                <c:pt idx="199">
                  <c:v>24.930995586582597</c:v>
                </c:pt>
                <c:pt idx="200">
                  <c:v>6.1009068847802839</c:v>
                </c:pt>
                <c:pt idx="201">
                  <c:v>2.3183446162165082</c:v>
                </c:pt>
                <c:pt idx="202">
                  <c:v>0.88097095416227289</c:v>
                </c:pt>
                <c:pt idx="203">
                  <c:v>0.33476896258166378</c:v>
                </c:pt>
                <c:pt idx="204">
                  <c:v>0.12721220578103221</c:v>
                </c:pt>
                <c:pt idx="205">
                  <c:v>2.6089264662854017</c:v>
                </c:pt>
                <c:pt idx="206">
                  <c:v>21.411709599874069</c:v>
                </c:pt>
                <c:pt idx="207">
                  <c:v>1.859497514669487</c:v>
                </c:pt>
                <c:pt idx="208">
                  <c:v>11.381672660966867</c:v>
                </c:pt>
                <c:pt idx="209">
                  <c:v>12.21723662429207</c:v>
                </c:pt>
                <c:pt idx="210">
                  <c:v>1.3438278760659248</c:v>
                </c:pt>
                <c:pt idx="211">
                  <c:v>8.0194251898296756</c:v>
                </c:pt>
                <c:pt idx="212">
                  <c:v>7.9747752618515779</c:v>
                </c:pt>
                <c:pt idx="213">
                  <c:v>7.3738523215489432E-2</c:v>
                </c:pt>
                <c:pt idx="214">
                  <c:v>2.8020638821885987E-2</c:v>
                </c:pt>
                <c:pt idx="215">
                  <c:v>1.0647842752316675E-2</c:v>
                </c:pt>
                <c:pt idx="216">
                  <c:v>4.046180245880336E-3</c:v>
                </c:pt>
                <c:pt idx="217">
                  <c:v>1.5375484934345282E-3</c:v>
                </c:pt>
                <c:pt idx="218">
                  <c:v>16.037836755259629</c:v>
                </c:pt>
                <c:pt idx="219">
                  <c:v>8.8577498365023928</c:v>
                </c:pt>
                <c:pt idx="220">
                  <c:v>9.1205319984203488</c:v>
                </c:pt>
                <c:pt idx="221">
                  <c:v>0.57002231218426791</c:v>
                </c:pt>
                <c:pt idx="222">
                  <c:v>2.4929306866175041</c:v>
                </c:pt>
                <c:pt idx="223">
                  <c:v>8.1968761674549737E-2</c:v>
                </c:pt>
                <c:pt idx="224">
                  <c:v>3.1148129436328897E-2</c:v>
                </c:pt>
                <c:pt idx="225">
                  <c:v>1.1836289185804981E-2</c:v>
                </c:pt>
                <c:pt idx="226">
                  <c:v>4.4977898906058923E-3</c:v>
                </c:pt>
                <c:pt idx="227">
                  <c:v>1.7091601584302393E-3</c:v>
                </c:pt>
                <c:pt idx="228">
                  <c:v>6.4948086020349103E-4</c:v>
                </c:pt>
                <c:pt idx="229">
                  <c:v>2.4680272687732657E-4</c:v>
                </c:pt>
                <c:pt idx="230">
                  <c:v>9.840863467846745</c:v>
                </c:pt>
                <c:pt idx="231">
                  <c:v>24.892675981006271</c:v>
                </c:pt>
                <c:pt idx="232">
                  <c:v>26.371527066550566</c:v>
                </c:pt>
                <c:pt idx="233">
                  <c:v>92.896822485064718</c:v>
                </c:pt>
                <c:pt idx="234">
                  <c:v>29.49857192364</c:v>
                </c:pt>
                <c:pt idx="235">
                  <c:v>40.483026757673798</c:v>
                </c:pt>
                <c:pt idx="236">
                  <c:v>9.0621148260042048</c:v>
                </c:pt>
                <c:pt idx="237">
                  <c:v>3.443603633881597</c:v>
                </c:pt>
                <c:pt idx="238">
                  <c:v>1.308569380875007</c:v>
                </c:pt>
                <c:pt idx="239">
                  <c:v>0.49725636473250273</c:v>
                </c:pt>
                <c:pt idx="240">
                  <c:v>3.036563952344248</c:v>
                </c:pt>
                <c:pt idx="241">
                  <c:v>7.1803819067373403E-2</c:v>
                </c:pt>
                <c:pt idx="242">
                  <c:v>2.7285451245601888E-2</c:v>
                </c:pt>
                <c:pt idx="243">
                  <c:v>35.624820870415363</c:v>
                </c:pt>
                <c:pt idx="244">
                  <c:v>36.246586530060846</c:v>
                </c:pt>
                <c:pt idx="245">
                  <c:v>8.4455270938812852</c:v>
                </c:pt>
                <c:pt idx="246">
                  <c:v>3.2093002956748888</c:v>
                </c:pt>
                <c:pt idx="247">
                  <c:v>1.2195341123564576</c:v>
                </c:pt>
                <c:pt idx="248">
                  <c:v>0.46342296269545386</c:v>
                </c:pt>
                <c:pt idx="249">
                  <c:v>0.1761007258242725</c:v>
                </c:pt>
                <c:pt idx="250">
                  <c:v>6.6918275813223529E-2</c:v>
                </c:pt>
                <c:pt idx="251">
                  <c:v>2.542894480902495E-2</c:v>
                </c:pt>
                <c:pt idx="252">
                  <c:v>9.6629990274294791E-3</c:v>
                </c:pt>
                <c:pt idx="253">
                  <c:v>3.6719396304232027E-3</c:v>
                </c:pt>
                <c:pt idx="254">
                  <c:v>13.681966842764588</c:v>
                </c:pt>
                <c:pt idx="255">
                  <c:v>0.84403011918695836</c:v>
                </c:pt>
                <c:pt idx="256">
                  <c:v>34.646566837871937</c:v>
                </c:pt>
                <c:pt idx="257">
                  <c:v>5.6779370320236699</c:v>
                </c:pt>
                <c:pt idx="258">
                  <c:v>4.5779134353169635</c:v>
                </c:pt>
                <c:pt idx="259">
                  <c:v>0.81989410742421776</c:v>
                </c:pt>
                <c:pt idx="260">
                  <c:v>0.31155976082120268</c:v>
                </c:pt>
                <c:pt idx="261">
                  <c:v>0.11839270911205704</c:v>
                </c:pt>
                <c:pt idx="262">
                  <c:v>4.498922946258168E-2</c:v>
                </c:pt>
                <c:pt idx="263">
                  <c:v>1.7095907195781038E-2</c:v>
                </c:pt>
                <c:pt idx="264">
                  <c:v>6.4964447343967939E-3</c:v>
                </c:pt>
                <c:pt idx="265">
                  <c:v>2.4686489990707813E-3</c:v>
                </c:pt>
                <c:pt idx="266">
                  <c:v>3.1773732257072673</c:v>
                </c:pt>
                <c:pt idx="267">
                  <c:v>81.320368085597721</c:v>
                </c:pt>
                <c:pt idx="268">
                  <c:v>61.525285667993458</c:v>
                </c:pt>
                <c:pt idx="269">
                  <c:v>39.243132301545081</c:v>
                </c:pt>
                <c:pt idx="270">
                  <c:v>10.869750467891297</c:v>
                </c:pt>
                <c:pt idx="271">
                  <c:v>15.8559306726559</c:v>
                </c:pt>
                <c:pt idx="272">
                  <c:v>1.7654920962323921</c:v>
                </c:pt>
                <c:pt idx="273">
                  <c:v>7.8525433107439637</c:v>
                </c:pt>
                <c:pt idx="274">
                  <c:v>0.25493705869595745</c:v>
                </c:pt>
                <c:pt idx="275">
                  <c:v>0.52426838919684893</c:v>
                </c:pt>
                <c:pt idx="276">
                  <c:v>3.6812911275696268E-2</c:v>
                </c:pt>
                <c:pt idx="277">
                  <c:v>3.8264165546226154</c:v>
                </c:pt>
                <c:pt idx="278">
                  <c:v>7.049993518673717</c:v>
                </c:pt>
                <c:pt idx="279">
                  <c:v>80.073114424903906</c:v>
                </c:pt>
                <c:pt idx="280">
                  <c:v>61.154255977151102</c:v>
                </c:pt>
                <c:pt idx="281">
                  <c:v>75.82268571019172</c:v>
                </c:pt>
                <c:pt idx="282">
                  <c:v>65.441650223413973</c:v>
                </c:pt>
                <c:pt idx="283">
                  <c:v>41.525402661821175</c:v>
                </c:pt>
                <c:pt idx="284">
                  <c:v>12.758318952962128</c:v>
                </c:pt>
                <c:pt idx="285">
                  <c:v>5.8303405595864355</c:v>
                </c:pt>
                <c:pt idx="286">
                  <c:v>1.6357585499757294</c:v>
                </c:pt>
                <c:pt idx="287">
                  <c:v>0.62158824899077725</c:v>
                </c:pt>
                <c:pt idx="288">
                  <c:v>0.23620353461649532</c:v>
                </c:pt>
                <c:pt idx="289">
                  <c:v>8.9757343154268213E-2</c:v>
                </c:pt>
                <c:pt idx="290">
                  <c:v>10.711313600334067</c:v>
                </c:pt>
                <c:pt idx="291">
                  <c:v>3.6385563672033707</c:v>
                </c:pt>
                <c:pt idx="292">
                  <c:v>0.45537854445736708</c:v>
                </c:pt>
                <c:pt idx="293">
                  <c:v>20.985046998728418</c:v>
                </c:pt>
                <c:pt idx="294">
                  <c:v>9.729380234291801</c:v>
                </c:pt>
                <c:pt idx="295">
                  <c:v>12.252355930171866</c:v>
                </c:pt>
                <c:pt idx="296">
                  <c:v>18.830971229326966</c:v>
                </c:pt>
                <c:pt idx="297">
                  <c:v>2.1034327332582206</c:v>
                </c:pt>
                <c:pt idx="298">
                  <c:v>0.79930443863812395</c:v>
                </c:pt>
                <c:pt idx="299">
                  <c:v>0.30373568668248713</c:v>
                </c:pt>
                <c:pt idx="300">
                  <c:v>0.11541956093934512</c:v>
                </c:pt>
                <c:pt idx="301">
                  <c:v>4.385943315695115E-2</c:v>
                </c:pt>
                <c:pt idx="302">
                  <c:v>7.0547959326369485</c:v>
                </c:pt>
                <c:pt idx="303">
                  <c:v>6.3333021478637445E-3</c:v>
                </c:pt>
                <c:pt idx="304">
                  <c:v>29.796456787127326</c:v>
                </c:pt>
                <c:pt idx="305">
                  <c:v>5.0736499385179039</c:v>
                </c:pt>
                <c:pt idx="306">
                  <c:v>1.9656275590267422</c:v>
                </c:pt>
                <c:pt idx="307">
                  <c:v>4.3708181217028246</c:v>
                </c:pt>
                <c:pt idx="308">
                  <c:v>7.3729315271941154</c:v>
                </c:pt>
                <c:pt idx="309">
                  <c:v>0.10579250138201468</c:v>
                </c:pt>
                <c:pt idx="310">
                  <c:v>4.0201150525165576E-2</c:v>
                </c:pt>
                <c:pt idx="311">
                  <c:v>1.5276437199562922E-2</c:v>
                </c:pt>
                <c:pt idx="312">
                  <c:v>5.8050461358339104E-3</c:v>
                </c:pt>
                <c:pt idx="313">
                  <c:v>3.3570977303248268</c:v>
                </c:pt>
                <c:pt idx="314">
                  <c:v>14.558448802317578</c:v>
                </c:pt>
                <c:pt idx="315">
                  <c:v>2.1091360382920858</c:v>
                </c:pt>
                <c:pt idx="316">
                  <c:v>0.25649621611788914</c:v>
                </c:pt>
                <c:pt idx="317">
                  <c:v>16.893510986825085</c:v>
                </c:pt>
                <c:pt idx="318">
                  <c:v>7.2937465081340234</c:v>
                </c:pt>
                <c:pt idx="319">
                  <c:v>0.57160975280418636</c:v>
                </c:pt>
                <c:pt idx="320">
                  <c:v>0.21721170606559081</c:v>
                </c:pt>
                <c:pt idx="321">
                  <c:v>8.2540448304924505E-2</c:v>
                </c:pt>
                <c:pt idx="322">
                  <c:v>3.1365370355871315E-2</c:v>
                </c:pt>
                <c:pt idx="323">
                  <c:v>1.1918840735231102E-2</c:v>
                </c:pt>
                <c:pt idx="324">
                  <c:v>4.5291594793878181E-3</c:v>
                </c:pt>
                <c:pt idx="325">
                  <c:v>2.714578461645484</c:v>
                </c:pt>
                <c:pt idx="326">
                  <c:v>13.926641955642022</c:v>
                </c:pt>
                <c:pt idx="327">
                  <c:v>7.3475101128040254</c:v>
                </c:pt>
                <c:pt idx="328">
                  <c:v>0.47370360924897137</c:v>
                </c:pt>
                <c:pt idx="329">
                  <c:v>2.8986332206366389E-2</c:v>
                </c:pt>
                <c:pt idx="330">
                  <c:v>16.037588739156021</c:v>
                </c:pt>
                <c:pt idx="331">
                  <c:v>0.98958757607392178</c:v>
                </c:pt>
                <c:pt idx="332">
                  <c:v>0.37604327890809031</c:v>
                </c:pt>
                <c:pt idx="333">
                  <c:v>0.14289644598507431</c:v>
                </c:pt>
                <c:pt idx="334">
                  <c:v>5.4300649474328243E-2</c:v>
                </c:pt>
                <c:pt idx="335">
                  <c:v>2.0634246800244734E-2</c:v>
                </c:pt>
                <c:pt idx="336">
                  <c:v>7.8410137840929997E-3</c:v>
                </c:pt>
                <c:pt idx="337">
                  <c:v>7.8782678712776217</c:v>
                </c:pt>
                <c:pt idx="338">
                  <c:v>10.076177797125244</c:v>
                </c:pt>
                <c:pt idx="339">
                  <c:v>4.3025210836075125E-4</c:v>
                </c:pt>
                <c:pt idx="340">
                  <c:v>32.330453277680959</c:v>
                </c:pt>
                <c:pt idx="341">
                  <c:v>7.5621440053403841</c:v>
                </c:pt>
                <c:pt idx="342">
                  <c:v>1.7816917267172065</c:v>
                </c:pt>
                <c:pt idx="343">
                  <c:v>0.67704285615253856</c:v>
                </c:pt>
                <c:pt idx="344">
                  <c:v>0.25727628533796459</c:v>
                </c:pt>
                <c:pt idx="345">
                  <c:v>9.7764988428426555E-2</c:v>
                </c:pt>
                <c:pt idx="346">
                  <c:v>3.715069560280209E-2</c:v>
                </c:pt>
                <c:pt idx="347">
                  <c:v>1.4117264329064797E-2</c:v>
                </c:pt>
                <c:pt idx="348">
                  <c:v>5.3645604450446227E-3</c:v>
                </c:pt>
                <c:pt idx="349">
                  <c:v>2.0385329691169564E-3</c:v>
                </c:pt>
                <c:pt idx="350">
                  <c:v>13.996815979252602</c:v>
                </c:pt>
                <c:pt idx="351">
                  <c:v>0.46865986441662699</c:v>
                </c:pt>
                <c:pt idx="352">
                  <c:v>0.17809074847831827</c:v>
                </c:pt>
                <c:pt idx="353">
                  <c:v>6.7674484421760939E-2</c:v>
                </c:pt>
                <c:pt idx="354">
                  <c:v>11.757322151371989</c:v>
                </c:pt>
                <c:pt idx="355">
                  <c:v>0.20186979973408906</c:v>
                </c:pt>
                <c:pt idx="356">
                  <c:v>7.6710523898953831E-2</c:v>
                </c:pt>
                <c:pt idx="357">
                  <c:v>2.9149999081602457E-2</c:v>
                </c:pt>
                <c:pt idx="358">
                  <c:v>1.1076999651008933E-2</c:v>
                </c:pt>
                <c:pt idx="359">
                  <c:v>4.2092598673833942E-3</c:v>
                </c:pt>
                <c:pt idx="360">
                  <c:v>1.5995187496056901E-3</c:v>
                </c:pt>
                <c:pt idx="361">
                  <c:v>6.0781712485016219E-4</c:v>
                </c:pt>
                <c:pt idx="362">
                  <c:v>5.5658648085213134</c:v>
                </c:pt>
                <c:pt idx="363">
                  <c:v>5.7897770313885797</c:v>
                </c:pt>
                <c:pt idx="364">
                  <c:v>10.656886540190863</c:v>
                </c:pt>
                <c:pt idx="365">
                  <c:v>0.75808810911635005</c:v>
                </c:pt>
                <c:pt idx="366">
                  <c:v>0.28807348146421297</c:v>
                </c:pt>
                <c:pt idx="367">
                  <c:v>4.7297498399676723</c:v>
                </c:pt>
                <c:pt idx="368">
                  <c:v>4.1597810723432355E-2</c:v>
                </c:pt>
                <c:pt idx="369">
                  <c:v>1.5807168074904298E-2</c:v>
                </c:pt>
                <c:pt idx="370">
                  <c:v>6.0067238684636329E-3</c:v>
                </c:pt>
                <c:pt idx="371">
                  <c:v>2.2825550700161807E-3</c:v>
                </c:pt>
                <c:pt idx="372">
                  <c:v>8.673709266061487E-4</c:v>
                </c:pt>
                <c:pt idx="373">
                  <c:v>3.2960095211033647E-4</c:v>
                </c:pt>
                <c:pt idx="374">
                  <c:v>32.815103377928097</c:v>
                </c:pt>
                <c:pt idx="375">
                  <c:v>4.6795230433297128</c:v>
                </c:pt>
                <c:pt idx="376">
                  <c:v>20.571792761571039</c:v>
                </c:pt>
                <c:pt idx="377">
                  <c:v>26.038406777784072</c:v>
                </c:pt>
                <c:pt idx="378">
                  <c:v>91.047109240769032</c:v>
                </c:pt>
                <c:pt idx="379">
                  <c:v>63.14966344598605</c:v>
                </c:pt>
                <c:pt idx="380">
                  <c:v>17.904099841024355</c:v>
                </c:pt>
                <c:pt idx="381">
                  <c:v>6.8035579395892558</c:v>
                </c:pt>
                <c:pt idx="382">
                  <c:v>2.5853520170439168</c:v>
                </c:pt>
                <c:pt idx="383">
                  <c:v>0.98243376647668845</c:v>
                </c:pt>
                <c:pt idx="384">
                  <c:v>0.37332483126114158</c:v>
                </c:pt>
                <c:pt idx="385">
                  <c:v>7.0291543311635465</c:v>
                </c:pt>
                <c:pt idx="386">
                  <c:v>0.52241601732928433</c:v>
                </c:pt>
                <c:pt idx="387">
                  <c:v>5.1423272111012919</c:v>
                </c:pt>
                <c:pt idx="388">
                  <c:v>21.720638813259054</c:v>
                </c:pt>
                <c:pt idx="389">
                  <c:v>11.675374183653325</c:v>
                </c:pt>
                <c:pt idx="390">
                  <c:v>29.96450248827021</c:v>
                </c:pt>
                <c:pt idx="391">
                  <c:v>20.731954983355479</c:v>
                </c:pt>
                <c:pt idx="392">
                  <c:v>4.1461373505202941</c:v>
                </c:pt>
                <c:pt idx="393">
                  <c:v>1.5755321931977115</c:v>
                </c:pt>
                <c:pt idx="394">
                  <c:v>0.5987022334151304</c:v>
                </c:pt>
                <c:pt idx="395">
                  <c:v>0.22750684869774959</c:v>
                </c:pt>
                <c:pt idx="396">
                  <c:v>8.645260250514486E-2</c:v>
                </c:pt>
                <c:pt idx="397">
                  <c:v>3.2851988951955048E-2</c:v>
                </c:pt>
                <c:pt idx="398">
                  <c:v>1.2483755801742916E-2</c:v>
                </c:pt>
                <c:pt idx="399">
                  <c:v>5.9806960334703207</c:v>
                </c:pt>
                <c:pt idx="400">
                  <c:v>43.380192710569332</c:v>
                </c:pt>
                <c:pt idx="401">
                  <c:v>8.2059350221850895</c:v>
                </c:pt>
                <c:pt idx="402">
                  <c:v>33.059750405592368</c:v>
                </c:pt>
                <c:pt idx="403">
                  <c:v>14.477346415758902</c:v>
                </c:pt>
                <c:pt idx="404">
                  <c:v>3.2812041183568259</c:v>
                </c:pt>
                <c:pt idx="405">
                  <c:v>1.2468575649755937</c:v>
                </c:pt>
                <c:pt idx="406">
                  <c:v>0.47380587469072566</c:v>
                </c:pt>
                <c:pt idx="407">
                  <c:v>0.18004623238247575</c:v>
                </c:pt>
                <c:pt idx="408">
                  <c:v>6.8417568305340792E-2</c:v>
                </c:pt>
                <c:pt idx="409">
                  <c:v>1.2811300888235047</c:v>
                </c:pt>
                <c:pt idx="410">
                  <c:v>10.448043938410777</c:v>
                </c:pt>
                <c:pt idx="411">
                  <c:v>6.5649499802113107</c:v>
                </c:pt>
                <c:pt idx="412">
                  <c:v>1.4265993470592513E-3</c:v>
                </c:pt>
                <c:pt idx="413">
                  <c:v>1.4559736719633303</c:v>
                </c:pt>
                <c:pt idx="414">
                  <c:v>1.3060873177085099</c:v>
                </c:pt>
                <c:pt idx="415">
                  <c:v>9.98149359856464</c:v>
                </c:pt>
                <c:pt idx="416">
                  <c:v>2.974653656129739E-5</c:v>
                </c:pt>
                <c:pt idx="417">
                  <c:v>0.13000656337053473</c:v>
                </c:pt>
                <c:pt idx="418">
                  <c:v>4.2953998794513429E-6</c:v>
                </c:pt>
                <c:pt idx="419">
                  <c:v>1.6322519541915101E-6</c:v>
                </c:pt>
                <c:pt idx="420">
                  <c:v>6.2025574259277397E-7</c:v>
                </c:pt>
                <c:pt idx="421">
                  <c:v>1.3609505967918571</c:v>
                </c:pt>
                <c:pt idx="422">
                  <c:v>5.6271816834023509</c:v>
                </c:pt>
                <c:pt idx="423">
                  <c:v>13.861164694715939</c:v>
                </c:pt>
                <c:pt idx="424">
                  <c:v>3.5936854325890293</c:v>
                </c:pt>
                <c:pt idx="425">
                  <c:v>16.521831427628253</c:v>
                </c:pt>
                <c:pt idx="426">
                  <c:v>6.3399319736908364</c:v>
                </c:pt>
                <c:pt idx="427">
                  <c:v>0.61099907089029104</c:v>
                </c:pt>
                <c:pt idx="428">
                  <c:v>0.23217964693831056</c:v>
                </c:pt>
                <c:pt idx="429">
                  <c:v>8.8228265836558017E-2</c:v>
                </c:pt>
                <c:pt idx="430">
                  <c:v>3.3526741017892055E-2</c:v>
                </c:pt>
                <c:pt idx="431">
                  <c:v>1.2740161586798979E-2</c:v>
                </c:pt>
                <c:pt idx="432">
                  <c:v>4.9280029205659259</c:v>
                </c:pt>
                <c:pt idx="433">
                  <c:v>6.4501978995089937</c:v>
                </c:pt>
                <c:pt idx="434">
                  <c:v>36.673516871709481</c:v>
                </c:pt>
                <c:pt idx="435">
                  <c:v>33.023606339538539</c:v>
                </c:pt>
                <c:pt idx="436">
                  <c:v>6.7255721504337087</c:v>
                </c:pt>
                <c:pt idx="437">
                  <c:v>4.8058708702394792</c:v>
                </c:pt>
                <c:pt idx="438">
                  <c:v>2.1690754176767761</c:v>
                </c:pt>
                <c:pt idx="439">
                  <c:v>11.150581722213371</c:v>
                </c:pt>
                <c:pt idx="440">
                  <c:v>5.3641191563741666</c:v>
                </c:pt>
                <c:pt idx="441">
                  <c:v>5.3290183923573618E-2</c:v>
                </c:pt>
                <c:pt idx="442">
                  <c:v>2.0250269890957975E-2</c:v>
                </c:pt>
                <c:pt idx="443">
                  <c:v>7.6951025585640289E-3</c:v>
                </c:pt>
                <c:pt idx="444">
                  <c:v>2.9241389722543315E-3</c:v>
                </c:pt>
                <c:pt idx="445">
                  <c:v>1.1111728094566459E-3</c:v>
                </c:pt>
                <c:pt idx="446">
                  <c:v>4.2224566759352546E-4</c:v>
                </c:pt>
                <c:pt idx="447">
                  <c:v>7.0769536463800726</c:v>
                </c:pt>
                <c:pt idx="448">
                  <c:v>6.097227440050509E-5</c:v>
                </c:pt>
                <c:pt idx="449">
                  <c:v>2.3169464272191934E-5</c:v>
                </c:pt>
                <c:pt idx="450">
                  <c:v>8.8043964234329365E-6</c:v>
                </c:pt>
                <c:pt idx="451">
                  <c:v>7.425567151125267</c:v>
                </c:pt>
                <c:pt idx="452">
                  <c:v>1.271354843543716E-6</c:v>
                </c:pt>
                <c:pt idx="453">
                  <c:v>1.9272981697279625</c:v>
                </c:pt>
                <c:pt idx="454">
                  <c:v>1.8358363940771264E-7</c:v>
                </c:pt>
                <c:pt idx="455">
                  <c:v>6.9761782974930796E-8</c:v>
                </c:pt>
                <c:pt idx="456">
                  <c:v>2.6509477530473699E-8</c:v>
                </c:pt>
                <c:pt idx="457">
                  <c:v>1.0073601461580007E-8</c:v>
                </c:pt>
                <c:pt idx="458">
                  <c:v>3.827968555400402E-9</c:v>
                </c:pt>
                <c:pt idx="459">
                  <c:v>1.4546280510521526E-9</c:v>
                </c:pt>
                <c:pt idx="460">
                  <c:v>5.52758659399818E-10</c:v>
                </c:pt>
                <c:pt idx="461">
                  <c:v>3.5939461059201521</c:v>
                </c:pt>
                <c:pt idx="462">
                  <c:v>7.9818350417333731E-11</c:v>
                </c:pt>
                <c:pt idx="463">
                  <c:v>27.1902516294736</c:v>
                </c:pt>
                <c:pt idx="464">
                  <c:v>7.3526627136054241</c:v>
                </c:pt>
                <c:pt idx="465">
                  <c:v>1.3099354622508017</c:v>
                </c:pt>
                <c:pt idx="466">
                  <c:v>0.49777547565530467</c:v>
                </c:pt>
                <c:pt idx="467">
                  <c:v>0.18915468074901579</c:v>
                </c:pt>
                <c:pt idx="468">
                  <c:v>7.1878778684625999E-2</c:v>
                </c:pt>
                <c:pt idx="469">
                  <c:v>2.7313935900157883E-2</c:v>
                </c:pt>
                <c:pt idx="470">
                  <c:v>7.0434411894469937</c:v>
                </c:pt>
                <c:pt idx="471">
                  <c:v>6.7082114397042254</c:v>
                </c:pt>
                <c:pt idx="472">
                  <c:v>3.6510538135148924</c:v>
                </c:pt>
                <c:pt idx="473">
                  <c:v>17.693068763392901</c:v>
                </c:pt>
                <c:pt idx="474">
                  <c:v>18.909750150099754</c:v>
                </c:pt>
                <c:pt idx="475">
                  <c:v>2.6051611334732314</c:v>
                </c:pt>
                <c:pt idx="476">
                  <c:v>0.989961230719828</c:v>
                </c:pt>
                <c:pt idx="477">
                  <c:v>1.0806262405695473</c:v>
                </c:pt>
                <c:pt idx="478">
                  <c:v>0.1429504017159432</c:v>
                </c:pt>
                <c:pt idx="479">
                  <c:v>5.4321152652058412E-2</c:v>
                </c:pt>
                <c:pt idx="480">
                  <c:v>1.0857312599509865</c:v>
                </c:pt>
                <c:pt idx="481">
                  <c:v>3.8064093719335936</c:v>
                </c:pt>
                <c:pt idx="482">
                  <c:v>2.9807102883237491E-3</c:v>
                </c:pt>
                <c:pt idx="483">
                  <c:v>17.473163776743643</c:v>
                </c:pt>
                <c:pt idx="484">
                  <c:v>25.178883562711853</c:v>
                </c:pt>
                <c:pt idx="485">
                  <c:v>7.8167388551905015</c:v>
                </c:pt>
                <c:pt idx="486">
                  <c:v>7.481208426514824</c:v>
                </c:pt>
                <c:pt idx="487">
                  <c:v>10.992365628409843</c:v>
                </c:pt>
                <c:pt idx="488">
                  <c:v>0.34805310128412986</c:v>
                </c:pt>
                <c:pt idx="489">
                  <c:v>0.97275408434076238</c:v>
                </c:pt>
                <c:pt idx="490">
                  <c:v>2.6885950921132302</c:v>
                </c:pt>
                <c:pt idx="491">
                  <c:v>1.909836977366277E-2</c:v>
                </c:pt>
                <c:pt idx="492">
                  <c:v>7.2573805139918533E-3</c:v>
                </c:pt>
                <c:pt idx="493">
                  <c:v>11.200011230170164</c:v>
                </c:pt>
                <c:pt idx="494">
                  <c:v>15.061236547930266</c:v>
                </c:pt>
                <c:pt idx="495">
                  <c:v>5.0423484508595093</c:v>
                </c:pt>
                <c:pt idx="496">
                  <c:v>55.939857689817941</c:v>
                </c:pt>
                <c:pt idx="497">
                  <c:v>10.308050620681005</c:v>
                </c:pt>
                <c:pt idx="498">
                  <c:v>3.9170592358587824</c:v>
                </c:pt>
                <c:pt idx="499">
                  <c:v>18.719766666980441</c:v>
                </c:pt>
                <c:pt idx="500">
                  <c:v>1.7498748015244991</c:v>
                </c:pt>
                <c:pt idx="501">
                  <c:v>0.72368186287855885</c:v>
                </c:pt>
                <c:pt idx="502">
                  <c:v>0.25268192134013767</c:v>
                </c:pt>
                <c:pt idx="503">
                  <c:v>9.6019130109252337E-2</c:v>
                </c:pt>
                <c:pt idx="504">
                  <c:v>3.6487269441515889E-2</c:v>
                </c:pt>
                <c:pt idx="505">
                  <c:v>1.3865162387776036E-2</c:v>
                </c:pt>
                <c:pt idx="506">
                  <c:v>5.2687617073548928E-3</c:v>
                </c:pt>
                <c:pt idx="507">
                  <c:v>7.6527011441760253</c:v>
                </c:pt>
                <c:pt idx="508">
                  <c:v>3.7356188814761819</c:v>
                </c:pt>
                <c:pt idx="509">
                  <c:v>2.5382053103539568</c:v>
                </c:pt>
                <c:pt idx="510">
                  <c:v>11.569162137710174</c:v>
                </c:pt>
                <c:pt idx="511">
                  <c:v>32.227583637658761</c:v>
                </c:pt>
                <c:pt idx="512">
                  <c:v>5.0542614475259899</c:v>
                </c:pt>
                <c:pt idx="513">
                  <c:v>1.9206193500598761</c:v>
                </c:pt>
                <c:pt idx="514">
                  <c:v>0.72983535302275282</c:v>
                </c:pt>
                <c:pt idx="515">
                  <c:v>0.27733743414864609</c:v>
                </c:pt>
                <c:pt idx="516">
                  <c:v>0.10538822497648552</c:v>
                </c:pt>
                <c:pt idx="517">
                  <c:v>2.4084374565940845</c:v>
                </c:pt>
                <c:pt idx="518">
                  <c:v>5.2839109738582808</c:v>
                </c:pt>
                <c:pt idx="519">
                  <c:v>32.640908029020295</c:v>
                </c:pt>
                <c:pt idx="520">
                  <c:v>24.727305351435376</c:v>
                </c:pt>
                <c:pt idx="521">
                  <c:v>6.9342085762019341</c:v>
                </c:pt>
                <c:pt idx="522">
                  <c:v>4.8840749015410454</c:v>
                </c:pt>
                <c:pt idx="523">
                  <c:v>17.690962763032328</c:v>
                </c:pt>
                <c:pt idx="524">
                  <c:v>1.5244927787460172</c:v>
                </c:pt>
                <c:pt idx="525">
                  <c:v>0.57930725592348664</c:v>
                </c:pt>
                <c:pt idx="526">
                  <c:v>0.22013675725092494</c:v>
                </c:pt>
                <c:pt idx="527">
                  <c:v>8.365196775535147E-2</c:v>
                </c:pt>
                <c:pt idx="528">
                  <c:v>3.1787747747033558E-2</c:v>
                </c:pt>
                <c:pt idx="529">
                  <c:v>1.2079344143872751E-2</c:v>
                </c:pt>
                <c:pt idx="530">
                  <c:v>15.169902313026169</c:v>
                </c:pt>
                <c:pt idx="531">
                  <c:v>0.35004686949924274</c:v>
                </c:pt>
                <c:pt idx="532">
                  <c:v>0.13301781040971225</c:v>
                </c:pt>
                <c:pt idx="533">
                  <c:v>5.3046625829447702</c:v>
                </c:pt>
                <c:pt idx="534">
                  <c:v>1.920777182316245E-2</c:v>
                </c:pt>
                <c:pt idx="535">
                  <c:v>18.837545690492952</c:v>
                </c:pt>
                <c:pt idx="536">
                  <c:v>3.5980339686705189</c:v>
                </c:pt>
                <c:pt idx="537">
                  <c:v>0.51465650565726428</c:v>
                </c:pt>
                <c:pt idx="538">
                  <c:v>0.19556947214976042</c:v>
                </c:pt>
                <c:pt idx="539">
                  <c:v>7.4316399416908943E-2</c:v>
                </c:pt>
                <c:pt idx="540">
                  <c:v>2.8240231778425405E-2</c:v>
                </c:pt>
                <c:pt idx="541">
                  <c:v>1.0731288075801653E-2</c:v>
                </c:pt>
                <c:pt idx="542">
                  <c:v>4.8090030706033966</c:v>
                </c:pt>
                <c:pt idx="543">
                  <c:v>25.487174774877225</c:v>
                </c:pt>
                <c:pt idx="544">
                  <c:v>3.0353469636660888</c:v>
                </c:pt>
                <c:pt idx="545">
                  <c:v>25.839885352943838</c:v>
                </c:pt>
                <c:pt idx="546">
                  <c:v>35.772641893581692</c:v>
                </c:pt>
                <c:pt idx="547">
                  <c:v>36.423688114945826</c:v>
                </c:pt>
                <c:pt idx="548">
                  <c:v>7.8419869590381452</c:v>
                </c:pt>
                <c:pt idx="549">
                  <c:v>2.9799550444344955</c:v>
                </c:pt>
                <c:pt idx="550">
                  <c:v>3.8684397000355197</c:v>
                </c:pt>
                <c:pt idx="551">
                  <c:v>3.006014192189868</c:v>
                </c:pt>
                <c:pt idx="552">
                  <c:v>0.16351609319820964</c:v>
                </c:pt>
                <c:pt idx="553">
                  <c:v>6.2136115415319659E-2</c:v>
                </c:pt>
                <c:pt idx="554">
                  <c:v>4.2265566696171035</c:v>
                </c:pt>
                <c:pt idx="555">
                  <c:v>17.248203961337339</c:v>
                </c:pt>
                <c:pt idx="556">
                  <c:v>1.6968086781943965</c:v>
                </c:pt>
                <c:pt idx="557">
                  <c:v>0.64478729771387078</c:v>
                </c:pt>
                <c:pt idx="558">
                  <c:v>0.24501917313127089</c:v>
                </c:pt>
                <c:pt idx="559">
                  <c:v>2.2660560991676837</c:v>
                </c:pt>
                <c:pt idx="560">
                  <c:v>9.5854219095530357</c:v>
                </c:pt>
                <c:pt idx="561">
                  <c:v>1.3444692068059096E-2</c:v>
                </c:pt>
                <c:pt idx="562">
                  <c:v>5.1089829858624557E-3</c:v>
                </c:pt>
                <c:pt idx="563">
                  <c:v>1.9414135346277335E-3</c:v>
                </c:pt>
                <c:pt idx="564">
                  <c:v>7.3773714315853865E-4</c:v>
                </c:pt>
                <c:pt idx="565">
                  <c:v>2.8034011440024472E-4</c:v>
                </c:pt>
                <c:pt idx="566">
                  <c:v>1.0652924347209301E-4</c:v>
                </c:pt>
                <c:pt idx="567">
                  <c:v>4.0481112519395345E-5</c:v>
                </c:pt>
                <c:pt idx="568">
                  <c:v>24.914878957101969</c:v>
                </c:pt>
                <c:pt idx="569">
                  <c:v>23.748594502251585</c:v>
                </c:pt>
                <c:pt idx="570">
                  <c:v>4.6096906067859695</c:v>
                </c:pt>
                <c:pt idx="571">
                  <c:v>1.7516824305786682</c:v>
                </c:pt>
                <c:pt idx="572">
                  <c:v>0.66563932361989386</c:v>
                </c:pt>
                <c:pt idx="573">
                  <c:v>0.25294294297555969</c:v>
                </c:pt>
                <c:pt idx="574">
                  <c:v>9.6118318330712701E-2</c:v>
                </c:pt>
                <c:pt idx="575">
                  <c:v>3.6524960965670823E-2</c:v>
                </c:pt>
                <c:pt idx="576">
                  <c:v>1.3879485166954914E-2</c:v>
                </c:pt>
                <c:pt idx="577">
                  <c:v>5.2742043634428672E-3</c:v>
                </c:pt>
                <c:pt idx="578">
                  <c:v>2.0041976581082893E-3</c:v>
                </c:pt>
                <c:pt idx="579">
                  <c:v>26.206657504966874</c:v>
                </c:pt>
                <c:pt idx="580">
                  <c:v>6.0793171207738936</c:v>
                </c:pt>
                <c:pt idx="581">
                  <c:v>1.0962587812911986</c:v>
                </c:pt>
                <c:pt idx="582">
                  <c:v>0.9612111035919777</c:v>
                </c:pt>
                <c:pt idx="583">
                  <c:v>0.15829976801844911</c:v>
                </c:pt>
                <c:pt idx="584">
                  <c:v>3.4813343900527478</c:v>
                </c:pt>
                <c:pt idx="585">
                  <c:v>2.2858486501864055E-2</c:v>
                </c:pt>
                <c:pt idx="586">
                  <c:v>8.6862248707083416E-3</c:v>
                </c:pt>
                <c:pt idx="587">
                  <c:v>3.3007654508691695E-3</c:v>
                </c:pt>
                <c:pt idx="588">
                  <c:v>1.2542908713302845E-3</c:v>
                </c:pt>
                <c:pt idx="589">
                  <c:v>4.7663053110550801E-4</c:v>
                </c:pt>
                <c:pt idx="590">
                  <c:v>8.5244263424357296</c:v>
                </c:pt>
                <c:pt idx="591">
                  <c:v>53.042537587452927</c:v>
                </c:pt>
                <c:pt idx="592">
                  <c:v>11.060398324584616</c:v>
                </c:pt>
                <c:pt idx="593">
                  <c:v>4.8662760898004187</c:v>
                </c:pt>
                <c:pt idx="594">
                  <c:v>6.573549297315485</c:v>
                </c:pt>
                <c:pt idx="595">
                  <c:v>8.3141378967308643</c:v>
                </c:pt>
                <c:pt idx="596">
                  <c:v>0.20081697945627236</c:v>
                </c:pt>
                <c:pt idx="597">
                  <c:v>2.5845325635075485</c:v>
                </c:pt>
                <c:pt idx="598">
                  <c:v>2.8997971833485733E-2</c:v>
                </c:pt>
                <c:pt idx="599">
                  <c:v>0.11294007363523133</c:v>
                </c:pt>
                <c:pt idx="600">
                  <c:v>4.1873071327553401E-3</c:v>
                </c:pt>
                <c:pt idx="601">
                  <c:v>1.0931351361288675</c:v>
                </c:pt>
                <c:pt idx="602">
                  <c:v>1.2595153089454751</c:v>
                </c:pt>
                <c:pt idx="603">
                  <c:v>2.2976591698855106E-4</c:v>
                </c:pt>
                <c:pt idx="604">
                  <c:v>6.1110126639065045</c:v>
                </c:pt>
                <c:pt idx="605">
                  <c:v>2.0407083075474635</c:v>
                </c:pt>
                <c:pt idx="606">
                  <c:v>4.0598860175176981</c:v>
                </c:pt>
                <c:pt idx="607">
                  <c:v>5.7470425389968725</c:v>
                </c:pt>
                <c:pt idx="608">
                  <c:v>3.4632939201083754</c:v>
                </c:pt>
                <c:pt idx="609">
                  <c:v>6.9181055926395226E-7</c:v>
                </c:pt>
                <c:pt idx="610">
                  <c:v>2.6288801252030193E-7</c:v>
                </c:pt>
                <c:pt idx="611">
                  <c:v>9.9897444757714706E-8</c:v>
                </c:pt>
                <c:pt idx="612">
                  <c:v>3.7961029007931594E-8</c:v>
                </c:pt>
                <c:pt idx="613">
                  <c:v>1.4425191023014006E-8</c:v>
                </c:pt>
                <c:pt idx="614">
                  <c:v>5.2470972174704533</c:v>
                </c:pt>
                <c:pt idx="615">
                  <c:v>2.0829975837232222E-9</c:v>
                </c:pt>
                <c:pt idx="616">
                  <c:v>0.64991182253786683</c:v>
                </c:pt>
                <c:pt idx="617">
                  <c:v>3.007848510896333E-10</c:v>
                </c:pt>
                <c:pt idx="618">
                  <c:v>6.1983879514152536</c:v>
                </c:pt>
                <c:pt idx="619">
                  <c:v>4.3433332497343044E-11</c:v>
                </c:pt>
                <c:pt idx="620">
                  <c:v>1.6504666348990353E-11</c:v>
                </c:pt>
                <c:pt idx="621">
                  <c:v>4.3843488558167047</c:v>
                </c:pt>
                <c:pt idx="622">
                  <c:v>2.3832738207942074E-12</c:v>
                </c:pt>
                <c:pt idx="623">
                  <c:v>9.0564405190179898E-13</c:v>
                </c:pt>
                <c:pt idx="624">
                  <c:v>3.4414473972268363E-13</c:v>
                </c:pt>
                <c:pt idx="625">
                  <c:v>7.1108064266841309</c:v>
                </c:pt>
                <c:pt idx="626">
                  <c:v>3.9119428402266143</c:v>
                </c:pt>
                <c:pt idx="627">
                  <c:v>1.8883910158063094E-14</c:v>
                </c:pt>
                <c:pt idx="628">
                  <c:v>78.287286248208474</c:v>
                </c:pt>
                <c:pt idx="629">
                  <c:v>74.48251993228871</c:v>
                </c:pt>
                <c:pt idx="630">
                  <c:v>69.868011857406728</c:v>
                </c:pt>
                <c:pt idx="631">
                  <c:v>20.035934236595146</c:v>
                </c:pt>
                <c:pt idx="632">
                  <c:v>7.1912774154534098</c:v>
                </c:pt>
                <c:pt idx="633">
                  <c:v>4.3517044355327981</c:v>
                </c:pt>
                <c:pt idx="634">
                  <c:v>4.105971290950218</c:v>
                </c:pt>
                <c:pt idx="635">
                  <c:v>0.39459977434075938</c:v>
                </c:pt>
                <c:pt idx="636">
                  <c:v>0.14994791424948856</c:v>
                </c:pt>
                <c:pt idx="637">
                  <c:v>2.4761200407394792</c:v>
                </c:pt>
                <c:pt idx="638">
                  <c:v>9.1856704179388231</c:v>
                </c:pt>
                <c:pt idx="639">
                  <c:v>8.2279419506979361E-3</c:v>
                </c:pt>
                <c:pt idx="640">
                  <c:v>13.841007913820473</c:v>
                </c:pt>
                <c:pt idx="641">
                  <c:v>8.6771768412078814</c:v>
                </c:pt>
                <c:pt idx="642">
                  <c:v>0.80079025979397034</c:v>
                </c:pt>
                <c:pt idx="643">
                  <c:v>0.30430029872170877</c:v>
                </c:pt>
                <c:pt idx="644">
                  <c:v>11.362017766785163</c:v>
                </c:pt>
                <c:pt idx="645">
                  <c:v>4.3940963135414741E-2</c:v>
                </c:pt>
                <c:pt idx="646">
                  <c:v>1.0731485070615432</c:v>
                </c:pt>
                <c:pt idx="647">
                  <c:v>6.3450750767538892E-3</c:v>
                </c:pt>
                <c:pt idx="648">
                  <c:v>2.4111285291664782E-3</c:v>
                </c:pt>
                <c:pt idx="649">
                  <c:v>9.1622884108326157E-4</c:v>
                </c:pt>
                <c:pt idx="650">
                  <c:v>4.8992146597024497</c:v>
                </c:pt>
                <c:pt idx="651">
                  <c:v>1.3230344465242297E-4</c:v>
                </c:pt>
                <c:pt idx="652">
                  <c:v>14.182134836324131</c:v>
                </c:pt>
                <c:pt idx="653">
                  <c:v>0.70239485346206343</c:v>
                </c:pt>
                <c:pt idx="654">
                  <c:v>0.41364197423993432</c:v>
                </c:pt>
                <c:pt idx="655">
                  <c:v>0.10142581683992198</c:v>
                </c:pt>
                <c:pt idx="656">
                  <c:v>8.7236750241184904</c:v>
                </c:pt>
                <c:pt idx="657">
                  <c:v>1.4645887951684738E-2</c:v>
                </c:pt>
                <c:pt idx="658">
                  <c:v>2.9181670970044498</c:v>
                </c:pt>
                <c:pt idx="659">
                  <c:v>7.6711702290580792</c:v>
                </c:pt>
                <c:pt idx="660">
                  <c:v>8.036491636848449E-4</c:v>
                </c:pt>
                <c:pt idx="661">
                  <c:v>3.2838132540582383</c:v>
                </c:pt>
                <c:pt idx="662">
                  <c:v>0.139829372189719</c:v>
                </c:pt>
                <c:pt idx="663">
                  <c:v>36.939642404666913</c:v>
                </c:pt>
                <c:pt idx="664">
                  <c:v>71.712834063930657</c:v>
                </c:pt>
                <c:pt idx="665">
                  <c:v>16.568078264744702</c:v>
                </c:pt>
                <c:pt idx="666">
                  <c:v>18.753195255830544</c:v>
                </c:pt>
                <c:pt idx="667">
                  <c:v>2.9855315611498514</c:v>
                </c:pt>
                <c:pt idx="668">
                  <c:v>1.1345019932369433</c:v>
                </c:pt>
                <c:pt idx="669">
                  <c:v>0.43111075743003852</c:v>
                </c:pt>
                <c:pt idx="670">
                  <c:v>2.2395902355207995</c:v>
                </c:pt>
                <c:pt idx="671">
                  <c:v>6.2252393372897563E-2</c:v>
                </c:pt>
                <c:pt idx="672">
                  <c:v>5.2523967733599557</c:v>
                </c:pt>
                <c:pt idx="673">
                  <c:v>8.9892456030464078E-3</c:v>
                </c:pt>
                <c:pt idx="674">
                  <c:v>4.8596308915412649</c:v>
                </c:pt>
                <c:pt idx="675">
                  <c:v>4.6944654633366625</c:v>
                </c:pt>
                <c:pt idx="676">
                  <c:v>6.014777836570893</c:v>
                </c:pt>
                <c:pt idx="677">
                  <c:v>4.6355863473722589</c:v>
                </c:pt>
                <c:pt idx="678">
                  <c:v>7.122643855506436E-5</c:v>
                </c:pt>
                <c:pt idx="679">
                  <c:v>2.3711164597133125</c:v>
                </c:pt>
                <c:pt idx="680">
                  <c:v>1.0285097727351296E-5</c:v>
                </c:pt>
                <c:pt idx="681">
                  <c:v>3.9083371363934912E-6</c:v>
                </c:pt>
                <c:pt idx="682">
                  <c:v>1.4851681118295271E-6</c:v>
                </c:pt>
                <c:pt idx="683">
                  <c:v>5.6436388249522025E-7</c:v>
                </c:pt>
                <c:pt idx="684">
                  <c:v>2.1445827534818371E-7</c:v>
                </c:pt>
                <c:pt idx="685">
                  <c:v>8.1494144632309825E-8</c:v>
                </c:pt>
                <c:pt idx="686">
                  <c:v>5.95057728444894</c:v>
                </c:pt>
                <c:pt idx="687">
                  <c:v>7.8725948800217544</c:v>
                </c:pt>
                <c:pt idx="688">
                  <c:v>2.4250786561058972</c:v>
                </c:pt>
                <c:pt idx="689">
                  <c:v>3.9783496313681348</c:v>
                </c:pt>
                <c:pt idx="690">
                  <c:v>6.4572022409573669E-10</c:v>
                </c:pt>
                <c:pt idx="691">
                  <c:v>2.4537368515637992E-10</c:v>
                </c:pt>
                <c:pt idx="692">
                  <c:v>9.3242000359424371E-11</c:v>
                </c:pt>
                <c:pt idx="693">
                  <c:v>9.0954515803328739</c:v>
                </c:pt>
                <c:pt idx="694">
                  <c:v>1.3464144851900877E-11</c:v>
                </c:pt>
                <c:pt idx="695">
                  <c:v>5.1163750437223329E-12</c:v>
                </c:pt>
                <c:pt idx="696">
                  <c:v>1.9442225166144862E-12</c:v>
                </c:pt>
                <c:pt idx="697">
                  <c:v>7.3880455631350474E-13</c:v>
                </c:pt>
                <c:pt idx="698">
                  <c:v>7.9357623019507511</c:v>
                </c:pt>
                <c:pt idx="699">
                  <c:v>16.97800200462688</c:v>
                </c:pt>
                <c:pt idx="700">
                  <c:v>4.3806254842804755</c:v>
                </c:pt>
                <c:pt idx="701">
                  <c:v>30.583859852823409</c:v>
                </c:pt>
                <c:pt idx="702">
                  <c:v>4.7732880413395717</c:v>
                </c:pt>
                <c:pt idx="703">
                  <c:v>1.8138494557090372</c:v>
                </c:pt>
                <c:pt idx="704">
                  <c:v>0.68926279316943417</c:v>
                </c:pt>
                <c:pt idx="705">
                  <c:v>0.261919861404385</c:v>
                </c:pt>
                <c:pt idx="706">
                  <c:v>0.42442603156333286</c:v>
                </c:pt>
                <c:pt idx="707">
                  <c:v>3.7821227986793195E-2</c:v>
                </c:pt>
                <c:pt idx="708">
                  <c:v>1.4372066634981412E-2</c:v>
                </c:pt>
                <c:pt idx="709">
                  <c:v>5.4613853212929367E-3</c:v>
                </c:pt>
                <c:pt idx="710">
                  <c:v>3.5506704550378241</c:v>
                </c:pt>
                <c:pt idx="711">
                  <c:v>7.8862404039469999E-4</c:v>
                </c:pt>
                <c:pt idx="712">
                  <c:v>2.9967713534998603E-4</c:v>
                </c:pt>
                <c:pt idx="713">
                  <c:v>1.1387731143299466E-4</c:v>
                </c:pt>
                <c:pt idx="714">
                  <c:v>5.6067089480500272</c:v>
                </c:pt>
                <c:pt idx="715">
                  <c:v>0.45934618152363338</c:v>
                </c:pt>
                <c:pt idx="716">
                  <c:v>6.2486758329512853E-6</c:v>
                </c:pt>
                <c:pt idx="717">
                  <c:v>2.3744968165214887E-6</c:v>
                </c:pt>
                <c:pt idx="718">
                  <c:v>9.0230879027816577E-7</c:v>
                </c:pt>
                <c:pt idx="719">
                  <c:v>3.4287734030570303E-7</c:v>
                </c:pt>
                <c:pt idx="720">
                  <c:v>2.006662025984828</c:v>
                </c:pt>
                <c:pt idx="721">
                  <c:v>4.9511487940143519E-8</c:v>
                </c:pt>
                <c:pt idx="722">
                  <c:v>7.8806932764329556</c:v>
                </c:pt>
                <c:pt idx="723">
                  <c:v>7.1494588585567251E-9</c:v>
                </c:pt>
                <c:pt idx="724">
                  <c:v>2.7167943662515557E-9</c:v>
                </c:pt>
                <c:pt idx="725">
                  <c:v>7.4871115606368921</c:v>
                </c:pt>
                <c:pt idx="726">
                  <c:v>7.0470991018713072</c:v>
                </c:pt>
                <c:pt idx="727">
                  <c:v>7.5740342666879652</c:v>
                </c:pt>
                <c:pt idx="728">
                  <c:v>5.6648857376683038E-11</c:v>
                </c:pt>
                <c:pt idx="729">
                  <c:v>2.1526565803139558E-11</c:v>
                </c:pt>
                <c:pt idx="730">
                  <c:v>8.1800950051930312E-12</c:v>
                </c:pt>
                <c:pt idx="731">
                  <c:v>3.1084361019733514E-12</c:v>
                </c:pt>
                <c:pt idx="732">
                  <c:v>0.42045747203834466</c:v>
                </c:pt>
                <c:pt idx="733">
                  <c:v>4.4885817312495192E-13</c:v>
                </c:pt>
                <c:pt idx="734">
                  <c:v>5.0862092194299722</c:v>
                </c:pt>
                <c:pt idx="735">
                  <c:v>30.053522130345094</c:v>
                </c:pt>
                <c:pt idx="736">
                  <c:v>3.8857074016951545</c:v>
                </c:pt>
                <c:pt idx="737">
                  <c:v>1.4765688126441587</c:v>
                </c:pt>
                <c:pt idx="738">
                  <c:v>0.56109614880478043</c:v>
                </c:pt>
                <c:pt idx="739">
                  <c:v>0.21321653654581657</c:v>
                </c:pt>
                <c:pt idx="740">
                  <c:v>8.1022283887410299E-2</c:v>
                </c:pt>
                <c:pt idx="741">
                  <c:v>11.417544197888805</c:v>
                </c:pt>
                <c:pt idx="742">
                  <c:v>1.1699617793342047E-2</c:v>
                </c:pt>
                <c:pt idx="743">
                  <c:v>4.4458547614699773E-3</c:v>
                </c:pt>
                <c:pt idx="744">
                  <c:v>1.6894248093585918E-3</c:v>
                </c:pt>
                <c:pt idx="745">
                  <c:v>6.4198142755626483E-4</c:v>
                </c:pt>
                <c:pt idx="746">
                  <c:v>5.7062498643496813</c:v>
                </c:pt>
                <c:pt idx="747">
                  <c:v>0.17867829464498824</c:v>
                </c:pt>
                <c:pt idx="748">
                  <c:v>23.279795259271523</c:v>
                </c:pt>
                <c:pt idx="749">
                  <c:v>2.6979232087313214</c:v>
                </c:pt>
                <c:pt idx="750">
                  <c:v>9.0001907348706194</c:v>
                </c:pt>
                <c:pt idx="751">
                  <c:v>5.6409533572356771</c:v>
                </c:pt>
                <c:pt idx="752">
                  <c:v>0.14804044230950508</c:v>
                </c:pt>
                <c:pt idx="753">
                  <c:v>5.6255368077611938E-2</c:v>
                </c:pt>
                <c:pt idx="754">
                  <c:v>2.1377039869492534E-2</c:v>
                </c:pt>
                <c:pt idx="755">
                  <c:v>8.1232751504071651E-3</c:v>
                </c:pt>
                <c:pt idx="756">
                  <c:v>3.0868445571547221E-3</c:v>
                </c:pt>
                <c:pt idx="757">
                  <c:v>5.1622750909111979</c:v>
                </c:pt>
                <c:pt idx="758">
                  <c:v>7.5417632539709754</c:v>
                </c:pt>
                <c:pt idx="759">
                  <c:v>1.6938133454019391E-4</c:v>
                </c:pt>
                <c:pt idx="760">
                  <c:v>15.628815212398825</c:v>
                </c:pt>
                <c:pt idx="761">
                  <c:v>1.0876641087378938</c:v>
                </c:pt>
                <c:pt idx="762">
                  <c:v>4.0470691315372473</c:v>
                </c:pt>
                <c:pt idx="763">
                  <c:v>7.715182784534008</c:v>
                </c:pt>
                <c:pt idx="764">
                  <c:v>5.3227925825070592</c:v>
                </c:pt>
                <c:pt idx="765">
                  <c:v>2.2679275890372972E-2</c:v>
                </c:pt>
                <c:pt idx="766">
                  <c:v>7.0836845516759626</c:v>
                </c:pt>
                <c:pt idx="767">
                  <c:v>3.2748874385698577E-3</c:v>
                </c:pt>
                <c:pt idx="768">
                  <c:v>1.244457226656546E-3</c:v>
                </c:pt>
                <c:pt idx="769">
                  <c:v>4.728937461294874E-4</c:v>
                </c:pt>
                <c:pt idx="770">
                  <c:v>5.7896270782858643</c:v>
                </c:pt>
                <c:pt idx="771">
                  <c:v>35.645375633150415</c:v>
                </c:pt>
                <c:pt idx="772">
                  <c:v>12.851726994029825</c:v>
                </c:pt>
                <c:pt idx="773">
                  <c:v>2.6192973499607755</c:v>
                </c:pt>
                <c:pt idx="774">
                  <c:v>26.507752496139872</c:v>
                </c:pt>
                <c:pt idx="775">
                  <c:v>3.0822809004583664</c:v>
                </c:pt>
                <c:pt idx="776">
                  <c:v>1.1712667421741791</c:v>
                </c:pt>
                <c:pt idx="777">
                  <c:v>0.44508136202618803</c:v>
                </c:pt>
                <c:pt idx="778">
                  <c:v>0.16913091756995147</c:v>
                </c:pt>
                <c:pt idx="779">
                  <c:v>3.6722959558222792</c:v>
                </c:pt>
                <c:pt idx="780">
                  <c:v>2.4422504497100993E-2</c:v>
                </c:pt>
                <c:pt idx="781">
                  <c:v>9.2805517088983772E-3</c:v>
                </c:pt>
                <c:pt idx="782">
                  <c:v>10.045683552688367</c:v>
                </c:pt>
                <c:pt idx="783">
                  <c:v>10.210477865687842</c:v>
                </c:pt>
                <c:pt idx="784">
                  <c:v>4.5472522586603654</c:v>
                </c:pt>
                <c:pt idx="785">
                  <c:v>7.8016720611680246E-2</c:v>
                </c:pt>
                <c:pt idx="786">
                  <c:v>18.570127621918168</c:v>
                </c:pt>
                <c:pt idx="787">
                  <c:v>1.0272729330471186</c:v>
                </c:pt>
                <c:pt idx="788">
                  <c:v>6.361796262374277</c:v>
                </c:pt>
                <c:pt idx="789">
                  <c:v>0.14833821153200391</c:v>
                </c:pt>
                <c:pt idx="790">
                  <c:v>5.6368520382161495E-2</c:v>
                </c:pt>
                <c:pt idx="791">
                  <c:v>2.142003774522137E-2</c:v>
                </c:pt>
                <c:pt idx="792">
                  <c:v>4.6174076079209492</c:v>
                </c:pt>
                <c:pt idx="793">
                  <c:v>1.4400703010047882</c:v>
                </c:pt>
                <c:pt idx="794">
                  <c:v>1.1753603111557872E-3</c:v>
                </c:pt>
                <c:pt idx="795">
                  <c:v>4.4663691823919907E-4</c:v>
                </c:pt>
                <c:pt idx="796">
                  <c:v>1.6972202893089568E-4</c:v>
                </c:pt>
                <c:pt idx="797">
                  <c:v>6.449437099374035E-5</c:v>
                </c:pt>
                <c:pt idx="798">
                  <c:v>2.4507860977621335E-5</c:v>
                </c:pt>
                <c:pt idx="799">
                  <c:v>9.3129871714961078E-6</c:v>
                </c:pt>
                <c:pt idx="800">
                  <c:v>3.5389351251685205E-6</c:v>
                </c:pt>
                <c:pt idx="801">
                  <c:v>1.3447953475640377E-6</c:v>
                </c:pt>
                <c:pt idx="802">
                  <c:v>5.1102223207433437E-7</c:v>
                </c:pt>
                <c:pt idx="803">
                  <c:v>1.9418844818824712E-7</c:v>
                </c:pt>
                <c:pt idx="804">
                  <c:v>7.3791610311533905E-8</c:v>
                </c:pt>
                <c:pt idx="805">
                  <c:v>2.8040811918382882E-8</c:v>
                </c:pt>
                <c:pt idx="806">
                  <c:v>7.0969985952651449</c:v>
                </c:pt>
                <c:pt idx="807">
                  <c:v>3.3462449799379161</c:v>
                </c:pt>
                <c:pt idx="808">
                  <c:v>11.90887657758091</c:v>
                </c:pt>
                <c:pt idx="809">
                  <c:v>13.063877346530109</c:v>
                </c:pt>
                <c:pt idx="810">
                  <c:v>1.0647252102308182</c:v>
                </c:pt>
                <c:pt idx="811">
                  <c:v>0.39699310010237759</c:v>
                </c:pt>
                <c:pt idx="812">
                  <c:v>0.15085737803890351</c:v>
                </c:pt>
                <c:pt idx="813">
                  <c:v>5.7325803654783326E-2</c:v>
                </c:pt>
                <c:pt idx="814">
                  <c:v>3.8718245879492521</c:v>
                </c:pt>
                <c:pt idx="815">
                  <c:v>2.3250730868757286</c:v>
                </c:pt>
                <c:pt idx="816">
                  <c:v>3.1455814981452704E-3</c:v>
                </c:pt>
                <c:pt idx="817">
                  <c:v>1.1953209692952028E-3</c:v>
                </c:pt>
                <c:pt idx="818">
                  <c:v>2.7208612936758554</c:v>
                </c:pt>
                <c:pt idx="819">
                  <c:v>1.7260434796622729E-4</c:v>
                </c:pt>
                <c:pt idx="820">
                  <c:v>26.195051672048862</c:v>
                </c:pt>
                <c:pt idx="821">
                  <c:v>2.9485544520546214</c:v>
                </c:pt>
                <c:pt idx="822">
                  <c:v>1.1204506917807562</c:v>
                </c:pt>
                <c:pt idx="823">
                  <c:v>1.8685276915836053</c:v>
                </c:pt>
                <c:pt idx="824">
                  <c:v>0.16179307989314123</c:v>
                </c:pt>
                <c:pt idx="825">
                  <c:v>3.4537714480843156</c:v>
                </c:pt>
                <c:pt idx="826">
                  <c:v>2.3362920736569596E-2</c:v>
                </c:pt>
                <c:pt idx="827">
                  <c:v>4.8093264882704361</c:v>
                </c:pt>
                <c:pt idx="828">
                  <c:v>3.3736057543606503E-3</c:v>
                </c:pt>
                <c:pt idx="829">
                  <c:v>1.2819701866570471E-3</c:v>
                </c:pt>
                <c:pt idx="830">
                  <c:v>6.1530417511842881</c:v>
                </c:pt>
                <c:pt idx="831">
                  <c:v>2.2316870191565688</c:v>
                </c:pt>
                <c:pt idx="832">
                  <c:v>7.0344268082245492E-5</c:v>
                </c:pt>
                <c:pt idx="833">
                  <c:v>2.6730821871253291E-5</c:v>
                </c:pt>
                <c:pt idx="834">
                  <c:v>4.6500597060888786</c:v>
                </c:pt>
                <c:pt idx="835">
                  <c:v>9.8697508998473769</c:v>
                </c:pt>
                <c:pt idx="836">
                  <c:v>1.4667736577194108E-6</c:v>
                </c:pt>
                <c:pt idx="837">
                  <c:v>3.3977985734751965</c:v>
                </c:pt>
                <c:pt idx="838">
                  <c:v>2.1180211617468295E-7</c:v>
                </c:pt>
                <c:pt idx="839">
                  <c:v>8.0484804146379509E-8</c:v>
                </c:pt>
                <c:pt idx="840">
                  <c:v>3.0584225575624222E-8</c:v>
                </c:pt>
                <c:pt idx="841">
                  <c:v>1.1622005718737203E-8</c:v>
                </c:pt>
                <c:pt idx="842">
                  <c:v>4.4163621731201375E-9</c:v>
                </c:pt>
                <c:pt idx="843">
                  <c:v>1.6782176257856519E-9</c:v>
                </c:pt>
                <c:pt idx="844">
                  <c:v>2.0518841830831329</c:v>
                </c:pt>
                <c:pt idx="845">
                  <c:v>25.229609822004907</c:v>
                </c:pt>
                <c:pt idx="846">
                  <c:v>10.236473044153144</c:v>
                </c:pt>
                <c:pt idx="847">
                  <c:v>6.5984644661839091</c:v>
                </c:pt>
                <c:pt idx="848">
                  <c:v>0.64219732339035496</c:v>
                </c:pt>
                <c:pt idx="849">
                  <c:v>0.24403498288833492</c:v>
                </c:pt>
                <c:pt idx="850">
                  <c:v>9.2733293497567273E-2</c:v>
                </c:pt>
                <c:pt idx="851">
                  <c:v>3.5238651529075564E-2</c:v>
                </c:pt>
                <c:pt idx="852">
                  <c:v>1.3390687581048711E-2</c:v>
                </c:pt>
                <c:pt idx="853">
                  <c:v>4.2508949036883505</c:v>
                </c:pt>
                <c:pt idx="854">
                  <c:v>6.0308734002764774</c:v>
                </c:pt>
                <c:pt idx="855">
                  <c:v>10.374748731143361</c:v>
                </c:pt>
                <c:pt idx="856">
                  <c:v>28.859273384184561</c:v>
                </c:pt>
                <c:pt idx="857">
                  <c:v>4.0869797999083808</c:v>
                </c:pt>
                <c:pt idx="858">
                  <c:v>1.5530523239651843</c:v>
                </c:pt>
                <c:pt idx="859">
                  <c:v>0.59015988310677003</c:v>
                </c:pt>
                <c:pt idx="860">
                  <c:v>0.22426075558057262</c:v>
                </c:pt>
                <c:pt idx="861">
                  <c:v>8.5219087120617612E-2</c:v>
                </c:pt>
                <c:pt idx="862">
                  <c:v>0.46352363876836677</c:v>
                </c:pt>
                <c:pt idx="863">
                  <c:v>1.2305636180217181E-2</c:v>
                </c:pt>
                <c:pt idx="864">
                  <c:v>4.6761417484825294E-3</c:v>
                </c:pt>
                <c:pt idx="865">
                  <c:v>1.7769338644233609E-3</c:v>
                </c:pt>
                <c:pt idx="866">
                  <c:v>12.319986313621026</c:v>
                </c:pt>
                <c:pt idx="867">
                  <c:v>2.5658925002273325E-4</c:v>
                </c:pt>
                <c:pt idx="868">
                  <c:v>9.7503915008638646E-5</c:v>
                </c:pt>
                <c:pt idx="869">
                  <c:v>3.7051487703282681E-5</c:v>
                </c:pt>
                <c:pt idx="870">
                  <c:v>1.2565730929767878</c:v>
                </c:pt>
                <c:pt idx="871">
                  <c:v>7.6327670149909217</c:v>
                </c:pt>
                <c:pt idx="872">
                  <c:v>2.0330892332545273E-6</c:v>
                </c:pt>
                <c:pt idx="873">
                  <c:v>7.7257390863672063E-7</c:v>
                </c:pt>
                <c:pt idx="874">
                  <c:v>2.9357808528195382E-7</c:v>
                </c:pt>
                <c:pt idx="875">
                  <c:v>1.1155967240714246E-7</c:v>
                </c:pt>
                <c:pt idx="876">
                  <c:v>0.14034423132847745</c:v>
                </c:pt>
                <c:pt idx="877">
                  <c:v>12.295976167954141</c:v>
                </c:pt>
                <c:pt idx="878">
                  <c:v>48.766115517403989</c:v>
                </c:pt>
                <c:pt idx="879">
                  <c:v>7.8408134954903588</c:v>
                </c:pt>
                <c:pt idx="880">
                  <c:v>19.8212571337647</c:v>
                </c:pt>
                <c:pt idx="881">
                  <c:v>15.581239252065972</c:v>
                </c:pt>
                <c:pt idx="882">
                  <c:v>32.822744012914498</c:v>
                </c:pt>
                <c:pt idx="883">
                  <c:v>5.6148433167283871</c:v>
                </c:pt>
                <c:pt idx="884">
                  <c:v>2.1336404603567871</c:v>
                </c:pt>
                <c:pt idx="885">
                  <c:v>0.81078337493557906</c:v>
                </c:pt>
                <c:pt idx="886">
                  <c:v>0.30809768247552</c:v>
                </c:pt>
                <c:pt idx="887">
                  <c:v>0.1170771193406976</c:v>
                </c:pt>
                <c:pt idx="888">
                  <c:v>2.2659788198984709</c:v>
                </c:pt>
                <c:pt idx="889">
                  <c:v>1.690593603279673E-2</c:v>
                </c:pt>
                <c:pt idx="890">
                  <c:v>6.4242556924627593E-3</c:v>
                </c:pt>
                <c:pt idx="891">
                  <c:v>7.6495843396453669</c:v>
                </c:pt>
                <c:pt idx="892">
                  <c:v>9.2766252199162256E-4</c:v>
                </c:pt>
                <c:pt idx="893">
                  <c:v>1.5292473446740709</c:v>
                </c:pt>
                <c:pt idx="894">
                  <c:v>1.3395446817559032E-4</c:v>
                </c:pt>
                <c:pt idx="895">
                  <c:v>7.0352264589531579</c:v>
                </c:pt>
                <c:pt idx="896">
                  <c:v>6.0179235315712081</c:v>
                </c:pt>
                <c:pt idx="897">
                  <c:v>7.3503495777309906E-6</c:v>
                </c:pt>
                <c:pt idx="898">
                  <c:v>2.7931328395377763E-6</c:v>
                </c:pt>
                <c:pt idx="899">
                  <c:v>2.026743316517281</c:v>
                </c:pt>
                <c:pt idx="900">
                  <c:v>4.0332838202925483E-7</c:v>
                </c:pt>
                <c:pt idx="901">
                  <c:v>1.5326478517111683E-7</c:v>
                </c:pt>
                <c:pt idx="902">
                  <c:v>7.8314114441242388</c:v>
                </c:pt>
                <c:pt idx="903">
                  <c:v>7.6667509322694158</c:v>
                </c:pt>
                <c:pt idx="904">
                  <c:v>2.7304101250836186</c:v>
                </c:pt>
                <c:pt idx="905">
                  <c:v>3.1957792109256187E-9</c:v>
                </c:pt>
                <c:pt idx="906">
                  <c:v>1.2143961001517352E-9</c:v>
                </c:pt>
                <c:pt idx="907">
                  <c:v>2.6603159149554276</c:v>
                </c:pt>
                <c:pt idx="908">
                  <c:v>1.7535879686191057E-10</c:v>
                </c:pt>
                <c:pt idx="909">
                  <c:v>0.445339461389541</c:v>
                </c:pt>
                <c:pt idx="910">
                  <c:v>0.46790994411783793</c:v>
                </c:pt>
                <c:pt idx="911">
                  <c:v>4.2995483086081769</c:v>
                </c:pt>
                <c:pt idx="912">
                  <c:v>2.3709290052814933</c:v>
                </c:pt>
                <c:pt idx="913">
                  <c:v>2.1910009516776512</c:v>
                </c:pt>
                <c:pt idx="914">
                  <c:v>5.279941817259919E-13</c:v>
                </c:pt>
                <c:pt idx="915">
                  <c:v>2.0063778905587688E-13</c:v>
                </c:pt>
                <c:pt idx="916">
                  <c:v>7.6242359841233214E-14</c:v>
                </c:pt>
                <c:pt idx="917">
                  <c:v>2.8972096739668628E-14</c:v>
                </c:pt>
                <c:pt idx="918">
                  <c:v>1.1009396761074077E-14</c:v>
                </c:pt>
                <c:pt idx="919">
                  <c:v>7.0435283436781626</c:v>
                </c:pt>
                <c:pt idx="920">
                  <c:v>1.5897568922990962E-15</c:v>
                </c:pt>
                <c:pt idx="921">
                  <c:v>0.44138938111810988</c:v>
                </c:pt>
                <c:pt idx="922">
                  <c:v>2.2956089524798953E-16</c:v>
                </c:pt>
                <c:pt idx="923">
                  <c:v>8.723314019423601E-17</c:v>
                </c:pt>
                <c:pt idx="924">
                  <c:v>3.314859327380968E-17</c:v>
                </c:pt>
                <c:pt idx="925">
                  <c:v>1.259646544404768E-17</c:v>
                </c:pt>
                <c:pt idx="926">
                  <c:v>4.7866568687381186E-18</c:v>
                </c:pt>
                <c:pt idx="927">
                  <c:v>1.8189296101204852E-18</c:v>
                </c:pt>
                <c:pt idx="928">
                  <c:v>6.9119325184578444E-19</c:v>
                </c:pt>
                <c:pt idx="929">
                  <c:v>17.344958642473706</c:v>
                </c:pt>
                <c:pt idx="930">
                  <c:v>1.4983593691908386</c:v>
                </c:pt>
                <c:pt idx="931">
                  <c:v>0.56937656029251871</c:v>
                </c:pt>
                <c:pt idx="932">
                  <c:v>1.473887129229456</c:v>
                </c:pt>
                <c:pt idx="933">
                  <c:v>8.2217975306239727E-2</c:v>
                </c:pt>
                <c:pt idx="934">
                  <c:v>5.820578984195607</c:v>
                </c:pt>
                <c:pt idx="935">
                  <c:v>1.1872275634221016E-2</c:v>
                </c:pt>
                <c:pt idx="936">
                  <c:v>11.207820543015064</c:v>
                </c:pt>
                <c:pt idx="937">
                  <c:v>0.56027237957177167</c:v>
                </c:pt>
                <c:pt idx="938">
                  <c:v>7.8149744015927691</c:v>
                </c:pt>
                <c:pt idx="939">
                  <c:v>23.379157496828682</c:v>
                </c:pt>
                <c:pt idx="940">
                  <c:v>2.8721359532722204</c:v>
                </c:pt>
                <c:pt idx="941">
                  <c:v>0.92446159292324936</c:v>
                </c:pt>
                <c:pt idx="942">
                  <c:v>5.4188684471856003</c:v>
                </c:pt>
                <c:pt idx="943">
                  <c:v>0.13349225401811721</c:v>
                </c:pt>
                <c:pt idx="944">
                  <c:v>5.0727056526884529E-2</c:v>
                </c:pt>
                <c:pt idx="945">
                  <c:v>1.927628148021612E-2</c:v>
                </c:pt>
                <c:pt idx="946">
                  <c:v>7.3249869624821247E-3</c:v>
                </c:pt>
                <c:pt idx="947">
                  <c:v>2.7834950457432069E-3</c:v>
                </c:pt>
                <c:pt idx="948">
                  <c:v>1.0577281173824189E-3</c:v>
                </c:pt>
                <c:pt idx="949">
                  <c:v>4.0193668460531914E-4</c:v>
                </c:pt>
                <c:pt idx="950">
                  <c:v>7.0437483181996194</c:v>
                </c:pt>
                <c:pt idx="951">
                  <c:v>5.8039657257008087E-5</c:v>
                </c:pt>
                <c:pt idx="952">
                  <c:v>2.2055069757663077E-5</c:v>
                </c:pt>
                <c:pt idx="953">
                  <c:v>8.3809265079119692E-6</c:v>
                </c:pt>
                <c:pt idx="954">
                  <c:v>5.2636112357357776</c:v>
                </c:pt>
                <c:pt idx="955">
                  <c:v>1.2102057877424881E-6</c:v>
                </c:pt>
                <c:pt idx="956">
                  <c:v>4.598781993421454E-7</c:v>
                </c:pt>
                <c:pt idx="957">
                  <c:v>5.2474630857475555</c:v>
                </c:pt>
                <c:pt idx="958">
                  <c:v>6.6406411985005788E-8</c:v>
                </c:pt>
                <c:pt idx="959">
                  <c:v>2.5234436554302198E-8</c:v>
                </c:pt>
                <c:pt idx="960">
                  <c:v>9.5890858906348364E-9</c:v>
                </c:pt>
                <c:pt idx="961">
                  <c:v>3.6438526384412383E-9</c:v>
                </c:pt>
                <c:pt idx="962">
                  <c:v>1.3846640026076706E-9</c:v>
                </c:pt>
                <c:pt idx="963">
                  <c:v>5.6111844343808652</c:v>
                </c:pt>
                <c:pt idx="964">
                  <c:v>4.2852475855762133</c:v>
                </c:pt>
                <c:pt idx="965">
                  <c:v>7.5979283151088105E-11</c:v>
                </c:pt>
                <c:pt idx="966">
                  <c:v>21.92365137650792</c:v>
                </c:pt>
                <c:pt idx="967">
                  <c:v>7.3608549241692174</c:v>
                </c:pt>
                <c:pt idx="968">
                  <c:v>0.82986456875911008</c:v>
                </c:pt>
                <c:pt idx="969">
                  <c:v>0.31534853612846181</c:v>
                </c:pt>
                <c:pt idx="970">
                  <c:v>0.1198324437288155</c:v>
                </c:pt>
                <c:pt idx="971">
                  <c:v>4.5536328616949888E-2</c:v>
                </c:pt>
                <c:pt idx="972">
                  <c:v>1.730380487444096E-2</c:v>
                </c:pt>
                <c:pt idx="973">
                  <c:v>6.5754458522875644E-3</c:v>
                </c:pt>
                <c:pt idx="974">
                  <c:v>7.1045185668462558</c:v>
                </c:pt>
                <c:pt idx="975">
                  <c:v>7.8654298214114275</c:v>
                </c:pt>
                <c:pt idx="976">
                  <c:v>0.42301589524236466</c:v>
                </c:pt>
                <c:pt idx="977">
                  <c:v>1.3710698862655485E-4</c:v>
                </c:pt>
                <c:pt idx="978">
                  <c:v>9.1527152562411658</c:v>
                </c:pt>
                <c:pt idx="979">
                  <c:v>5.0964117877751862</c:v>
                </c:pt>
                <c:pt idx="980">
                  <c:v>7.5233346799163191E-6</c:v>
                </c:pt>
                <c:pt idx="981">
                  <c:v>2.8588671783682014E-6</c:v>
                </c:pt>
                <c:pt idx="982">
                  <c:v>1.0863695277799166E-6</c:v>
                </c:pt>
                <c:pt idx="983">
                  <c:v>4.1282042055636835E-7</c:v>
                </c:pt>
                <c:pt idx="984">
                  <c:v>1.5687175981142001E-7</c:v>
                </c:pt>
                <c:pt idx="985">
                  <c:v>5.9611268728339593E-8</c:v>
                </c:pt>
                <c:pt idx="986">
                  <c:v>2.2652282116769048E-8</c:v>
                </c:pt>
                <c:pt idx="987">
                  <c:v>71.939441046607485</c:v>
                </c:pt>
                <c:pt idx="988">
                  <c:v>43.623476204344293</c:v>
                </c:pt>
                <c:pt idx="989">
                  <c:v>36.606674197163592</c:v>
                </c:pt>
                <c:pt idx="990">
                  <c:v>8.802707699140651</c:v>
                </c:pt>
                <c:pt idx="991">
                  <c:v>3.3450289256734469</c:v>
                </c:pt>
                <c:pt idx="992">
                  <c:v>1.27111099175591</c:v>
                </c:pt>
                <c:pt idx="993">
                  <c:v>0.48302217686724574</c:v>
                </c:pt>
                <c:pt idx="994">
                  <c:v>0.18354842720955336</c:v>
                </c:pt>
                <c:pt idx="995">
                  <c:v>6.9748402339630283E-2</c:v>
                </c:pt>
                <c:pt idx="996">
                  <c:v>2.6504392889059508E-2</c:v>
                </c:pt>
                <c:pt idx="997">
                  <c:v>1.0071669297842614E-2</c:v>
                </c:pt>
                <c:pt idx="998">
                  <c:v>20.452330404600147</c:v>
                </c:pt>
                <c:pt idx="999">
                  <c:v>19.04481848483417</c:v>
                </c:pt>
                <c:pt idx="1000">
                  <c:v>5.8026428329836266</c:v>
                </c:pt>
                <c:pt idx="1001">
                  <c:v>33.991583887675844</c:v>
                </c:pt>
                <c:pt idx="1002">
                  <c:v>5.3125570269589879</c:v>
                </c:pt>
                <c:pt idx="1003">
                  <c:v>2.0187716702444152</c:v>
                </c:pt>
                <c:pt idx="1004">
                  <c:v>2.3770881730203572</c:v>
                </c:pt>
                <c:pt idx="1005">
                  <c:v>0.29151062918329357</c:v>
                </c:pt>
                <c:pt idx="1006">
                  <c:v>0.11077403908965157</c:v>
                </c:pt>
                <c:pt idx="1007">
                  <c:v>4.2094134854067593E-2</c:v>
                </c:pt>
                <c:pt idx="1008">
                  <c:v>1.5995771244545685E-2</c:v>
                </c:pt>
                <c:pt idx="1009">
                  <c:v>7.0841289115203008</c:v>
                </c:pt>
                <c:pt idx="1010">
                  <c:v>21.201557879377496</c:v>
                </c:pt>
                <c:pt idx="1011">
                  <c:v>1.7360558360797942</c:v>
                </c:pt>
                <c:pt idx="1012">
                  <c:v>0.65970121771032175</c:v>
                </c:pt>
                <c:pt idx="1013">
                  <c:v>1.5076855752197573</c:v>
                </c:pt>
                <c:pt idx="1014">
                  <c:v>9.5260855837370484E-2</c:v>
                </c:pt>
                <c:pt idx="1015">
                  <c:v>3.4276769852262259</c:v>
                </c:pt>
                <c:pt idx="1016">
                  <c:v>1.3755667582916298E-2</c:v>
                </c:pt>
                <c:pt idx="1017">
                  <c:v>5.2271536815081928E-3</c:v>
                </c:pt>
                <c:pt idx="1018">
                  <c:v>3.7971836430449786</c:v>
                </c:pt>
                <c:pt idx="1019">
                  <c:v>7.5480099160978324E-4</c:v>
                </c:pt>
                <c:pt idx="1020">
                  <c:v>2.868243768117176E-4</c:v>
                </c:pt>
                <c:pt idx="1021">
                  <c:v>1.0899326318845269E-4</c:v>
                </c:pt>
                <c:pt idx="1022">
                  <c:v>14.062225780200281</c:v>
                </c:pt>
                <c:pt idx="1023">
                  <c:v>19.712095714194959</c:v>
                </c:pt>
                <c:pt idx="1024">
                  <c:v>13.036630807943224</c:v>
                </c:pt>
                <c:pt idx="1025">
                  <c:v>6.7963617859036374</c:v>
                </c:pt>
                <c:pt idx="1026">
                  <c:v>4.5150967876086332</c:v>
                </c:pt>
                <c:pt idx="1027">
                  <c:v>0.28031166965209986</c:v>
                </c:pt>
                <c:pt idx="1028">
                  <c:v>0.10651843446779795</c:v>
                </c:pt>
                <c:pt idx="1029">
                  <c:v>4.0477005097763225E-2</c:v>
                </c:pt>
                <c:pt idx="1030">
                  <c:v>1.5381261937150024E-2</c:v>
                </c:pt>
                <c:pt idx="1031">
                  <c:v>2.2264883509464344</c:v>
                </c:pt>
                <c:pt idx="1032">
                  <c:v>7.0501019689410471</c:v>
                </c:pt>
                <c:pt idx="1033">
                  <c:v>8.4400060501529624E-4</c:v>
                </c:pt>
                <c:pt idx="1034">
                  <c:v>3.2072022990581257E-4</c:v>
                </c:pt>
                <c:pt idx="1035">
                  <c:v>1.2187368736420875E-4</c:v>
                </c:pt>
                <c:pt idx="1036">
                  <c:v>4.631200119839933E-5</c:v>
                </c:pt>
                <c:pt idx="1037">
                  <c:v>1.7598560455391745E-5</c:v>
                </c:pt>
                <c:pt idx="1038">
                  <c:v>6.687452973048864E-6</c:v>
                </c:pt>
                <c:pt idx="1039">
                  <c:v>2.5412321297585687E-6</c:v>
                </c:pt>
                <c:pt idx="1040">
                  <c:v>9.6566820930825594E-7</c:v>
                </c:pt>
                <c:pt idx="1041">
                  <c:v>3.6695391953713733E-7</c:v>
                </c:pt>
                <c:pt idx="1042">
                  <c:v>1.3944248942411219E-7</c:v>
                </c:pt>
                <c:pt idx="1043">
                  <c:v>5.2988145981162627E-8</c:v>
                </c:pt>
                <c:pt idx="1044">
                  <c:v>2.0135495472841796E-8</c:v>
                </c:pt>
                <c:pt idx="1045">
                  <c:v>2.4248401751269282</c:v>
                </c:pt>
                <c:pt idx="1046">
                  <c:v>13.30318232092003</c:v>
                </c:pt>
                <c:pt idx="1047">
                  <c:v>1.5206500974505242</c:v>
                </c:pt>
                <c:pt idx="1048">
                  <c:v>29.620993404997545</c:v>
                </c:pt>
                <c:pt idx="1049">
                  <c:v>11.396358995270667</c:v>
                </c:pt>
                <c:pt idx="1050">
                  <c:v>2.1456664058867556</c:v>
                </c:pt>
                <c:pt idx="1051">
                  <c:v>0.81535323423696726</c:v>
                </c:pt>
                <c:pt idx="1052">
                  <c:v>0.30983422901004753</c:v>
                </c:pt>
                <c:pt idx="1053">
                  <c:v>1.374517884281621</c:v>
                </c:pt>
                <c:pt idx="1054">
                  <c:v>1.3806961278756968</c:v>
                </c:pt>
                <c:pt idx="1055">
                  <c:v>1.7001223814239332E-2</c:v>
                </c:pt>
                <c:pt idx="1056">
                  <c:v>6.4604650494109479E-3</c:v>
                </c:pt>
                <c:pt idx="1057">
                  <c:v>2.4549767187761599E-3</c:v>
                </c:pt>
                <c:pt idx="1058">
                  <c:v>4.8786307600694121</c:v>
                </c:pt>
                <c:pt idx="1059">
                  <c:v>2.0078128368462207</c:v>
                </c:pt>
                <c:pt idx="1060">
                  <c:v>5.6020726969907813</c:v>
                </c:pt>
                <c:pt idx="1061">
                  <c:v>12.151951064574769</c:v>
                </c:pt>
                <c:pt idx="1062">
                  <c:v>0.3530207447913547</c:v>
                </c:pt>
                <c:pt idx="1063">
                  <c:v>0.13414788302071479</c:v>
                </c:pt>
                <c:pt idx="1064">
                  <c:v>3.1067199626054922</c:v>
                </c:pt>
                <c:pt idx="1065">
                  <c:v>1.9370954308191218E-2</c:v>
                </c:pt>
                <c:pt idx="1066">
                  <c:v>7.3609626371126625E-3</c:v>
                </c:pt>
                <c:pt idx="1067">
                  <c:v>2.797165802102812E-3</c:v>
                </c:pt>
                <c:pt idx="1068">
                  <c:v>1.0629230047990686E-3</c:v>
                </c:pt>
                <c:pt idx="1069">
                  <c:v>5.789901053682323</c:v>
                </c:pt>
                <c:pt idx="1070">
                  <c:v>3.645857501823818</c:v>
                </c:pt>
                <c:pt idx="1071">
                  <c:v>5.8324711119334499E-5</c:v>
                </c:pt>
                <c:pt idx="1072">
                  <c:v>2.216339022534711E-5</c:v>
                </c:pt>
                <c:pt idx="1073">
                  <c:v>8.4220882856319009E-6</c:v>
                </c:pt>
                <c:pt idx="1074">
                  <c:v>9.8128768838560684E-2</c:v>
                </c:pt>
                <c:pt idx="1075">
                  <c:v>1.2161495484452463E-6</c:v>
                </c:pt>
                <c:pt idx="1076">
                  <c:v>4.6213682840919353E-7</c:v>
                </c:pt>
                <c:pt idx="1077">
                  <c:v>1.7561199479549356E-7</c:v>
                </c:pt>
                <c:pt idx="1078">
                  <c:v>1.7452643117651629</c:v>
                </c:pt>
                <c:pt idx="1079">
                  <c:v>0.63031849280222152</c:v>
                </c:pt>
                <c:pt idx="1080">
                  <c:v>2.2471440819342656</c:v>
                </c:pt>
                <c:pt idx="1081">
                  <c:v>12.755620212433694</c:v>
                </c:pt>
                <c:pt idx="1082">
                  <c:v>2.2463323554620382</c:v>
                </c:pt>
                <c:pt idx="1083">
                  <c:v>22.981488785960803</c:v>
                </c:pt>
                <c:pt idx="1084">
                  <c:v>3.9188179797455742</c:v>
                </c:pt>
                <c:pt idx="1085">
                  <c:v>0.91451892070147034</c:v>
                </c:pt>
                <c:pt idx="1086">
                  <c:v>2.3747921814492399</c:v>
                </c:pt>
                <c:pt idx="1087">
                  <c:v>0.13205653214929233</c:v>
                </c:pt>
                <c:pt idx="1088">
                  <c:v>5.0181482216731084E-2</c:v>
                </c:pt>
                <c:pt idx="1089">
                  <c:v>4.8915822044328818</c:v>
                </c:pt>
                <c:pt idx="1090">
                  <c:v>7.2462060320959698E-3</c:v>
                </c:pt>
                <c:pt idx="1091">
                  <c:v>2.7535582921964685E-3</c:v>
                </c:pt>
                <c:pt idx="1092">
                  <c:v>1.046352151034658E-3</c:v>
                </c:pt>
                <c:pt idx="1093">
                  <c:v>3.9761381739317003E-4</c:v>
                </c:pt>
                <c:pt idx="1094">
                  <c:v>1.5109325060940463E-4</c:v>
                </c:pt>
                <c:pt idx="1095">
                  <c:v>5.7415435231573754E-5</c:v>
                </c:pt>
                <c:pt idx="1096">
                  <c:v>2.1817865387998025E-5</c:v>
                </c:pt>
                <c:pt idx="1097">
                  <c:v>8.2907888474392495E-6</c:v>
                </c:pt>
                <c:pt idx="1098">
                  <c:v>4.6258344126264577</c:v>
                </c:pt>
                <c:pt idx="1099">
                  <c:v>14.464028499229762</c:v>
                </c:pt>
                <c:pt idx="1100">
                  <c:v>0.49911650104456196</c:v>
                </c:pt>
                <c:pt idx="1101">
                  <c:v>0.18966427039693357</c:v>
                </c:pt>
                <c:pt idx="1102">
                  <c:v>7.2072422750834739E-2</c:v>
                </c:pt>
                <c:pt idx="1103">
                  <c:v>2.7387520645317208E-2</c:v>
                </c:pt>
                <c:pt idx="1104">
                  <c:v>1.0407257845220539E-2</c:v>
                </c:pt>
                <c:pt idx="1105">
                  <c:v>3.9547579811838049E-3</c:v>
                </c:pt>
                <c:pt idx="1106">
                  <c:v>1.5028080328498457E-3</c:v>
                </c:pt>
                <c:pt idx="1107">
                  <c:v>26.713161047071956</c:v>
                </c:pt>
                <c:pt idx="1108">
                  <c:v>3.2602285624207408</c:v>
                </c:pt>
                <c:pt idx="1109">
                  <c:v>1.2388868537198816</c:v>
                </c:pt>
                <c:pt idx="1110">
                  <c:v>3.855273187894543</c:v>
                </c:pt>
                <c:pt idx="1111">
                  <c:v>0.17889526167715089</c:v>
                </c:pt>
                <c:pt idx="1112">
                  <c:v>6.798019943731734E-2</c:v>
                </c:pt>
                <c:pt idx="1113">
                  <c:v>2.5832475786180586E-2</c:v>
                </c:pt>
                <c:pt idx="1114">
                  <c:v>1.0726398300371964</c:v>
                </c:pt>
                <c:pt idx="1115">
                  <c:v>3.7302095035244768E-3</c:v>
                </c:pt>
                <c:pt idx="1116">
                  <c:v>2.3358225215262873</c:v>
                </c:pt>
                <c:pt idx="1117">
                  <c:v>5.3864225230893447E-4</c:v>
                </c:pt>
                <c:pt idx="1118">
                  <c:v>2.0468405587739508E-4</c:v>
                </c:pt>
                <c:pt idx="1119">
                  <c:v>7.7779941233410143E-5</c:v>
                </c:pt>
                <c:pt idx="1120">
                  <c:v>2.9556377668695857E-5</c:v>
                </c:pt>
                <c:pt idx="1121">
                  <c:v>1.1231423514104427E-5</c:v>
                </c:pt>
                <c:pt idx="1122">
                  <c:v>4.2679409353596817E-6</c:v>
                </c:pt>
                <c:pt idx="1123">
                  <c:v>1.6218175554366795E-6</c:v>
                </c:pt>
                <c:pt idx="1124">
                  <c:v>6.1629067106593809E-7</c:v>
                </c:pt>
                <c:pt idx="1125">
                  <c:v>2.3419045500505651E-7</c:v>
                </c:pt>
                <c:pt idx="1126">
                  <c:v>4.0186208520467828</c:v>
                </c:pt>
                <c:pt idx="1127">
                  <c:v>3.3817101702730165E-8</c:v>
                </c:pt>
                <c:pt idx="1128">
                  <c:v>1.2850498647037463E-8</c:v>
                </c:pt>
                <c:pt idx="1129">
                  <c:v>4.8831894858742365E-9</c:v>
                </c:pt>
                <c:pt idx="1130">
                  <c:v>1.8556120046322096E-9</c:v>
                </c:pt>
                <c:pt idx="1131">
                  <c:v>7.0513256176023957E-10</c:v>
                </c:pt>
                <c:pt idx="1132">
                  <c:v>10.490920214475461</c:v>
                </c:pt>
                <c:pt idx="1133">
                  <c:v>1.0182114191817862E-10</c:v>
                </c:pt>
                <c:pt idx="1134">
                  <c:v>3.4895800527152909</c:v>
                </c:pt>
                <c:pt idx="1135">
                  <c:v>0.2663736827109881</c:v>
                </c:pt>
                <c:pt idx="1136">
                  <c:v>5.5871296993342966E-12</c:v>
                </c:pt>
                <c:pt idx="1137">
                  <c:v>2.1231092857470324E-12</c:v>
                </c:pt>
                <c:pt idx="1138">
                  <c:v>8.0678152858387228E-13</c:v>
                </c:pt>
                <c:pt idx="1139">
                  <c:v>1.0620591027741113</c:v>
                </c:pt>
                <c:pt idx="1140">
                  <c:v>5.7891977767025917</c:v>
                </c:pt>
                <c:pt idx="1141">
                  <c:v>4.4269716036454251E-14</c:v>
                </c:pt>
                <c:pt idx="1142">
                  <c:v>1.6822492093852613E-14</c:v>
                </c:pt>
                <c:pt idx="1143">
                  <c:v>6.3925469956639936E-15</c:v>
                </c:pt>
                <c:pt idx="1144">
                  <c:v>22.343080738042438</c:v>
                </c:pt>
                <c:pt idx="1145">
                  <c:v>6.2570803999540763</c:v>
                </c:pt>
                <c:pt idx="1146">
                  <c:v>0.824064181855934</c:v>
                </c:pt>
                <c:pt idx="1147">
                  <c:v>10.08805074153681</c:v>
                </c:pt>
                <c:pt idx="1148">
                  <c:v>0.11899486785999687</c:v>
                </c:pt>
                <c:pt idx="1149">
                  <c:v>4.5218049786798803E-2</c:v>
                </c:pt>
                <c:pt idx="1150">
                  <c:v>1.7182858918983548E-2</c:v>
                </c:pt>
                <c:pt idx="1151">
                  <c:v>6.5294863892137482E-3</c:v>
                </c:pt>
                <c:pt idx="1152">
                  <c:v>2.481204827901224E-3</c:v>
                </c:pt>
                <c:pt idx="1153">
                  <c:v>9.4285783460246522E-4</c:v>
                </c:pt>
                <c:pt idx="1154">
                  <c:v>12.77812683119733</c:v>
                </c:pt>
                <c:pt idx="1155">
                  <c:v>4.7787361828713513</c:v>
                </c:pt>
                <c:pt idx="1156">
                  <c:v>5.1736495100306477E-5</c:v>
                </c:pt>
                <c:pt idx="1157">
                  <c:v>1.9659868138116461E-5</c:v>
                </c:pt>
                <c:pt idx="1158">
                  <c:v>10.717107087119551</c:v>
                </c:pt>
                <c:pt idx="1159">
                  <c:v>2.8388849591440166E-6</c:v>
                </c:pt>
                <c:pt idx="1160">
                  <c:v>1.0787762844747263E-6</c:v>
                </c:pt>
                <c:pt idx="1161">
                  <c:v>4.0993498810039596E-7</c:v>
                </c:pt>
                <c:pt idx="1162">
                  <c:v>4.235226894379756</c:v>
                </c:pt>
                <c:pt idx="1163">
                  <c:v>5.9194612281697188E-8</c:v>
                </c:pt>
                <c:pt idx="1164">
                  <c:v>3.4121808055134641</c:v>
                </c:pt>
                <c:pt idx="1165">
                  <c:v>8.5477020134770742E-9</c:v>
                </c:pt>
                <c:pt idx="1166">
                  <c:v>1.609767284304005</c:v>
                </c:pt>
                <c:pt idx="1167">
                  <c:v>1.2342881707460898E-9</c:v>
                </c:pt>
                <c:pt idx="1168">
                  <c:v>39.286805827172557</c:v>
                </c:pt>
                <c:pt idx="1169">
                  <c:v>6.2024694432637819</c:v>
                </c:pt>
                <c:pt idx="1170">
                  <c:v>2.3569383884402368</c:v>
                </c:pt>
                <c:pt idx="1171">
                  <c:v>0.89563658760729004</c:v>
                </c:pt>
                <c:pt idx="1172">
                  <c:v>2.7092138458731867</c:v>
                </c:pt>
                <c:pt idx="1173">
                  <c:v>0.12932992325049267</c:v>
                </c:pt>
                <c:pt idx="1174">
                  <c:v>5.1973362723320466</c:v>
                </c:pt>
                <c:pt idx="1175">
                  <c:v>4.6832402274890308</c:v>
                </c:pt>
                <c:pt idx="1176">
                  <c:v>7.0965915486010346E-3</c:v>
                </c:pt>
                <c:pt idx="1177">
                  <c:v>7.1073630694276098</c:v>
                </c:pt>
                <c:pt idx="1178">
                  <c:v>7.035606921332378</c:v>
                </c:pt>
                <c:pt idx="1179">
                  <c:v>12.222289896948171</c:v>
                </c:pt>
                <c:pt idx="1180">
                  <c:v>0.10588688730733536</c:v>
                </c:pt>
                <c:pt idx="1181">
                  <c:v>2.463053683457455</c:v>
                </c:pt>
                <c:pt idx="1182">
                  <c:v>1.5290066527179229E-2</c:v>
                </c:pt>
                <c:pt idx="1183">
                  <c:v>5.7385194025496853</c:v>
                </c:pt>
                <c:pt idx="1184">
                  <c:v>2.2078856065246804E-3</c:v>
                </c:pt>
                <c:pt idx="1185">
                  <c:v>8.389965304793788E-4</c:v>
                </c:pt>
                <c:pt idx="1186">
                  <c:v>3.1881868158216393E-4</c:v>
                </c:pt>
                <c:pt idx="1187">
                  <c:v>1.2115109900122231E-4</c:v>
                </c:pt>
                <c:pt idx="1188">
                  <c:v>4.6037417620464475E-5</c:v>
                </c:pt>
                <c:pt idx="1189">
                  <c:v>1.197858448213285</c:v>
                </c:pt>
                <c:pt idx="1190">
                  <c:v>6.6478031043950709E-6</c:v>
                </c:pt>
                <c:pt idx="1191">
                  <c:v>2.5261651796701268E-6</c:v>
                </c:pt>
                <c:pt idx="1192">
                  <c:v>9.5994276827464814E-7</c:v>
                </c:pt>
                <c:pt idx="1193">
                  <c:v>3.7018484252308808</c:v>
                </c:pt>
                <c:pt idx="1194">
                  <c:v>1.3861573573885921E-7</c:v>
                </c:pt>
                <c:pt idx="1195">
                  <c:v>5.2673979580766501E-8</c:v>
                </c:pt>
                <c:pt idx="1196">
                  <c:v>2.0016112240691269E-8</c:v>
                </c:pt>
                <c:pt idx="1197">
                  <c:v>0.33447046919236795</c:v>
                </c:pt>
                <c:pt idx="1198">
                  <c:v>2.8903266075558189E-9</c:v>
                </c:pt>
                <c:pt idx="1199">
                  <c:v>5.7894264605105228</c:v>
                </c:pt>
                <c:pt idx="1200">
                  <c:v>4.1736316213106025E-10</c:v>
                </c:pt>
                <c:pt idx="1201">
                  <c:v>2.0095275565403372</c:v>
                </c:pt>
                <c:pt idx="1202">
                  <c:v>6.0267240611725097E-11</c:v>
                </c:pt>
                <c:pt idx="1203">
                  <c:v>2.290155143245554E-11</c:v>
                </c:pt>
                <c:pt idx="1204">
                  <c:v>2.0378359171906135</c:v>
                </c:pt>
                <c:pt idx="1205">
                  <c:v>3.3069840268465806E-12</c:v>
                </c:pt>
                <c:pt idx="1206">
                  <c:v>1.2566539302017004E-12</c:v>
                </c:pt>
                <c:pt idx="1207">
                  <c:v>4.7752849347664622E-13</c:v>
                </c:pt>
                <c:pt idx="1208">
                  <c:v>1.8146082752112555E-13</c:v>
                </c:pt>
                <c:pt idx="1209">
                  <c:v>6.8955114458027712E-14</c:v>
                </c:pt>
                <c:pt idx="1210">
                  <c:v>2.6202943494050532E-14</c:v>
                </c:pt>
                <c:pt idx="1211">
                  <c:v>9.9571185277392042E-15</c:v>
                </c:pt>
                <c:pt idx="1212">
                  <c:v>3.7837050405408969E-15</c:v>
                </c:pt>
                <c:pt idx="1213">
                  <c:v>1.4378079154055411E-15</c:v>
                </c:pt>
                <c:pt idx="1214">
                  <c:v>7.1005493305932461</c:v>
                </c:pt>
                <c:pt idx="1215">
                  <c:v>0.24760391339276144</c:v>
                </c:pt>
                <c:pt idx="1216">
                  <c:v>15.053775284844601</c:v>
                </c:pt>
                <c:pt idx="1217">
                  <c:v>13.727884543230457</c:v>
                </c:pt>
                <c:pt idx="1218">
                  <c:v>9.4660662405546123</c:v>
                </c:pt>
                <c:pt idx="1219">
                  <c:v>0.58219125207451394</c:v>
                </c:pt>
                <c:pt idx="1220">
                  <c:v>0.83146206038819082</c:v>
                </c:pt>
                <c:pt idx="1221">
                  <c:v>8.4068416799559828E-2</c:v>
                </c:pt>
                <c:pt idx="1222">
                  <c:v>3.194599838383274E-2</c:v>
                </c:pt>
                <c:pt idx="1223">
                  <c:v>0.45961796347791006</c:v>
                </c:pt>
                <c:pt idx="1224">
                  <c:v>4.6130021666254475E-3</c:v>
                </c:pt>
                <c:pt idx="1225">
                  <c:v>1.7529408233176698E-3</c:v>
                </c:pt>
                <c:pt idx="1226">
                  <c:v>1.5317711064416719</c:v>
                </c:pt>
                <c:pt idx="1227">
                  <c:v>2.5312465488707157E-4</c:v>
                </c:pt>
                <c:pt idx="1228">
                  <c:v>9.6187368857087173E-5</c:v>
                </c:pt>
                <c:pt idx="1229">
                  <c:v>3.6551200165693133E-5</c:v>
                </c:pt>
                <c:pt idx="1230">
                  <c:v>1.3889456062963391E-5</c:v>
                </c:pt>
                <c:pt idx="1231">
                  <c:v>5.1019042645350465</c:v>
                </c:pt>
                <c:pt idx="1232">
                  <c:v>2.005637455491913E-6</c:v>
                </c:pt>
                <c:pt idx="1233">
                  <c:v>7.6214223308692715E-7</c:v>
                </c:pt>
                <c:pt idx="1234">
                  <c:v>4.0726517337202761</c:v>
                </c:pt>
                <c:pt idx="1235">
                  <c:v>1.1005333845775228E-7</c:v>
                </c:pt>
                <c:pt idx="1236">
                  <c:v>4.1820268613945871E-8</c:v>
                </c:pt>
                <c:pt idx="1237">
                  <c:v>1.5891702073299431E-8</c:v>
                </c:pt>
                <c:pt idx="1238">
                  <c:v>12.875109960273569</c:v>
                </c:pt>
                <c:pt idx="1239">
                  <c:v>40.360811329331625</c:v>
                </c:pt>
                <c:pt idx="1240">
                  <c:v>10.076880031457062</c:v>
                </c:pt>
                <c:pt idx="1241">
                  <c:v>2.4559971022505453</c:v>
                </c:pt>
                <c:pt idx="1242">
                  <c:v>6.5508919435415836</c:v>
                </c:pt>
                <c:pt idx="1243">
                  <c:v>0.35464598156497873</c:v>
                </c:pt>
                <c:pt idx="1244">
                  <c:v>2.166405250069813</c:v>
                </c:pt>
                <c:pt idx="1245">
                  <c:v>5.1210879737982933E-2</c:v>
                </c:pt>
                <c:pt idx="1246">
                  <c:v>3.39626646979608</c:v>
                </c:pt>
                <c:pt idx="1247">
                  <c:v>2.7313559372725966</c:v>
                </c:pt>
                <c:pt idx="1248">
                  <c:v>2.8100433929825999E-3</c:v>
                </c:pt>
                <c:pt idx="1249">
                  <c:v>1.0678164893333879E-3</c:v>
                </c:pt>
                <c:pt idx="1250">
                  <c:v>3.178952783597115</c:v>
                </c:pt>
                <c:pt idx="1251">
                  <c:v>1.5419270105974123E-4</c:v>
                </c:pt>
                <c:pt idx="1252">
                  <c:v>5.8593226402701653E-5</c:v>
                </c:pt>
                <c:pt idx="1253">
                  <c:v>2.2265426033026631E-5</c:v>
                </c:pt>
                <c:pt idx="1254">
                  <c:v>8.4608618925501183E-6</c:v>
                </c:pt>
                <c:pt idx="1255">
                  <c:v>3.2151275191690452E-6</c:v>
                </c:pt>
                <c:pt idx="1256">
                  <c:v>1.2217484572842374E-6</c:v>
                </c:pt>
                <c:pt idx="1257">
                  <c:v>4.6426441376801014E-7</c:v>
                </c:pt>
                <c:pt idx="1258">
                  <c:v>1.7642047723184385E-7</c:v>
                </c:pt>
                <c:pt idx="1259">
                  <c:v>6.7039781348100653E-8</c:v>
                </c:pt>
                <c:pt idx="1260">
                  <c:v>2.5475116912278246E-8</c:v>
                </c:pt>
                <c:pt idx="1261">
                  <c:v>0.42218050398387597</c:v>
                </c:pt>
                <c:pt idx="1262">
                  <c:v>5.2538166184424133</c:v>
                </c:pt>
                <c:pt idx="1263">
                  <c:v>0.57901286516144335</c:v>
                </c:pt>
                <c:pt idx="1264">
                  <c:v>5.3119083378000196E-10</c:v>
                </c:pt>
                <c:pt idx="1265">
                  <c:v>2.0185251683640077E-10</c:v>
                </c:pt>
                <c:pt idx="1266">
                  <c:v>1.1998450098033449</c:v>
                </c:pt>
                <c:pt idx="1267">
                  <c:v>2.9147503431176273E-11</c:v>
                </c:pt>
                <c:pt idx="1268">
                  <c:v>1.1076051303846983E-11</c:v>
                </c:pt>
                <c:pt idx="1269">
                  <c:v>4.2088994954618542E-12</c:v>
                </c:pt>
                <c:pt idx="1270">
                  <c:v>1.5993818082755042E-12</c:v>
                </c:pt>
                <c:pt idx="1271">
                  <c:v>6.0776508714469163E-13</c:v>
                </c:pt>
                <c:pt idx="1272">
                  <c:v>2.3095073311498285E-13</c:v>
                </c:pt>
                <c:pt idx="1273">
                  <c:v>8.7761278583693462E-14</c:v>
                </c:pt>
                <c:pt idx="1274">
                  <c:v>3.3349285861803523E-14</c:v>
                </c:pt>
                <c:pt idx="1275">
                  <c:v>1.2672728627485336E-14</c:v>
                </c:pt>
                <c:pt idx="1276">
                  <c:v>1.4570883614673256</c:v>
                </c:pt>
                <c:pt idx="1277">
                  <c:v>1.8299420138088827E-15</c:v>
                </c:pt>
                <c:pt idx="1278">
                  <c:v>16.454152331930153</c:v>
                </c:pt>
                <c:pt idx="1279">
                  <c:v>2.3763965350382059</c:v>
                </c:pt>
                <c:pt idx="1280">
                  <c:v>0.49957075995040212</c:v>
                </c:pt>
                <c:pt idx="1281">
                  <c:v>0.18983688878115282</c:v>
                </c:pt>
                <c:pt idx="1282">
                  <c:v>7.2138017736838062E-2</c:v>
                </c:pt>
                <c:pt idx="1283">
                  <c:v>2.7412446739998469E-2</c:v>
                </c:pt>
                <c:pt idx="1284">
                  <c:v>1.0416729761199419E-2</c:v>
                </c:pt>
                <c:pt idx="1285">
                  <c:v>2.2496562480774052</c:v>
                </c:pt>
                <c:pt idx="1286">
                  <c:v>10.510196155901347</c:v>
                </c:pt>
                <c:pt idx="1287">
                  <c:v>5.8233905072681447</c:v>
                </c:pt>
                <c:pt idx="1288">
                  <c:v>2.1720298227348315E-4</c:v>
                </c:pt>
                <c:pt idx="1289">
                  <c:v>8.2537133263923577E-5</c:v>
                </c:pt>
                <c:pt idx="1290">
                  <c:v>3.1364110640290969E-5</c:v>
                </c:pt>
                <c:pt idx="1291">
                  <c:v>2.2437221227824931</c:v>
                </c:pt>
                <c:pt idx="1292">
                  <c:v>4.5289775764580154E-6</c:v>
                </c:pt>
                <c:pt idx="1293">
                  <c:v>1.7210114790540455E-6</c:v>
                </c:pt>
                <c:pt idx="1294">
                  <c:v>6.5398436204053733E-7</c:v>
                </c:pt>
                <c:pt idx="1295">
                  <c:v>1.4803050354842666</c:v>
                </c:pt>
                <c:pt idx="1296">
                  <c:v>9.4435341878653592E-8</c:v>
                </c:pt>
                <c:pt idx="1297">
                  <c:v>3.5885429913888366E-8</c:v>
                </c:pt>
                <c:pt idx="1298">
                  <c:v>4.5368347107865921</c:v>
                </c:pt>
                <c:pt idx="1299">
                  <c:v>5.18185607956548E-9</c:v>
                </c:pt>
                <c:pt idx="1300">
                  <c:v>1.9691053102348821E-9</c:v>
                </c:pt>
                <c:pt idx="1301">
                  <c:v>7.4826001788925526E-10</c:v>
                </c:pt>
                <c:pt idx="1302">
                  <c:v>2.8433880679791705E-10</c:v>
                </c:pt>
                <c:pt idx="1303">
                  <c:v>1.0804874658320846E-10</c:v>
                </c:pt>
                <c:pt idx="1304">
                  <c:v>4.1058523701619221E-11</c:v>
                </c:pt>
                <c:pt idx="1305">
                  <c:v>1.5602239006615302E-11</c:v>
                </c:pt>
                <c:pt idx="1306">
                  <c:v>5.9288508225138156E-12</c:v>
                </c:pt>
                <c:pt idx="1307">
                  <c:v>3.2886551588528046</c:v>
                </c:pt>
                <c:pt idx="1308">
                  <c:v>8.5612605877099503E-13</c:v>
                </c:pt>
                <c:pt idx="1309">
                  <c:v>2.8809717745089265</c:v>
                </c:pt>
                <c:pt idx="1310">
                  <c:v>7.7871673746217773</c:v>
                </c:pt>
                <c:pt idx="1311">
                  <c:v>16.362557659475549</c:v>
                </c:pt>
                <c:pt idx="1312">
                  <c:v>0.87784218336567876</c:v>
                </c:pt>
                <c:pt idx="1313">
                  <c:v>1.3952753313329582</c:v>
                </c:pt>
                <c:pt idx="1314">
                  <c:v>0.12676041127800403</c:v>
                </c:pt>
                <c:pt idx="1315">
                  <c:v>3.6537370649021739</c:v>
                </c:pt>
                <c:pt idx="1316">
                  <c:v>1.8304203388543775E-2</c:v>
                </c:pt>
                <c:pt idx="1317">
                  <c:v>6.9555972876466357E-3</c:v>
                </c:pt>
                <c:pt idx="1318">
                  <c:v>1.9758888995748405</c:v>
                </c:pt>
                <c:pt idx="1319">
                  <c:v>1.0043882483361743E-3</c:v>
                </c:pt>
                <c:pt idx="1320">
                  <c:v>3.8166753436774621E-4</c:v>
                </c:pt>
                <c:pt idx="1321">
                  <c:v>1.4503366305974359E-4</c:v>
                </c:pt>
                <c:pt idx="1322">
                  <c:v>5.5112791962702554E-5</c:v>
                </c:pt>
                <c:pt idx="1323">
                  <c:v>2.094286094582697E-5</c:v>
                </c:pt>
                <c:pt idx="1324">
                  <c:v>7.9582871594142476E-6</c:v>
                </c:pt>
                <c:pt idx="1325">
                  <c:v>3.0241491205774142E-6</c:v>
                </c:pt>
                <c:pt idx="1326">
                  <c:v>0.44696391509741867</c:v>
                </c:pt>
                <c:pt idx="1327">
                  <c:v>4.3668713301137857E-7</c:v>
                </c:pt>
                <c:pt idx="1328">
                  <c:v>1.6594111054432383E-7</c:v>
                </c:pt>
                <c:pt idx="1329">
                  <c:v>6.305762200684306E-8</c:v>
                </c:pt>
                <c:pt idx="1330">
                  <c:v>2.3961896362600368E-8</c:v>
                </c:pt>
                <c:pt idx="1331">
                  <c:v>9.1055206177881402E-9</c:v>
                </c:pt>
                <c:pt idx="1332">
                  <c:v>3.4600978347594927E-9</c:v>
                </c:pt>
                <c:pt idx="1333">
                  <c:v>1.3148371772086071E-9</c:v>
                </c:pt>
                <c:pt idx="1334">
                  <c:v>4.9963812733927077E-10</c:v>
                </c:pt>
                <c:pt idx="1335">
                  <c:v>1.8986248838892292E-10</c:v>
                </c:pt>
                <c:pt idx="1336">
                  <c:v>7.2147745587790706E-11</c:v>
                </c:pt>
                <c:pt idx="1337">
                  <c:v>2.741614332336047E-11</c:v>
                </c:pt>
                <c:pt idx="1338">
                  <c:v>1.0418134462876978E-11</c:v>
                </c:pt>
                <c:pt idx="1339">
                  <c:v>3.9588910958932516E-12</c:v>
                </c:pt>
                <c:pt idx="1340">
                  <c:v>1.5043786164394355E-12</c:v>
                </c:pt>
                <c:pt idx="1341">
                  <c:v>5.7166387424698536E-13</c:v>
                </c:pt>
                <c:pt idx="1342">
                  <c:v>2.1723227221385448E-13</c:v>
                </c:pt>
                <c:pt idx="1343">
                  <c:v>3.8917922544186494</c:v>
                </c:pt>
                <c:pt idx="1344">
                  <c:v>3.1368340107680592E-14</c:v>
                </c:pt>
                <c:pt idx="1345">
                  <c:v>16.381120347054075</c:v>
                </c:pt>
                <c:pt idx="1346">
                  <c:v>4.5295883115490773E-15</c:v>
                </c:pt>
                <c:pt idx="1347">
                  <c:v>1.7212435583886493E-15</c:v>
                </c:pt>
                <c:pt idx="1348">
                  <c:v>6.5407255218768674E-16</c:v>
                </c:pt>
                <c:pt idx="1349">
                  <c:v>2.4854756983132099E-16</c:v>
                </c:pt>
                <c:pt idx="1350">
                  <c:v>25.799173726504375</c:v>
                </c:pt>
                <c:pt idx="1351">
                  <c:v>2.739469518216449</c:v>
                </c:pt>
                <c:pt idx="1352">
                  <c:v>1.0409984169222504</c:v>
                </c:pt>
                <c:pt idx="1353">
                  <c:v>0.3955793984304552</c:v>
                </c:pt>
                <c:pt idx="1354">
                  <c:v>0.15032017140357298</c:v>
                </c:pt>
                <c:pt idx="1355">
                  <c:v>2.4048247383151042</c:v>
                </c:pt>
                <c:pt idx="1356">
                  <c:v>2.1706232750675937E-2</c:v>
                </c:pt>
                <c:pt idx="1357">
                  <c:v>8.2483684452568564E-3</c:v>
                </c:pt>
                <c:pt idx="1358">
                  <c:v>2.0161770793095588</c:v>
                </c:pt>
                <c:pt idx="1359">
                  <c:v>10.456781889178625</c:v>
                </c:pt>
                <c:pt idx="1360">
                  <c:v>4.5260447332813434E-4</c:v>
                </c:pt>
                <c:pt idx="1361">
                  <c:v>9.2463840514050748</c:v>
                </c:pt>
                <c:pt idx="1362">
                  <c:v>7.2857553443876295</c:v>
                </c:pt>
                <c:pt idx="1363">
                  <c:v>2.4835312660461386E-5</c:v>
                </c:pt>
                <c:pt idx="1364">
                  <c:v>9.4374188109753253E-6</c:v>
                </c:pt>
                <c:pt idx="1365">
                  <c:v>3.5862191481706243E-6</c:v>
                </c:pt>
                <c:pt idx="1366">
                  <c:v>1.3627632763048373E-6</c:v>
                </c:pt>
                <c:pt idx="1367">
                  <c:v>5.178500449958381E-7</c:v>
                </c:pt>
                <c:pt idx="1368">
                  <c:v>1.9678301709841848E-7</c:v>
                </c:pt>
                <c:pt idx="1369">
                  <c:v>7.4777546497399032E-8</c:v>
                </c:pt>
                <c:pt idx="1370">
                  <c:v>1.4426250539943495</c:v>
                </c:pt>
                <c:pt idx="1371">
                  <c:v>26.829839696588017</c:v>
                </c:pt>
                <c:pt idx="1372">
                  <c:v>24.225196502613095</c:v>
                </c:pt>
                <c:pt idx="1373">
                  <c:v>4.210628696711729</c:v>
                </c:pt>
                <c:pt idx="1374">
                  <c:v>21.628508940992877</c:v>
                </c:pt>
                <c:pt idx="1375">
                  <c:v>2.1345056368320141</c:v>
                </c:pt>
                <c:pt idx="1376">
                  <c:v>0.81111214199616555</c:v>
                </c:pt>
                <c:pt idx="1377">
                  <c:v>0.30822261395854283</c:v>
                </c:pt>
                <c:pt idx="1378">
                  <c:v>0.11712459330424631</c:v>
                </c:pt>
                <c:pt idx="1379">
                  <c:v>4.404963387040203</c:v>
                </c:pt>
                <c:pt idx="1380">
                  <c:v>1.6912791273133169E-2</c:v>
                </c:pt>
                <c:pt idx="1381">
                  <c:v>18.549584322974454</c:v>
                </c:pt>
                <c:pt idx="1382">
                  <c:v>0.19019215744798412</c:v>
                </c:pt>
                <c:pt idx="1383">
                  <c:v>7.2273019830233973E-2</c:v>
                </c:pt>
                <c:pt idx="1384">
                  <c:v>19.984385533865872</c:v>
                </c:pt>
                <c:pt idx="1385">
                  <c:v>1.3566824883222721</c:v>
                </c:pt>
                <c:pt idx="1386">
                  <c:v>0.51553934556246339</c:v>
                </c:pt>
                <c:pt idx="1387">
                  <c:v>0.19590495131373614</c:v>
                </c:pt>
                <c:pt idx="1388">
                  <c:v>7.4443881499219725E-2</c:v>
                </c:pt>
                <c:pt idx="1389">
                  <c:v>2.8288674969703501E-2</c:v>
                </c:pt>
                <c:pt idx="1390">
                  <c:v>1.074969648848733E-2</c:v>
                </c:pt>
                <c:pt idx="1391">
                  <c:v>4.0848846656251847E-3</c:v>
                </c:pt>
                <c:pt idx="1392">
                  <c:v>1.5522561729375704E-3</c:v>
                </c:pt>
                <c:pt idx="1393">
                  <c:v>5.8985734571627673E-4</c:v>
                </c:pt>
                <c:pt idx="1394">
                  <c:v>2.2414579137218515E-4</c:v>
                </c:pt>
                <c:pt idx="1395">
                  <c:v>8.5175400721430346E-5</c:v>
                </c:pt>
                <c:pt idx="1396">
                  <c:v>69.737169106153772</c:v>
                </c:pt>
                <c:pt idx="1397">
                  <c:v>32.648260368598727</c:v>
                </c:pt>
                <c:pt idx="1398">
                  <c:v>8.1369705092088118</c:v>
                </c:pt>
                <c:pt idx="1399">
                  <c:v>10.965753383673281</c:v>
                </c:pt>
                <c:pt idx="1400">
                  <c:v>1.1749785415297525</c:v>
                </c:pt>
                <c:pt idx="1401">
                  <c:v>0.44649184578130591</c:v>
                </c:pt>
                <c:pt idx="1402">
                  <c:v>4.2306023074876498</c:v>
                </c:pt>
                <c:pt idx="1403">
                  <c:v>6.4473422530820584E-2</c:v>
                </c:pt>
                <c:pt idx="1404">
                  <c:v>2.4499900561711817E-2</c:v>
                </c:pt>
                <c:pt idx="1405">
                  <c:v>9.3099622134504897E-3</c:v>
                </c:pt>
                <c:pt idx="1406">
                  <c:v>5.123004892183002</c:v>
                </c:pt>
                <c:pt idx="1407">
                  <c:v>1.3443585436222507E-3</c:v>
                </c:pt>
                <c:pt idx="1408">
                  <c:v>5.2534225266846448</c:v>
                </c:pt>
                <c:pt idx="1409">
                  <c:v>1.0635639456482477</c:v>
                </c:pt>
                <c:pt idx="1410">
                  <c:v>0.4310035531905908</c:v>
                </c:pt>
                <c:pt idx="1411">
                  <c:v>2.8031703962143257E-5</c:v>
                </c:pt>
                <c:pt idx="1412">
                  <c:v>1.0652047505614438E-5</c:v>
                </c:pt>
                <c:pt idx="1413">
                  <c:v>4.0477780521334865E-6</c:v>
                </c:pt>
                <c:pt idx="1414">
                  <c:v>0.43161867781706192</c:v>
                </c:pt>
                <c:pt idx="1415">
                  <c:v>5.8449915072807528E-7</c:v>
                </c:pt>
                <c:pt idx="1416">
                  <c:v>16.402526791956078</c:v>
                </c:pt>
                <c:pt idx="1417">
                  <c:v>8.4401677365134076E-8</c:v>
                </c:pt>
                <c:pt idx="1418">
                  <c:v>1.0565253862553192</c:v>
                </c:pt>
                <c:pt idx="1419">
                  <c:v>1.2187602211525363E-8</c:v>
                </c:pt>
                <c:pt idx="1420">
                  <c:v>4.6312888403796377E-9</c:v>
                </c:pt>
                <c:pt idx="1421">
                  <c:v>1.7598897593442627E-9</c:v>
                </c:pt>
                <c:pt idx="1422">
                  <c:v>6.6875810855081982E-10</c:v>
                </c:pt>
                <c:pt idx="1423">
                  <c:v>2.5412808124931157E-10</c:v>
                </c:pt>
                <c:pt idx="1424">
                  <c:v>0.30232351481677511</c:v>
                </c:pt>
                <c:pt idx="1425">
                  <c:v>3.6696094932400591E-11</c:v>
                </c:pt>
                <c:pt idx="1426">
                  <c:v>2.2476335982516868</c:v>
                </c:pt>
                <c:pt idx="1427">
                  <c:v>5.2989161082386462E-12</c:v>
                </c:pt>
                <c:pt idx="1428">
                  <c:v>2.0135881211306856E-12</c:v>
                </c:pt>
                <c:pt idx="1429">
                  <c:v>7.6516348602966055E-13</c:v>
                </c:pt>
                <c:pt idx="1430">
                  <c:v>2.9076212469127097E-13</c:v>
                </c:pt>
                <c:pt idx="1431">
                  <c:v>1.1048960738268299E-13</c:v>
                </c:pt>
                <c:pt idx="1432">
                  <c:v>4.1986050805419535E-14</c:v>
                </c:pt>
                <c:pt idx="1433">
                  <c:v>1.5954699306059421E-14</c:v>
                </c:pt>
                <c:pt idx="1434">
                  <c:v>6.0627857363025806E-15</c:v>
                </c:pt>
                <c:pt idx="1435">
                  <c:v>2.3038585797949808E-15</c:v>
                </c:pt>
                <c:pt idx="1436">
                  <c:v>8.7546626032209259E-16</c:v>
                </c:pt>
                <c:pt idx="1437">
                  <c:v>3.3267717892239513E-16</c:v>
                </c:pt>
                <c:pt idx="1438">
                  <c:v>1.2641732799051017E-16</c:v>
                </c:pt>
                <c:pt idx="1439">
                  <c:v>4.8038584636393864E-17</c:v>
                </c:pt>
                <c:pt idx="1440">
                  <c:v>1.4355722055471962</c:v>
                </c:pt>
                <c:pt idx="1441">
                  <c:v>1.5335334479028799</c:v>
                </c:pt>
                <c:pt idx="1442">
                  <c:v>2.6359732161682044E-18</c:v>
                </c:pt>
                <c:pt idx="1443">
                  <c:v>23.468705761852455</c:v>
                </c:pt>
                <c:pt idx="1444">
                  <c:v>33.158999940566815</c:v>
                </c:pt>
                <c:pt idx="1445">
                  <c:v>10.615850978887146</c:v>
                </c:pt>
                <c:pt idx="1446">
                  <c:v>2.2107957343776574</c:v>
                </c:pt>
                <c:pt idx="1447">
                  <c:v>0.84010237906350982</c:v>
                </c:pt>
                <c:pt idx="1448">
                  <c:v>0.7473913611981744</c:v>
                </c:pt>
                <c:pt idx="1449">
                  <c:v>5.0252725679054979</c:v>
                </c:pt>
                <c:pt idx="1450">
                  <c:v>0.4826743343596176</c:v>
                </c:pt>
                <c:pt idx="1451">
                  <c:v>2.0538084014505738</c:v>
                </c:pt>
                <c:pt idx="1452">
                  <c:v>6.6565653142296888E-3</c:v>
                </c:pt>
                <c:pt idx="1453">
                  <c:v>2.5294948194072818E-3</c:v>
                </c:pt>
                <c:pt idx="1454">
                  <c:v>9.6120803137476711E-4</c:v>
                </c:pt>
                <c:pt idx="1455">
                  <c:v>3.6525905192241151E-4</c:v>
                </c:pt>
                <c:pt idx="1456">
                  <c:v>9.9546986883094526</c:v>
                </c:pt>
                <c:pt idx="1457">
                  <c:v>5.2743407097596227E-5</c:v>
                </c:pt>
                <c:pt idx="1458">
                  <c:v>2.7102578136410611</c:v>
                </c:pt>
                <c:pt idx="1459">
                  <c:v>7.6161479848928941E-6</c:v>
                </c:pt>
                <c:pt idx="1460">
                  <c:v>2.3045712492630326</c:v>
                </c:pt>
                <c:pt idx="1461">
                  <c:v>1.0997717690185342E-6</c:v>
                </c:pt>
                <c:pt idx="1462">
                  <c:v>7.057567952833617</c:v>
                </c:pt>
                <c:pt idx="1463">
                  <c:v>1.5880704344627635E-7</c:v>
                </c:pt>
                <c:pt idx="1464">
                  <c:v>6.034667650958502E-8</c:v>
                </c:pt>
                <c:pt idx="1465">
                  <c:v>2.2931737073642304E-8</c:v>
                </c:pt>
                <c:pt idx="1466">
                  <c:v>8.7140600879840754E-9</c:v>
                </c:pt>
                <c:pt idx="1467">
                  <c:v>3.3113428334339483E-9</c:v>
                </c:pt>
                <c:pt idx="1468">
                  <c:v>1.2583102767049004E-9</c:v>
                </c:pt>
                <c:pt idx="1469">
                  <c:v>4.7815790514786216E-10</c:v>
                </c:pt>
                <c:pt idx="1470">
                  <c:v>1.8170000395618766E-10</c:v>
                </c:pt>
                <c:pt idx="1471">
                  <c:v>6.9046001503351302E-11</c:v>
                </c:pt>
                <c:pt idx="1472">
                  <c:v>13.357924837862676</c:v>
                </c:pt>
                <c:pt idx="1473">
                  <c:v>9.9702426170839292E-12</c:v>
                </c:pt>
                <c:pt idx="1474">
                  <c:v>5.1599979640658731</c:v>
                </c:pt>
                <c:pt idx="1475">
                  <c:v>1.4397030339069196E-12</c:v>
                </c:pt>
                <c:pt idx="1476">
                  <c:v>9.8064911007372988</c:v>
                </c:pt>
                <c:pt idx="1477">
                  <c:v>2.0789311809615918E-13</c:v>
                </c:pt>
                <c:pt idx="1478">
                  <c:v>7.8999384876540487E-14</c:v>
                </c:pt>
                <c:pt idx="1479">
                  <c:v>3.001976625308539E-14</c:v>
                </c:pt>
                <c:pt idx="1480">
                  <c:v>1.1407511176172447E-14</c:v>
                </c:pt>
                <c:pt idx="1481">
                  <c:v>4.3348542469455304E-15</c:v>
                </c:pt>
                <c:pt idx="1482">
                  <c:v>12.232606052899008</c:v>
                </c:pt>
                <c:pt idx="1483">
                  <c:v>1.0617593303860937</c:v>
                </c:pt>
                <c:pt idx="1484">
                  <c:v>2.3786212223839513E-16</c:v>
                </c:pt>
                <c:pt idx="1485">
                  <c:v>9.0387606450590158E-17</c:v>
                </c:pt>
                <c:pt idx="1486">
                  <c:v>2.8063817914955687</c:v>
                </c:pt>
                <c:pt idx="1487">
                  <c:v>1.3051970371465219E-17</c:v>
                </c:pt>
                <c:pt idx="1488">
                  <c:v>4.9597487411567826E-18</c:v>
                </c:pt>
                <c:pt idx="1489">
                  <c:v>1.8847045216395776E-18</c:v>
                </c:pt>
                <c:pt idx="1490">
                  <c:v>7.1618771822303963E-19</c:v>
                </c:pt>
                <c:pt idx="1491">
                  <c:v>2.7215133292475502E-19</c:v>
                </c:pt>
                <c:pt idx="1492">
                  <c:v>1.0341750651140692E-19</c:v>
                </c:pt>
                <c:pt idx="1493">
                  <c:v>3.9298652474334629E-20</c:v>
                </c:pt>
                <c:pt idx="1494">
                  <c:v>3.6416187361355239</c:v>
                </c:pt>
                <c:pt idx="1495">
                  <c:v>5.6747254172939218E-21</c:v>
                </c:pt>
                <c:pt idx="1496">
                  <c:v>2.1563956585716902E-21</c:v>
                </c:pt>
                <c:pt idx="1497">
                  <c:v>8.1943035025724235E-22</c:v>
                </c:pt>
                <c:pt idx="1498">
                  <c:v>5.0765920765621836E-2</c:v>
                </c:pt>
                <c:pt idx="1499">
                  <c:v>2.1970165758328548</c:v>
                </c:pt>
                <c:pt idx="1500">
                  <c:v>4.4963782179315409E-23</c:v>
                </c:pt>
                <c:pt idx="1501">
                  <c:v>1.7086237228139853E-23</c:v>
                </c:pt>
                <c:pt idx="1502">
                  <c:v>5.2510766067213828</c:v>
                </c:pt>
                <c:pt idx="1503">
                  <c:v>73.307133220484815</c:v>
                </c:pt>
                <c:pt idx="1504">
                  <c:v>20.211332507287381</c:v>
                </c:pt>
                <c:pt idx="1505">
                  <c:v>6.2559373059135517</c:v>
                </c:pt>
                <c:pt idx="1506">
                  <c:v>2.3772561762471494</c:v>
                </c:pt>
                <c:pt idx="1507">
                  <c:v>0.9033573469739169</c:v>
                </c:pt>
                <c:pt idx="1508">
                  <c:v>0.34327579185008844</c:v>
                </c:pt>
                <c:pt idx="1509">
                  <c:v>0.13044480090303359</c:v>
                </c:pt>
                <c:pt idx="1510">
                  <c:v>4.9569024343152759E-2</c:v>
                </c:pt>
                <c:pt idx="1511">
                  <c:v>3.3627757496283963</c:v>
                </c:pt>
                <c:pt idx="1512">
                  <c:v>7.157767115151259E-3</c:v>
                </c:pt>
                <c:pt idx="1513">
                  <c:v>3.3868774418668819</c:v>
                </c:pt>
                <c:pt idx="1514">
                  <c:v>1.0335815714278419E-3</c:v>
                </c:pt>
                <c:pt idx="1515">
                  <c:v>3.9276099714257991E-4</c:v>
                </c:pt>
                <c:pt idx="1516">
                  <c:v>1.4924917891418035E-4</c:v>
                </c:pt>
                <c:pt idx="1517">
                  <c:v>5.6714687987388541E-5</c:v>
                </c:pt>
                <c:pt idx="1518">
                  <c:v>13.444394497428155</c:v>
                </c:pt>
                <c:pt idx="1519">
                  <c:v>0.25393679480095543</c:v>
                </c:pt>
                <c:pt idx="1520">
                  <c:v>9.6495982024363047E-2</c:v>
                </c:pt>
                <c:pt idx="1521">
                  <c:v>3.6668473169257955E-2</c:v>
                </c:pt>
                <c:pt idx="1522">
                  <c:v>1.5149171746843508</c:v>
                </c:pt>
                <c:pt idx="1523">
                  <c:v>5.2949275256408482E-3</c:v>
                </c:pt>
                <c:pt idx="1524">
                  <c:v>2.0120724597435225E-3</c:v>
                </c:pt>
                <c:pt idx="1525">
                  <c:v>0.44719567595530046</c:v>
                </c:pt>
                <c:pt idx="1526">
                  <c:v>2.9054326318696472E-4</c:v>
                </c:pt>
                <c:pt idx="1527">
                  <c:v>1.1040644001104659E-4</c:v>
                </c:pt>
                <c:pt idx="1528">
                  <c:v>4.1954447204197697E-5</c:v>
                </c:pt>
                <c:pt idx="1529">
                  <c:v>1.5942689937595127E-5</c:v>
                </c:pt>
                <c:pt idx="1530">
                  <c:v>6.0582221762861487E-6</c:v>
                </c:pt>
                <c:pt idx="1531">
                  <c:v>2.3021244269887363E-6</c:v>
                </c:pt>
                <c:pt idx="1532">
                  <c:v>8.748072822557198E-7</c:v>
                </c:pt>
                <c:pt idx="1533">
                  <c:v>3.3242676725717359E-7</c:v>
                </c:pt>
                <c:pt idx="1534">
                  <c:v>2.3700102292101239</c:v>
                </c:pt>
                <c:pt idx="1535">
                  <c:v>4.8002425191935868E-8</c:v>
                </c:pt>
                <c:pt idx="1536">
                  <c:v>2.9472652846648986</c:v>
                </c:pt>
                <c:pt idx="1537">
                  <c:v>6.9315501977155383E-9</c:v>
                </c:pt>
                <c:pt idx="1538">
                  <c:v>1.3466163918808978</c:v>
                </c:pt>
                <c:pt idx="1539">
                  <c:v>4.6319342245532802E-2</c:v>
                </c:pt>
                <c:pt idx="1540">
                  <c:v>4.0093673749023377</c:v>
                </c:pt>
                <c:pt idx="1541">
                  <c:v>1.4453224853063786E-10</c:v>
                </c:pt>
                <c:pt idx="1542">
                  <c:v>0.89584846435797583</c:v>
                </c:pt>
                <c:pt idx="1543">
                  <c:v>2.0870456687824111E-11</c:v>
                </c:pt>
                <c:pt idx="1544">
                  <c:v>7.9307735413731631E-12</c:v>
                </c:pt>
                <c:pt idx="1545">
                  <c:v>3.0136939457218022E-12</c:v>
                </c:pt>
                <c:pt idx="1546">
                  <c:v>1.145203699374285E-12</c:v>
                </c:pt>
                <c:pt idx="1547">
                  <c:v>4.3517740576222828E-13</c:v>
                </c:pt>
                <c:pt idx="1548">
                  <c:v>1.6536741418964676E-13</c:v>
                </c:pt>
                <c:pt idx="1549">
                  <c:v>6.2839617392065763E-14</c:v>
                </c:pt>
                <c:pt idx="1550">
                  <c:v>10.524196728332853</c:v>
                </c:pt>
                <c:pt idx="1551">
                  <c:v>2.0324819742381717</c:v>
                </c:pt>
                <c:pt idx="1552">
                  <c:v>3.4481354855374325E-15</c:v>
                </c:pt>
                <c:pt idx="1553">
                  <c:v>1.3102914845042246E-15</c:v>
                </c:pt>
                <c:pt idx="1554">
                  <c:v>4.9791076411160536E-16</c:v>
                </c:pt>
                <c:pt idx="1555">
                  <c:v>1.8920609036241001E-16</c:v>
                </c:pt>
                <c:pt idx="1556">
                  <c:v>13.233845257326829</c:v>
                </c:pt>
                <c:pt idx="1557">
                  <c:v>2.7321359448331999E-17</c:v>
                </c:pt>
                <c:pt idx="1558">
                  <c:v>1.0382116590366161E-17</c:v>
                </c:pt>
                <c:pt idx="1559">
                  <c:v>3.9452043043391414E-18</c:v>
                </c:pt>
                <c:pt idx="1560">
                  <c:v>9.161108326494988</c:v>
                </c:pt>
                <c:pt idx="1561">
                  <c:v>5.6968750154657199E-19</c:v>
                </c:pt>
                <c:pt idx="1562">
                  <c:v>2.1648125058769732E-19</c:v>
                </c:pt>
                <c:pt idx="1563">
                  <c:v>3.6488579011588453</c:v>
                </c:pt>
                <c:pt idx="1564">
                  <c:v>3.1259892584863488E-20</c:v>
                </c:pt>
                <c:pt idx="1565">
                  <c:v>3.1918490584393164</c:v>
                </c:pt>
                <c:pt idx="1566">
                  <c:v>4.5139284892542892E-21</c:v>
                </c:pt>
                <c:pt idx="1567">
                  <c:v>6.1875472266054503</c:v>
                </c:pt>
                <c:pt idx="1568">
                  <c:v>6.5181127384831927E-22</c:v>
                </c:pt>
                <c:pt idx="1569">
                  <c:v>2.4768828406236135E-22</c:v>
                </c:pt>
                <c:pt idx="1570">
                  <c:v>9.4121547943697307E-23</c:v>
                </c:pt>
                <c:pt idx="1571">
                  <c:v>3.5766188218604973E-23</c:v>
                </c:pt>
                <c:pt idx="1572">
                  <c:v>1.359115152306989E-23</c:v>
                </c:pt>
                <c:pt idx="1573">
                  <c:v>5.1646375787665584E-24</c:v>
                </c:pt>
                <c:pt idx="1574">
                  <c:v>1.5169333807349423</c:v>
                </c:pt>
                <c:pt idx="1575">
                  <c:v>3.1449450374946299</c:v>
                </c:pt>
                <c:pt idx="1576">
                  <c:v>2.8373392490270049</c:v>
                </c:pt>
                <c:pt idx="1577">
                  <c:v>1.0768971742438989E-25</c:v>
                </c:pt>
                <c:pt idx="1578">
                  <c:v>7.7608602213131679</c:v>
                </c:pt>
                <c:pt idx="1579">
                  <c:v>1.5550395196081901E-26</c:v>
                </c:pt>
                <c:pt idx="1580">
                  <c:v>5.9091501745111226E-27</c:v>
                </c:pt>
                <c:pt idx="1581">
                  <c:v>2.2454770663142265E-27</c:v>
                </c:pt>
                <c:pt idx="1582">
                  <c:v>8.5328128519940615E-28</c:v>
                </c:pt>
                <c:pt idx="1583">
                  <c:v>3.2424688837577441E-28</c:v>
                </c:pt>
                <c:pt idx="1584">
                  <c:v>1.232138175827943E-28</c:v>
                </c:pt>
                <c:pt idx="1585">
                  <c:v>4.6821250681461827E-29</c:v>
                </c:pt>
                <c:pt idx="1586">
                  <c:v>5.7896695166009193</c:v>
                </c:pt>
                <c:pt idx="1587">
                  <c:v>6.7609885984030887E-30</c:v>
                </c:pt>
                <c:pt idx="1588">
                  <c:v>2.3512562438312203</c:v>
                </c:pt>
                <c:pt idx="1589">
                  <c:v>13.312475951520893</c:v>
                </c:pt>
                <c:pt idx="1590">
                  <c:v>1.3141810376753922</c:v>
                </c:pt>
                <c:pt idx="1591">
                  <c:v>7.681486105355359E-2</c:v>
                </c:pt>
                <c:pt idx="1592">
                  <c:v>2.9189647200350364E-2</c:v>
                </c:pt>
                <c:pt idx="1593">
                  <c:v>1.1092065936133136E-2</c:v>
                </c:pt>
                <c:pt idx="1594">
                  <c:v>1.067014244073007</c:v>
                </c:pt>
                <c:pt idx="1595">
                  <c:v>1.6016943211776249E-3</c:v>
                </c:pt>
                <c:pt idx="1596">
                  <c:v>6.0864384204749745E-4</c:v>
                </c:pt>
                <c:pt idx="1597">
                  <c:v>2.3128465997804908E-4</c:v>
                </c:pt>
                <c:pt idx="1598">
                  <c:v>8.7888170791658644E-5</c:v>
                </c:pt>
                <c:pt idx="1599">
                  <c:v>3.3397504900830277E-5</c:v>
                </c:pt>
                <c:pt idx="1600">
                  <c:v>1.2691051862315507E-5</c:v>
                </c:pt>
                <c:pt idx="1601">
                  <c:v>26.313661904247876</c:v>
                </c:pt>
                <c:pt idx="1602">
                  <c:v>2.9289844475141567</c:v>
                </c:pt>
                <c:pt idx="1603">
                  <c:v>3.3851885807116808</c:v>
                </c:pt>
                <c:pt idx="1604">
                  <c:v>0.42294535422104423</c:v>
                </c:pt>
                <c:pt idx="1605">
                  <c:v>0.16071923460399681</c:v>
                </c:pt>
                <c:pt idx="1606">
                  <c:v>6.1073309149518779E-2</c:v>
                </c:pt>
                <c:pt idx="1607">
                  <c:v>2.3207857476817136E-2</c:v>
                </c:pt>
                <c:pt idx="1608">
                  <c:v>8.818985841190511E-3</c:v>
                </c:pt>
                <c:pt idx="1609">
                  <c:v>3.351214619652394E-3</c:v>
                </c:pt>
                <c:pt idx="1610">
                  <c:v>1.2734615554679098E-3</c:v>
                </c:pt>
                <c:pt idx="1611">
                  <c:v>0.42687868544617008</c:v>
                </c:pt>
                <c:pt idx="1612">
                  <c:v>1.8388784860956615E-4</c:v>
                </c:pt>
                <c:pt idx="1613">
                  <c:v>3.144232170789742</c:v>
                </c:pt>
                <c:pt idx="1614">
                  <c:v>2.6553405339221357E-5</c:v>
                </c:pt>
                <c:pt idx="1615">
                  <c:v>1.0090294028904114E-5</c:v>
                </c:pt>
                <c:pt idx="1616">
                  <c:v>3.8343117309835643E-6</c:v>
                </c:pt>
                <c:pt idx="1617">
                  <c:v>1.4570384577737543E-6</c:v>
                </c:pt>
                <c:pt idx="1618">
                  <c:v>1.8747649494838545</c:v>
                </c:pt>
                <c:pt idx="1619">
                  <c:v>2.1039635330253014E-7</c:v>
                </c:pt>
                <c:pt idx="1620">
                  <c:v>7.9950614254961445E-8</c:v>
                </c:pt>
                <c:pt idx="1621">
                  <c:v>3.0381233416885354E-8</c:v>
                </c:pt>
                <c:pt idx="1622">
                  <c:v>42.197021542618131</c:v>
                </c:pt>
                <c:pt idx="1623">
                  <c:v>5.344292148540247</c:v>
                </c:pt>
                <c:pt idx="1624">
                  <c:v>2.0308310164452941</c:v>
                </c:pt>
                <c:pt idx="1625">
                  <c:v>15.229323418659039</c:v>
                </c:pt>
                <c:pt idx="1626">
                  <c:v>0.74468930668444855</c:v>
                </c:pt>
                <c:pt idx="1627">
                  <c:v>0.28298193654009052</c:v>
                </c:pt>
                <c:pt idx="1628">
                  <c:v>0.10753313588523439</c:v>
                </c:pt>
                <c:pt idx="1629">
                  <c:v>4.0862591636389063E-2</c:v>
                </c:pt>
                <c:pt idx="1630">
                  <c:v>1.5527784821827846E-2</c:v>
                </c:pt>
                <c:pt idx="1631">
                  <c:v>0.5809481687550202</c:v>
                </c:pt>
                <c:pt idx="1632">
                  <c:v>2.2422121282719407E-3</c:v>
                </c:pt>
                <c:pt idx="1633">
                  <c:v>8.5204060874333751E-4</c:v>
                </c:pt>
                <c:pt idx="1634">
                  <c:v>3.2377543132246819E-4</c:v>
                </c:pt>
                <c:pt idx="1635">
                  <c:v>1.2303466390253793E-4</c:v>
                </c:pt>
                <c:pt idx="1636">
                  <c:v>4.6753172282964416E-5</c:v>
                </c:pt>
                <c:pt idx="1637">
                  <c:v>10.441549624801768</c:v>
                </c:pt>
                <c:pt idx="1638">
                  <c:v>6.7511580776600616E-6</c:v>
                </c:pt>
                <c:pt idx="1639">
                  <c:v>4.6403980769955391</c:v>
                </c:pt>
                <c:pt idx="1640">
                  <c:v>9.7486722641411302E-7</c:v>
                </c:pt>
                <c:pt idx="1641">
                  <c:v>3.7044954603736287E-7</c:v>
                </c:pt>
                <c:pt idx="1642">
                  <c:v>3.765737002939569E-2</c:v>
                </c:pt>
                <c:pt idx="1643">
                  <c:v>2.039721564240927</c:v>
                </c:pt>
                <c:pt idx="1644">
                  <c:v>2.6569279349352235</c:v>
                </c:pt>
                <c:pt idx="1645">
                  <c:v>7.7243768462616288E-9</c:v>
                </c:pt>
                <c:pt idx="1646">
                  <c:v>2.9352632015794185E-9</c:v>
                </c:pt>
                <c:pt idx="1647">
                  <c:v>1.1154000166001789E-9</c:v>
                </c:pt>
                <c:pt idx="1648">
                  <c:v>4.2385200630806804E-10</c:v>
                </c:pt>
                <c:pt idx="1649">
                  <c:v>1.6106376239706585E-10</c:v>
                </c:pt>
                <c:pt idx="1650">
                  <c:v>6.1204229710885013E-11</c:v>
                </c:pt>
                <c:pt idx="1651">
                  <c:v>2.3697795575992218</c:v>
                </c:pt>
                <c:pt idx="1652">
                  <c:v>8.8378907702517943E-12</c:v>
                </c:pt>
                <c:pt idx="1653">
                  <c:v>3.3583984926956824E-12</c:v>
                </c:pt>
                <c:pt idx="1654">
                  <c:v>1.2761914272243594E-12</c:v>
                </c:pt>
                <c:pt idx="1655">
                  <c:v>4.1217598219651164</c:v>
                </c:pt>
                <c:pt idx="1656">
                  <c:v>1.8428204209119752E-13</c:v>
                </c:pt>
                <c:pt idx="1657">
                  <c:v>7.0027175994655054E-14</c:v>
                </c:pt>
                <c:pt idx="1658">
                  <c:v>2.6610326877968921E-14</c:v>
                </c:pt>
                <c:pt idx="1659">
                  <c:v>1.0111924213628192E-14</c:v>
                </c:pt>
                <c:pt idx="1660">
                  <c:v>5.8161660573236968</c:v>
                </c:pt>
                <c:pt idx="1661">
                  <c:v>1.4601618564479109E-15</c:v>
                </c:pt>
                <c:pt idx="1662">
                  <c:v>5.548615054502062E-16</c:v>
                </c:pt>
                <c:pt idx="1663">
                  <c:v>0.43556008431295662</c:v>
                </c:pt>
                <c:pt idx="1664">
                  <c:v>1.201773503363001</c:v>
                </c:pt>
                <c:pt idx="1665">
                  <c:v>3.0446360527063716E-17</c:v>
                </c:pt>
                <c:pt idx="1666">
                  <c:v>2.3339523580275401</c:v>
                </c:pt>
                <c:pt idx="1667">
                  <c:v>4.3964544601080015E-18</c:v>
                </c:pt>
                <c:pt idx="1668">
                  <c:v>1.6706526948410408E-18</c:v>
                </c:pt>
                <c:pt idx="1669">
                  <c:v>6.3484802403959551E-19</c:v>
                </c:pt>
                <c:pt idx="1670">
                  <c:v>11.22675584861398</c:v>
                </c:pt>
                <c:pt idx="1671">
                  <c:v>9.1672054671317582E-20</c:v>
                </c:pt>
                <c:pt idx="1672">
                  <c:v>3.4835380775100684E-20</c:v>
                </c:pt>
                <c:pt idx="1673">
                  <c:v>1.3237444694538261E-20</c:v>
                </c:pt>
                <c:pt idx="1674">
                  <c:v>5.0302289839245392E-21</c:v>
                </c:pt>
                <c:pt idx="1675">
                  <c:v>1.8542727609050718</c:v>
                </c:pt>
                <c:pt idx="1676">
                  <c:v>7.2636506527870349E-22</c:v>
                </c:pt>
                <c:pt idx="1677">
                  <c:v>2.7601872480590733E-22</c:v>
                </c:pt>
                <c:pt idx="1678">
                  <c:v>1.0488711542624479E-22</c:v>
                </c:pt>
                <c:pt idx="1679">
                  <c:v>1.1678144766534022</c:v>
                </c:pt>
                <c:pt idx="1680">
                  <c:v>1.5145699467549749E-23</c:v>
                </c:pt>
                <c:pt idx="1681">
                  <c:v>1.69617368852896</c:v>
                </c:pt>
                <c:pt idx="1682">
                  <c:v>2.1870390031141833E-24</c:v>
                </c:pt>
                <c:pt idx="1683">
                  <c:v>5.1782054316856749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2-4356-9764-5AAC1F3F21A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2-4356-9764-5AAC1F3F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42.168053696514299</v>
      </c>
      <c r="G6" s="13">
        <f t="shared" ref="G6:G69" si="0">IF((F6-$J$2)&gt;0,$I$2*(F6-$J$2),0)</f>
        <v>0.42104954287910085</v>
      </c>
      <c r="H6" s="13">
        <f t="shared" ref="H6:H69" si="1">F6-G6</f>
        <v>41.747004153635196</v>
      </c>
      <c r="I6" s="15">
        <f>H6+$H$3-$J$3</f>
        <v>37.747004153635196</v>
      </c>
      <c r="J6" s="13">
        <f t="shared" ref="J6:J69" si="2">I6/SQRT(1+(I6/($K$2*(300+(25*Q6)+0.05*(Q6)^3)))^2)</f>
        <v>37.143529480649725</v>
      </c>
      <c r="K6" s="13">
        <f t="shared" ref="K6:K69" si="3">I6-J6</f>
        <v>0.60347467298547031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0.42104954287910085</v>
      </c>
      <c r="Q6" s="41">
        <v>19.89007233164569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53.797295978318068</v>
      </c>
      <c r="G7" s="13">
        <f t="shared" si="0"/>
        <v>2.3673974747287638</v>
      </c>
      <c r="H7" s="13">
        <f t="shared" si="1"/>
        <v>51.429898503589307</v>
      </c>
      <c r="I7" s="16">
        <f t="shared" ref="I7:I70" si="8">H7+K6-L6</f>
        <v>52.033373176574777</v>
      </c>
      <c r="J7" s="13">
        <f t="shared" si="2"/>
        <v>49.52384341520208</v>
      </c>
      <c r="K7" s="13">
        <f t="shared" si="3"/>
        <v>2.509529761372697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2.3673974747287638</v>
      </c>
      <c r="Q7" s="41">
        <v>16.261680814345741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41.93221077456068</v>
      </c>
      <c r="G8" s="13">
        <f t="shared" si="0"/>
        <v>0.38157729075274738</v>
      </c>
      <c r="H8" s="13">
        <f t="shared" si="1"/>
        <v>41.550633483807935</v>
      </c>
      <c r="I8" s="16">
        <f t="shared" si="8"/>
        <v>44.060163245180632</v>
      </c>
      <c r="J8" s="13">
        <f t="shared" si="2"/>
        <v>42.149648325063069</v>
      </c>
      <c r="K8" s="13">
        <f t="shared" si="3"/>
        <v>1.9105149201175635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0.38157729075274738</v>
      </c>
      <c r="Q8" s="41">
        <v>14.69707973129546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135.55635333509031</v>
      </c>
      <c r="G9" s="13">
        <f t="shared" si="0"/>
        <v>16.051141293990678</v>
      </c>
      <c r="H9" s="13">
        <f t="shared" si="1"/>
        <v>119.50521204109963</v>
      </c>
      <c r="I9" s="16">
        <f t="shared" si="8"/>
        <v>121.41572696121719</v>
      </c>
      <c r="J9" s="13">
        <f t="shared" si="2"/>
        <v>85.119531510667855</v>
      </c>
      <c r="K9" s="13">
        <f t="shared" si="3"/>
        <v>36.296195450549334</v>
      </c>
      <c r="L9" s="13">
        <f t="shared" si="4"/>
        <v>11.696776587688626</v>
      </c>
      <c r="M9" s="13">
        <f t="shared" si="9"/>
        <v>11.696776587688626</v>
      </c>
      <c r="N9" s="13">
        <f t="shared" si="5"/>
        <v>7.2520014843669482</v>
      </c>
      <c r="O9" s="13">
        <f t="shared" si="6"/>
        <v>23.303142778357625</v>
      </c>
      <c r="Q9" s="41">
        <v>11.89399750506529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82.064995643277058</v>
      </c>
      <c r="G10" s="13">
        <f t="shared" si="0"/>
        <v>7.0984691514387777</v>
      </c>
      <c r="H10" s="13">
        <f t="shared" si="1"/>
        <v>74.96652649183828</v>
      </c>
      <c r="I10" s="16">
        <f t="shared" si="8"/>
        <v>99.565945354698982</v>
      </c>
      <c r="J10" s="13">
        <f t="shared" si="2"/>
        <v>78.208003114965166</v>
      </c>
      <c r="K10" s="13">
        <f t="shared" si="3"/>
        <v>21.357942239733816</v>
      </c>
      <c r="L10" s="13">
        <f t="shared" si="4"/>
        <v>2.5991081884862282</v>
      </c>
      <c r="M10" s="13">
        <f t="shared" si="9"/>
        <v>7.0438832918079068</v>
      </c>
      <c r="N10" s="13">
        <f t="shared" si="5"/>
        <v>4.3672076409209026</v>
      </c>
      <c r="O10" s="13">
        <f t="shared" si="6"/>
        <v>11.46567679235968</v>
      </c>
      <c r="Q10" s="41">
        <v>12.731718334863279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75.28382332733463</v>
      </c>
      <c r="G11" s="13">
        <f t="shared" si="0"/>
        <v>5.9635267026687142</v>
      </c>
      <c r="H11" s="13">
        <f t="shared" si="1"/>
        <v>69.320296624665914</v>
      </c>
      <c r="I11" s="16">
        <f t="shared" si="8"/>
        <v>88.079130675913504</v>
      </c>
      <c r="J11" s="13">
        <f t="shared" si="2"/>
        <v>68.553140245387212</v>
      </c>
      <c r="K11" s="13">
        <f t="shared" si="3"/>
        <v>19.525990430526292</v>
      </c>
      <c r="L11" s="13">
        <f t="shared" si="4"/>
        <v>1.4834161562061641</v>
      </c>
      <c r="M11" s="13">
        <f t="shared" si="9"/>
        <v>4.1600918070931687</v>
      </c>
      <c r="N11" s="13">
        <f t="shared" si="5"/>
        <v>2.5792569203977647</v>
      </c>
      <c r="O11" s="13">
        <f t="shared" si="6"/>
        <v>8.5427836230664784</v>
      </c>
      <c r="Q11" s="41">
        <v>10.571214451612899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67.709346240284532</v>
      </c>
      <c r="G12" s="13">
        <f t="shared" si="0"/>
        <v>4.6958114503783506</v>
      </c>
      <c r="H12" s="13">
        <f t="shared" si="1"/>
        <v>63.013534789906181</v>
      </c>
      <c r="I12" s="16">
        <f t="shared" si="8"/>
        <v>81.056109064226305</v>
      </c>
      <c r="J12" s="13">
        <f t="shared" si="2"/>
        <v>69.245139739929812</v>
      </c>
      <c r="K12" s="13">
        <f t="shared" si="3"/>
        <v>11.810969324296494</v>
      </c>
      <c r="L12" s="13">
        <f t="shared" si="4"/>
        <v>0</v>
      </c>
      <c r="M12" s="13">
        <f t="shared" si="9"/>
        <v>1.5808348866954041</v>
      </c>
      <c r="N12" s="13">
        <f t="shared" si="5"/>
        <v>0.98011762975115047</v>
      </c>
      <c r="O12" s="13">
        <f t="shared" si="6"/>
        <v>5.6759290801295013</v>
      </c>
      <c r="Q12" s="41">
        <v>13.50060037063585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152.2995675547771</v>
      </c>
      <c r="G13" s="13">
        <f t="shared" si="0"/>
        <v>18.853397845132772</v>
      </c>
      <c r="H13" s="13">
        <f t="shared" si="1"/>
        <v>133.44616970964432</v>
      </c>
      <c r="I13" s="16">
        <f t="shared" si="8"/>
        <v>145.2571390339408</v>
      </c>
      <c r="J13" s="13">
        <f t="shared" si="2"/>
        <v>96.055301819827704</v>
      </c>
      <c r="K13" s="13">
        <f t="shared" si="3"/>
        <v>49.201837214113098</v>
      </c>
      <c r="L13" s="13">
        <f t="shared" si="4"/>
        <v>19.556547578770321</v>
      </c>
      <c r="M13" s="13">
        <f t="shared" si="9"/>
        <v>20.157264835714575</v>
      </c>
      <c r="N13" s="13">
        <f t="shared" si="5"/>
        <v>12.497504198143035</v>
      </c>
      <c r="O13" s="13">
        <f t="shared" si="6"/>
        <v>31.350902043275809</v>
      </c>
      <c r="Q13" s="41">
        <v>12.924579749784771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5.6975232586447264</v>
      </c>
      <c r="G14" s="13">
        <f t="shared" si="0"/>
        <v>0</v>
      </c>
      <c r="H14" s="13">
        <f t="shared" si="1"/>
        <v>5.6975232586447264</v>
      </c>
      <c r="I14" s="16">
        <f t="shared" si="8"/>
        <v>35.342812893987507</v>
      </c>
      <c r="J14" s="13">
        <f t="shared" si="2"/>
        <v>34.712874895291719</v>
      </c>
      <c r="K14" s="13">
        <f t="shared" si="3"/>
        <v>0.62993799869578737</v>
      </c>
      <c r="L14" s="13">
        <f t="shared" si="4"/>
        <v>0</v>
      </c>
      <c r="M14" s="13">
        <f t="shared" si="9"/>
        <v>7.659760637571539</v>
      </c>
      <c r="N14" s="13">
        <f t="shared" si="5"/>
        <v>4.7490515952943539</v>
      </c>
      <c r="O14" s="13">
        <f t="shared" si="6"/>
        <v>4.7490515952943539</v>
      </c>
      <c r="Q14" s="41">
        <v>18.172572262462989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48.276756561949902</v>
      </c>
      <c r="G15" s="13">
        <f t="shared" si="0"/>
        <v>1.4434429972685072</v>
      </c>
      <c r="H15" s="13">
        <f t="shared" si="1"/>
        <v>46.833313564681397</v>
      </c>
      <c r="I15" s="16">
        <f t="shared" si="8"/>
        <v>47.463251563377185</v>
      </c>
      <c r="J15" s="13">
        <f t="shared" si="2"/>
        <v>46.301031610517214</v>
      </c>
      <c r="K15" s="13">
        <f t="shared" si="3"/>
        <v>1.1622199528599708</v>
      </c>
      <c r="L15" s="13">
        <f t="shared" si="4"/>
        <v>0</v>
      </c>
      <c r="M15" s="13">
        <f t="shared" si="9"/>
        <v>2.9107090422771851</v>
      </c>
      <c r="N15" s="13">
        <f t="shared" si="5"/>
        <v>1.8046396062118548</v>
      </c>
      <c r="O15" s="13">
        <f t="shared" si="6"/>
        <v>3.2480826034803618</v>
      </c>
      <c r="Q15" s="41">
        <v>20.022134528074108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13.65201877764569</v>
      </c>
      <c r="G16" s="13">
        <f t="shared" si="0"/>
        <v>0</v>
      </c>
      <c r="H16" s="13">
        <f t="shared" si="1"/>
        <v>13.65201877764569</v>
      </c>
      <c r="I16" s="16">
        <f t="shared" si="8"/>
        <v>14.814238730505661</v>
      </c>
      <c r="J16" s="13">
        <f t="shared" si="2"/>
        <v>14.78041410814857</v>
      </c>
      <c r="K16" s="13">
        <f t="shared" si="3"/>
        <v>3.3824622357091272E-2</v>
      </c>
      <c r="L16" s="13">
        <f t="shared" si="4"/>
        <v>0</v>
      </c>
      <c r="M16" s="13">
        <f t="shared" si="9"/>
        <v>1.1060694360653303</v>
      </c>
      <c r="N16" s="13">
        <f t="shared" si="5"/>
        <v>0.68576305036050478</v>
      </c>
      <c r="O16" s="13">
        <f t="shared" si="6"/>
        <v>0.68576305036050478</v>
      </c>
      <c r="Q16" s="41">
        <v>20.570208706724308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14.776832469349079</v>
      </c>
      <c r="G17" s="18">
        <f t="shared" si="0"/>
        <v>0</v>
      </c>
      <c r="H17" s="18">
        <f t="shared" si="1"/>
        <v>14.776832469349079</v>
      </c>
      <c r="I17" s="17">
        <f t="shared" si="8"/>
        <v>14.810657091706171</v>
      </c>
      <c r="J17" s="18">
        <f t="shared" si="2"/>
        <v>14.789536105663379</v>
      </c>
      <c r="K17" s="18">
        <f t="shared" si="3"/>
        <v>2.1120986042792111E-2</v>
      </c>
      <c r="L17" s="18">
        <f t="shared" si="4"/>
        <v>0</v>
      </c>
      <c r="M17" s="18">
        <f t="shared" si="9"/>
        <v>0.42030638570482548</v>
      </c>
      <c r="N17" s="18">
        <f t="shared" si="5"/>
        <v>0.26058995913699179</v>
      </c>
      <c r="O17" s="18">
        <f t="shared" si="6"/>
        <v>0.26058995913699179</v>
      </c>
      <c r="Q17" s="42">
        <v>23.913738870967741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30.85464064586246</v>
      </c>
      <c r="G18" s="13">
        <f t="shared" si="0"/>
        <v>0</v>
      </c>
      <c r="H18" s="13">
        <f t="shared" si="1"/>
        <v>30.85464064586246</v>
      </c>
      <c r="I18" s="16">
        <f t="shared" si="8"/>
        <v>30.875761631905252</v>
      </c>
      <c r="J18" s="13">
        <f t="shared" si="2"/>
        <v>30.555987086045803</v>
      </c>
      <c r="K18" s="13">
        <f t="shared" si="3"/>
        <v>0.31977454585944898</v>
      </c>
      <c r="L18" s="13">
        <f t="shared" si="4"/>
        <v>0</v>
      </c>
      <c r="M18" s="13">
        <f t="shared" si="9"/>
        <v>0.15971642656783369</v>
      </c>
      <c r="N18" s="13">
        <f t="shared" si="5"/>
        <v>9.9024184472056895E-2</v>
      </c>
      <c r="O18" s="13">
        <f t="shared" si="6"/>
        <v>9.9024184472056895E-2</v>
      </c>
      <c r="Q18" s="41">
        <v>20.178509875603339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12.257975405846871</v>
      </c>
      <c r="G19" s="13">
        <f t="shared" si="0"/>
        <v>0</v>
      </c>
      <c r="H19" s="13">
        <f t="shared" si="1"/>
        <v>12.257975405846871</v>
      </c>
      <c r="I19" s="16">
        <f t="shared" si="8"/>
        <v>12.57774995170632</v>
      </c>
      <c r="J19" s="13">
        <f t="shared" si="2"/>
        <v>12.548099549701989</v>
      </c>
      <c r="K19" s="13">
        <f t="shared" si="3"/>
        <v>2.9650402004330445E-2</v>
      </c>
      <c r="L19" s="13">
        <f t="shared" si="4"/>
        <v>0</v>
      </c>
      <c r="M19" s="13">
        <f t="shared" si="9"/>
        <v>6.0692242095776797E-2</v>
      </c>
      <c r="N19" s="13">
        <f t="shared" si="5"/>
        <v>3.7629190099381614E-2</v>
      </c>
      <c r="O19" s="13">
        <f t="shared" si="6"/>
        <v>3.7629190099381614E-2</v>
      </c>
      <c r="Q19" s="41">
        <v>18.031971175049339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85.862786666482393</v>
      </c>
      <c r="G20" s="13">
        <f t="shared" si="0"/>
        <v>7.7340929113099497</v>
      </c>
      <c r="H20" s="13">
        <f t="shared" si="1"/>
        <v>78.128693755172449</v>
      </c>
      <c r="I20" s="16">
        <f t="shared" si="8"/>
        <v>78.158344157176785</v>
      </c>
      <c r="J20" s="13">
        <f t="shared" si="2"/>
        <v>67.552902463094725</v>
      </c>
      <c r="K20" s="13">
        <f t="shared" si="3"/>
        <v>10.60544169408206</v>
      </c>
      <c r="L20" s="13">
        <f t="shared" si="4"/>
        <v>0</v>
      </c>
      <c r="M20" s="13">
        <f t="shared" si="9"/>
        <v>2.3063051996395183E-2</v>
      </c>
      <c r="N20" s="13">
        <f t="shared" si="5"/>
        <v>1.4299092237765014E-2</v>
      </c>
      <c r="O20" s="13">
        <f t="shared" si="6"/>
        <v>7.748392003547715</v>
      </c>
      <c r="Q20" s="41">
        <v>13.619568445879869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81.687793262877278</v>
      </c>
      <c r="G21" s="13">
        <f t="shared" si="0"/>
        <v>7.0353380329024793</v>
      </c>
      <c r="H21" s="13">
        <f t="shared" si="1"/>
        <v>74.652455229974805</v>
      </c>
      <c r="I21" s="16">
        <f t="shared" si="8"/>
        <v>85.257896924056865</v>
      </c>
      <c r="J21" s="13">
        <f t="shared" si="2"/>
        <v>67.39524975142443</v>
      </c>
      <c r="K21" s="13">
        <f t="shared" si="3"/>
        <v>17.862647172632435</v>
      </c>
      <c r="L21" s="13">
        <f t="shared" si="4"/>
        <v>0.47040980393660176</v>
      </c>
      <c r="M21" s="13">
        <f t="shared" si="9"/>
        <v>0.47917376369523196</v>
      </c>
      <c r="N21" s="13">
        <f t="shared" si="5"/>
        <v>0.29708773349104384</v>
      </c>
      <c r="O21" s="13">
        <f t="shared" si="6"/>
        <v>7.3324257663935235</v>
      </c>
      <c r="Q21" s="41">
        <v>10.68748705161291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48.666172708013271</v>
      </c>
      <c r="G22" s="13">
        <f t="shared" si="0"/>
        <v>1.5086182934875263</v>
      </c>
      <c r="H22" s="13">
        <f t="shared" si="1"/>
        <v>47.157554414525741</v>
      </c>
      <c r="I22" s="16">
        <f t="shared" si="8"/>
        <v>64.549791783221565</v>
      </c>
      <c r="J22" s="13">
        <f t="shared" si="2"/>
        <v>54.806591832610401</v>
      </c>
      <c r="K22" s="13">
        <f t="shared" si="3"/>
        <v>9.7431999506111637</v>
      </c>
      <c r="L22" s="13">
        <f t="shared" si="4"/>
        <v>0</v>
      </c>
      <c r="M22" s="13">
        <f t="shared" si="9"/>
        <v>0.18208603020418812</v>
      </c>
      <c r="N22" s="13">
        <f t="shared" si="5"/>
        <v>0.11289333872659664</v>
      </c>
      <c r="O22" s="13">
        <f t="shared" si="6"/>
        <v>1.621511632214123</v>
      </c>
      <c r="Q22" s="41">
        <v>9.8057242718554001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43.467448807328267</v>
      </c>
      <c r="G23" s="13">
        <f t="shared" si="0"/>
        <v>0.6385250176609415</v>
      </c>
      <c r="H23" s="13">
        <f t="shared" si="1"/>
        <v>42.828923789667328</v>
      </c>
      <c r="I23" s="16">
        <f t="shared" si="8"/>
        <v>52.572123740278492</v>
      </c>
      <c r="J23" s="13">
        <f t="shared" si="2"/>
        <v>48.9346461801617</v>
      </c>
      <c r="K23" s="13">
        <f t="shared" si="3"/>
        <v>3.6374775601167926</v>
      </c>
      <c r="L23" s="13">
        <f t="shared" si="4"/>
        <v>0</v>
      </c>
      <c r="M23" s="13">
        <f t="shared" si="9"/>
        <v>6.9192691477591481E-2</v>
      </c>
      <c r="N23" s="13">
        <f t="shared" si="5"/>
        <v>4.2899468716106719E-2</v>
      </c>
      <c r="O23" s="13">
        <f t="shared" si="6"/>
        <v>0.68142448637704822</v>
      </c>
      <c r="Q23" s="41">
        <v>13.573294655875401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36.113705797430221</v>
      </c>
      <c r="G24" s="13">
        <f t="shared" si="0"/>
        <v>0</v>
      </c>
      <c r="H24" s="13">
        <f t="shared" si="1"/>
        <v>36.113705797430221</v>
      </c>
      <c r="I24" s="16">
        <f t="shared" si="8"/>
        <v>39.751183357547013</v>
      </c>
      <c r="J24" s="13">
        <f t="shared" si="2"/>
        <v>38.074063244345083</v>
      </c>
      <c r="K24" s="13">
        <f t="shared" si="3"/>
        <v>1.67712011320193</v>
      </c>
      <c r="L24" s="13">
        <f t="shared" si="4"/>
        <v>0</v>
      </c>
      <c r="M24" s="13">
        <f t="shared" si="9"/>
        <v>2.6293222761484762E-2</v>
      </c>
      <c r="N24" s="13">
        <f t="shared" si="5"/>
        <v>1.6301798112120552E-2</v>
      </c>
      <c r="O24" s="13">
        <f t="shared" si="6"/>
        <v>1.6301798112120552E-2</v>
      </c>
      <c r="Q24" s="41">
        <v>13.41980176349298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6.5595846227592913</v>
      </c>
      <c r="G25" s="13">
        <f t="shared" si="0"/>
        <v>0</v>
      </c>
      <c r="H25" s="13">
        <f t="shared" si="1"/>
        <v>6.5595846227592913</v>
      </c>
      <c r="I25" s="16">
        <f t="shared" si="8"/>
        <v>8.2367047359612222</v>
      </c>
      <c r="J25" s="13">
        <f t="shared" si="2"/>
        <v>8.2250469451319592</v>
      </c>
      <c r="K25" s="13">
        <f t="shared" si="3"/>
        <v>1.1657790829262993E-2</v>
      </c>
      <c r="L25" s="13">
        <f t="shared" si="4"/>
        <v>0</v>
      </c>
      <c r="M25" s="13">
        <f t="shared" si="9"/>
        <v>9.9914246493642105E-3</v>
      </c>
      <c r="N25" s="13">
        <f t="shared" si="5"/>
        <v>6.1946832826058106E-3</v>
      </c>
      <c r="O25" s="13">
        <f t="shared" si="6"/>
        <v>6.1946832826058106E-3</v>
      </c>
      <c r="Q25" s="41">
        <v>15.65033544358811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12.671519683763339</v>
      </c>
      <c r="G26" s="13">
        <f t="shared" si="0"/>
        <v>0</v>
      </c>
      <c r="H26" s="13">
        <f t="shared" si="1"/>
        <v>12.671519683763339</v>
      </c>
      <c r="I26" s="16">
        <f t="shared" si="8"/>
        <v>12.683177474592602</v>
      </c>
      <c r="J26" s="13">
        <f t="shared" si="2"/>
        <v>12.656887325987242</v>
      </c>
      <c r="K26" s="13">
        <f t="shared" si="3"/>
        <v>2.6290148605360386E-2</v>
      </c>
      <c r="L26" s="13">
        <f t="shared" si="4"/>
        <v>0</v>
      </c>
      <c r="M26" s="13">
        <f t="shared" si="9"/>
        <v>3.7967413667583999E-3</v>
      </c>
      <c r="N26" s="13">
        <f t="shared" si="5"/>
        <v>2.3539796473902078E-3</v>
      </c>
      <c r="O26" s="13">
        <f t="shared" si="6"/>
        <v>2.3539796473902078E-3</v>
      </c>
      <c r="Q26" s="41">
        <v>19.062087147432319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4.5038992964531444</v>
      </c>
      <c r="G27" s="13">
        <f t="shared" si="0"/>
        <v>0</v>
      </c>
      <c r="H27" s="13">
        <f t="shared" si="1"/>
        <v>4.5038992964531444</v>
      </c>
      <c r="I27" s="16">
        <f t="shared" si="8"/>
        <v>4.5301894450585047</v>
      </c>
      <c r="J27" s="13">
        <f t="shared" si="2"/>
        <v>4.5293178075002354</v>
      </c>
      <c r="K27" s="13">
        <f t="shared" si="3"/>
        <v>8.7163755826935585E-4</v>
      </c>
      <c r="L27" s="13">
        <f t="shared" si="4"/>
        <v>0</v>
      </c>
      <c r="M27" s="13">
        <f t="shared" si="9"/>
        <v>1.4427617193681921E-3</v>
      </c>
      <c r="N27" s="13">
        <f t="shared" si="5"/>
        <v>8.9451226600827907E-4</v>
      </c>
      <c r="O27" s="13">
        <f t="shared" si="6"/>
        <v>8.9451226600827907E-4</v>
      </c>
      <c r="Q27" s="41">
        <v>21.32785471737877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13.69569037893308</v>
      </c>
      <c r="G28" s="13">
        <f t="shared" si="0"/>
        <v>0</v>
      </c>
      <c r="H28" s="13">
        <f t="shared" si="1"/>
        <v>13.69569037893308</v>
      </c>
      <c r="I28" s="16">
        <f t="shared" si="8"/>
        <v>13.696562016491349</v>
      </c>
      <c r="J28" s="13">
        <f t="shared" si="2"/>
        <v>13.684867327867593</v>
      </c>
      <c r="K28" s="13">
        <f t="shared" si="3"/>
        <v>1.1694688623755667E-2</v>
      </c>
      <c r="L28" s="13">
        <f t="shared" si="4"/>
        <v>0</v>
      </c>
      <c r="M28" s="13">
        <f t="shared" si="9"/>
        <v>5.4824945335991298E-4</v>
      </c>
      <c r="N28" s="13">
        <f t="shared" si="5"/>
        <v>3.3991466108314604E-4</v>
      </c>
      <c r="O28" s="13">
        <f t="shared" si="6"/>
        <v>3.3991466108314604E-4</v>
      </c>
      <c r="Q28" s="41">
        <v>26.485297870967749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14.74602460353695</v>
      </c>
      <c r="G29" s="18">
        <f t="shared" si="0"/>
        <v>0</v>
      </c>
      <c r="H29" s="18">
        <f t="shared" si="1"/>
        <v>14.74602460353695</v>
      </c>
      <c r="I29" s="17">
        <f t="shared" si="8"/>
        <v>14.757719292160706</v>
      </c>
      <c r="J29" s="18">
        <f t="shared" si="2"/>
        <v>14.733112346097938</v>
      </c>
      <c r="K29" s="18">
        <f t="shared" si="3"/>
        <v>2.4606946062768031E-2</v>
      </c>
      <c r="L29" s="18">
        <f t="shared" si="4"/>
        <v>0</v>
      </c>
      <c r="M29" s="18">
        <f t="shared" si="9"/>
        <v>2.0833479227676694E-4</v>
      </c>
      <c r="N29" s="18">
        <f t="shared" si="5"/>
        <v>1.2916757121159551E-4</v>
      </c>
      <c r="O29" s="18">
        <f t="shared" si="6"/>
        <v>1.2916757121159551E-4</v>
      </c>
      <c r="Q29" s="42">
        <v>22.74726810479104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31.02364349414599</v>
      </c>
      <c r="G30" s="13">
        <f t="shared" si="0"/>
        <v>0</v>
      </c>
      <c r="H30" s="13">
        <f t="shared" si="1"/>
        <v>31.02364349414599</v>
      </c>
      <c r="I30" s="16">
        <f t="shared" si="8"/>
        <v>31.048250440208758</v>
      </c>
      <c r="J30" s="13">
        <f t="shared" si="2"/>
        <v>30.771995621390591</v>
      </c>
      <c r="K30" s="13">
        <f t="shared" si="3"/>
        <v>0.27625481881816683</v>
      </c>
      <c r="L30" s="13">
        <f t="shared" si="4"/>
        <v>0</v>
      </c>
      <c r="M30" s="13">
        <f t="shared" si="9"/>
        <v>7.9167221065171427E-5</v>
      </c>
      <c r="N30" s="13">
        <f t="shared" si="5"/>
        <v>4.9083677060406286E-5</v>
      </c>
      <c r="O30" s="13">
        <f t="shared" si="6"/>
        <v>4.9083677060406286E-5</v>
      </c>
      <c r="Q30" s="41">
        <v>21.345553486239869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86.12580349536556</v>
      </c>
      <c r="G31" s="13">
        <f t="shared" si="0"/>
        <v>7.778113170629803</v>
      </c>
      <c r="H31" s="13">
        <f t="shared" si="1"/>
        <v>78.347690324735751</v>
      </c>
      <c r="I31" s="16">
        <f t="shared" si="8"/>
        <v>78.623945143553925</v>
      </c>
      <c r="J31" s="13">
        <f t="shared" si="2"/>
        <v>71.050511001164821</v>
      </c>
      <c r="K31" s="13">
        <f t="shared" si="3"/>
        <v>7.5734341423891038</v>
      </c>
      <c r="L31" s="13">
        <f t="shared" si="4"/>
        <v>0</v>
      </c>
      <c r="M31" s="13">
        <f t="shared" si="9"/>
        <v>3.0083544004765141E-5</v>
      </c>
      <c r="N31" s="13">
        <f t="shared" si="5"/>
        <v>1.8651797282954387E-5</v>
      </c>
      <c r="O31" s="13">
        <f t="shared" si="6"/>
        <v>7.7781318224270857</v>
      </c>
      <c r="Q31" s="41">
        <v>16.65364739743551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63.932377374783208</v>
      </c>
      <c r="G32" s="13">
        <f t="shared" si="0"/>
        <v>4.0636726263784748</v>
      </c>
      <c r="H32" s="13">
        <f t="shared" si="1"/>
        <v>59.868704748404731</v>
      </c>
      <c r="I32" s="16">
        <f t="shared" si="8"/>
        <v>67.442138890793842</v>
      </c>
      <c r="J32" s="13">
        <f t="shared" si="2"/>
        <v>58.566892158210067</v>
      </c>
      <c r="K32" s="13">
        <f t="shared" si="3"/>
        <v>8.8752467325837756</v>
      </c>
      <c r="L32" s="13">
        <f t="shared" si="4"/>
        <v>0</v>
      </c>
      <c r="M32" s="13">
        <f t="shared" si="9"/>
        <v>1.1431746721810754E-5</v>
      </c>
      <c r="N32" s="13">
        <f t="shared" si="5"/>
        <v>7.0876829675226673E-6</v>
      </c>
      <c r="O32" s="13">
        <f t="shared" si="6"/>
        <v>4.0636797140614425</v>
      </c>
      <c r="Q32" s="41">
        <v>11.73825560067948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17.891375270397031</v>
      </c>
      <c r="G33" s="13">
        <f t="shared" si="0"/>
        <v>0</v>
      </c>
      <c r="H33" s="13">
        <f t="shared" si="1"/>
        <v>17.891375270397031</v>
      </c>
      <c r="I33" s="16">
        <f t="shared" si="8"/>
        <v>26.766622002980807</v>
      </c>
      <c r="J33" s="13">
        <f t="shared" si="2"/>
        <v>26.151582684127707</v>
      </c>
      <c r="K33" s="13">
        <f t="shared" si="3"/>
        <v>0.61503931885309981</v>
      </c>
      <c r="L33" s="13">
        <f t="shared" si="4"/>
        <v>0</v>
      </c>
      <c r="M33" s="13">
        <f t="shared" si="9"/>
        <v>4.344063754288087E-6</v>
      </c>
      <c r="N33" s="13">
        <f t="shared" si="5"/>
        <v>2.6933195276586138E-6</v>
      </c>
      <c r="O33" s="13">
        <f t="shared" si="6"/>
        <v>2.6933195276586138E-6</v>
      </c>
      <c r="Q33" s="41">
        <v>12.2993040608638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170.0764952018379</v>
      </c>
      <c r="G34" s="13">
        <f t="shared" si="0"/>
        <v>21.828663603817368</v>
      </c>
      <c r="H34" s="13">
        <f t="shared" si="1"/>
        <v>148.24783159802053</v>
      </c>
      <c r="I34" s="16">
        <f t="shared" si="8"/>
        <v>148.86287091687362</v>
      </c>
      <c r="J34" s="13">
        <f t="shared" si="2"/>
        <v>84.051461902970772</v>
      </c>
      <c r="K34" s="13">
        <f t="shared" si="3"/>
        <v>64.811409013902846</v>
      </c>
      <c r="L34" s="13">
        <f t="shared" si="4"/>
        <v>29.063061230929478</v>
      </c>
      <c r="M34" s="13">
        <f t="shared" si="9"/>
        <v>29.063062881673705</v>
      </c>
      <c r="N34" s="13">
        <f t="shared" si="5"/>
        <v>18.019098986637697</v>
      </c>
      <c r="O34" s="13">
        <f t="shared" si="6"/>
        <v>39.847762590455062</v>
      </c>
      <c r="Q34" s="41">
        <v>9.5270688564138872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30.992124579674481</v>
      </c>
      <c r="G35" s="13">
        <f t="shared" si="0"/>
        <v>0</v>
      </c>
      <c r="H35" s="13">
        <f t="shared" si="1"/>
        <v>30.992124579674481</v>
      </c>
      <c r="I35" s="16">
        <f t="shared" si="8"/>
        <v>66.74047236264785</v>
      </c>
      <c r="J35" s="13">
        <f t="shared" si="2"/>
        <v>56.681501009811861</v>
      </c>
      <c r="K35" s="13">
        <f t="shared" si="3"/>
        <v>10.058971352835989</v>
      </c>
      <c r="L35" s="13">
        <f t="shared" si="4"/>
        <v>0</v>
      </c>
      <c r="M35" s="13">
        <f t="shared" si="9"/>
        <v>11.043963895036008</v>
      </c>
      <c r="N35" s="13">
        <f t="shared" si="5"/>
        <v>6.8472576149223245</v>
      </c>
      <c r="O35" s="13">
        <f t="shared" si="6"/>
        <v>6.8472576149223245</v>
      </c>
      <c r="Q35" s="41">
        <v>10.320196851612909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42.310314090034801</v>
      </c>
      <c r="G36" s="13">
        <f t="shared" si="0"/>
        <v>0.44485919582149364</v>
      </c>
      <c r="H36" s="13">
        <f t="shared" si="1"/>
        <v>41.865454894213308</v>
      </c>
      <c r="I36" s="16">
        <f t="shared" si="8"/>
        <v>51.924426247049297</v>
      </c>
      <c r="J36" s="13">
        <f t="shared" si="2"/>
        <v>48.029437303486013</v>
      </c>
      <c r="K36" s="13">
        <f t="shared" si="3"/>
        <v>3.8949889435632841</v>
      </c>
      <c r="L36" s="13">
        <f t="shared" si="4"/>
        <v>0</v>
      </c>
      <c r="M36" s="13">
        <f t="shared" si="9"/>
        <v>4.1967062801136832</v>
      </c>
      <c r="N36" s="13">
        <f t="shared" si="5"/>
        <v>2.6019578936704835</v>
      </c>
      <c r="O36" s="13">
        <f t="shared" si="6"/>
        <v>3.0468170894919773</v>
      </c>
      <c r="Q36" s="41">
        <v>12.734347321279721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5.8808238768496901</v>
      </c>
      <c r="G37" s="13">
        <f t="shared" si="0"/>
        <v>0</v>
      </c>
      <c r="H37" s="13">
        <f t="shared" si="1"/>
        <v>5.8808238768496901</v>
      </c>
      <c r="I37" s="16">
        <f t="shared" si="8"/>
        <v>9.7758128204129733</v>
      </c>
      <c r="J37" s="13">
        <f t="shared" si="2"/>
        <v>9.7610647160668567</v>
      </c>
      <c r="K37" s="13">
        <f t="shared" si="3"/>
        <v>1.4748104346116619E-2</v>
      </c>
      <c r="L37" s="13">
        <f t="shared" si="4"/>
        <v>0</v>
      </c>
      <c r="M37" s="13">
        <f t="shared" si="9"/>
        <v>1.5947483864431997</v>
      </c>
      <c r="N37" s="13">
        <f t="shared" si="5"/>
        <v>0.98874399959478376</v>
      </c>
      <c r="O37" s="13">
        <f t="shared" si="6"/>
        <v>0.98874399959478376</v>
      </c>
      <c r="Q37" s="41">
        <v>17.632563989821961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12.48064516</v>
      </c>
      <c r="G38" s="13">
        <f t="shared" si="0"/>
        <v>0</v>
      </c>
      <c r="H38" s="13">
        <f t="shared" si="1"/>
        <v>12.48064516</v>
      </c>
      <c r="I38" s="16">
        <f t="shared" si="8"/>
        <v>12.495393264346117</v>
      </c>
      <c r="J38" s="13">
        <f t="shared" si="2"/>
        <v>12.474193640178717</v>
      </c>
      <c r="K38" s="13">
        <f t="shared" si="3"/>
        <v>2.1199624167399733E-2</v>
      </c>
      <c r="L38" s="13">
        <f t="shared" si="4"/>
        <v>0</v>
      </c>
      <c r="M38" s="13">
        <f t="shared" si="9"/>
        <v>0.60600438684841595</v>
      </c>
      <c r="N38" s="13">
        <f t="shared" si="5"/>
        <v>0.37572271984601791</v>
      </c>
      <c r="O38" s="13">
        <f t="shared" si="6"/>
        <v>0.37572271984601791</v>
      </c>
      <c r="Q38" s="41">
        <v>20.269441732093419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25.958563128423119</v>
      </c>
      <c r="G39" s="13">
        <f t="shared" si="0"/>
        <v>0</v>
      </c>
      <c r="H39" s="13">
        <f t="shared" si="1"/>
        <v>25.958563128423119</v>
      </c>
      <c r="I39" s="16">
        <f t="shared" si="8"/>
        <v>25.979762752590517</v>
      </c>
      <c r="J39" s="13">
        <f t="shared" si="2"/>
        <v>25.764461562771615</v>
      </c>
      <c r="K39" s="13">
        <f t="shared" si="3"/>
        <v>0.21530118981890212</v>
      </c>
      <c r="L39" s="13">
        <f t="shared" si="4"/>
        <v>0</v>
      </c>
      <c r="M39" s="13">
        <f t="shared" si="9"/>
        <v>0.23028166700239805</v>
      </c>
      <c r="N39" s="13">
        <f t="shared" si="5"/>
        <v>0.14277463354148678</v>
      </c>
      <c r="O39" s="13">
        <f t="shared" si="6"/>
        <v>0.14277463354148678</v>
      </c>
      <c r="Q39" s="41">
        <v>19.336765547479452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6.5309006722012679</v>
      </c>
      <c r="G40" s="13">
        <f t="shared" si="0"/>
        <v>0</v>
      </c>
      <c r="H40" s="13">
        <f t="shared" si="1"/>
        <v>6.5309006722012679</v>
      </c>
      <c r="I40" s="16">
        <f t="shared" si="8"/>
        <v>6.74620186202017</v>
      </c>
      <c r="J40" s="13">
        <f t="shared" si="2"/>
        <v>6.7435146153629706</v>
      </c>
      <c r="K40" s="13">
        <f t="shared" si="3"/>
        <v>2.687246657199438E-3</v>
      </c>
      <c r="L40" s="13">
        <f t="shared" si="4"/>
        <v>0</v>
      </c>
      <c r="M40" s="13">
        <f t="shared" si="9"/>
        <v>8.7507033460911265E-2</v>
      </c>
      <c r="N40" s="13">
        <f t="shared" si="5"/>
        <v>5.4254360745764986E-2</v>
      </c>
      <c r="O40" s="13">
        <f t="shared" si="6"/>
        <v>5.4254360745764986E-2</v>
      </c>
      <c r="Q40" s="41">
        <v>21.811988430123549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25.494344580160099</v>
      </c>
      <c r="G41" s="18">
        <f t="shared" si="0"/>
        <v>0</v>
      </c>
      <c r="H41" s="18">
        <f t="shared" si="1"/>
        <v>25.494344580160099</v>
      </c>
      <c r="I41" s="17">
        <f t="shared" si="8"/>
        <v>25.497031826817299</v>
      </c>
      <c r="J41" s="18">
        <f t="shared" si="2"/>
        <v>25.378686496296226</v>
      </c>
      <c r="K41" s="18">
        <f t="shared" si="3"/>
        <v>0.11834533052107332</v>
      </c>
      <c r="L41" s="18">
        <f t="shared" si="4"/>
        <v>0</v>
      </c>
      <c r="M41" s="18">
        <f t="shared" si="9"/>
        <v>3.3252672715146279E-2</v>
      </c>
      <c r="N41" s="18">
        <f t="shared" si="5"/>
        <v>2.0616657083390694E-2</v>
      </c>
      <c r="O41" s="18">
        <f t="shared" si="6"/>
        <v>2.0616657083390694E-2</v>
      </c>
      <c r="Q41" s="42">
        <v>23.21158087096774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54.119801025538948</v>
      </c>
      <c r="G42" s="13">
        <f t="shared" si="0"/>
        <v>2.4213740809820887</v>
      </c>
      <c r="H42" s="13">
        <f t="shared" si="1"/>
        <v>51.698426944556857</v>
      </c>
      <c r="I42" s="16">
        <f t="shared" si="8"/>
        <v>51.81677227507793</v>
      </c>
      <c r="J42" s="13">
        <f t="shared" si="2"/>
        <v>50.331784615987168</v>
      </c>
      <c r="K42" s="13">
        <f t="shared" si="3"/>
        <v>1.4849876590907627</v>
      </c>
      <c r="L42" s="13">
        <f t="shared" si="4"/>
        <v>0</v>
      </c>
      <c r="M42" s="13">
        <f t="shared" si="9"/>
        <v>1.2636015631755586E-2</v>
      </c>
      <c r="N42" s="13">
        <f t="shared" si="5"/>
        <v>7.8343296916884627E-3</v>
      </c>
      <c r="O42" s="13">
        <f t="shared" si="6"/>
        <v>2.4292084106737772</v>
      </c>
      <c r="Q42" s="41">
        <v>20.105025067835442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149.44573333605121</v>
      </c>
      <c r="G43" s="13">
        <f t="shared" si="0"/>
        <v>18.375761022813734</v>
      </c>
      <c r="H43" s="13">
        <f t="shared" si="1"/>
        <v>131.06997231323749</v>
      </c>
      <c r="I43" s="16">
        <f t="shared" si="8"/>
        <v>132.55495997232825</v>
      </c>
      <c r="J43" s="13">
        <f t="shared" si="2"/>
        <v>102.61764696060824</v>
      </c>
      <c r="K43" s="13">
        <f t="shared" si="3"/>
        <v>29.937313011720008</v>
      </c>
      <c r="L43" s="13">
        <f t="shared" si="4"/>
        <v>7.824101315582805</v>
      </c>
      <c r="M43" s="13">
        <f t="shared" si="9"/>
        <v>7.8289030015228729</v>
      </c>
      <c r="N43" s="13">
        <f t="shared" si="5"/>
        <v>4.8539198609441812</v>
      </c>
      <c r="O43" s="13">
        <f t="shared" si="6"/>
        <v>23.229680883757915</v>
      </c>
      <c r="Q43" s="41">
        <v>16.323148135031811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119.4574191246862</v>
      </c>
      <c r="G44" s="13">
        <f t="shared" si="0"/>
        <v>13.356715763409701</v>
      </c>
      <c r="H44" s="13">
        <f t="shared" si="1"/>
        <v>106.1007033612765</v>
      </c>
      <c r="I44" s="16">
        <f t="shared" si="8"/>
        <v>128.21391505741371</v>
      </c>
      <c r="J44" s="13">
        <f t="shared" si="2"/>
        <v>90.869076068272463</v>
      </c>
      <c r="K44" s="13">
        <f t="shared" si="3"/>
        <v>37.344838989141252</v>
      </c>
      <c r="L44" s="13">
        <f t="shared" si="4"/>
        <v>12.335419610299075</v>
      </c>
      <c r="M44" s="13">
        <f t="shared" si="9"/>
        <v>15.310402750877767</v>
      </c>
      <c r="N44" s="13">
        <f t="shared" si="5"/>
        <v>9.4924497055442156</v>
      </c>
      <c r="O44" s="13">
        <f t="shared" si="6"/>
        <v>22.849165468953917</v>
      </c>
      <c r="Q44" s="41">
        <v>13.01041178526353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19.397707186816369</v>
      </c>
      <c r="G45" s="13">
        <f t="shared" si="0"/>
        <v>0</v>
      </c>
      <c r="H45" s="13">
        <f t="shared" si="1"/>
        <v>19.397707186816369</v>
      </c>
      <c r="I45" s="16">
        <f t="shared" si="8"/>
        <v>44.407126565658544</v>
      </c>
      <c r="J45" s="13">
        <f t="shared" si="2"/>
        <v>41.906764252880023</v>
      </c>
      <c r="K45" s="13">
        <f t="shared" si="3"/>
        <v>2.5003623127785204</v>
      </c>
      <c r="L45" s="13">
        <f t="shared" si="4"/>
        <v>0</v>
      </c>
      <c r="M45" s="13">
        <f t="shared" si="9"/>
        <v>5.8179530453335513</v>
      </c>
      <c r="N45" s="13">
        <f t="shared" si="5"/>
        <v>3.6071308881068016</v>
      </c>
      <c r="O45" s="13">
        <f t="shared" si="6"/>
        <v>3.6071308881068016</v>
      </c>
      <c r="Q45" s="41">
        <v>12.766974070967709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3.819731002536368</v>
      </c>
      <c r="G46" s="13">
        <f t="shared" si="0"/>
        <v>0</v>
      </c>
      <c r="H46" s="13">
        <f t="shared" si="1"/>
        <v>3.819731002536368</v>
      </c>
      <c r="I46" s="16">
        <f t="shared" si="8"/>
        <v>6.3200933153148888</v>
      </c>
      <c r="J46" s="13">
        <f t="shared" si="2"/>
        <v>6.3119175173318549</v>
      </c>
      <c r="K46" s="13">
        <f t="shared" si="3"/>
        <v>8.1757979830339167E-3</v>
      </c>
      <c r="L46" s="13">
        <f t="shared" si="4"/>
        <v>0</v>
      </c>
      <c r="M46" s="13">
        <f t="shared" si="9"/>
        <v>2.2108221572267497</v>
      </c>
      <c r="N46" s="13">
        <f t="shared" si="5"/>
        <v>1.3707097374805848</v>
      </c>
      <c r="O46" s="13">
        <f t="shared" si="6"/>
        <v>1.3707097374805848</v>
      </c>
      <c r="Q46" s="41">
        <v>12.46983081896342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115.9767742495988</v>
      </c>
      <c r="G47" s="13">
        <f t="shared" si="0"/>
        <v>12.774171708520624</v>
      </c>
      <c r="H47" s="13">
        <f t="shared" si="1"/>
        <v>103.20260254107818</v>
      </c>
      <c r="I47" s="16">
        <f t="shared" si="8"/>
        <v>103.21077833906121</v>
      </c>
      <c r="J47" s="13">
        <f t="shared" si="2"/>
        <v>75.911267516000251</v>
      </c>
      <c r="K47" s="13">
        <f t="shared" si="3"/>
        <v>27.299510823060956</v>
      </c>
      <c r="L47" s="13">
        <f t="shared" si="4"/>
        <v>6.2176317186063947</v>
      </c>
      <c r="M47" s="13">
        <f t="shared" si="9"/>
        <v>7.0577441383525592</v>
      </c>
      <c r="N47" s="13">
        <f t="shared" si="5"/>
        <v>4.375801365778587</v>
      </c>
      <c r="O47" s="13">
        <f t="shared" si="6"/>
        <v>17.149973074299211</v>
      </c>
      <c r="Q47" s="41">
        <v>10.956366751612901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71.973843598403803</v>
      </c>
      <c r="G48" s="13">
        <f t="shared" si="0"/>
        <v>5.4095463105025638</v>
      </c>
      <c r="H48" s="13">
        <f t="shared" si="1"/>
        <v>66.56429728790124</v>
      </c>
      <c r="I48" s="16">
        <f t="shared" si="8"/>
        <v>87.646176392355798</v>
      </c>
      <c r="J48" s="13">
        <f t="shared" si="2"/>
        <v>71.91903463024704</v>
      </c>
      <c r="K48" s="13">
        <f t="shared" si="3"/>
        <v>15.727141762108758</v>
      </c>
      <c r="L48" s="13">
        <f t="shared" si="4"/>
        <v>0</v>
      </c>
      <c r="M48" s="13">
        <f t="shared" si="9"/>
        <v>2.6819427725739722</v>
      </c>
      <c r="N48" s="13">
        <f t="shared" si="5"/>
        <v>1.6628045189958627</v>
      </c>
      <c r="O48" s="13">
        <f t="shared" si="6"/>
        <v>7.0723508294984265</v>
      </c>
      <c r="Q48" s="41">
        <v>12.668858760192149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138.2711534934754</v>
      </c>
      <c r="G49" s="13">
        <f t="shared" si="0"/>
        <v>16.505508444112376</v>
      </c>
      <c r="H49" s="13">
        <f t="shared" si="1"/>
        <v>121.76564504936302</v>
      </c>
      <c r="I49" s="16">
        <f t="shared" si="8"/>
        <v>137.49278681147177</v>
      </c>
      <c r="J49" s="13">
        <f t="shared" si="2"/>
        <v>93.027554601489584</v>
      </c>
      <c r="K49" s="13">
        <f t="shared" si="3"/>
        <v>44.46523220998219</v>
      </c>
      <c r="L49" s="13">
        <f t="shared" si="4"/>
        <v>16.671868824336944</v>
      </c>
      <c r="M49" s="13">
        <f t="shared" si="9"/>
        <v>17.691007077915053</v>
      </c>
      <c r="N49" s="13">
        <f t="shared" si="5"/>
        <v>10.968424388307334</v>
      </c>
      <c r="O49" s="13">
        <f t="shared" si="6"/>
        <v>27.47393283241971</v>
      </c>
      <c r="Q49" s="41">
        <v>12.727620347561549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65.094387393329896</v>
      </c>
      <c r="G50" s="13">
        <f t="shared" si="0"/>
        <v>4.2581544113117697</v>
      </c>
      <c r="H50" s="13">
        <f t="shared" si="1"/>
        <v>60.836232982018124</v>
      </c>
      <c r="I50" s="16">
        <f t="shared" si="8"/>
        <v>88.629596367663368</v>
      </c>
      <c r="J50" s="13">
        <f t="shared" si="2"/>
        <v>77.327999604016355</v>
      </c>
      <c r="K50" s="13">
        <f t="shared" si="3"/>
        <v>11.301596763647012</v>
      </c>
      <c r="L50" s="13">
        <f t="shared" si="4"/>
        <v>0</v>
      </c>
      <c r="M50" s="13">
        <f t="shared" si="9"/>
        <v>6.7225826896077194</v>
      </c>
      <c r="N50" s="13">
        <f t="shared" si="5"/>
        <v>4.1680012675567859</v>
      </c>
      <c r="O50" s="13">
        <f t="shared" si="6"/>
        <v>8.4261556788685557</v>
      </c>
      <c r="Q50" s="41">
        <v>15.97934145791594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15.70880676603957</v>
      </c>
      <c r="G51" s="13">
        <f t="shared" si="0"/>
        <v>0</v>
      </c>
      <c r="H51" s="13">
        <f t="shared" si="1"/>
        <v>15.70880676603957</v>
      </c>
      <c r="I51" s="16">
        <f t="shared" si="8"/>
        <v>27.010403529686585</v>
      </c>
      <c r="J51" s="13">
        <f t="shared" si="2"/>
        <v>26.768899723786273</v>
      </c>
      <c r="K51" s="13">
        <f t="shared" si="3"/>
        <v>0.24150380590031162</v>
      </c>
      <c r="L51" s="13">
        <f t="shared" si="4"/>
        <v>0</v>
      </c>
      <c r="M51" s="13">
        <f t="shared" si="9"/>
        <v>2.5545814220509335</v>
      </c>
      <c r="N51" s="13">
        <f t="shared" si="5"/>
        <v>1.5838404816715788</v>
      </c>
      <c r="O51" s="13">
        <f t="shared" si="6"/>
        <v>1.5838404816715788</v>
      </c>
      <c r="Q51" s="41">
        <v>19.34294030197945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13.09688289650823</v>
      </c>
      <c r="G52" s="13">
        <f t="shared" si="0"/>
        <v>0</v>
      </c>
      <c r="H52" s="13">
        <f t="shared" si="1"/>
        <v>13.09688289650823</v>
      </c>
      <c r="I52" s="16">
        <f t="shared" si="8"/>
        <v>13.338386702408542</v>
      </c>
      <c r="J52" s="13">
        <f t="shared" si="2"/>
        <v>13.323966871431445</v>
      </c>
      <c r="K52" s="13">
        <f t="shared" si="3"/>
        <v>1.4419830977097092E-2</v>
      </c>
      <c r="L52" s="13">
        <f t="shared" si="4"/>
        <v>0</v>
      </c>
      <c r="M52" s="13">
        <f t="shared" si="9"/>
        <v>0.97074094037935477</v>
      </c>
      <c r="N52" s="13">
        <f t="shared" si="5"/>
        <v>0.60185938303519992</v>
      </c>
      <c r="O52" s="13">
        <f t="shared" si="6"/>
        <v>0.60185938303519992</v>
      </c>
      <c r="Q52" s="41">
        <v>24.400365013536121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11.99731756322652</v>
      </c>
      <c r="G53" s="18">
        <f t="shared" si="0"/>
        <v>0</v>
      </c>
      <c r="H53" s="18">
        <f t="shared" si="1"/>
        <v>11.99731756322652</v>
      </c>
      <c r="I53" s="17">
        <f t="shared" si="8"/>
        <v>12.011737394203617</v>
      </c>
      <c r="J53" s="18">
        <f t="shared" si="2"/>
        <v>12.003004978846134</v>
      </c>
      <c r="K53" s="18">
        <f t="shared" si="3"/>
        <v>8.7324153574837027E-3</v>
      </c>
      <c r="L53" s="18">
        <f t="shared" si="4"/>
        <v>0</v>
      </c>
      <c r="M53" s="18">
        <f t="shared" si="9"/>
        <v>0.36888155734415484</v>
      </c>
      <c r="N53" s="18">
        <f t="shared" si="5"/>
        <v>0.22870656555337601</v>
      </c>
      <c r="O53" s="18">
        <f t="shared" si="6"/>
        <v>0.22870656555337601</v>
      </c>
      <c r="Q53" s="42">
        <v>25.750379870967741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22.188610644614609</v>
      </c>
      <c r="G54" s="13">
        <f t="shared" si="0"/>
        <v>0</v>
      </c>
      <c r="H54" s="13">
        <f t="shared" si="1"/>
        <v>22.188610644614609</v>
      </c>
      <c r="I54" s="16">
        <f t="shared" si="8"/>
        <v>22.197343059972091</v>
      </c>
      <c r="J54" s="13">
        <f t="shared" si="2"/>
        <v>22.057553124005224</v>
      </c>
      <c r="K54" s="13">
        <f t="shared" si="3"/>
        <v>0.13978993596686706</v>
      </c>
      <c r="L54" s="13">
        <f t="shared" si="4"/>
        <v>0</v>
      </c>
      <c r="M54" s="13">
        <f t="shared" si="9"/>
        <v>0.14017499179077883</v>
      </c>
      <c r="N54" s="13">
        <f t="shared" si="5"/>
        <v>8.690849491028288E-2</v>
      </c>
      <c r="O54" s="13">
        <f t="shared" si="6"/>
        <v>8.690849491028288E-2</v>
      </c>
      <c r="Q54" s="41">
        <v>19.07461096456522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10.89753491497415</v>
      </c>
      <c r="G55" s="13">
        <f t="shared" si="0"/>
        <v>0</v>
      </c>
      <c r="H55" s="13">
        <f t="shared" si="1"/>
        <v>10.89753491497415</v>
      </c>
      <c r="I55" s="16">
        <f t="shared" si="8"/>
        <v>11.037324850941017</v>
      </c>
      <c r="J55" s="13">
        <f t="shared" si="2"/>
        <v>11.020644775566211</v>
      </c>
      <c r="K55" s="13">
        <f t="shared" si="3"/>
        <v>1.668007537480598E-2</v>
      </c>
      <c r="L55" s="13">
        <f t="shared" si="4"/>
        <v>0</v>
      </c>
      <c r="M55" s="13">
        <f t="shared" si="9"/>
        <v>5.326649688049595E-2</v>
      </c>
      <c r="N55" s="13">
        <f t="shared" si="5"/>
        <v>3.3025228065907491E-2</v>
      </c>
      <c r="O55" s="13">
        <f t="shared" si="6"/>
        <v>3.3025228065907491E-2</v>
      </c>
      <c r="Q55" s="41">
        <v>19.33634163092616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25.347659656699161</v>
      </c>
      <c r="G56" s="13">
        <f t="shared" si="0"/>
        <v>0</v>
      </c>
      <c r="H56" s="13">
        <f t="shared" si="1"/>
        <v>25.347659656699161</v>
      </c>
      <c r="I56" s="16">
        <f t="shared" si="8"/>
        <v>25.364339732073965</v>
      </c>
      <c r="J56" s="13">
        <f t="shared" si="2"/>
        <v>24.969580132564236</v>
      </c>
      <c r="K56" s="13">
        <f t="shared" si="3"/>
        <v>0.3947595995097295</v>
      </c>
      <c r="L56" s="13">
        <f t="shared" si="4"/>
        <v>0</v>
      </c>
      <c r="M56" s="13">
        <f t="shared" si="9"/>
        <v>2.0241268814588459E-2</v>
      </c>
      <c r="N56" s="13">
        <f t="shared" si="5"/>
        <v>1.2549586665044845E-2</v>
      </c>
      <c r="O56" s="13">
        <f t="shared" si="6"/>
        <v>1.2549586665044845E-2</v>
      </c>
      <c r="Q56" s="41">
        <v>14.43340476676358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62.537442047276258</v>
      </c>
      <c r="G57" s="13">
        <f t="shared" si="0"/>
        <v>3.8302069005843378</v>
      </c>
      <c r="H57" s="13">
        <f t="shared" si="1"/>
        <v>58.707235146691922</v>
      </c>
      <c r="I57" s="16">
        <f t="shared" si="8"/>
        <v>59.101994746201655</v>
      </c>
      <c r="J57" s="13">
        <f t="shared" si="2"/>
        <v>52.294696151675986</v>
      </c>
      <c r="K57" s="13">
        <f t="shared" si="3"/>
        <v>6.807298594525669</v>
      </c>
      <c r="L57" s="13">
        <f t="shared" si="4"/>
        <v>0</v>
      </c>
      <c r="M57" s="13">
        <f t="shared" si="9"/>
        <v>7.6916821495436136E-3</v>
      </c>
      <c r="N57" s="13">
        <f t="shared" si="5"/>
        <v>4.7688429327170405E-3</v>
      </c>
      <c r="O57" s="13">
        <f t="shared" si="6"/>
        <v>3.8349757435170546</v>
      </c>
      <c r="Q57" s="41">
        <v>10.982286051612901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64.027818078644742</v>
      </c>
      <c r="G58" s="13">
        <f t="shared" si="0"/>
        <v>4.0796462222563274</v>
      </c>
      <c r="H58" s="13">
        <f t="shared" si="1"/>
        <v>59.948171856388413</v>
      </c>
      <c r="I58" s="16">
        <f t="shared" si="8"/>
        <v>66.755470450914089</v>
      </c>
      <c r="J58" s="13">
        <f t="shared" si="2"/>
        <v>58.90116442645067</v>
      </c>
      <c r="K58" s="13">
        <f t="shared" si="3"/>
        <v>7.8543060244634191</v>
      </c>
      <c r="L58" s="13">
        <f t="shared" si="4"/>
        <v>0</v>
      </c>
      <c r="M58" s="13">
        <f t="shared" si="9"/>
        <v>2.9228392168265732E-3</v>
      </c>
      <c r="N58" s="13">
        <f t="shared" si="5"/>
        <v>1.8121603144324754E-3</v>
      </c>
      <c r="O58" s="13">
        <f t="shared" si="6"/>
        <v>4.0814583825707595</v>
      </c>
      <c r="Q58" s="41">
        <v>12.59067535989554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19.305404254058391</v>
      </c>
      <c r="G59" s="13">
        <f t="shared" si="0"/>
        <v>0</v>
      </c>
      <c r="H59" s="13">
        <f t="shared" si="1"/>
        <v>19.305404254058391</v>
      </c>
      <c r="I59" s="16">
        <f t="shared" si="8"/>
        <v>27.159710278521811</v>
      </c>
      <c r="J59" s="13">
        <f t="shared" si="2"/>
        <v>26.373165275357593</v>
      </c>
      <c r="K59" s="13">
        <f t="shared" si="3"/>
        <v>0.7865450031642176</v>
      </c>
      <c r="L59" s="13">
        <f t="shared" si="4"/>
        <v>0</v>
      </c>
      <c r="M59" s="13">
        <f t="shared" si="9"/>
        <v>1.1106789023940977E-3</v>
      </c>
      <c r="N59" s="13">
        <f t="shared" si="5"/>
        <v>6.8862091948434059E-4</v>
      </c>
      <c r="O59" s="13">
        <f t="shared" si="6"/>
        <v>6.8862091948434059E-4</v>
      </c>
      <c r="Q59" s="41">
        <v>10.734759672554221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23.5231776891222</v>
      </c>
      <c r="G60" s="13">
        <f t="shared" si="0"/>
        <v>0</v>
      </c>
      <c r="H60" s="13">
        <f t="shared" si="1"/>
        <v>23.5231776891222</v>
      </c>
      <c r="I60" s="16">
        <f t="shared" si="8"/>
        <v>24.309722692286417</v>
      </c>
      <c r="J60" s="13">
        <f t="shared" si="2"/>
        <v>23.953294497865091</v>
      </c>
      <c r="K60" s="13">
        <f t="shared" si="3"/>
        <v>0.35642819442132634</v>
      </c>
      <c r="L60" s="13">
        <f t="shared" si="4"/>
        <v>0</v>
      </c>
      <c r="M60" s="13">
        <f t="shared" si="9"/>
        <v>4.2205798290975715E-4</v>
      </c>
      <c r="N60" s="13">
        <f t="shared" si="5"/>
        <v>2.6167594940404941E-4</v>
      </c>
      <c r="O60" s="13">
        <f t="shared" si="6"/>
        <v>2.6167594940404941E-4</v>
      </c>
      <c r="Q60" s="41">
        <v>14.26108031524104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117.65012968236969</v>
      </c>
      <c r="G61" s="13">
        <f t="shared" si="0"/>
        <v>13.054235689208268</v>
      </c>
      <c r="H61" s="13">
        <f t="shared" si="1"/>
        <v>104.59589399316143</v>
      </c>
      <c r="I61" s="16">
        <f t="shared" si="8"/>
        <v>104.95232218758275</v>
      </c>
      <c r="J61" s="13">
        <f t="shared" si="2"/>
        <v>87.401618310328743</v>
      </c>
      <c r="K61" s="13">
        <f t="shared" si="3"/>
        <v>17.550703877254008</v>
      </c>
      <c r="L61" s="13">
        <f t="shared" si="4"/>
        <v>0.28043065305083081</v>
      </c>
      <c r="M61" s="13">
        <f t="shared" si="9"/>
        <v>0.28059103508433653</v>
      </c>
      <c r="N61" s="13">
        <f t="shared" si="5"/>
        <v>0.17396644175228865</v>
      </c>
      <c r="O61" s="13">
        <f t="shared" si="6"/>
        <v>13.228202130960556</v>
      </c>
      <c r="Q61" s="41">
        <v>15.945377028366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51.770069312340297</v>
      </c>
      <c r="G62" s="13">
        <f t="shared" si="0"/>
        <v>2.0281072326731722</v>
      </c>
      <c r="H62" s="13">
        <f t="shared" si="1"/>
        <v>49.741962079667125</v>
      </c>
      <c r="I62" s="16">
        <f t="shared" si="8"/>
        <v>67.012235303870298</v>
      </c>
      <c r="J62" s="13">
        <f t="shared" si="2"/>
        <v>61.312728665866892</v>
      </c>
      <c r="K62" s="13">
        <f t="shared" si="3"/>
        <v>5.6995066380034061</v>
      </c>
      <c r="L62" s="13">
        <f t="shared" si="4"/>
        <v>0</v>
      </c>
      <c r="M62" s="13">
        <f t="shared" si="9"/>
        <v>0.10662459333204788</v>
      </c>
      <c r="N62" s="13">
        <f t="shared" si="5"/>
        <v>6.6107247865869689E-2</v>
      </c>
      <c r="O62" s="13">
        <f t="shared" si="6"/>
        <v>2.0942144805390419</v>
      </c>
      <c r="Q62" s="41">
        <v>15.39608442252082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58.087707677076303</v>
      </c>
      <c r="G63" s="13">
        <f t="shared" si="0"/>
        <v>3.0854695325899963</v>
      </c>
      <c r="H63" s="13">
        <f t="shared" si="1"/>
        <v>55.002238144486306</v>
      </c>
      <c r="I63" s="16">
        <f t="shared" si="8"/>
        <v>60.701744782489712</v>
      </c>
      <c r="J63" s="13">
        <f t="shared" si="2"/>
        <v>58.352373031429508</v>
      </c>
      <c r="K63" s="13">
        <f t="shared" si="3"/>
        <v>2.3493717510602039</v>
      </c>
      <c r="L63" s="13">
        <f t="shared" si="4"/>
        <v>0</v>
      </c>
      <c r="M63" s="13">
        <f t="shared" si="9"/>
        <v>4.051734546617819E-2</v>
      </c>
      <c r="N63" s="13">
        <f t="shared" si="5"/>
        <v>2.5120754189030477E-2</v>
      </c>
      <c r="O63" s="13">
        <f t="shared" si="6"/>
        <v>3.1105902867790269</v>
      </c>
      <c r="Q63" s="41">
        <v>20.107510923013319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42.42206894651423</v>
      </c>
      <c r="G64" s="13">
        <f t="shared" si="0"/>
        <v>0.46356323762508006</v>
      </c>
      <c r="H64" s="13">
        <f t="shared" si="1"/>
        <v>41.958505708889149</v>
      </c>
      <c r="I64" s="16">
        <f t="shared" si="8"/>
        <v>44.307877459949353</v>
      </c>
      <c r="J64" s="13">
        <f t="shared" si="2"/>
        <v>43.565339734570209</v>
      </c>
      <c r="K64" s="13">
        <f t="shared" si="3"/>
        <v>0.74253772537914386</v>
      </c>
      <c r="L64" s="13">
        <f t="shared" si="4"/>
        <v>0</v>
      </c>
      <c r="M64" s="13">
        <f t="shared" si="9"/>
        <v>1.5396591277147712E-2</v>
      </c>
      <c r="N64" s="13">
        <f t="shared" si="5"/>
        <v>9.545886591831582E-3</v>
      </c>
      <c r="O64" s="13">
        <f t="shared" si="6"/>
        <v>0.47310912421691165</v>
      </c>
      <c r="Q64" s="41">
        <v>21.813424856620681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15.76887189239317</v>
      </c>
      <c r="G65" s="18">
        <f t="shared" si="0"/>
        <v>0</v>
      </c>
      <c r="H65" s="18">
        <f t="shared" si="1"/>
        <v>15.76887189239317</v>
      </c>
      <c r="I65" s="17">
        <f t="shared" si="8"/>
        <v>16.511409617772316</v>
      </c>
      <c r="J65" s="18">
        <f t="shared" si="2"/>
        <v>16.476242487432675</v>
      </c>
      <c r="K65" s="18">
        <f t="shared" si="3"/>
        <v>3.5167130339640806E-2</v>
      </c>
      <c r="L65" s="18">
        <f t="shared" si="4"/>
        <v>0</v>
      </c>
      <c r="M65" s="18">
        <f t="shared" si="9"/>
        <v>5.8507046853161302E-3</v>
      </c>
      <c r="N65" s="18">
        <f t="shared" si="5"/>
        <v>3.6274369048960005E-3</v>
      </c>
      <c r="O65" s="18">
        <f t="shared" si="6"/>
        <v>3.6274369048960005E-3</v>
      </c>
      <c r="Q65" s="42">
        <v>22.59875687096774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2.6847791631385691</v>
      </c>
      <c r="G66" s="13">
        <f t="shared" si="0"/>
        <v>0</v>
      </c>
      <c r="H66" s="13">
        <f t="shared" si="1"/>
        <v>2.6847791631385691</v>
      </c>
      <c r="I66" s="16">
        <f t="shared" si="8"/>
        <v>2.7199462934782099</v>
      </c>
      <c r="J66" s="13">
        <f t="shared" si="2"/>
        <v>2.7197712783432011</v>
      </c>
      <c r="K66" s="13">
        <f t="shared" si="3"/>
        <v>1.7501513500883803E-4</v>
      </c>
      <c r="L66" s="13">
        <f t="shared" si="4"/>
        <v>0</v>
      </c>
      <c r="M66" s="13">
        <f t="shared" si="9"/>
        <v>2.2232677804201297E-3</v>
      </c>
      <c r="N66" s="13">
        <f t="shared" si="5"/>
        <v>1.3784260238604803E-3</v>
      </c>
      <c r="O66" s="13">
        <f t="shared" si="6"/>
        <v>1.3784260238604803E-3</v>
      </c>
      <c r="Q66" s="41">
        <v>21.860112459478561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78.888788739612195</v>
      </c>
      <c r="G67" s="13">
        <f t="shared" si="0"/>
        <v>6.5668778759050586</v>
      </c>
      <c r="H67" s="13">
        <f t="shared" si="1"/>
        <v>72.321910863707132</v>
      </c>
      <c r="I67" s="16">
        <f t="shared" si="8"/>
        <v>72.322085878842145</v>
      </c>
      <c r="J67" s="13">
        <f t="shared" si="2"/>
        <v>67.522467203024846</v>
      </c>
      <c r="K67" s="13">
        <f t="shared" si="3"/>
        <v>4.7996186758172996</v>
      </c>
      <c r="L67" s="13">
        <f t="shared" si="4"/>
        <v>0</v>
      </c>
      <c r="M67" s="13">
        <f t="shared" si="9"/>
        <v>8.4484175655964939E-4</v>
      </c>
      <c r="N67" s="13">
        <f t="shared" si="5"/>
        <v>5.2380188906698264E-4</v>
      </c>
      <c r="O67" s="13">
        <f t="shared" si="6"/>
        <v>6.567401677794126</v>
      </c>
      <c r="Q67" s="41">
        <v>18.46145583797432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98.468832087787419</v>
      </c>
      <c r="G68" s="13">
        <f t="shared" si="0"/>
        <v>9.8439251634895211</v>
      </c>
      <c r="H68" s="13">
        <f t="shared" si="1"/>
        <v>88.624906924297903</v>
      </c>
      <c r="I68" s="16">
        <f t="shared" si="8"/>
        <v>93.424525600115203</v>
      </c>
      <c r="J68" s="13">
        <f t="shared" si="2"/>
        <v>76.788418727009912</v>
      </c>
      <c r="K68" s="13">
        <f t="shared" si="3"/>
        <v>16.636106873105291</v>
      </c>
      <c r="L68" s="13">
        <f t="shared" si="4"/>
        <v>0</v>
      </c>
      <c r="M68" s="13">
        <f t="shared" si="9"/>
        <v>3.2103986749266674E-4</v>
      </c>
      <c r="N68" s="13">
        <f t="shared" si="5"/>
        <v>1.9904471784545338E-4</v>
      </c>
      <c r="O68" s="13">
        <f t="shared" si="6"/>
        <v>9.8441242082073668</v>
      </c>
      <c r="Q68" s="41">
        <v>13.673906141612269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266.39032259999999</v>
      </c>
      <c r="G69" s="13">
        <f t="shared" si="0"/>
        <v>37.948391288763489</v>
      </c>
      <c r="H69" s="13">
        <f t="shared" si="1"/>
        <v>228.44193131123649</v>
      </c>
      <c r="I69" s="16">
        <f t="shared" si="8"/>
        <v>245.07803818434178</v>
      </c>
      <c r="J69" s="13">
        <f t="shared" si="2"/>
        <v>104.6214084339184</v>
      </c>
      <c r="K69" s="13">
        <f t="shared" si="3"/>
        <v>140.45662975042336</v>
      </c>
      <c r="L69" s="13">
        <f t="shared" si="4"/>
        <v>75.132379010806787</v>
      </c>
      <c r="M69" s="13">
        <f t="shared" si="9"/>
        <v>75.132501005956428</v>
      </c>
      <c r="N69" s="13">
        <f t="shared" si="5"/>
        <v>46.582150623692982</v>
      </c>
      <c r="O69" s="13">
        <f t="shared" si="6"/>
        <v>84.530541912456471</v>
      </c>
      <c r="Q69" s="41">
        <v>11.432293651612911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155.11491340350889</v>
      </c>
      <c r="G70" s="13">
        <f t="shared" ref="G70:G133" si="15">IF((F70-$J$2)&gt;0,$I$2*(F70-$J$2),0)</f>
        <v>19.324592995886029</v>
      </c>
      <c r="H70" s="13">
        <f t="shared" ref="H70:H133" si="16">F70-G70</f>
        <v>135.79032040762286</v>
      </c>
      <c r="I70" s="16">
        <f t="shared" si="8"/>
        <v>201.11457114723942</v>
      </c>
      <c r="J70" s="13">
        <f t="shared" ref="J70:J133" si="17">I70/SQRT(1+(I70/($K$2*(300+(25*Q70)+0.05*(Q70)^3)))^2)</f>
        <v>106.55412982588348</v>
      </c>
      <c r="K70" s="13">
        <f t="shared" ref="K70:K133" si="18">I70-J70</f>
        <v>94.560441321355938</v>
      </c>
      <c r="L70" s="13">
        <f t="shared" ref="L70:L133" si="19">IF(K70&gt;$N$2,(K70-$N$2)/$L$2,0)</f>
        <v>47.180763971060756</v>
      </c>
      <c r="M70" s="13">
        <f t="shared" si="9"/>
        <v>75.731114353324202</v>
      </c>
      <c r="N70" s="13">
        <f t="shared" ref="N70:N133" si="20">$M$2*M70</f>
        <v>46.953290899061003</v>
      </c>
      <c r="O70" s="13">
        <f t="shared" ref="O70:O133" si="21">N70+G70</f>
        <v>66.277883894947024</v>
      </c>
      <c r="Q70" s="41">
        <v>12.64642815835156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82.095548268280623</v>
      </c>
      <c r="G71" s="13">
        <f t="shared" si="15"/>
        <v>7.1035826435345877</v>
      </c>
      <c r="H71" s="13">
        <f t="shared" si="16"/>
        <v>74.99196562474603</v>
      </c>
      <c r="I71" s="16">
        <f t="shared" ref="I71:I134" si="24">H71+K70-L70</f>
        <v>122.37164297504121</v>
      </c>
      <c r="J71" s="13">
        <f t="shared" si="17"/>
        <v>86.919770327704072</v>
      </c>
      <c r="K71" s="13">
        <f t="shared" si="18"/>
        <v>35.45187264733714</v>
      </c>
      <c r="L71" s="13">
        <f t="shared" si="19"/>
        <v>11.182568615905947</v>
      </c>
      <c r="M71" s="13">
        <f t="shared" ref="M71:M134" si="25">L71+M70-N70</f>
        <v>39.960392070169149</v>
      </c>
      <c r="N71" s="13">
        <f t="shared" si="20"/>
        <v>24.775443083504872</v>
      </c>
      <c r="O71" s="13">
        <f t="shared" si="21"/>
        <v>31.879025727039458</v>
      </c>
      <c r="Q71" s="41">
        <v>12.392831418075721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97.231692481941337</v>
      </c>
      <c r="G72" s="13">
        <f t="shared" si="15"/>
        <v>9.6368691872789771</v>
      </c>
      <c r="H72" s="13">
        <f t="shared" si="16"/>
        <v>87.594823294662362</v>
      </c>
      <c r="I72" s="16">
        <f t="shared" si="24"/>
        <v>111.86412732609355</v>
      </c>
      <c r="J72" s="13">
        <f t="shared" si="17"/>
        <v>84.174833614823442</v>
      </c>
      <c r="K72" s="13">
        <f t="shared" si="18"/>
        <v>27.689293711270111</v>
      </c>
      <c r="L72" s="13">
        <f t="shared" si="19"/>
        <v>6.4550165998616427</v>
      </c>
      <c r="M72" s="13">
        <f t="shared" si="25"/>
        <v>21.639965586525921</v>
      </c>
      <c r="N72" s="13">
        <f t="shared" si="20"/>
        <v>13.41677866364607</v>
      </c>
      <c r="O72" s="13">
        <f t="shared" si="21"/>
        <v>23.053647850925046</v>
      </c>
      <c r="Q72" s="41">
        <v>12.89658580081189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98.851470689342975</v>
      </c>
      <c r="G73" s="13">
        <f t="shared" si="15"/>
        <v>9.9079661244340542</v>
      </c>
      <c r="H73" s="13">
        <f t="shared" si="16"/>
        <v>88.94350456490892</v>
      </c>
      <c r="I73" s="16">
        <f t="shared" si="24"/>
        <v>110.17778167631739</v>
      </c>
      <c r="J73" s="13">
        <f t="shared" si="17"/>
        <v>83.685171815103942</v>
      </c>
      <c r="K73" s="13">
        <f t="shared" si="18"/>
        <v>26.492609861213452</v>
      </c>
      <c r="L73" s="13">
        <f t="shared" si="19"/>
        <v>5.726214330087962</v>
      </c>
      <c r="M73" s="13">
        <f t="shared" si="25"/>
        <v>13.949401252967814</v>
      </c>
      <c r="N73" s="13">
        <f t="shared" si="20"/>
        <v>8.6486287768400452</v>
      </c>
      <c r="O73" s="13">
        <f t="shared" si="21"/>
        <v>18.556594901274099</v>
      </c>
      <c r="Q73" s="41">
        <v>12.993646271049821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20.383326517277791</v>
      </c>
      <c r="G74" s="13">
        <f t="shared" si="15"/>
        <v>0</v>
      </c>
      <c r="H74" s="13">
        <f t="shared" si="16"/>
        <v>20.383326517277791</v>
      </c>
      <c r="I74" s="16">
        <f t="shared" si="24"/>
        <v>41.149722048403284</v>
      </c>
      <c r="J74" s="13">
        <f t="shared" si="17"/>
        <v>40.137842722682976</v>
      </c>
      <c r="K74" s="13">
        <f t="shared" si="18"/>
        <v>1.011879325720308</v>
      </c>
      <c r="L74" s="13">
        <f t="shared" si="19"/>
        <v>0</v>
      </c>
      <c r="M74" s="13">
        <f t="shared" si="25"/>
        <v>5.3007724761277686</v>
      </c>
      <c r="N74" s="13">
        <f t="shared" si="20"/>
        <v>3.2864789351992165</v>
      </c>
      <c r="O74" s="13">
        <f t="shared" si="21"/>
        <v>3.2864789351992165</v>
      </c>
      <c r="Q74" s="41">
        <v>17.974595593318291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4.9766397410360028</v>
      </c>
      <c r="G75" s="13">
        <f t="shared" si="15"/>
        <v>0</v>
      </c>
      <c r="H75" s="13">
        <f t="shared" si="16"/>
        <v>4.9766397410360028</v>
      </c>
      <c r="I75" s="16">
        <f t="shared" si="24"/>
        <v>5.9885190667563108</v>
      </c>
      <c r="J75" s="13">
        <f t="shared" si="17"/>
        <v>5.9857082207231675</v>
      </c>
      <c r="K75" s="13">
        <f t="shared" si="18"/>
        <v>2.8108460331432994E-3</v>
      </c>
      <c r="L75" s="13">
        <f t="shared" si="19"/>
        <v>0</v>
      </c>
      <c r="M75" s="13">
        <f t="shared" si="25"/>
        <v>2.0142935409285521</v>
      </c>
      <c r="N75" s="13">
        <f t="shared" si="20"/>
        <v>1.2488619953757023</v>
      </c>
      <c r="O75" s="13">
        <f t="shared" si="21"/>
        <v>1.2488619953757023</v>
      </c>
      <c r="Q75" s="41">
        <v>18.969011997779699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56.798567574386752</v>
      </c>
      <c r="G76" s="13">
        <f t="shared" si="15"/>
        <v>2.8697104047007898</v>
      </c>
      <c r="H76" s="13">
        <f t="shared" si="16"/>
        <v>53.928857169685962</v>
      </c>
      <c r="I76" s="16">
        <f t="shared" si="24"/>
        <v>53.931668015719104</v>
      </c>
      <c r="J76" s="13">
        <f t="shared" si="17"/>
        <v>52.717881548601724</v>
      </c>
      <c r="K76" s="13">
        <f t="shared" si="18"/>
        <v>1.2137864671173801</v>
      </c>
      <c r="L76" s="13">
        <f t="shared" si="19"/>
        <v>0</v>
      </c>
      <c r="M76" s="13">
        <f t="shared" si="25"/>
        <v>0.76543154555284976</v>
      </c>
      <c r="N76" s="13">
        <f t="shared" si="20"/>
        <v>0.47456755824276686</v>
      </c>
      <c r="O76" s="13">
        <f t="shared" si="21"/>
        <v>3.3442779629435568</v>
      </c>
      <c r="Q76" s="41">
        <v>22.446937870967741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48.298402075495119</v>
      </c>
      <c r="G77" s="18">
        <f t="shared" si="15"/>
        <v>1.4470657354918286</v>
      </c>
      <c r="H77" s="18">
        <f t="shared" si="16"/>
        <v>46.851336340003293</v>
      </c>
      <c r="I77" s="17">
        <f t="shared" si="24"/>
        <v>48.065122807120673</v>
      </c>
      <c r="J77" s="18">
        <f t="shared" si="17"/>
        <v>47.132567324560725</v>
      </c>
      <c r="K77" s="18">
        <f t="shared" si="18"/>
        <v>0.93255548255994825</v>
      </c>
      <c r="L77" s="18">
        <f t="shared" si="19"/>
        <v>0</v>
      </c>
      <c r="M77" s="18">
        <f t="shared" si="25"/>
        <v>0.29086398731008289</v>
      </c>
      <c r="N77" s="18">
        <f t="shared" si="20"/>
        <v>0.18033567213225141</v>
      </c>
      <c r="O77" s="18">
        <f t="shared" si="21"/>
        <v>1.6274014076240799</v>
      </c>
      <c r="Q77" s="42">
        <v>21.900339672804549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10.655940149297811</v>
      </c>
      <c r="G78" s="13">
        <f t="shared" si="15"/>
        <v>0</v>
      </c>
      <c r="H78" s="13">
        <f t="shared" si="16"/>
        <v>10.655940149297811</v>
      </c>
      <c r="I78" s="16">
        <f t="shared" si="24"/>
        <v>11.588495631857759</v>
      </c>
      <c r="J78" s="13">
        <f t="shared" si="17"/>
        <v>11.575604656991418</v>
      </c>
      <c r="K78" s="13">
        <f t="shared" si="18"/>
        <v>1.2890974866341054E-2</v>
      </c>
      <c r="L78" s="13">
        <f t="shared" si="19"/>
        <v>0</v>
      </c>
      <c r="M78" s="13">
        <f t="shared" si="25"/>
        <v>0.11052831517783149</v>
      </c>
      <c r="N78" s="13">
        <f t="shared" si="20"/>
        <v>6.8527555410255528E-2</v>
      </c>
      <c r="O78" s="13">
        <f t="shared" si="21"/>
        <v>6.8527555410255528E-2</v>
      </c>
      <c r="Q78" s="41">
        <v>22.194543295416661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82.120097583359808</v>
      </c>
      <c r="G79" s="13">
        <f t="shared" si="15"/>
        <v>7.1076913814450071</v>
      </c>
      <c r="H79" s="13">
        <f t="shared" si="16"/>
        <v>75.0124062019148</v>
      </c>
      <c r="I79" s="16">
        <f t="shared" si="24"/>
        <v>75.025297176781137</v>
      </c>
      <c r="J79" s="13">
        <f t="shared" si="17"/>
        <v>69.031597687255115</v>
      </c>
      <c r="K79" s="13">
        <f t="shared" si="18"/>
        <v>5.9936994895260227</v>
      </c>
      <c r="L79" s="13">
        <f t="shared" si="19"/>
        <v>0</v>
      </c>
      <c r="M79" s="13">
        <f t="shared" si="25"/>
        <v>4.200075976757596E-2</v>
      </c>
      <c r="N79" s="13">
        <f t="shared" si="20"/>
        <v>2.6040471055897095E-2</v>
      </c>
      <c r="O79" s="13">
        <f t="shared" si="21"/>
        <v>7.1337318525009046</v>
      </c>
      <c r="Q79" s="41">
        <v>17.511404761894099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147.5161203810722</v>
      </c>
      <c r="G80" s="13">
        <f t="shared" si="15"/>
        <v>18.052808065674796</v>
      </c>
      <c r="H80" s="13">
        <f t="shared" si="16"/>
        <v>129.46331231539739</v>
      </c>
      <c r="I80" s="16">
        <f t="shared" si="24"/>
        <v>135.45701180492341</v>
      </c>
      <c r="J80" s="13">
        <f t="shared" si="17"/>
        <v>87.6497068338237</v>
      </c>
      <c r="K80" s="13">
        <f t="shared" si="18"/>
        <v>47.807304971099711</v>
      </c>
      <c r="L80" s="13">
        <f t="shared" si="19"/>
        <v>18.707252032638717</v>
      </c>
      <c r="M80" s="13">
        <f t="shared" si="25"/>
        <v>18.723212321350395</v>
      </c>
      <c r="N80" s="13">
        <f t="shared" si="20"/>
        <v>11.608391639237245</v>
      </c>
      <c r="O80" s="13">
        <f t="shared" si="21"/>
        <v>29.661199704912043</v>
      </c>
      <c r="Q80" s="41">
        <v>11.338216837102831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266.39032259999999</v>
      </c>
      <c r="G81" s="13">
        <f t="shared" si="15"/>
        <v>37.948391288763489</v>
      </c>
      <c r="H81" s="13">
        <f t="shared" si="16"/>
        <v>228.44193131123649</v>
      </c>
      <c r="I81" s="16">
        <f t="shared" si="24"/>
        <v>257.54198424969746</v>
      </c>
      <c r="J81" s="13">
        <f t="shared" si="17"/>
        <v>103.02975269787329</v>
      </c>
      <c r="K81" s="13">
        <f t="shared" si="18"/>
        <v>154.51223155182419</v>
      </c>
      <c r="L81" s="13">
        <f t="shared" si="19"/>
        <v>83.692496618653635</v>
      </c>
      <c r="M81" s="13">
        <f t="shared" si="25"/>
        <v>90.807317300766798</v>
      </c>
      <c r="N81" s="13">
        <f t="shared" si="20"/>
        <v>56.300536726475414</v>
      </c>
      <c r="O81" s="13">
        <f t="shared" si="21"/>
        <v>94.248928015238903</v>
      </c>
      <c r="Q81" s="41">
        <v>11.006155142996629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63.968596179880272</v>
      </c>
      <c r="G82" s="13">
        <f t="shared" si="15"/>
        <v>4.0697344483516087</v>
      </c>
      <c r="H82" s="13">
        <f t="shared" si="16"/>
        <v>59.898861731528662</v>
      </c>
      <c r="I82" s="16">
        <f t="shared" si="24"/>
        <v>130.71859666469919</v>
      </c>
      <c r="J82" s="13">
        <f t="shared" si="17"/>
        <v>88.467722538320501</v>
      </c>
      <c r="K82" s="13">
        <f t="shared" si="18"/>
        <v>42.25087412637869</v>
      </c>
      <c r="L82" s="13">
        <f t="shared" si="19"/>
        <v>15.323284403025065</v>
      </c>
      <c r="M82" s="13">
        <f t="shared" si="25"/>
        <v>49.830064977316454</v>
      </c>
      <c r="N82" s="13">
        <f t="shared" si="20"/>
        <v>30.894640285936202</v>
      </c>
      <c r="O82" s="13">
        <f t="shared" si="21"/>
        <v>34.964374734287809</v>
      </c>
      <c r="Q82" s="41">
        <v>11.993123751612909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2.774597033835255</v>
      </c>
      <c r="G83" s="13">
        <f t="shared" si="15"/>
        <v>0</v>
      </c>
      <c r="H83" s="13">
        <f t="shared" si="16"/>
        <v>2.774597033835255</v>
      </c>
      <c r="I83" s="16">
        <f t="shared" si="24"/>
        <v>29.702186757188883</v>
      </c>
      <c r="J83" s="13">
        <f t="shared" si="17"/>
        <v>29.015824735273579</v>
      </c>
      <c r="K83" s="13">
        <f t="shared" si="18"/>
        <v>0.68636202191530415</v>
      </c>
      <c r="L83" s="13">
        <f t="shared" si="19"/>
        <v>0</v>
      </c>
      <c r="M83" s="13">
        <f t="shared" si="25"/>
        <v>18.935424691380252</v>
      </c>
      <c r="N83" s="13">
        <f t="shared" si="20"/>
        <v>11.739963308655756</v>
      </c>
      <c r="O83" s="13">
        <f t="shared" si="21"/>
        <v>11.739963308655756</v>
      </c>
      <c r="Q83" s="41">
        <v>13.77497982195124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12.041442461583509</v>
      </c>
      <c r="G84" s="13">
        <f t="shared" si="15"/>
        <v>0</v>
      </c>
      <c r="H84" s="13">
        <f t="shared" si="16"/>
        <v>12.041442461583509</v>
      </c>
      <c r="I84" s="16">
        <f t="shared" si="24"/>
        <v>12.727804483498813</v>
      </c>
      <c r="J84" s="13">
        <f t="shared" si="17"/>
        <v>12.675222548340901</v>
      </c>
      <c r="K84" s="13">
        <f t="shared" si="18"/>
        <v>5.2581935157911985E-2</v>
      </c>
      <c r="L84" s="13">
        <f t="shared" si="19"/>
        <v>0</v>
      </c>
      <c r="M84" s="13">
        <f t="shared" si="25"/>
        <v>7.1954613827244955</v>
      </c>
      <c r="N84" s="13">
        <f t="shared" si="20"/>
        <v>4.4611860572891873</v>
      </c>
      <c r="O84" s="13">
        <f t="shared" si="21"/>
        <v>4.4611860572891873</v>
      </c>
      <c r="Q84" s="41">
        <v>14.17779610259719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12.05019329137375</v>
      </c>
      <c r="G85" s="13">
        <f t="shared" si="15"/>
        <v>0</v>
      </c>
      <c r="H85" s="13">
        <f t="shared" si="16"/>
        <v>12.05019329137375</v>
      </c>
      <c r="I85" s="16">
        <f t="shared" si="24"/>
        <v>12.102775226531662</v>
      </c>
      <c r="J85" s="13">
        <f t="shared" si="17"/>
        <v>12.072013040717847</v>
      </c>
      <c r="K85" s="13">
        <f t="shared" si="18"/>
        <v>3.0762185813815179E-2</v>
      </c>
      <c r="L85" s="13">
        <f t="shared" si="19"/>
        <v>0</v>
      </c>
      <c r="M85" s="13">
        <f t="shared" si="25"/>
        <v>2.7342753254353083</v>
      </c>
      <c r="N85" s="13">
        <f t="shared" si="20"/>
        <v>1.695250701769891</v>
      </c>
      <c r="O85" s="13">
        <f t="shared" si="21"/>
        <v>1.695250701769891</v>
      </c>
      <c r="Q85" s="41">
        <v>16.95058459349211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5.6974877689059689</v>
      </c>
      <c r="G86" s="13">
        <f t="shared" si="15"/>
        <v>0</v>
      </c>
      <c r="H86" s="13">
        <f t="shared" si="16"/>
        <v>5.6974877689059689</v>
      </c>
      <c r="I86" s="16">
        <f t="shared" si="24"/>
        <v>5.728249954719784</v>
      </c>
      <c r="J86" s="13">
        <f t="shared" si="17"/>
        <v>5.7255842310132321</v>
      </c>
      <c r="K86" s="13">
        <f t="shared" si="18"/>
        <v>2.6657237065519368E-3</v>
      </c>
      <c r="L86" s="13">
        <f t="shared" si="19"/>
        <v>0</v>
      </c>
      <c r="M86" s="13">
        <f t="shared" si="25"/>
        <v>1.0390246236654173</v>
      </c>
      <c r="N86" s="13">
        <f t="shared" si="20"/>
        <v>0.64419526667255866</v>
      </c>
      <c r="O86" s="13">
        <f t="shared" si="21"/>
        <v>0.64419526667255866</v>
      </c>
      <c r="Q86" s="41">
        <v>18.401742288245678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16.99340865246554</v>
      </c>
      <c r="G87" s="13">
        <f t="shared" si="15"/>
        <v>0</v>
      </c>
      <c r="H87" s="13">
        <f t="shared" si="16"/>
        <v>16.99340865246554</v>
      </c>
      <c r="I87" s="16">
        <f t="shared" si="24"/>
        <v>16.996074376172093</v>
      </c>
      <c r="J87" s="13">
        <f t="shared" si="17"/>
        <v>16.955196538626247</v>
      </c>
      <c r="K87" s="13">
        <f t="shared" si="18"/>
        <v>4.0877837545846063E-2</v>
      </c>
      <c r="L87" s="13">
        <f t="shared" si="19"/>
        <v>0</v>
      </c>
      <c r="M87" s="13">
        <f t="shared" si="25"/>
        <v>0.39482935699285859</v>
      </c>
      <c r="N87" s="13">
        <f t="shared" si="20"/>
        <v>0.24479420133557234</v>
      </c>
      <c r="O87" s="13">
        <f t="shared" si="21"/>
        <v>0.24479420133557234</v>
      </c>
      <c r="Q87" s="41">
        <v>22.144270052046739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20.303160014144311</v>
      </c>
      <c r="G88" s="13">
        <f t="shared" si="15"/>
        <v>0</v>
      </c>
      <c r="H88" s="13">
        <f t="shared" si="16"/>
        <v>20.303160014144311</v>
      </c>
      <c r="I88" s="16">
        <f t="shared" si="24"/>
        <v>20.344037851690157</v>
      </c>
      <c r="J88" s="13">
        <f t="shared" si="17"/>
        <v>20.285885947729874</v>
      </c>
      <c r="K88" s="13">
        <f t="shared" si="18"/>
        <v>5.8151903960283136E-2</v>
      </c>
      <c r="L88" s="13">
        <f t="shared" si="19"/>
        <v>0</v>
      </c>
      <c r="M88" s="13">
        <f t="shared" si="25"/>
        <v>0.15003515565728626</v>
      </c>
      <c r="N88" s="13">
        <f t="shared" si="20"/>
        <v>9.3021796507517476E-2</v>
      </c>
      <c r="O88" s="13">
        <f t="shared" si="21"/>
        <v>9.3021796507517476E-2</v>
      </c>
      <c r="Q88" s="41">
        <v>23.46721386484851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11.42422928544805</v>
      </c>
      <c r="G89" s="18">
        <f t="shared" si="15"/>
        <v>0</v>
      </c>
      <c r="H89" s="18">
        <f t="shared" si="16"/>
        <v>11.42422928544805</v>
      </c>
      <c r="I89" s="17">
        <f t="shared" si="24"/>
        <v>11.482381189408333</v>
      </c>
      <c r="J89" s="18">
        <f t="shared" si="17"/>
        <v>11.47430866052223</v>
      </c>
      <c r="K89" s="18">
        <f t="shared" si="18"/>
        <v>8.0725288861032141E-3</v>
      </c>
      <c r="L89" s="18">
        <f t="shared" si="19"/>
        <v>0</v>
      </c>
      <c r="M89" s="18">
        <f t="shared" si="25"/>
        <v>5.701335914976878E-2</v>
      </c>
      <c r="N89" s="18">
        <f t="shared" si="20"/>
        <v>3.534828267285664E-2</v>
      </c>
      <c r="O89" s="18">
        <f t="shared" si="21"/>
        <v>3.534828267285664E-2</v>
      </c>
      <c r="Q89" s="42">
        <v>25.34225487096775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19.495955937662728</v>
      </c>
      <c r="G90" s="13">
        <f t="shared" si="15"/>
        <v>0</v>
      </c>
      <c r="H90" s="13">
        <f t="shared" si="16"/>
        <v>19.495955937662728</v>
      </c>
      <c r="I90" s="16">
        <f t="shared" si="24"/>
        <v>19.504028466548831</v>
      </c>
      <c r="J90" s="13">
        <f t="shared" si="17"/>
        <v>19.431287002747109</v>
      </c>
      <c r="K90" s="13">
        <f t="shared" si="18"/>
        <v>7.2741463801722972E-2</v>
      </c>
      <c r="L90" s="13">
        <f t="shared" si="19"/>
        <v>0</v>
      </c>
      <c r="M90" s="13">
        <f t="shared" si="25"/>
        <v>2.166507647691214E-2</v>
      </c>
      <c r="N90" s="13">
        <f t="shared" si="20"/>
        <v>1.3432347415685527E-2</v>
      </c>
      <c r="O90" s="13">
        <f t="shared" si="21"/>
        <v>1.3432347415685527E-2</v>
      </c>
      <c r="Q90" s="41">
        <v>20.974203895790229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12.801041986874649</v>
      </c>
      <c r="G91" s="13">
        <f t="shared" si="15"/>
        <v>0</v>
      </c>
      <c r="H91" s="13">
        <f t="shared" si="16"/>
        <v>12.801041986874649</v>
      </c>
      <c r="I91" s="16">
        <f t="shared" si="24"/>
        <v>12.873783450676372</v>
      </c>
      <c r="J91" s="13">
        <f t="shared" si="17"/>
        <v>12.84918711230954</v>
      </c>
      <c r="K91" s="13">
        <f t="shared" si="18"/>
        <v>2.4596338366832171E-2</v>
      </c>
      <c r="L91" s="13">
        <f t="shared" si="19"/>
        <v>0</v>
      </c>
      <c r="M91" s="13">
        <f t="shared" si="25"/>
        <v>8.2327290612266135E-3</v>
      </c>
      <c r="N91" s="13">
        <f t="shared" si="20"/>
        <v>5.1042920179605001E-3</v>
      </c>
      <c r="O91" s="13">
        <f t="shared" si="21"/>
        <v>5.1042920179605001E-3</v>
      </c>
      <c r="Q91" s="41">
        <v>19.849874590753991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99.208817354924406</v>
      </c>
      <c r="G92" s="13">
        <f t="shared" si="15"/>
        <v>9.9677740574578664</v>
      </c>
      <c r="H92" s="13">
        <f t="shared" si="16"/>
        <v>89.241043297466547</v>
      </c>
      <c r="I92" s="16">
        <f t="shared" si="24"/>
        <v>89.265639635833381</v>
      </c>
      <c r="J92" s="13">
        <f t="shared" si="17"/>
        <v>71.236236551140792</v>
      </c>
      <c r="K92" s="13">
        <f t="shared" si="18"/>
        <v>18.029403084692589</v>
      </c>
      <c r="L92" s="13">
        <f t="shared" si="19"/>
        <v>0.57196719288428943</v>
      </c>
      <c r="M92" s="13">
        <f t="shared" si="25"/>
        <v>0.57509562992755558</v>
      </c>
      <c r="N92" s="13">
        <f t="shared" si="20"/>
        <v>0.35655929055508445</v>
      </c>
      <c r="O92" s="13">
        <f t="shared" si="21"/>
        <v>10.324333348012951</v>
      </c>
      <c r="Q92" s="41">
        <v>11.75056603207384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75.760692645139372</v>
      </c>
      <c r="G93" s="13">
        <f t="shared" si="15"/>
        <v>6.0433387478545031</v>
      </c>
      <c r="H93" s="13">
        <f t="shared" si="16"/>
        <v>69.717353897284866</v>
      </c>
      <c r="I93" s="16">
        <f t="shared" si="24"/>
        <v>87.174789789093168</v>
      </c>
      <c r="J93" s="13">
        <f t="shared" si="17"/>
        <v>70.921579215946835</v>
      </c>
      <c r="K93" s="13">
        <f t="shared" si="18"/>
        <v>16.253210573146333</v>
      </c>
      <c r="L93" s="13">
        <f t="shared" si="19"/>
        <v>0</v>
      </c>
      <c r="M93" s="13">
        <f t="shared" si="25"/>
        <v>0.21853633937247113</v>
      </c>
      <c r="N93" s="13">
        <f t="shared" si="20"/>
        <v>0.13549253041093209</v>
      </c>
      <c r="O93" s="13">
        <f t="shared" si="21"/>
        <v>6.1788312782654353</v>
      </c>
      <c r="Q93" s="41">
        <v>12.211373381036029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117.918378764567</v>
      </c>
      <c r="G94" s="13">
        <f t="shared" si="15"/>
        <v>13.099131653511309</v>
      </c>
      <c r="H94" s="13">
        <f t="shared" si="16"/>
        <v>104.81924711105569</v>
      </c>
      <c r="I94" s="16">
        <f t="shared" si="24"/>
        <v>121.07245768420202</v>
      </c>
      <c r="J94" s="13">
        <f t="shared" si="17"/>
        <v>77.812750148672961</v>
      </c>
      <c r="K94" s="13">
        <f t="shared" si="18"/>
        <v>43.25970753552906</v>
      </c>
      <c r="L94" s="13">
        <f t="shared" si="19"/>
        <v>15.937682331414839</v>
      </c>
      <c r="M94" s="13">
        <f t="shared" si="25"/>
        <v>16.020726140376379</v>
      </c>
      <c r="N94" s="13">
        <f t="shared" si="20"/>
        <v>9.9328502070333542</v>
      </c>
      <c r="O94" s="13">
        <f t="shared" si="21"/>
        <v>23.031981860544661</v>
      </c>
      <c r="Q94" s="41">
        <v>9.4870288811080314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84.417312183188884</v>
      </c>
      <c r="G95" s="13">
        <f t="shared" si="15"/>
        <v>7.492168613670894</v>
      </c>
      <c r="H95" s="13">
        <f t="shared" si="16"/>
        <v>76.925143569517985</v>
      </c>
      <c r="I95" s="16">
        <f t="shared" si="24"/>
        <v>104.24716877363221</v>
      </c>
      <c r="J95" s="13">
        <f t="shared" si="17"/>
        <v>73.281079017818854</v>
      </c>
      <c r="K95" s="13">
        <f t="shared" si="18"/>
        <v>30.966089755813357</v>
      </c>
      <c r="L95" s="13">
        <f t="shared" si="19"/>
        <v>8.4506450983455714</v>
      </c>
      <c r="M95" s="13">
        <f t="shared" si="25"/>
        <v>14.538521031688596</v>
      </c>
      <c r="N95" s="13">
        <f t="shared" si="20"/>
        <v>9.0138830396469292</v>
      </c>
      <c r="O95" s="13">
        <f t="shared" si="21"/>
        <v>16.506051653317822</v>
      </c>
      <c r="Q95" s="41">
        <v>9.7027720516129037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58.725213383682487</v>
      </c>
      <c r="G96" s="13">
        <f t="shared" si="15"/>
        <v>3.1921667604512471</v>
      </c>
      <c r="H96" s="13">
        <f t="shared" si="16"/>
        <v>55.533046623231243</v>
      </c>
      <c r="I96" s="16">
        <f t="shared" si="24"/>
        <v>78.048491280699025</v>
      </c>
      <c r="J96" s="13">
        <f t="shared" si="17"/>
        <v>65.990273908781077</v>
      </c>
      <c r="K96" s="13">
        <f t="shared" si="18"/>
        <v>12.058217371917948</v>
      </c>
      <c r="L96" s="13">
        <f t="shared" si="19"/>
        <v>0</v>
      </c>
      <c r="M96" s="13">
        <f t="shared" si="25"/>
        <v>5.5246379920416668</v>
      </c>
      <c r="N96" s="13">
        <f t="shared" si="20"/>
        <v>3.4252755550658334</v>
      </c>
      <c r="O96" s="13">
        <f t="shared" si="21"/>
        <v>6.6174423155170805</v>
      </c>
      <c r="Q96" s="41">
        <v>12.404966523495499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27.864445538845999</v>
      </c>
      <c r="G97" s="13">
        <f t="shared" si="15"/>
        <v>0</v>
      </c>
      <c r="H97" s="13">
        <f t="shared" si="16"/>
        <v>27.864445538845999</v>
      </c>
      <c r="I97" s="16">
        <f t="shared" si="24"/>
        <v>39.922662910763947</v>
      </c>
      <c r="J97" s="13">
        <f t="shared" si="17"/>
        <v>38.606646185900139</v>
      </c>
      <c r="K97" s="13">
        <f t="shared" si="18"/>
        <v>1.3160167248638075</v>
      </c>
      <c r="L97" s="13">
        <f t="shared" si="19"/>
        <v>0</v>
      </c>
      <c r="M97" s="13">
        <f t="shared" si="25"/>
        <v>2.0993624369758335</v>
      </c>
      <c r="N97" s="13">
        <f t="shared" si="20"/>
        <v>1.3016047109250168</v>
      </c>
      <c r="O97" s="13">
        <f t="shared" si="21"/>
        <v>1.3016047109250168</v>
      </c>
      <c r="Q97" s="41">
        <v>15.366545042468029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12.003853718372589</v>
      </c>
      <c r="G98" s="13">
        <f t="shared" si="15"/>
        <v>0</v>
      </c>
      <c r="H98" s="13">
        <f t="shared" si="16"/>
        <v>12.003853718372589</v>
      </c>
      <c r="I98" s="16">
        <f t="shared" si="24"/>
        <v>13.319870443236397</v>
      </c>
      <c r="J98" s="13">
        <f t="shared" si="17"/>
        <v>13.293350965367631</v>
      </c>
      <c r="K98" s="13">
        <f t="shared" si="18"/>
        <v>2.6519477868765406E-2</v>
      </c>
      <c r="L98" s="13">
        <f t="shared" si="19"/>
        <v>0</v>
      </c>
      <c r="M98" s="13">
        <f t="shared" si="25"/>
        <v>0.79775772605081663</v>
      </c>
      <c r="N98" s="13">
        <f t="shared" si="20"/>
        <v>0.4946097901515063</v>
      </c>
      <c r="O98" s="13">
        <f t="shared" si="21"/>
        <v>0.4946097901515063</v>
      </c>
      <c r="Q98" s="41">
        <v>20.038973055550109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4.9735425588292186</v>
      </c>
      <c r="G99" s="13">
        <f t="shared" si="15"/>
        <v>0</v>
      </c>
      <c r="H99" s="13">
        <f t="shared" si="16"/>
        <v>4.9735425588292186</v>
      </c>
      <c r="I99" s="16">
        <f t="shared" si="24"/>
        <v>5.000062036697984</v>
      </c>
      <c r="J99" s="13">
        <f t="shared" si="17"/>
        <v>4.998641604524841</v>
      </c>
      <c r="K99" s="13">
        <f t="shared" si="18"/>
        <v>1.4204321731430269E-3</v>
      </c>
      <c r="L99" s="13">
        <f t="shared" si="19"/>
        <v>0</v>
      </c>
      <c r="M99" s="13">
        <f t="shared" si="25"/>
        <v>0.30314793589931033</v>
      </c>
      <c r="N99" s="13">
        <f t="shared" si="20"/>
        <v>0.1879517202575724</v>
      </c>
      <c r="O99" s="13">
        <f t="shared" si="21"/>
        <v>0.1879517202575724</v>
      </c>
      <c r="Q99" s="41">
        <v>19.968823669389689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23.316554577609772</v>
      </c>
      <c r="G100" s="13">
        <f t="shared" si="15"/>
        <v>0</v>
      </c>
      <c r="H100" s="13">
        <f t="shared" si="16"/>
        <v>23.316554577609772</v>
      </c>
      <c r="I100" s="16">
        <f t="shared" si="24"/>
        <v>23.317975009782913</v>
      </c>
      <c r="J100" s="13">
        <f t="shared" si="17"/>
        <v>23.248892105975131</v>
      </c>
      <c r="K100" s="13">
        <f t="shared" si="18"/>
        <v>6.9082903807782259E-2</v>
      </c>
      <c r="L100" s="13">
        <f t="shared" si="19"/>
        <v>0</v>
      </c>
      <c r="M100" s="13">
        <f t="shared" si="25"/>
        <v>0.11519621564173793</v>
      </c>
      <c r="N100" s="13">
        <f t="shared" si="20"/>
        <v>7.1421653697877521E-2</v>
      </c>
      <c r="O100" s="13">
        <f t="shared" si="21"/>
        <v>7.1421653697877521E-2</v>
      </c>
      <c r="Q100" s="41">
        <v>25.162315870967749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10.66225062723341</v>
      </c>
      <c r="G101" s="18">
        <f t="shared" si="15"/>
        <v>0</v>
      </c>
      <c r="H101" s="18">
        <f t="shared" si="16"/>
        <v>10.66225062723341</v>
      </c>
      <c r="I101" s="17">
        <f t="shared" si="24"/>
        <v>10.731333531041193</v>
      </c>
      <c r="J101" s="18">
        <f t="shared" si="17"/>
        <v>10.723242079990085</v>
      </c>
      <c r="K101" s="18">
        <f t="shared" si="18"/>
        <v>8.0914510511078674E-3</v>
      </c>
      <c r="L101" s="18">
        <f t="shared" si="19"/>
        <v>0</v>
      </c>
      <c r="M101" s="18">
        <f t="shared" si="25"/>
        <v>4.377456194386041E-2</v>
      </c>
      <c r="N101" s="18">
        <f t="shared" si="20"/>
        <v>2.7140228405193454E-2</v>
      </c>
      <c r="O101" s="18">
        <f t="shared" si="21"/>
        <v>2.7140228405193454E-2</v>
      </c>
      <c r="P101" s="3"/>
      <c r="Q101" s="42">
        <v>23.870419601749969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2.834813753545391</v>
      </c>
      <c r="G102" s="13">
        <f t="shared" si="15"/>
        <v>0</v>
      </c>
      <c r="H102" s="13">
        <f t="shared" si="16"/>
        <v>2.834813753545391</v>
      </c>
      <c r="I102" s="16">
        <f t="shared" si="24"/>
        <v>2.8429052045964989</v>
      </c>
      <c r="J102" s="13">
        <f t="shared" si="17"/>
        <v>2.842681256231296</v>
      </c>
      <c r="K102" s="13">
        <f t="shared" si="18"/>
        <v>2.2394836520289729E-4</v>
      </c>
      <c r="L102" s="13">
        <f t="shared" si="19"/>
        <v>0</v>
      </c>
      <c r="M102" s="13">
        <f t="shared" si="25"/>
        <v>1.6634333538666956E-2</v>
      </c>
      <c r="N102" s="13">
        <f t="shared" si="20"/>
        <v>1.0313286793973513E-2</v>
      </c>
      <c r="O102" s="13">
        <f t="shared" si="21"/>
        <v>1.0313286793973513E-2</v>
      </c>
      <c r="Q102" s="41">
        <v>21.054442771272409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2.6537162298664039</v>
      </c>
      <c r="G103" s="13">
        <f t="shared" si="15"/>
        <v>0</v>
      </c>
      <c r="H103" s="13">
        <f t="shared" si="16"/>
        <v>2.6537162298664039</v>
      </c>
      <c r="I103" s="16">
        <f t="shared" si="24"/>
        <v>2.6539401782316068</v>
      </c>
      <c r="J103" s="13">
        <f t="shared" si="17"/>
        <v>2.6537439902131341</v>
      </c>
      <c r="K103" s="13">
        <f t="shared" si="18"/>
        <v>1.9618801847265388E-4</v>
      </c>
      <c r="L103" s="13">
        <f t="shared" si="19"/>
        <v>0</v>
      </c>
      <c r="M103" s="13">
        <f t="shared" si="25"/>
        <v>6.3210467446934426E-3</v>
      </c>
      <c r="N103" s="13">
        <f t="shared" si="20"/>
        <v>3.9190489817099343E-3</v>
      </c>
      <c r="O103" s="13">
        <f t="shared" si="21"/>
        <v>3.9190489817099343E-3</v>
      </c>
      <c r="Q103" s="41">
        <v>20.531789340568771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45.969398244136492</v>
      </c>
      <c r="G104" s="13">
        <f t="shared" si="15"/>
        <v>1.0572680444137388</v>
      </c>
      <c r="H104" s="13">
        <f t="shared" si="16"/>
        <v>44.912130199722753</v>
      </c>
      <c r="I104" s="16">
        <f t="shared" si="24"/>
        <v>44.912326387741224</v>
      </c>
      <c r="J104" s="13">
        <f t="shared" si="17"/>
        <v>43.043531349010379</v>
      </c>
      <c r="K104" s="13">
        <f t="shared" si="18"/>
        <v>1.8687950387308447</v>
      </c>
      <c r="L104" s="13">
        <f t="shared" si="19"/>
        <v>0</v>
      </c>
      <c r="M104" s="13">
        <f t="shared" si="25"/>
        <v>2.4019977629835083E-3</v>
      </c>
      <c r="N104" s="13">
        <f t="shared" si="20"/>
        <v>1.4892386130497752E-3</v>
      </c>
      <c r="O104" s="13">
        <f t="shared" si="21"/>
        <v>1.0587572830267886</v>
      </c>
      <c r="Q104" s="41">
        <v>15.28818757182302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165.87375658443139</v>
      </c>
      <c r="G105" s="13">
        <f t="shared" si="15"/>
        <v>21.125265100469214</v>
      </c>
      <c r="H105" s="13">
        <f t="shared" si="16"/>
        <v>144.74849148396217</v>
      </c>
      <c r="I105" s="16">
        <f t="shared" si="24"/>
        <v>146.61728652269301</v>
      </c>
      <c r="J105" s="13">
        <f t="shared" si="17"/>
        <v>94.238259793057097</v>
      </c>
      <c r="K105" s="13">
        <f t="shared" si="18"/>
        <v>52.37902672963591</v>
      </c>
      <c r="L105" s="13">
        <f t="shared" si="19"/>
        <v>21.491513886124206</v>
      </c>
      <c r="M105" s="13">
        <f t="shared" si="25"/>
        <v>21.49242664527414</v>
      </c>
      <c r="N105" s="13">
        <f t="shared" si="20"/>
        <v>13.325304520069967</v>
      </c>
      <c r="O105" s="13">
        <f t="shared" si="21"/>
        <v>34.450569620539184</v>
      </c>
      <c r="Q105" s="41">
        <v>12.337104766499079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266.39032259999999</v>
      </c>
      <c r="G106" s="13">
        <f t="shared" si="15"/>
        <v>37.948391288763489</v>
      </c>
      <c r="H106" s="13">
        <f t="shared" si="16"/>
        <v>228.44193131123649</v>
      </c>
      <c r="I106" s="16">
        <f t="shared" si="24"/>
        <v>259.32944415474816</v>
      </c>
      <c r="J106" s="13">
        <f t="shared" si="17"/>
        <v>90.546409780565497</v>
      </c>
      <c r="K106" s="13">
        <f t="shared" si="18"/>
        <v>168.78303437418265</v>
      </c>
      <c r="L106" s="13">
        <f t="shared" si="19"/>
        <v>92.383675569497726</v>
      </c>
      <c r="M106" s="13">
        <f t="shared" si="25"/>
        <v>100.5507976947019</v>
      </c>
      <c r="N106" s="13">
        <f t="shared" si="20"/>
        <v>62.341494570715177</v>
      </c>
      <c r="O106" s="13">
        <f t="shared" si="21"/>
        <v>100.28988585947866</v>
      </c>
      <c r="Q106" s="41">
        <v>8.7341730516129044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14.859258235455799</v>
      </c>
      <c r="G107" s="13">
        <f t="shared" si="15"/>
        <v>0</v>
      </c>
      <c r="H107" s="13">
        <f t="shared" si="16"/>
        <v>14.859258235455799</v>
      </c>
      <c r="I107" s="16">
        <f t="shared" si="24"/>
        <v>91.25861704014072</v>
      </c>
      <c r="J107" s="13">
        <f t="shared" si="17"/>
        <v>73.394488278601514</v>
      </c>
      <c r="K107" s="13">
        <f t="shared" si="18"/>
        <v>17.864128761539206</v>
      </c>
      <c r="L107" s="13">
        <f t="shared" si="19"/>
        <v>0.4713121185772437</v>
      </c>
      <c r="M107" s="13">
        <f t="shared" si="25"/>
        <v>38.680615242563967</v>
      </c>
      <c r="N107" s="13">
        <f t="shared" si="20"/>
        <v>23.981981450389661</v>
      </c>
      <c r="O107" s="13">
        <f t="shared" si="21"/>
        <v>23.981981450389661</v>
      </c>
      <c r="Q107" s="41">
        <v>12.394770448296461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52.039480596980191</v>
      </c>
      <c r="G108" s="13">
        <f t="shared" si="15"/>
        <v>2.0731977109665252</v>
      </c>
      <c r="H108" s="13">
        <f t="shared" si="16"/>
        <v>49.966282886013666</v>
      </c>
      <c r="I108" s="16">
        <f t="shared" si="24"/>
        <v>67.359099528975619</v>
      </c>
      <c r="J108" s="13">
        <f t="shared" si="17"/>
        <v>60.39003809555382</v>
      </c>
      <c r="K108" s="13">
        <f t="shared" si="18"/>
        <v>6.9690614334217997</v>
      </c>
      <c r="L108" s="13">
        <f t="shared" si="19"/>
        <v>0</v>
      </c>
      <c r="M108" s="13">
        <f t="shared" si="25"/>
        <v>14.698633792174306</v>
      </c>
      <c r="N108" s="13">
        <f t="shared" si="20"/>
        <v>9.11315295114807</v>
      </c>
      <c r="O108" s="13">
        <f t="shared" si="21"/>
        <v>11.186350662114595</v>
      </c>
      <c r="Q108" s="41">
        <v>13.836198730816079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150.3940645882592</v>
      </c>
      <c r="G109" s="13">
        <f t="shared" si="15"/>
        <v>18.534480097256917</v>
      </c>
      <c r="H109" s="13">
        <f t="shared" si="16"/>
        <v>131.85958449100229</v>
      </c>
      <c r="I109" s="16">
        <f t="shared" si="24"/>
        <v>138.82864592442411</v>
      </c>
      <c r="J109" s="13">
        <f t="shared" si="17"/>
        <v>95.906573098329403</v>
      </c>
      <c r="K109" s="13">
        <f t="shared" si="18"/>
        <v>42.922072826094706</v>
      </c>
      <c r="L109" s="13">
        <f t="shared" si="19"/>
        <v>15.732056641239039</v>
      </c>
      <c r="M109" s="13">
        <f t="shared" si="25"/>
        <v>21.317537482265276</v>
      </c>
      <c r="N109" s="13">
        <f t="shared" si="20"/>
        <v>13.216873239004471</v>
      </c>
      <c r="O109" s="13">
        <f t="shared" si="21"/>
        <v>31.751353336261388</v>
      </c>
      <c r="Q109" s="41">
        <v>13.438584936424281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12.521509924272509</v>
      </c>
      <c r="G110" s="13">
        <f t="shared" si="15"/>
        <v>0</v>
      </c>
      <c r="H110" s="13">
        <f t="shared" si="16"/>
        <v>12.521509924272509</v>
      </c>
      <c r="I110" s="16">
        <f t="shared" si="24"/>
        <v>39.711526109128172</v>
      </c>
      <c r="J110" s="13">
        <f t="shared" si="17"/>
        <v>38.796156193923906</v>
      </c>
      <c r="K110" s="13">
        <f t="shared" si="18"/>
        <v>0.91536991520426625</v>
      </c>
      <c r="L110" s="13">
        <f t="shared" si="19"/>
        <v>0</v>
      </c>
      <c r="M110" s="13">
        <f t="shared" si="25"/>
        <v>8.1006642432608054</v>
      </c>
      <c r="N110" s="13">
        <f t="shared" si="20"/>
        <v>5.0224118308216994</v>
      </c>
      <c r="O110" s="13">
        <f t="shared" si="21"/>
        <v>5.0224118308216994</v>
      </c>
      <c r="Q110" s="41">
        <v>17.945471918561989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2.7546690589239899</v>
      </c>
      <c r="G111" s="13">
        <f t="shared" si="15"/>
        <v>0</v>
      </c>
      <c r="H111" s="13">
        <f t="shared" si="16"/>
        <v>2.7546690589239899</v>
      </c>
      <c r="I111" s="16">
        <f t="shared" si="24"/>
        <v>3.6700389741282562</v>
      </c>
      <c r="J111" s="13">
        <f t="shared" si="17"/>
        <v>3.6694577008629272</v>
      </c>
      <c r="K111" s="13">
        <f t="shared" si="18"/>
        <v>5.8127326532897428E-4</v>
      </c>
      <c r="L111" s="13">
        <f t="shared" si="19"/>
        <v>0</v>
      </c>
      <c r="M111" s="13">
        <f t="shared" si="25"/>
        <v>3.078252412439106</v>
      </c>
      <c r="N111" s="13">
        <f t="shared" si="20"/>
        <v>1.9085164957122456</v>
      </c>
      <c r="O111" s="13">
        <f t="shared" si="21"/>
        <v>1.9085164957122456</v>
      </c>
      <c r="Q111" s="41">
        <v>19.728403928294028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6.9387422468031632</v>
      </c>
      <c r="G112" s="13">
        <f t="shared" si="15"/>
        <v>0</v>
      </c>
      <c r="H112" s="13">
        <f t="shared" si="16"/>
        <v>6.9387422468031632</v>
      </c>
      <c r="I112" s="16">
        <f t="shared" si="24"/>
        <v>6.9393235200684922</v>
      </c>
      <c r="J112" s="13">
        <f t="shared" si="17"/>
        <v>6.9369055519872562</v>
      </c>
      <c r="K112" s="13">
        <f t="shared" si="18"/>
        <v>2.417968081235955E-3</v>
      </c>
      <c r="L112" s="13">
        <f t="shared" si="19"/>
        <v>0</v>
      </c>
      <c r="M112" s="13">
        <f t="shared" si="25"/>
        <v>1.1697359167268604</v>
      </c>
      <c r="N112" s="13">
        <f t="shared" si="20"/>
        <v>0.72523626837065347</v>
      </c>
      <c r="O112" s="13">
        <f t="shared" si="21"/>
        <v>0.72523626837065347</v>
      </c>
      <c r="Q112" s="41">
        <v>23.16224644127648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12.005663715584589</v>
      </c>
      <c r="G113" s="18">
        <f t="shared" si="15"/>
        <v>0</v>
      </c>
      <c r="H113" s="18">
        <f t="shared" si="16"/>
        <v>12.005663715584589</v>
      </c>
      <c r="I113" s="17">
        <f t="shared" si="24"/>
        <v>12.008081683665825</v>
      </c>
      <c r="J113" s="18">
        <f t="shared" si="17"/>
        <v>11.999199414458927</v>
      </c>
      <c r="K113" s="18">
        <f t="shared" si="18"/>
        <v>8.8822692068983855E-3</v>
      </c>
      <c r="L113" s="18">
        <f t="shared" si="19"/>
        <v>0</v>
      </c>
      <c r="M113" s="18">
        <f t="shared" si="25"/>
        <v>0.44449964835620692</v>
      </c>
      <c r="N113" s="18">
        <f t="shared" si="20"/>
        <v>0.27558978198084827</v>
      </c>
      <c r="O113" s="18">
        <f t="shared" si="21"/>
        <v>0.27558978198084827</v>
      </c>
      <c r="P113" s="3"/>
      <c r="Q113" s="42">
        <v>25.620841870967741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6.2939042951807114</v>
      </c>
      <c r="G114" s="13">
        <f t="shared" si="15"/>
        <v>0</v>
      </c>
      <c r="H114" s="13">
        <f t="shared" si="16"/>
        <v>6.2939042951807114</v>
      </c>
      <c r="I114" s="16">
        <f t="shared" si="24"/>
        <v>6.3027865643876098</v>
      </c>
      <c r="J114" s="13">
        <f t="shared" si="17"/>
        <v>6.300263636550925</v>
      </c>
      <c r="K114" s="13">
        <f t="shared" si="18"/>
        <v>2.5229278366847296E-3</v>
      </c>
      <c r="L114" s="13">
        <f t="shared" si="19"/>
        <v>0</v>
      </c>
      <c r="M114" s="13">
        <f t="shared" si="25"/>
        <v>0.16890986637535865</v>
      </c>
      <c r="N114" s="13">
        <f t="shared" si="20"/>
        <v>0.10472411715272237</v>
      </c>
      <c r="O114" s="13">
        <f t="shared" si="21"/>
        <v>0.10472411715272237</v>
      </c>
      <c r="Q114" s="41">
        <v>20.81603153838152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135.31394598921929</v>
      </c>
      <c r="G115" s="13">
        <f t="shared" si="15"/>
        <v>16.010570375880263</v>
      </c>
      <c r="H115" s="13">
        <f t="shared" si="16"/>
        <v>119.30337561333903</v>
      </c>
      <c r="I115" s="16">
        <f t="shared" si="24"/>
        <v>119.30589854117571</v>
      </c>
      <c r="J115" s="13">
        <f t="shared" si="17"/>
        <v>97.942778893570548</v>
      </c>
      <c r="K115" s="13">
        <f t="shared" si="18"/>
        <v>21.36311964760516</v>
      </c>
      <c r="L115" s="13">
        <f t="shared" si="19"/>
        <v>2.602261324218778</v>
      </c>
      <c r="M115" s="13">
        <f t="shared" si="25"/>
        <v>2.6664470734414145</v>
      </c>
      <c r="N115" s="13">
        <f t="shared" si="20"/>
        <v>1.6531971855336769</v>
      </c>
      <c r="O115" s="13">
        <f t="shared" si="21"/>
        <v>17.663767561413941</v>
      </c>
      <c r="Q115" s="41">
        <v>17.125456559747601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115.9861030336736</v>
      </c>
      <c r="G116" s="13">
        <f t="shared" si="15"/>
        <v>12.775733036348411</v>
      </c>
      <c r="H116" s="13">
        <f t="shared" si="16"/>
        <v>103.21036999732519</v>
      </c>
      <c r="I116" s="16">
        <f t="shared" si="24"/>
        <v>121.97122832071157</v>
      </c>
      <c r="J116" s="13">
        <f t="shared" si="17"/>
        <v>90.346476689905501</v>
      </c>
      <c r="K116" s="13">
        <f t="shared" si="18"/>
        <v>31.624751630806074</v>
      </c>
      <c r="L116" s="13">
        <f t="shared" si="19"/>
        <v>8.8517821818662963</v>
      </c>
      <c r="M116" s="13">
        <f t="shared" si="25"/>
        <v>9.8650320697740348</v>
      </c>
      <c r="N116" s="13">
        <f t="shared" si="20"/>
        <v>6.1163198832599015</v>
      </c>
      <c r="O116" s="13">
        <f t="shared" si="21"/>
        <v>18.892052919608311</v>
      </c>
      <c r="Q116" s="41">
        <v>13.638067854116249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266.39032259999999</v>
      </c>
      <c r="G117" s="13">
        <f t="shared" si="15"/>
        <v>37.948391288763489</v>
      </c>
      <c r="H117" s="13">
        <f t="shared" si="16"/>
        <v>228.44193131123649</v>
      </c>
      <c r="I117" s="16">
        <f t="shared" si="24"/>
        <v>251.21490076017628</v>
      </c>
      <c r="J117" s="13">
        <f t="shared" si="17"/>
        <v>111.18000168927502</v>
      </c>
      <c r="K117" s="13">
        <f t="shared" si="18"/>
        <v>140.03489907090125</v>
      </c>
      <c r="L117" s="13">
        <f t="shared" si="19"/>
        <v>74.875537342512885</v>
      </c>
      <c r="M117" s="13">
        <f t="shared" si="25"/>
        <v>78.624249529027011</v>
      </c>
      <c r="N117" s="13">
        <f t="shared" si="20"/>
        <v>48.747034707996747</v>
      </c>
      <c r="O117" s="13">
        <f t="shared" si="21"/>
        <v>86.695425996760235</v>
      </c>
      <c r="Q117" s="41">
        <v>12.452249834450701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36.420457005821767</v>
      </c>
      <c r="G118" s="13">
        <f t="shared" si="15"/>
        <v>0</v>
      </c>
      <c r="H118" s="13">
        <f t="shared" si="16"/>
        <v>36.420457005821767</v>
      </c>
      <c r="I118" s="16">
        <f t="shared" si="24"/>
        <v>101.57981873421012</v>
      </c>
      <c r="J118" s="13">
        <f t="shared" si="17"/>
        <v>78.382304504580233</v>
      </c>
      <c r="K118" s="13">
        <f t="shared" si="18"/>
        <v>23.197514229629888</v>
      </c>
      <c r="L118" s="13">
        <f t="shared" si="19"/>
        <v>3.7194410496549213</v>
      </c>
      <c r="M118" s="13">
        <f t="shared" si="25"/>
        <v>33.596655870685183</v>
      </c>
      <c r="N118" s="13">
        <f t="shared" si="20"/>
        <v>20.829926639824812</v>
      </c>
      <c r="O118" s="13">
        <f t="shared" si="21"/>
        <v>20.829926639824812</v>
      </c>
      <c r="Q118" s="41">
        <v>12.36275603883526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64.124413570066906</v>
      </c>
      <c r="G119" s="13">
        <f t="shared" si="15"/>
        <v>4.0958130911201494</v>
      </c>
      <c r="H119" s="13">
        <f t="shared" si="16"/>
        <v>60.028600478946757</v>
      </c>
      <c r="I119" s="16">
        <f t="shared" si="24"/>
        <v>79.506673658921727</v>
      </c>
      <c r="J119" s="13">
        <f t="shared" si="17"/>
        <v>67.375011545358191</v>
      </c>
      <c r="K119" s="13">
        <f t="shared" si="18"/>
        <v>12.131662113563536</v>
      </c>
      <c r="L119" s="13">
        <f t="shared" si="19"/>
        <v>0</v>
      </c>
      <c r="M119" s="13">
        <f t="shared" si="25"/>
        <v>12.766729230860371</v>
      </c>
      <c r="N119" s="13">
        <f t="shared" si="20"/>
        <v>7.9153721231334293</v>
      </c>
      <c r="O119" s="13">
        <f t="shared" si="21"/>
        <v>12.01118521425358</v>
      </c>
      <c r="Q119" s="41">
        <v>12.79268235161291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49.415411754839127</v>
      </c>
      <c r="G120" s="13">
        <f t="shared" si="15"/>
        <v>1.6340159620469201</v>
      </c>
      <c r="H120" s="13">
        <f t="shared" si="16"/>
        <v>47.78139579279221</v>
      </c>
      <c r="I120" s="16">
        <f t="shared" si="24"/>
        <v>59.913057906355746</v>
      </c>
      <c r="J120" s="13">
        <f t="shared" si="17"/>
        <v>54.091714095492172</v>
      </c>
      <c r="K120" s="13">
        <f t="shared" si="18"/>
        <v>5.8213438108635742</v>
      </c>
      <c r="L120" s="13">
        <f t="shared" si="19"/>
        <v>0</v>
      </c>
      <c r="M120" s="13">
        <f t="shared" si="25"/>
        <v>4.8513571077269413</v>
      </c>
      <c r="N120" s="13">
        <f t="shared" si="20"/>
        <v>3.0078414067907038</v>
      </c>
      <c r="O120" s="13">
        <f t="shared" si="21"/>
        <v>4.6418573688376235</v>
      </c>
      <c r="Q120" s="41">
        <v>12.665362399622049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70.204584499852828</v>
      </c>
      <c r="G121" s="13">
        <f t="shared" si="15"/>
        <v>5.1134312495274337</v>
      </c>
      <c r="H121" s="13">
        <f t="shared" si="16"/>
        <v>65.091153250325391</v>
      </c>
      <c r="I121" s="16">
        <f t="shared" si="24"/>
        <v>70.912497061188958</v>
      </c>
      <c r="J121" s="13">
        <f t="shared" si="17"/>
        <v>63.078068053388129</v>
      </c>
      <c r="K121" s="13">
        <f t="shared" si="18"/>
        <v>7.8344290078008285</v>
      </c>
      <c r="L121" s="13">
        <f t="shared" si="19"/>
        <v>0</v>
      </c>
      <c r="M121" s="13">
        <f t="shared" si="25"/>
        <v>1.8435157009362375</v>
      </c>
      <c r="N121" s="13">
        <f t="shared" si="20"/>
        <v>1.1429797345804673</v>
      </c>
      <c r="O121" s="13">
        <f t="shared" si="21"/>
        <v>6.2564109841079008</v>
      </c>
      <c r="Q121" s="41">
        <v>14.018397081397691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19.550687189997369</v>
      </c>
      <c r="G122" s="13">
        <f t="shared" si="15"/>
        <v>0</v>
      </c>
      <c r="H122" s="13">
        <f t="shared" si="16"/>
        <v>19.550687189997369</v>
      </c>
      <c r="I122" s="16">
        <f t="shared" si="24"/>
        <v>27.385116197798197</v>
      </c>
      <c r="J122" s="13">
        <f t="shared" si="17"/>
        <v>27.052427448879751</v>
      </c>
      <c r="K122" s="13">
        <f t="shared" si="18"/>
        <v>0.33268874891844646</v>
      </c>
      <c r="L122" s="13">
        <f t="shared" si="19"/>
        <v>0</v>
      </c>
      <c r="M122" s="13">
        <f t="shared" si="25"/>
        <v>0.7005359663557702</v>
      </c>
      <c r="N122" s="13">
        <f t="shared" si="20"/>
        <v>0.43433229914057753</v>
      </c>
      <c r="O122" s="13">
        <f t="shared" si="21"/>
        <v>0.43433229914057753</v>
      </c>
      <c r="Q122" s="41">
        <v>17.335489120621961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85.290091328152243</v>
      </c>
      <c r="G123" s="13">
        <f t="shared" si="15"/>
        <v>7.6382427810669036</v>
      </c>
      <c r="H123" s="13">
        <f t="shared" si="16"/>
        <v>77.651848547085336</v>
      </c>
      <c r="I123" s="16">
        <f t="shared" si="24"/>
        <v>77.984537296003779</v>
      </c>
      <c r="J123" s="13">
        <f t="shared" si="17"/>
        <v>72.883071361742637</v>
      </c>
      <c r="K123" s="13">
        <f t="shared" si="18"/>
        <v>5.1014659342611424</v>
      </c>
      <c r="L123" s="13">
        <f t="shared" si="19"/>
        <v>0</v>
      </c>
      <c r="M123" s="13">
        <f t="shared" si="25"/>
        <v>0.26620366721519267</v>
      </c>
      <c r="N123" s="13">
        <f t="shared" si="20"/>
        <v>0.16504627367341945</v>
      </c>
      <c r="O123" s="13">
        <f t="shared" si="21"/>
        <v>7.8032890547403229</v>
      </c>
      <c r="Q123" s="41">
        <v>19.638698410625491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12.35755600571971</v>
      </c>
      <c r="G124" s="13">
        <f t="shared" si="15"/>
        <v>0</v>
      </c>
      <c r="H124" s="13">
        <f t="shared" si="16"/>
        <v>12.35755600571971</v>
      </c>
      <c r="I124" s="16">
        <f t="shared" si="24"/>
        <v>17.45902193998085</v>
      </c>
      <c r="J124" s="13">
        <f t="shared" si="17"/>
        <v>17.410246775209934</v>
      </c>
      <c r="K124" s="13">
        <f t="shared" si="18"/>
        <v>4.8775164770916035E-2</v>
      </c>
      <c r="L124" s="13">
        <f t="shared" si="19"/>
        <v>0</v>
      </c>
      <c r="M124" s="13">
        <f t="shared" si="25"/>
        <v>0.10115739354177322</v>
      </c>
      <c r="N124" s="13">
        <f t="shared" si="20"/>
        <v>6.2717583995899398E-2</v>
      </c>
      <c r="O124" s="13">
        <f t="shared" si="21"/>
        <v>6.2717583995899398E-2</v>
      </c>
      <c r="Q124" s="41">
        <v>21.46055235453143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11.90044777173723</v>
      </c>
      <c r="G125" s="18">
        <f t="shared" si="15"/>
        <v>0</v>
      </c>
      <c r="H125" s="18">
        <f t="shared" si="16"/>
        <v>11.90044777173723</v>
      </c>
      <c r="I125" s="17">
        <f t="shared" si="24"/>
        <v>11.949222936508146</v>
      </c>
      <c r="J125" s="18">
        <f t="shared" si="17"/>
        <v>11.937036173559475</v>
      </c>
      <c r="K125" s="18">
        <f t="shared" si="18"/>
        <v>1.2186762948671159E-2</v>
      </c>
      <c r="L125" s="18">
        <f t="shared" si="19"/>
        <v>0</v>
      </c>
      <c r="M125" s="18">
        <f t="shared" si="25"/>
        <v>3.8439809545873824E-2</v>
      </c>
      <c r="N125" s="18">
        <f t="shared" si="20"/>
        <v>2.3832681918441772E-2</v>
      </c>
      <c r="O125" s="18">
        <f t="shared" si="21"/>
        <v>2.3832681918441772E-2</v>
      </c>
      <c r="P125" s="3"/>
      <c r="Q125" s="42">
        <v>23.247293870967749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6.5161539769542776</v>
      </c>
      <c r="G126" s="13">
        <f t="shared" si="15"/>
        <v>0</v>
      </c>
      <c r="H126" s="13">
        <f t="shared" si="16"/>
        <v>6.5161539769542776</v>
      </c>
      <c r="I126" s="16">
        <f t="shared" si="24"/>
        <v>6.5283407399029487</v>
      </c>
      <c r="J126" s="13">
        <f t="shared" si="17"/>
        <v>6.5255853524653995</v>
      </c>
      <c r="K126" s="13">
        <f t="shared" si="18"/>
        <v>2.7553874375492171E-3</v>
      </c>
      <c r="L126" s="13">
        <f t="shared" si="19"/>
        <v>0</v>
      </c>
      <c r="M126" s="13">
        <f t="shared" si="25"/>
        <v>1.4607127627432052E-2</v>
      </c>
      <c r="N126" s="13">
        <f t="shared" si="20"/>
        <v>9.0564191290078717E-3</v>
      </c>
      <c r="O126" s="13">
        <f t="shared" si="21"/>
        <v>9.0564191290078717E-3</v>
      </c>
      <c r="Q126" s="41">
        <v>20.938328500963209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27.823864534182391</v>
      </c>
      <c r="G127" s="13">
        <f t="shared" si="15"/>
        <v>0</v>
      </c>
      <c r="H127" s="13">
        <f t="shared" si="16"/>
        <v>27.823864534182391</v>
      </c>
      <c r="I127" s="16">
        <f t="shared" si="24"/>
        <v>27.82661992161994</v>
      </c>
      <c r="J127" s="13">
        <f t="shared" si="17"/>
        <v>27.554832840766498</v>
      </c>
      <c r="K127" s="13">
        <f t="shared" si="18"/>
        <v>0.27178708085344283</v>
      </c>
      <c r="L127" s="13">
        <f t="shared" si="19"/>
        <v>0</v>
      </c>
      <c r="M127" s="13">
        <f t="shared" si="25"/>
        <v>5.5507084984241801E-3</v>
      </c>
      <c r="N127" s="13">
        <f t="shared" si="20"/>
        <v>3.4414392690229915E-3</v>
      </c>
      <c r="O127" s="13">
        <f t="shared" si="21"/>
        <v>3.4414392690229915E-3</v>
      </c>
      <c r="Q127" s="41">
        <v>19.13060691106574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266.39032259999999</v>
      </c>
      <c r="G128" s="13">
        <f t="shared" si="15"/>
        <v>37.948391288763489</v>
      </c>
      <c r="H128" s="13">
        <f t="shared" si="16"/>
        <v>228.44193131123649</v>
      </c>
      <c r="I128" s="16">
        <f t="shared" si="24"/>
        <v>228.71371839208993</v>
      </c>
      <c r="J128" s="13">
        <f t="shared" si="17"/>
        <v>119.01472462591585</v>
      </c>
      <c r="K128" s="13">
        <f t="shared" si="18"/>
        <v>109.69899376617408</v>
      </c>
      <c r="L128" s="13">
        <f t="shared" si="19"/>
        <v>56.400418253475443</v>
      </c>
      <c r="M128" s="13">
        <f t="shared" si="25"/>
        <v>56.402527522704844</v>
      </c>
      <c r="N128" s="13">
        <f t="shared" si="20"/>
        <v>34.969567064077005</v>
      </c>
      <c r="O128" s="13">
        <f t="shared" si="21"/>
        <v>72.917958352840486</v>
      </c>
      <c r="Q128" s="41">
        <v>14.155282355648559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163.4874533553668</v>
      </c>
      <c r="G129" s="13">
        <f t="shared" si="15"/>
        <v>20.725877398148882</v>
      </c>
      <c r="H129" s="13">
        <f t="shared" si="16"/>
        <v>142.76157595721793</v>
      </c>
      <c r="I129" s="16">
        <f t="shared" si="24"/>
        <v>196.06015146991658</v>
      </c>
      <c r="J129" s="13">
        <f t="shared" si="17"/>
        <v>103.96092581455835</v>
      </c>
      <c r="K129" s="13">
        <f t="shared" si="18"/>
        <v>92.099225655358225</v>
      </c>
      <c r="L129" s="13">
        <f t="shared" si="19"/>
        <v>45.681838784014275</v>
      </c>
      <c r="M129" s="13">
        <f t="shared" si="25"/>
        <v>67.114799242642107</v>
      </c>
      <c r="N129" s="13">
        <f t="shared" si="20"/>
        <v>41.611175530438103</v>
      </c>
      <c r="O129" s="13">
        <f t="shared" si="21"/>
        <v>62.337052928586985</v>
      </c>
      <c r="Q129" s="41">
        <v>12.28976756021909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8.5948648768888489</v>
      </c>
      <c r="G130" s="13">
        <f t="shared" si="15"/>
        <v>0</v>
      </c>
      <c r="H130" s="13">
        <f t="shared" si="16"/>
        <v>8.5948648768888489</v>
      </c>
      <c r="I130" s="16">
        <f t="shared" si="24"/>
        <v>55.012251748232799</v>
      </c>
      <c r="J130" s="13">
        <f t="shared" si="17"/>
        <v>50.578877668774922</v>
      </c>
      <c r="K130" s="13">
        <f t="shared" si="18"/>
        <v>4.4333740794578773</v>
      </c>
      <c r="L130" s="13">
        <f t="shared" si="19"/>
        <v>0</v>
      </c>
      <c r="M130" s="13">
        <f t="shared" si="25"/>
        <v>25.503623712204003</v>
      </c>
      <c r="N130" s="13">
        <f t="shared" si="20"/>
        <v>15.812246701566481</v>
      </c>
      <c r="O130" s="13">
        <f t="shared" si="21"/>
        <v>15.812246701566481</v>
      </c>
      <c r="Q130" s="41">
        <v>12.98742704265422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48.858912136263783</v>
      </c>
      <c r="G131" s="13">
        <f t="shared" si="15"/>
        <v>1.5408764560118593</v>
      </c>
      <c r="H131" s="13">
        <f t="shared" si="16"/>
        <v>47.318035680251924</v>
      </c>
      <c r="I131" s="16">
        <f t="shared" si="24"/>
        <v>51.751409759709802</v>
      </c>
      <c r="J131" s="13">
        <f t="shared" si="17"/>
        <v>47.268536285366459</v>
      </c>
      <c r="K131" s="13">
        <f t="shared" si="18"/>
        <v>4.4828734743433429</v>
      </c>
      <c r="L131" s="13">
        <f t="shared" si="19"/>
        <v>0</v>
      </c>
      <c r="M131" s="13">
        <f t="shared" si="25"/>
        <v>9.6913770106375221</v>
      </c>
      <c r="N131" s="13">
        <f t="shared" si="20"/>
        <v>6.0086537465952636</v>
      </c>
      <c r="O131" s="13">
        <f t="shared" si="21"/>
        <v>7.5495302026071229</v>
      </c>
      <c r="Q131" s="41">
        <v>11.4850765191477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115.9092274418193</v>
      </c>
      <c r="G132" s="13">
        <f t="shared" si="15"/>
        <v>12.762866622046468</v>
      </c>
      <c r="H132" s="13">
        <f t="shared" si="16"/>
        <v>103.14636081977282</v>
      </c>
      <c r="I132" s="16">
        <f t="shared" si="24"/>
        <v>107.62923429411617</v>
      </c>
      <c r="J132" s="13">
        <f t="shared" si="17"/>
        <v>79.355174634651533</v>
      </c>
      <c r="K132" s="13">
        <f t="shared" si="18"/>
        <v>28.274059659464641</v>
      </c>
      <c r="L132" s="13">
        <f t="shared" si="19"/>
        <v>6.8111497174852769</v>
      </c>
      <c r="M132" s="13">
        <f t="shared" si="25"/>
        <v>10.493872981527534</v>
      </c>
      <c r="N132" s="13">
        <f t="shared" si="20"/>
        <v>6.5062012485470717</v>
      </c>
      <c r="O132" s="13">
        <f t="shared" si="21"/>
        <v>19.269067870593538</v>
      </c>
      <c r="Q132" s="41">
        <v>11.657178651612909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15.27080411100347</v>
      </c>
      <c r="G133" s="13">
        <f t="shared" si="15"/>
        <v>0</v>
      </c>
      <c r="H133" s="13">
        <f t="shared" si="16"/>
        <v>15.27080411100347</v>
      </c>
      <c r="I133" s="16">
        <f t="shared" si="24"/>
        <v>36.733714052982833</v>
      </c>
      <c r="J133" s="13">
        <f t="shared" si="17"/>
        <v>35.879130743087345</v>
      </c>
      <c r="K133" s="13">
        <f t="shared" si="18"/>
        <v>0.8545833098954887</v>
      </c>
      <c r="L133" s="13">
        <f t="shared" si="19"/>
        <v>0</v>
      </c>
      <c r="M133" s="13">
        <f t="shared" si="25"/>
        <v>3.9876717329804627</v>
      </c>
      <c r="N133" s="13">
        <f t="shared" si="20"/>
        <v>2.4723564744478868</v>
      </c>
      <c r="O133" s="13">
        <f t="shared" si="21"/>
        <v>2.4723564744478868</v>
      </c>
      <c r="Q133" s="41">
        <v>16.772203929219138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68.974900487694129</v>
      </c>
      <c r="G134" s="13">
        <f t="shared" ref="G134:G197" si="28">IF((F134-$J$2)&gt;0,$I$2*(F134-$J$2),0)</f>
        <v>4.9076230914466086</v>
      </c>
      <c r="H134" s="13">
        <f t="shared" ref="H134:H197" si="29">F134-G134</f>
        <v>64.067277396247519</v>
      </c>
      <c r="I134" s="16">
        <f t="shared" si="24"/>
        <v>64.921860706143008</v>
      </c>
      <c r="J134" s="13">
        <f t="shared" ref="J134:J197" si="30">I134/SQRT(1+(I134/($K$2*(300+(25*Q134)+0.05*(Q134)^3)))^2)</f>
        <v>59.266009101473429</v>
      </c>
      <c r="K134" s="13">
        <f t="shared" ref="K134:K197" si="31">I134-J134</f>
        <v>5.6558516046695786</v>
      </c>
      <c r="L134" s="13">
        <f t="shared" ref="L134:L197" si="32">IF(K134&gt;$N$2,(K134-$N$2)/$L$2,0)</f>
        <v>0</v>
      </c>
      <c r="M134" s="13">
        <f t="shared" si="25"/>
        <v>1.515315258532576</v>
      </c>
      <c r="N134" s="13">
        <f t="shared" ref="N134:N197" si="33">$M$2*M134</f>
        <v>0.93949546029019715</v>
      </c>
      <c r="O134" s="13">
        <f t="shared" ref="O134:O197" si="34">N134+G134</f>
        <v>5.8471185517368056</v>
      </c>
      <c r="Q134" s="41">
        <v>14.744183106402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6.3904291091513379</v>
      </c>
      <c r="G135" s="13">
        <f t="shared" si="28"/>
        <v>0</v>
      </c>
      <c r="H135" s="13">
        <f t="shared" si="29"/>
        <v>6.3904291091513379</v>
      </c>
      <c r="I135" s="16">
        <f t="shared" ref="I135:I198" si="36">H135+K134-L134</f>
        <v>12.046280713820916</v>
      </c>
      <c r="J135" s="13">
        <f t="shared" si="30"/>
        <v>12.026693630161114</v>
      </c>
      <c r="K135" s="13">
        <f t="shared" si="31"/>
        <v>1.9587083659802218E-2</v>
      </c>
      <c r="L135" s="13">
        <f t="shared" si="32"/>
        <v>0</v>
      </c>
      <c r="M135" s="13">
        <f t="shared" ref="M135:M198" si="37">L135+M134-N134</f>
        <v>0.57581979824237883</v>
      </c>
      <c r="N135" s="13">
        <f t="shared" si="33"/>
        <v>0.35700827491027487</v>
      </c>
      <c r="O135" s="13">
        <f t="shared" si="34"/>
        <v>0.35700827491027487</v>
      </c>
      <c r="Q135" s="41">
        <v>20.053477838232759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4.0151998662480048</v>
      </c>
      <c r="G136" s="13">
        <f t="shared" si="28"/>
        <v>0</v>
      </c>
      <c r="H136" s="13">
        <f t="shared" si="29"/>
        <v>4.0151998662480048</v>
      </c>
      <c r="I136" s="16">
        <f t="shared" si="36"/>
        <v>4.0347869499078071</v>
      </c>
      <c r="J136" s="13">
        <f t="shared" si="30"/>
        <v>4.0342827977467044</v>
      </c>
      <c r="K136" s="13">
        <f t="shared" si="31"/>
        <v>5.041521611026667E-4</v>
      </c>
      <c r="L136" s="13">
        <f t="shared" si="32"/>
        <v>0</v>
      </c>
      <c r="M136" s="13">
        <f t="shared" si="37"/>
        <v>0.21881152333210396</v>
      </c>
      <c r="N136" s="13">
        <f t="shared" si="33"/>
        <v>0.13566314446590447</v>
      </c>
      <c r="O136" s="13">
        <f t="shared" si="34"/>
        <v>0.13566314446590447</v>
      </c>
      <c r="Q136" s="41">
        <v>22.745731870967749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11.904269211489421</v>
      </c>
      <c r="G137" s="18">
        <f t="shared" si="28"/>
        <v>0</v>
      </c>
      <c r="H137" s="18">
        <f t="shared" si="29"/>
        <v>11.904269211489421</v>
      </c>
      <c r="I137" s="17">
        <f t="shared" si="36"/>
        <v>11.904773363650524</v>
      </c>
      <c r="J137" s="18">
        <f t="shared" si="30"/>
        <v>11.889739406221505</v>
      </c>
      <c r="K137" s="18">
        <f t="shared" si="31"/>
        <v>1.5033957429018585E-2</v>
      </c>
      <c r="L137" s="18">
        <f t="shared" si="32"/>
        <v>0</v>
      </c>
      <c r="M137" s="18">
        <f t="shared" si="37"/>
        <v>8.3148378866199496E-2</v>
      </c>
      <c r="N137" s="18">
        <f t="shared" si="33"/>
        <v>5.1551994897043686E-2</v>
      </c>
      <c r="O137" s="18">
        <f t="shared" si="34"/>
        <v>5.1551994897043686E-2</v>
      </c>
      <c r="P137" s="3"/>
      <c r="Q137" s="42">
        <v>21.676020180482759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11.592332395987</v>
      </c>
      <c r="G138" s="13">
        <f t="shared" si="28"/>
        <v>0</v>
      </c>
      <c r="H138" s="13">
        <f t="shared" si="29"/>
        <v>11.592332395987</v>
      </c>
      <c r="I138" s="16">
        <f t="shared" si="36"/>
        <v>11.607366353416019</v>
      </c>
      <c r="J138" s="13">
        <f t="shared" si="30"/>
        <v>11.592518440140527</v>
      </c>
      <c r="K138" s="13">
        <f t="shared" si="31"/>
        <v>1.4847913275492175E-2</v>
      </c>
      <c r="L138" s="13">
        <f t="shared" si="32"/>
        <v>0</v>
      </c>
      <c r="M138" s="13">
        <f t="shared" si="37"/>
        <v>3.159638396915581E-2</v>
      </c>
      <c r="N138" s="13">
        <f t="shared" si="33"/>
        <v>1.9589758060876601E-2</v>
      </c>
      <c r="O138" s="13">
        <f t="shared" si="34"/>
        <v>1.9589758060876601E-2</v>
      </c>
      <c r="Q138" s="41">
        <v>21.227161760312551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19.53276113794491</v>
      </c>
      <c r="G139" s="13">
        <f t="shared" si="28"/>
        <v>0</v>
      </c>
      <c r="H139" s="13">
        <f t="shared" si="29"/>
        <v>19.53276113794491</v>
      </c>
      <c r="I139" s="16">
        <f t="shared" si="36"/>
        <v>19.547609051220402</v>
      </c>
      <c r="J139" s="13">
        <f t="shared" si="30"/>
        <v>19.445981116214849</v>
      </c>
      <c r="K139" s="13">
        <f t="shared" si="31"/>
        <v>0.10162793500555267</v>
      </c>
      <c r="L139" s="13">
        <f t="shared" si="32"/>
        <v>0</v>
      </c>
      <c r="M139" s="13">
        <f t="shared" si="37"/>
        <v>1.2006625908279209E-2</v>
      </c>
      <c r="N139" s="13">
        <f t="shared" si="33"/>
        <v>7.4441080631331095E-3</v>
      </c>
      <c r="O139" s="13">
        <f t="shared" si="34"/>
        <v>7.4441080631331095E-3</v>
      </c>
      <c r="Q139" s="41">
        <v>18.64459621826143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48.34538775413403</v>
      </c>
      <c r="G140" s="13">
        <f t="shared" si="28"/>
        <v>1.4549295735845726</v>
      </c>
      <c r="H140" s="13">
        <f t="shared" si="29"/>
        <v>46.890458180549459</v>
      </c>
      <c r="I140" s="16">
        <f t="shared" si="36"/>
        <v>46.992086115555011</v>
      </c>
      <c r="J140" s="13">
        <f t="shared" si="30"/>
        <v>44.605041590935301</v>
      </c>
      <c r="K140" s="13">
        <f t="shared" si="31"/>
        <v>2.3870445246197107</v>
      </c>
      <c r="L140" s="13">
        <f t="shared" si="32"/>
        <v>0</v>
      </c>
      <c r="M140" s="13">
        <f t="shared" si="37"/>
        <v>4.5625178451460992E-3</v>
      </c>
      <c r="N140" s="13">
        <f t="shared" si="33"/>
        <v>2.8287610639905814E-3</v>
      </c>
      <c r="O140" s="13">
        <f t="shared" si="34"/>
        <v>1.4577583346485632</v>
      </c>
      <c r="Q140" s="41">
        <v>14.40017474521629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171.1093224240075</v>
      </c>
      <c r="G141" s="13">
        <f t="shared" si="28"/>
        <v>22.00152449011718</v>
      </c>
      <c r="H141" s="13">
        <f t="shared" si="29"/>
        <v>149.10779793389031</v>
      </c>
      <c r="I141" s="16">
        <f t="shared" si="36"/>
        <v>151.49484245851002</v>
      </c>
      <c r="J141" s="13">
        <f t="shared" si="30"/>
        <v>88.324814243270907</v>
      </c>
      <c r="K141" s="13">
        <f t="shared" si="31"/>
        <v>63.170028215239114</v>
      </c>
      <c r="L141" s="13">
        <f t="shared" si="32"/>
        <v>28.06343041651477</v>
      </c>
      <c r="M141" s="13">
        <f t="shared" si="37"/>
        <v>28.065164173295923</v>
      </c>
      <c r="N141" s="13">
        <f t="shared" si="33"/>
        <v>17.400401787443471</v>
      </c>
      <c r="O141" s="13">
        <f t="shared" si="34"/>
        <v>39.401926277560648</v>
      </c>
      <c r="Q141" s="41">
        <v>10.5069080516129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266.39032259999999</v>
      </c>
      <c r="G142" s="13">
        <f t="shared" si="28"/>
        <v>37.948391288763489</v>
      </c>
      <c r="H142" s="13">
        <f t="shared" si="29"/>
        <v>228.44193131123649</v>
      </c>
      <c r="I142" s="16">
        <f t="shared" si="36"/>
        <v>263.54852910996084</v>
      </c>
      <c r="J142" s="13">
        <f t="shared" si="30"/>
        <v>101.91370991787834</v>
      </c>
      <c r="K142" s="13">
        <f t="shared" si="31"/>
        <v>161.63481919208249</v>
      </c>
      <c r="L142" s="13">
        <f t="shared" si="32"/>
        <v>88.030282274101765</v>
      </c>
      <c r="M142" s="13">
        <f t="shared" si="37"/>
        <v>98.69504465995422</v>
      </c>
      <c r="N142" s="13">
        <f t="shared" si="33"/>
        <v>61.190927689171616</v>
      </c>
      <c r="O142" s="13">
        <f t="shared" si="34"/>
        <v>99.139318977935105</v>
      </c>
      <c r="Q142" s="41">
        <v>10.75154585002921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135.67734235164929</v>
      </c>
      <c r="G143" s="13">
        <f t="shared" si="28"/>
        <v>16.071390826715998</v>
      </c>
      <c r="H143" s="13">
        <f t="shared" si="29"/>
        <v>119.60595152493329</v>
      </c>
      <c r="I143" s="16">
        <f t="shared" si="36"/>
        <v>193.21048844291403</v>
      </c>
      <c r="J143" s="13">
        <f t="shared" si="30"/>
        <v>100.89352902683696</v>
      </c>
      <c r="K143" s="13">
        <f t="shared" si="31"/>
        <v>92.316959416077069</v>
      </c>
      <c r="L143" s="13">
        <f t="shared" si="32"/>
        <v>45.814442611675823</v>
      </c>
      <c r="M143" s="13">
        <f t="shared" si="37"/>
        <v>83.31855958245842</v>
      </c>
      <c r="N143" s="13">
        <f t="shared" si="33"/>
        <v>51.657506941124218</v>
      </c>
      <c r="O143" s="13">
        <f t="shared" si="34"/>
        <v>67.728897767840209</v>
      </c>
      <c r="Q143" s="41">
        <v>11.762403637098711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87.384643900291422</v>
      </c>
      <c r="G144" s="13">
        <f t="shared" si="28"/>
        <v>7.9888011380212793</v>
      </c>
      <c r="H144" s="13">
        <f t="shared" si="29"/>
        <v>79.395842762270149</v>
      </c>
      <c r="I144" s="16">
        <f t="shared" si="36"/>
        <v>125.89835956667139</v>
      </c>
      <c r="J144" s="13">
        <f t="shared" si="30"/>
        <v>92.97809605392014</v>
      </c>
      <c r="K144" s="13">
        <f t="shared" si="31"/>
        <v>32.920263512751248</v>
      </c>
      <c r="L144" s="13">
        <f t="shared" si="32"/>
        <v>9.6407725238314796</v>
      </c>
      <c r="M144" s="13">
        <f t="shared" si="37"/>
        <v>41.301825165165688</v>
      </c>
      <c r="N144" s="13">
        <f t="shared" si="33"/>
        <v>25.607131602402728</v>
      </c>
      <c r="O144" s="13">
        <f t="shared" si="34"/>
        <v>33.595932740424004</v>
      </c>
      <c r="Q144" s="41">
        <v>14.00204400321223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84.855485824491225</v>
      </c>
      <c r="G145" s="13">
        <f t="shared" si="28"/>
        <v>7.5655042910842267</v>
      </c>
      <c r="H145" s="13">
        <f t="shared" si="29"/>
        <v>77.289981533407001</v>
      </c>
      <c r="I145" s="16">
        <f t="shared" si="36"/>
        <v>100.56947252232678</v>
      </c>
      <c r="J145" s="13">
        <f t="shared" si="30"/>
        <v>80.838129839425505</v>
      </c>
      <c r="K145" s="13">
        <f t="shared" si="31"/>
        <v>19.731342682901271</v>
      </c>
      <c r="L145" s="13">
        <f t="shared" si="32"/>
        <v>1.6084794196795842</v>
      </c>
      <c r="M145" s="13">
        <f t="shared" si="37"/>
        <v>17.303172982442543</v>
      </c>
      <c r="N145" s="13">
        <f t="shared" si="33"/>
        <v>10.727967249114377</v>
      </c>
      <c r="O145" s="13">
        <f t="shared" si="34"/>
        <v>18.293471540198603</v>
      </c>
      <c r="Q145" s="41">
        <v>13.78884288512775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6.5390706345210692</v>
      </c>
      <c r="G146" s="13">
        <f t="shared" si="28"/>
        <v>0</v>
      </c>
      <c r="H146" s="13">
        <f t="shared" si="29"/>
        <v>6.5390706345210692</v>
      </c>
      <c r="I146" s="16">
        <f t="shared" si="36"/>
        <v>24.661933897742756</v>
      </c>
      <c r="J146" s="13">
        <f t="shared" si="30"/>
        <v>24.448152134849188</v>
      </c>
      <c r="K146" s="13">
        <f t="shared" si="31"/>
        <v>0.21378176289356787</v>
      </c>
      <c r="L146" s="13">
        <f t="shared" si="32"/>
        <v>0</v>
      </c>
      <c r="M146" s="13">
        <f t="shared" si="37"/>
        <v>6.5752057333281666</v>
      </c>
      <c r="N146" s="13">
        <f t="shared" si="33"/>
        <v>4.0766275546634629</v>
      </c>
      <c r="O146" s="13">
        <f t="shared" si="34"/>
        <v>4.0766275546634629</v>
      </c>
      <c r="Q146" s="41">
        <v>18.27944070921188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25.158973626625411</v>
      </c>
      <c r="G147" s="13">
        <f t="shared" si="28"/>
        <v>0</v>
      </c>
      <c r="H147" s="13">
        <f t="shared" si="29"/>
        <v>25.158973626625411</v>
      </c>
      <c r="I147" s="16">
        <f t="shared" si="36"/>
        <v>25.372755389518979</v>
      </c>
      <c r="J147" s="13">
        <f t="shared" si="30"/>
        <v>25.202651126744389</v>
      </c>
      <c r="K147" s="13">
        <f t="shared" si="31"/>
        <v>0.1701042627745899</v>
      </c>
      <c r="L147" s="13">
        <f t="shared" si="32"/>
        <v>0</v>
      </c>
      <c r="M147" s="13">
        <f t="shared" si="37"/>
        <v>2.4985781786647037</v>
      </c>
      <c r="N147" s="13">
        <f t="shared" si="33"/>
        <v>1.5491184707721162</v>
      </c>
      <c r="O147" s="13">
        <f t="shared" si="34"/>
        <v>1.5491184707721162</v>
      </c>
      <c r="Q147" s="41">
        <v>20.516349784818651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12.805132125431699</v>
      </c>
      <c r="G148" s="13">
        <f t="shared" si="28"/>
        <v>0</v>
      </c>
      <c r="H148" s="13">
        <f t="shared" si="29"/>
        <v>12.805132125431699</v>
      </c>
      <c r="I148" s="16">
        <f t="shared" si="36"/>
        <v>12.975236388206289</v>
      </c>
      <c r="J148" s="13">
        <f t="shared" si="30"/>
        <v>12.956214112094848</v>
      </c>
      <c r="K148" s="13">
        <f t="shared" si="31"/>
        <v>1.9022276111440917E-2</v>
      </c>
      <c r="L148" s="13">
        <f t="shared" si="32"/>
        <v>0</v>
      </c>
      <c r="M148" s="13">
        <f t="shared" si="37"/>
        <v>0.94945970789258749</v>
      </c>
      <c r="N148" s="13">
        <f t="shared" si="33"/>
        <v>0.58866501889340428</v>
      </c>
      <c r="O148" s="13">
        <f t="shared" si="34"/>
        <v>0.58866501889340428</v>
      </c>
      <c r="Q148" s="41">
        <v>21.836706632298519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20.33289274367786</v>
      </c>
      <c r="G149" s="18">
        <f t="shared" si="28"/>
        <v>0</v>
      </c>
      <c r="H149" s="18">
        <f t="shared" si="29"/>
        <v>20.33289274367786</v>
      </c>
      <c r="I149" s="17">
        <f t="shared" si="36"/>
        <v>20.351915019789303</v>
      </c>
      <c r="J149" s="18">
        <f t="shared" si="30"/>
        <v>20.287057494795697</v>
      </c>
      <c r="K149" s="18">
        <f t="shared" si="31"/>
        <v>6.4857524993605864E-2</v>
      </c>
      <c r="L149" s="18">
        <f t="shared" si="32"/>
        <v>0</v>
      </c>
      <c r="M149" s="18">
        <f t="shared" si="37"/>
        <v>0.36079468899918321</v>
      </c>
      <c r="N149" s="18">
        <f t="shared" si="33"/>
        <v>0.22369270717949358</v>
      </c>
      <c r="O149" s="18">
        <f t="shared" si="34"/>
        <v>0.22369270717949358</v>
      </c>
      <c r="P149" s="3"/>
      <c r="Q149" s="42">
        <v>22.695983870967741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13.71127848558613</v>
      </c>
      <c r="G150" s="13">
        <f t="shared" si="28"/>
        <v>0</v>
      </c>
      <c r="H150" s="13">
        <f t="shared" si="29"/>
        <v>13.71127848558613</v>
      </c>
      <c r="I150" s="16">
        <f t="shared" si="36"/>
        <v>13.776136010579735</v>
      </c>
      <c r="J150" s="13">
        <f t="shared" si="30"/>
        <v>13.753529819519004</v>
      </c>
      <c r="K150" s="13">
        <f t="shared" si="31"/>
        <v>2.2606191060731362E-2</v>
      </c>
      <c r="L150" s="13">
        <f t="shared" si="32"/>
        <v>0</v>
      </c>
      <c r="M150" s="13">
        <f t="shared" si="37"/>
        <v>0.13710198181968963</v>
      </c>
      <c r="N150" s="13">
        <f t="shared" si="33"/>
        <v>8.5003228728207578E-2</v>
      </c>
      <c r="O150" s="13">
        <f t="shared" si="34"/>
        <v>8.5003228728207578E-2</v>
      </c>
      <c r="Q150" s="41">
        <v>21.88491238991805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53.074673036976208</v>
      </c>
      <c r="G151" s="13">
        <f t="shared" si="28"/>
        <v>2.2464544559743471</v>
      </c>
      <c r="H151" s="13">
        <f t="shared" si="29"/>
        <v>50.828218581001863</v>
      </c>
      <c r="I151" s="16">
        <f t="shared" si="36"/>
        <v>50.850824772062595</v>
      </c>
      <c r="J151" s="13">
        <f t="shared" si="30"/>
        <v>48.82312194084296</v>
      </c>
      <c r="K151" s="13">
        <f t="shared" si="31"/>
        <v>2.027702831219635</v>
      </c>
      <c r="L151" s="13">
        <f t="shared" si="32"/>
        <v>0</v>
      </c>
      <c r="M151" s="13">
        <f t="shared" si="37"/>
        <v>5.2098753091482056E-2</v>
      </c>
      <c r="N151" s="13">
        <f t="shared" si="33"/>
        <v>3.2301226916718877E-2</v>
      </c>
      <c r="O151" s="13">
        <f t="shared" si="34"/>
        <v>2.2787556828910658</v>
      </c>
      <c r="Q151" s="41">
        <v>17.380487268949029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97.086756147578711</v>
      </c>
      <c r="G152" s="13">
        <f t="shared" si="28"/>
        <v>9.6126116709420817</v>
      </c>
      <c r="H152" s="13">
        <f t="shared" si="29"/>
        <v>87.474144476636624</v>
      </c>
      <c r="I152" s="16">
        <f t="shared" si="36"/>
        <v>89.501847307856252</v>
      </c>
      <c r="J152" s="13">
        <f t="shared" si="30"/>
        <v>77.871025337142441</v>
      </c>
      <c r="K152" s="13">
        <f t="shared" si="31"/>
        <v>11.630821970713811</v>
      </c>
      <c r="L152" s="13">
        <f t="shared" si="32"/>
        <v>0</v>
      </c>
      <c r="M152" s="13">
        <f t="shared" si="37"/>
        <v>1.9797526174763179E-2</v>
      </c>
      <c r="N152" s="13">
        <f t="shared" si="33"/>
        <v>1.2274466228353171E-2</v>
      </c>
      <c r="O152" s="13">
        <f t="shared" si="34"/>
        <v>9.6248861371704351</v>
      </c>
      <c r="Q152" s="41">
        <v>15.95347758641031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104.726544523144</v>
      </c>
      <c r="G153" s="13">
        <f t="shared" si="28"/>
        <v>10.89125785821923</v>
      </c>
      <c r="H153" s="13">
        <f t="shared" si="29"/>
        <v>93.835286664924766</v>
      </c>
      <c r="I153" s="16">
        <f t="shared" si="36"/>
        <v>105.46610863563858</v>
      </c>
      <c r="J153" s="13">
        <f t="shared" si="30"/>
        <v>76.954499451565127</v>
      </c>
      <c r="K153" s="13">
        <f t="shared" si="31"/>
        <v>28.51160918407345</v>
      </c>
      <c r="L153" s="13">
        <f t="shared" si="32"/>
        <v>6.955821706424012</v>
      </c>
      <c r="M153" s="13">
        <f t="shared" si="37"/>
        <v>6.9633447663704215</v>
      </c>
      <c r="N153" s="13">
        <f t="shared" si="33"/>
        <v>4.3172737551496612</v>
      </c>
      <c r="O153" s="13">
        <f t="shared" si="34"/>
        <v>15.208531613368891</v>
      </c>
      <c r="Q153" s="41">
        <v>11.02209627057761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19.59690464539765</v>
      </c>
      <c r="G154" s="13">
        <f t="shared" si="28"/>
        <v>0</v>
      </c>
      <c r="H154" s="13">
        <f t="shared" si="29"/>
        <v>19.59690464539765</v>
      </c>
      <c r="I154" s="16">
        <f t="shared" si="36"/>
        <v>41.152692123047089</v>
      </c>
      <c r="J154" s="13">
        <f t="shared" si="30"/>
        <v>38.844381553004425</v>
      </c>
      <c r="K154" s="13">
        <f t="shared" si="31"/>
        <v>2.3083105700426643</v>
      </c>
      <c r="L154" s="13">
        <f t="shared" si="32"/>
        <v>0</v>
      </c>
      <c r="M154" s="13">
        <f t="shared" si="37"/>
        <v>2.6460710112207604</v>
      </c>
      <c r="N154" s="13">
        <f t="shared" si="33"/>
        <v>1.6405640269568715</v>
      </c>
      <c r="O154" s="13">
        <f t="shared" si="34"/>
        <v>1.6405640269568715</v>
      </c>
      <c r="Q154" s="41">
        <v>11.678734051612899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85.07220326168229</v>
      </c>
      <c r="G155" s="13">
        <f t="shared" si="28"/>
        <v>7.6017755738945088</v>
      </c>
      <c r="H155" s="13">
        <f t="shared" si="29"/>
        <v>77.470427687787776</v>
      </c>
      <c r="I155" s="16">
        <f t="shared" si="36"/>
        <v>79.77873825783044</v>
      </c>
      <c r="J155" s="13">
        <f t="shared" si="30"/>
        <v>67.425884211086412</v>
      </c>
      <c r="K155" s="13">
        <f t="shared" si="31"/>
        <v>12.352854046744028</v>
      </c>
      <c r="L155" s="13">
        <f t="shared" si="32"/>
        <v>0</v>
      </c>
      <c r="M155" s="13">
        <f t="shared" si="37"/>
        <v>1.0055069842638888</v>
      </c>
      <c r="N155" s="13">
        <f t="shared" si="33"/>
        <v>0.62341433024361104</v>
      </c>
      <c r="O155" s="13">
        <f t="shared" si="34"/>
        <v>8.2251899041381193</v>
      </c>
      <c r="Q155" s="41">
        <v>12.70547882921147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19.298627005939199</v>
      </c>
      <c r="G156" s="13">
        <f t="shared" si="28"/>
        <v>0</v>
      </c>
      <c r="H156" s="13">
        <f t="shared" si="29"/>
        <v>19.298627005939199</v>
      </c>
      <c r="I156" s="16">
        <f t="shared" si="36"/>
        <v>31.651481052683227</v>
      </c>
      <c r="J156" s="13">
        <f t="shared" si="30"/>
        <v>30.720842978251031</v>
      </c>
      <c r="K156" s="13">
        <f t="shared" si="31"/>
        <v>0.93063807443219559</v>
      </c>
      <c r="L156" s="13">
        <f t="shared" si="32"/>
        <v>0</v>
      </c>
      <c r="M156" s="13">
        <f t="shared" si="37"/>
        <v>0.38209265402027781</v>
      </c>
      <c r="N156" s="13">
        <f t="shared" si="33"/>
        <v>0.23689744549257225</v>
      </c>
      <c r="O156" s="13">
        <f t="shared" si="34"/>
        <v>0.23689744549257225</v>
      </c>
      <c r="Q156" s="41">
        <v>12.87622756602511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96.872792624045672</v>
      </c>
      <c r="G157" s="13">
        <f t="shared" si="28"/>
        <v>9.5768013015793745</v>
      </c>
      <c r="H157" s="13">
        <f t="shared" si="29"/>
        <v>87.295991322466293</v>
      </c>
      <c r="I157" s="16">
        <f t="shared" si="36"/>
        <v>88.226629396898488</v>
      </c>
      <c r="J157" s="13">
        <f t="shared" si="30"/>
        <v>71.690025543364399</v>
      </c>
      <c r="K157" s="13">
        <f t="shared" si="31"/>
        <v>16.536603853534089</v>
      </c>
      <c r="L157" s="13">
        <f t="shared" si="32"/>
        <v>0</v>
      </c>
      <c r="M157" s="13">
        <f t="shared" si="37"/>
        <v>0.14519520852770557</v>
      </c>
      <c r="N157" s="13">
        <f t="shared" si="33"/>
        <v>9.0021029287177451E-2</v>
      </c>
      <c r="O157" s="13">
        <f t="shared" si="34"/>
        <v>9.6668223308665517</v>
      </c>
      <c r="Q157" s="41">
        <v>12.33484001805153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7.8858453112911251</v>
      </c>
      <c r="G158" s="13">
        <f t="shared" si="28"/>
        <v>0</v>
      </c>
      <c r="H158" s="13">
        <f t="shared" si="29"/>
        <v>7.8858453112911251</v>
      </c>
      <c r="I158" s="16">
        <f t="shared" si="36"/>
        <v>24.422449164825213</v>
      </c>
      <c r="J158" s="13">
        <f t="shared" si="30"/>
        <v>24.165947468507444</v>
      </c>
      <c r="K158" s="13">
        <f t="shared" si="31"/>
        <v>0.25650169631776976</v>
      </c>
      <c r="L158" s="13">
        <f t="shared" si="32"/>
        <v>0</v>
      </c>
      <c r="M158" s="13">
        <f t="shared" si="37"/>
        <v>5.5174179240528115E-2</v>
      </c>
      <c r="N158" s="13">
        <f t="shared" si="33"/>
        <v>3.4207991129127431E-2</v>
      </c>
      <c r="O158" s="13">
        <f t="shared" si="34"/>
        <v>3.4207991129127431E-2</v>
      </c>
      <c r="Q158" s="41">
        <v>16.76103590345522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13.267010427865539</v>
      </c>
      <c r="G159" s="13">
        <f t="shared" si="28"/>
        <v>0</v>
      </c>
      <c r="H159" s="13">
        <f t="shared" si="29"/>
        <v>13.267010427865539</v>
      </c>
      <c r="I159" s="16">
        <f t="shared" si="36"/>
        <v>13.523512124183309</v>
      </c>
      <c r="J159" s="13">
        <f t="shared" si="30"/>
        <v>13.500524129508156</v>
      </c>
      <c r="K159" s="13">
        <f t="shared" si="31"/>
        <v>2.2987994675153445E-2</v>
      </c>
      <c r="L159" s="13">
        <f t="shared" si="32"/>
        <v>0</v>
      </c>
      <c r="M159" s="13">
        <f t="shared" si="37"/>
        <v>2.0966188111400684E-2</v>
      </c>
      <c r="N159" s="13">
        <f t="shared" si="33"/>
        <v>1.2999036629068424E-2</v>
      </c>
      <c r="O159" s="13">
        <f t="shared" si="34"/>
        <v>1.2999036629068424E-2</v>
      </c>
      <c r="Q159" s="41">
        <v>21.3729683275543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31.036167663630451</v>
      </c>
      <c r="G160" s="13">
        <f t="shared" si="28"/>
        <v>0</v>
      </c>
      <c r="H160" s="13">
        <f t="shared" si="29"/>
        <v>31.036167663630451</v>
      </c>
      <c r="I160" s="16">
        <f t="shared" si="36"/>
        <v>31.059155658305606</v>
      </c>
      <c r="J160" s="13">
        <f t="shared" si="30"/>
        <v>30.777697694727838</v>
      </c>
      <c r="K160" s="13">
        <f t="shared" si="31"/>
        <v>0.28145796357776831</v>
      </c>
      <c r="L160" s="13">
        <f t="shared" si="32"/>
        <v>0</v>
      </c>
      <c r="M160" s="13">
        <f t="shared" si="37"/>
        <v>7.9671514823322596E-3</v>
      </c>
      <c r="N160" s="13">
        <f t="shared" si="33"/>
        <v>4.9396339190460013E-3</v>
      </c>
      <c r="O160" s="13">
        <f t="shared" si="34"/>
        <v>4.9396339190460013E-3</v>
      </c>
      <c r="Q160" s="41">
        <v>21.219331623673199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4.6412127546597786</v>
      </c>
      <c r="G161" s="18">
        <f t="shared" si="28"/>
        <v>0</v>
      </c>
      <c r="H161" s="18">
        <f t="shared" si="29"/>
        <v>4.6412127546597786</v>
      </c>
      <c r="I161" s="17">
        <f t="shared" si="36"/>
        <v>4.9226707182375469</v>
      </c>
      <c r="J161" s="18">
        <f t="shared" si="30"/>
        <v>4.9215443628249131</v>
      </c>
      <c r="K161" s="18">
        <f t="shared" si="31"/>
        <v>1.1263554126337283E-3</v>
      </c>
      <c r="L161" s="18">
        <f t="shared" si="32"/>
        <v>0</v>
      </c>
      <c r="M161" s="18">
        <f t="shared" si="37"/>
        <v>3.0275175632862583E-3</v>
      </c>
      <c r="N161" s="18">
        <f t="shared" si="33"/>
        <v>1.8770608892374801E-3</v>
      </c>
      <c r="O161" s="18">
        <f t="shared" si="34"/>
        <v>1.8770608892374801E-3</v>
      </c>
      <c r="P161" s="3"/>
      <c r="Q161" s="42">
        <v>21.27723013677225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6.5052976998823393</v>
      </c>
      <c r="G162" s="13">
        <f t="shared" si="28"/>
        <v>0</v>
      </c>
      <c r="H162" s="13">
        <f t="shared" si="29"/>
        <v>6.5052976998823393</v>
      </c>
      <c r="I162" s="16">
        <f t="shared" si="36"/>
        <v>6.506424055294973</v>
      </c>
      <c r="J162" s="13">
        <f t="shared" si="30"/>
        <v>6.5043899000129306</v>
      </c>
      <c r="K162" s="13">
        <f t="shared" si="31"/>
        <v>2.0341552820424269E-3</v>
      </c>
      <c r="L162" s="13">
        <f t="shared" si="32"/>
        <v>0</v>
      </c>
      <c r="M162" s="13">
        <f t="shared" si="37"/>
        <v>1.1504566740487782E-3</v>
      </c>
      <c r="N162" s="13">
        <f t="shared" si="33"/>
        <v>7.1328313791024246E-4</v>
      </c>
      <c r="O162" s="13">
        <f t="shared" si="34"/>
        <v>7.1328313791024246E-4</v>
      </c>
      <c r="Q162" s="41">
        <v>23.01760687096775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20.955042046278731</v>
      </c>
      <c r="G163" s="13">
        <f t="shared" si="28"/>
        <v>0</v>
      </c>
      <c r="H163" s="13">
        <f t="shared" si="29"/>
        <v>20.955042046278731</v>
      </c>
      <c r="I163" s="16">
        <f t="shared" si="36"/>
        <v>20.957076201560774</v>
      </c>
      <c r="J163" s="13">
        <f t="shared" si="30"/>
        <v>20.850642795600944</v>
      </c>
      <c r="K163" s="13">
        <f t="shared" si="31"/>
        <v>0.1064334059598302</v>
      </c>
      <c r="L163" s="13">
        <f t="shared" si="32"/>
        <v>0</v>
      </c>
      <c r="M163" s="13">
        <f t="shared" si="37"/>
        <v>4.371735361385357E-4</v>
      </c>
      <c r="N163" s="13">
        <f t="shared" si="33"/>
        <v>2.7104759240589215E-4</v>
      </c>
      <c r="O163" s="13">
        <f t="shared" si="34"/>
        <v>2.7104759240589215E-4</v>
      </c>
      <c r="Q163" s="41">
        <v>19.7945116429051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137.927328584951</v>
      </c>
      <c r="G164" s="13">
        <f t="shared" si="28"/>
        <v>16.447963602977545</v>
      </c>
      <c r="H164" s="13">
        <f t="shared" si="29"/>
        <v>121.47936498197345</v>
      </c>
      <c r="I164" s="16">
        <f t="shared" si="36"/>
        <v>121.58579838793328</v>
      </c>
      <c r="J164" s="13">
        <f t="shared" si="30"/>
        <v>91.241478098331839</v>
      </c>
      <c r="K164" s="13">
        <f t="shared" si="31"/>
        <v>30.344320289601441</v>
      </c>
      <c r="L164" s="13">
        <f t="shared" si="32"/>
        <v>8.0719761639985776</v>
      </c>
      <c r="M164" s="13">
        <f t="shared" si="37"/>
        <v>8.0721422899423096</v>
      </c>
      <c r="N164" s="13">
        <f t="shared" si="33"/>
        <v>5.0047282197642318</v>
      </c>
      <c r="O164" s="13">
        <f t="shared" si="34"/>
        <v>21.452691822741777</v>
      </c>
      <c r="Q164" s="41">
        <v>14.01714559402726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149.57969452958781</v>
      </c>
      <c r="G165" s="13">
        <f t="shared" si="28"/>
        <v>18.398181666022456</v>
      </c>
      <c r="H165" s="13">
        <f t="shared" si="29"/>
        <v>131.18151286356536</v>
      </c>
      <c r="I165" s="16">
        <f t="shared" si="36"/>
        <v>153.4538569891682</v>
      </c>
      <c r="J165" s="13">
        <f t="shared" si="30"/>
        <v>89.365094895142221</v>
      </c>
      <c r="K165" s="13">
        <f t="shared" si="31"/>
        <v>64.088762094025981</v>
      </c>
      <c r="L165" s="13">
        <f t="shared" si="32"/>
        <v>28.622956089186083</v>
      </c>
      <c r="M165" s="13">
        <f t="shared" si="37"/>
        <v>31.690370159364164</v>
      </c>
      <c r="N165" s="13">
        <f t="shared" si="33"/>
        <v>19.64802949880578</v>
      </c>
      <c r="O165" s="13">
        <f t="shared" si="34"/>
        <v>38.046211164828236</v>
      </c>
      <c r="Q165" s="41">
        <v>10.6729080516129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73.109293670953051</v>
      </c>
      <c r="G166" s="13">
        <f t="shared" si="28"/>
        <v>5.5995828448589533</v>
      </c>
      <c r="H166" s="13">
        <f t="shared" si="29"/>
        <v>67.509710826094093</v>
      </c>
      <c r="I166" s="16">
        <f t="shared" si="36"/>
        <v>102.97551683093397</v>
      </c>
      <c r="J166" s="13">
        <f t="shared" si="30"/>
        <v>76.979908810416887</v>
      </c>
      <c r="K166" s="13">
        <f t="shared" si="31"/>
        <v>25.995608020517082</v>
      </c>
      <c r="L166" s="13">
        <f t="shared" si="32"/>
        <v>5.423531153103446</v>
      </c>
      <c r="M166" s="13">
        <f t="shared" si="37"/>
        <v>17.465871813661831</v>
      </c>
      <c r="N166" s="13">
        <f t="shared" si="33"/>
        <v>10.828840524470335</v>
      </c>
      <c r="O166" s="13">
        <f t="shared" si="34"/>
        <v>16.428423369329288</v>
      </c>
      <c r="Q166" s="41">
        <v>11.458632124341699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68.443025643735993</v>
      </c>
      <c r="G167" s="13">
        <f t="shared" si="28"/>
        <v>4.8186049527360089</v>
      </c>
      <c r="H167" s="13">
        <f t="shared" si="29"/>
        <v>63.624420690999983</v>
      </c>
      <c r="I167" s="16">
        <f t="shared" si="36"/>
        <v>84.196497558413625</v>
      </c>
      <c r="J167" s="13">
        <f t="shared" si="30"/>
        <v>69.496211826772992</v>
      </c>
      <c r="K167" s="13">
        <f t="shared" si="31"/>
        <v>14.700285731640633</v>
      </c>
      <c r="L167" s="13">
        <f t="shared" si="32"/>
        <v>0</v>
      </c>
      <c r="M167" s="13">
        <f t="shared" si="37"/>
        <v>6.637031289191496</v>
      </c>
      <c r="N167" s="13">
        <f t="shared" si="33"/>
        <v>4.1149593992987272</v>
      </c>
      <c r="O167" s="13">
        <f t="shared" si="34"/>
        <v>8.9335643520347361</v>
      </c>
      <c r="Q167" s="41">
        <v>12.347593364337859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136.40852000744729</v>
      </c>
      <c r="G168" s="13">
        <f t="shared" si="28"/>
        <v>16.19376561981872</v>
      </c>
      <c r="H168" s="13">
        <f t="shared" si="29"/>
        <v>120.21475438762857</v>
      </c>
      <c r="I168" s="16">
        <f t="shared" si="36"/>
        <v>134.91504011926921</v>
      </c>
      <c r="J168" s="13">
        <f t="shared" si="30"/>
        <v>91.758262085036179</v>
      </c>
      <c r="K168" s="13">
        <f t="shared" si="31"/>
        <v>43.156778034233028</v>
      </c>
      <c r="L168" s="13">
        <f t="shared" si="32"/>
        <v>15.874996389620213</v>
      </c>
      <c r="M168" s="13">
        <f t="shared" si="37"/>
        <v>18.397068279512983</v>
      </c>
      <c r="N168" s="13">
        <f t="shared" si="33"/>
        <v>11.40618233329805</v>
      </c>
      <c r="O168" s="13">
        <f t="shared" si="34"/>
        <v>27.599947953116768</v>
      </c>
      <c r="Q168" s="41">
        <v>12.59123980257155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54.140690935310047</v>
      </c>
      <c r="G169" s="13">
        <f t="shared" si="28"/>
        <v>2.4248703562934324</v>
      </c>
      <c r="H169" s="13">
        <f t="shared" si="29"/>
        <v>51.715820579016615</v>
      </c>
      <c r="I169" s="16">
        <f t="shared" si="36"/>
        <v>78.997602223629428</v>
      </c>
      <c r="J169" s="13">
        <f t="shared" si="30"/>
        <v>70.084910436015548</v>
      </c>
      <c r="K169" s="13">
        <f t="shared" si="31"/>
        <v>8.9126917876138805</v>
      </c>
      <c r="L169" s="13">
        <f t="shared" si="32"/>
        <v>0</v>
      </c>
      <c r="M169" s="13">
        <f t="shared" si="37"/>
        <v>6.9908859462149326</v>
      </c>
      <c r="N169" s="13">
        <f t="shared" si="33"/>
        <v>4.334349286653258</v>
      </c>
      <c r="O169" s="13">
        <f t="shared" si="34"/>
        <v>6.7592196429466904</v>
      </c>
      <c r="Q169" s="41">
        <v>15.392459558993369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23.076542822759439</v>
      </c>
      <c r="G170" s="13">
        <f t="shared" si="28"/>
        <v>0</v>
      </c>
      <c r="H170" s="13">
        <f t="shared" si="29"/>
        <v>23.076542822759439</v>
      </c>
      <c r="I170" s="16">
        <f t="shared" si="36"/>
        <v>31.98923461037332</v>
      </c>
      <c r="J170" s="13">
        <f t="shared" si="30"/>
        <v>31.485460646396177</v>
      </c>
      <c r="K170" s="13">
        <f t="shared" si="31"/>
        <v>0.50377396397714236</v>
      </c>
      <c r="L170" s="13">
        <f t="shared" si="32"/>
        <v>0</v>
      </c>
      <c r="M170" s="13">
        <f t="shared" si="37"/>
        <v>2.6565366595616746</v>
      </c>
      <c r="N170" s="13">
        <f t="shared" si="33"/>
        <v>1.6470527289282382</v>
      </c>
      <c r="O170" s="13">
        <f t="shared" si="34"/>
        <v>1.6470527289282382</v>
      </c>
      <c r="Q170" s="41">
        <v>17.660009161297399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3.8902235383549799</v>
      </c>
      <c r="G171" s="13">
        <f t="shared" si="28"/>
        <v>0</v>
      </c>
      <c r="H171" s="13">
        <f t="shared" si="29"/>
        <v>3.8902235383549799</v>
      </c>
      <c r="I171" s="16">
        <f t="shared" si="36"/>
        <v>4.3939975023321223</v>
      </c>
      <c r="J171" s="13">
        <f t="shared" si="30"/>
        <v>4.3929131211643071</v>
      </c>
      <c r="K171" s="13">
        <f t="shared" si="31"/>
        <v>1.0843811678151738E-3</v>
      </c>
      <c r="L171" s="13">
        <f t="shared" si="32"/>
        <v>0</v>
      </c>
      <c r="M171" s="13">
        <f t="shared" si="37"/>
        <v>1.0094839306334364</v>
      </c>
      <c r="N171" s="13">
        <f t="shared" si="33"/>
        <v>0.62588003699273054</v>
      </c>
      <c r="O171" s="13">
        <f t="shared" si="34"/>
        <v>0.62588003699273054</v>
      </c>
      <c r="Q171" s="41">
        <v>19.138465561116689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4.6203834500291707</v>
      </c>
      <c r="G172" s="13">
        <f t="shared" si="28"/>
        <v>0</v>
      </c>
      <c r="H172" s="13">
        <f t="shared" si="29"/>
        <v>4.6203834500291707</v>
      </c>
      <c r="I172" s="16">
        <f t="shared" si="36"/>
        <v>4.6214678311969859</v>
      </c>
      <c r="J172" s="13">
        <f t="shared" si="30"/>
        <v>4.6206338122439305</v>
      </c>
      <c r="K172" s="13">
        <f t="shared" si="31"/>
        <v>8.3401895305534879E-4</v>
      </c>
      <c r="L172" s="13">
        <f t="shared" si="32"/>
        <v>0</v>
      </c>
      <c r="M172" s="13">
        <f t="shared" si="37"/>
        <v>0.38360389364070591</v>
      </c>
      <c r="N172" s="13">
        <f t="shared" si="33"/>
        <v>0.23783441405723765</v>
      </c>
      <c r="O172" s="13">
        <f t="shared" si="34"/>
        <v>0.23783441405723765</v>
      </c>
      <c r="Q172" s="41">
        <v>22.06364567852075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13.01015905311599</v>
      </c>
      <c r="G173" s="18">
        <f t="shared" si="28"/>
        <v>0</v>
      </c>
      <c r="H173" s="18">
        <f t="shared" si="29"/>
        <v>13.01015905311599</v>
      </c>
      <c r="I173" s="17">
        <f t="shared" si="36"/>
        <v>13.010993072069045</v>
      </c>
      <c r="J173" s="18">
        <f t="shared" si="30"/>
        <v>12.994368886162688</v>
      </c>
      <c r="K173" s="18">
        <f t="shared" si="31"/>
        <v>1.662418590635717E-2</v>
      </c>
      <c r="L173" s="18">
        <f t="shared" si="32"/>
        <v>0</v>
      </c>
      <c r="M173" s="18">
        <f t="shared" si="37"/>
        <v>0.14576947958346825</v>
      </c>
      <c r="N173" s="18">
        <f t="shared" si="33"/>
        <v>9.0377077341750323E-2</v>
      </c>
      <c r="O173" s="18">
        <f t="shared" si="34"/>
        <v>9.0377077341750323E-2</v>
      </c>
      <c r="P173" s="3"/>
      <c r="Q173" s="42">
        <v>22.852662870967741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7.9009519216803668</v>
      </c>
      <c r="G174" s="13">
        <f t="shared" si="28"/>
        <v>0</v>
      </c>
      <c r="H174" s="13">
        <f t="shared" si="29"/>
        <v>7.9009519216803668</v>
      </c>
      <c r="I174" s="16">
        <f t="shared" si="36"/>
        <v>7.9175761075867239</v>
      </c>
      <c r="J174" s="13">
        <f t="shared" si="30"/>
        <v>7.9134778023657431</v>
      </c>
      <c r="K174" s="13">
        <f t="shared" si="31"/>
        <v>4.098305220980869E-3</v>
      </c>
      <c r="L174" s="13">
        <f t="shared" si="32"/>
        <v>0</v>
      </c>
      <c r="M174" s="13">
        <f t="shared" si="37"/>
        <v>5.5392402241717931E-2</v>
      </c>
      <c r="N174" s="13">
        <f t="shared" si="33"/>
        <v>3.4343289389865118E-2</v>
      </c>
      <c r="O174" s="13">
        <f t="shared" si="34"/>
        <v>3.4343289389865118E-2</v>
      </c>
      <c r="Q174" s="41">
        <v>22.223341084186089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8.4540554148467653</v>
      </c>
      <c r="G175" s="13">
        <f t="shared" si="28"/>
        <v>0</v>
      </c>
      <c r="H175" s="13">
        <f t="shared" si="29"/>
        <v>8.4540554148467653</v>
      </c>
      <c r="I175" s="16">
        <f t="shared" si="36"/>
        <v>8.4581537200677452</v>
      </c>
      <c r="J175" s="13">
        <f t="shared" si="30"/>
        <v>8.4517518705826635</v>
      </c>
      <c r="K175" s="13">
        <f t="shared" si="31"/>
        <v>6.401849485081712E-3</v>
      </c>
      <c r="L175" s="13">
        <f t="shared" si="32"/>
        <v>0</v>
      </c>
      <c r="M175" s="13">
        <f t="shared" si="37"/>
        <v>2.1049112851852812E-2</v>
      </c>
      <c r="N175" s="13">
        <f t="shared" si="33"/>
        <v>1.3050449968148744E-2</v>
      </c>
      <c r="O175" s="13">
        <f t="shared" si="34"/>
        <v>1.3050449968148744E-2</v>
      </c>
      <c r="Q175" s="41">
        <v>20.467978723339861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13.5187999475596</v>
      </c>
      <c r="G176" s="13">
        <f t="shared" si="28"/>
        <v>0</v>
      </c>
      <c r="H176" s="13">
        <f t="shared" si="29"/>
        <v>13.5187999475596</v>
      </c>
      <c r="I176" s="16">
        <f t="shared" si="36"/>
        <v>13.525201797044682</v>
      </c>
      <c r="J176" s="13">
        <f t="shared" si="30"/>
        <v>13.449945698225871</v>
      </c>
      <c r="K176" s="13">
        <f t="shared" si="31"/>
        <v>7.5256098818810457E-2</v>
      </c>
      <c r="L176" s="13">
        <f t="shared" si="32"/>
        <v>0</v>
      </c>
      <c r="M176" s="13">
        <f t="shared" si="37"/>
        <v>7.9986628837040684E-3</v>
      </c>
      <c r="N176" s="13">
        <f t="shared" si="33"/>
        <v>4.9591709878965221E-3</v>
      </c>
      <c r="O176" s="13">
        <f t="shared" si="34"/>
        <v>4.9591709878965221E-3</v>
      </c>
      <c r="Q176" s="41">
        <v>12.88197119712461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118.01396940441499</v>
      </c>
      <c r="G177" s="13">
        <f t="shared" si="28"/>
        <v>13.115130343680784</v>
      </c>
      <c r="H177" s="13">
        <f t="shared" si="29"/>
        <v>104.8988390607342</v>
      </c>
      <c r="I177" s="16">
        <f t="shared" si="36"/>
        <v>104.97409515955302</v>
      </c>
      <c r="J177" s="13">
        <f t="shared" si="30"/>
        <v>77.393901554252736</v>
      </c>
      <c r="K177" s="13">
        <f t="shared" si="31"/>
        <v>27.580193605300281</v>
      </c>
      <c r="L177" s="13">
        <f t="shared" si="32"/>
        <v>6.3885726473844731</v>
      </c>
      <c r="M177" s="13">
        <f t="shared" si="37"/>
        <v>6.3916121392802809</v>
      </c>
      <c r="N177" s="13">
        <f t="shared" si="33"/>
        <v>3.9627995263537743</v>
      </c>
      <c r="O177" s="13">
        <f t="shared" si="34"/>
        <v>17.077929870034559</v>
      </c>
      <c r="Q177" s="41">
        <v>11.28590091830592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118.66392683386979</v>
      </c>
      <c r="G178" s="13">
        <f t="shared" si="28"/>
        <v>13.223911575334121</v>
      </c>
      <c r="H178" s="13">
        <f t="shared" si="29"/>
        <v>105.44001525853568</v>
      </c>
      <c r="I178" s="16">
        <f t="shared" si="36"/>
        <v>126.63163621645148</v>
      </c>
      <c r="J178" s="13">
        <f t="shared" si="30"/>
        <v>86.505722563624829</v>
      </c>
      <c r="K178" s="13">
        <f t="shared" si="31"/>
        <v>40.125913652826654</v>
      </c>
      <c r="L178" s="13">
        <f t="shared" si="32"/>
        <v>14.029144755171744</v>
      </c>
      <c r="M178" s="13">
        <f t="shared" si="37"/>
        <v>16.457957368098253</v>
      </c>
      <c r="N178" s="13">
        <f t="shared" si="33"/>
        <v>10.203933568220917</v>
      </c>
      <c r="O178" s="13">
        <f t="shared" si="34"/>
        <v>23.427845143555039</v>
      </c>
      <c r="Q178" s="41">
        <v>11.780826051612911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48.615913197537331</v>
      </c>
      <c r="G179" s="13">
        <f t="shared" si="28"/>
        <v>1.5002065249560819</v>
      </c>
      <c r="H179" s="13">
        <f t="shared" si="29"/>
        <v>47.115706672581247</v>
      </c>
      <c r="I179" s="16">
        <f t="shared" si="36"/>
        <v>73.212475570236151</v>
      </c>
      <c r="J179" s="13">
        <f t="shared" si="30"/>
        <v>62.668505403649903</v>
      </c>
      <c r="K179" s="13">
        <f t="shared" si="31"/>
        <v>10.543970166586249</v>
      </c>
      <c r="L179" s="13">
        <f t="shared" si="32"/>
        <v>0</v>
      </c>
      <c r="M179" s="13">
        <f t="shared" si="37"/>
        <v>6.254023799877336</v>
      </c>
      <c r="N179" s="13">
        <f t="shared" si="33"/>
        <v>3.8774947559239483</v>
      </c>
      <c r="O179" s="13">
        <f t="shared" si="34"/>
        <v>5.3777012808800304</v>
      </c>
      <c r="Q179" s="41">
        <v>12.12042345506562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84.486879724239444</v>
      </c>
      <c r="G180" s="13">
        <f t="shared" si="28"/>
        <v>7.5038119036090087</v>
      </c>
      <c r="H180" s="13">
        <f t="shared" si="29"/>
        <v>76.983067820630438</v>
      </c>
      <c r="I180" s="16">
        <f t="shared" si="36"/>
        <v>87.527037987216687</v>
      </c>
      <c r="J180" s="13">
        <f t="shared" si="30"/>
        <v>70.533462007199248</v>
      </c>
      <c r="K180" s="13">
        <f t="shared" si="31"/>
        <v>16.99357598001744</v>
      </c>
      <c r="L180" s="13">
        <f t="shared" si="32"/>
        <v>0</v>
      </c>
      <c r="M180" s="13">
        <f t="shared" si="37"/>
        <v>2.3765290439533877</v>
      </c>
      <c r="N180" s="13">
        <f t="shared" si="33"/>
        <v>1.4734480072511005</v>
      </c>
      <c r="O180" s="13">
        <f t="shared" si="34"/>
        <v>8.9772599108601092</v>
      </c>
      <c r="Q180" s="41">
        <v>11.86367093525921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19.607810056749411</v>
      </c>
      <c r="G181" s="13">
        <f t="shared" si="28"/>
        <v>0</v>
      </c>
      <c r="H181" s="13">
        <f t="shared" si="29"/>
        <v>19.607810056749411</v>
      </c>
      <c r="I181" s="16">
        <f t="shared" si="36"/>
        <v>36.601386036766854</v>
      </c>
      <c r="J181" s="13">
        <f t="shared" si="30"/>
        <v>35.355575361318913</v>
      </c>
      <c r="K181" s="13">
        <f t="shared" si="31"/>
        <v>1.2458106754479417</v>
      </c>
      <c r="L181" s="13">
        <f t="shared" si="32"/>
        <v>0</v>
      </c>
      <c r="M181" s="13">
        <f t="shared" si="37"/>
        <v>0.90308103670228723</v>
      </c>
      <c r="N181" s="13">
        <f t="shared" si="33"/>
        <v>0.55991024275541812</v>
      </c>
      <c r="O181" s="13">
        <f t="shared" si="34"/>
        <v>0.55991024275541812</v>
      </c>
      <c r="Q181" s="41">
        <v>13.872812935137469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119.8867011833223</v>
      </c>
      <c r="G182" s="13">
        <f t="shared" si="28"/>
        <v>13.428563285953272</v>
      </c>
      <c r="H182" s="13">
        <f t="shared" si="29"/>
        <v>106.45813789736903</v>
      </c>
      <c r="I182" s="16">
        <f t="shared" si="36"/>
        <v>107.70394857281697</v>
      </c>
      <c r="J182" s="13">
        <f t="shared" si="30"/>
        <v>91.93322113520135</v>
      </c>
      <c r="K182" s="13">
        <f t="shared" si="31"/>
        <v>15.770727437615619</v>
      </c>
      <c r="L182" s="13">
        <f t="shared" si="32"/>
        <v>0</v>
      </c>
      <c r="M182" s="13">
        <f t="shared" si="37"/>
        <v>0.34317079394686911</v>
      </c>
      <c r="N182" s="13">
        <f t="shared" si="33"/>
        <v>0.21276589224705886</v>
      </c>
      <c r="O182" s="13">
        <f t="shared" si="34"/>
        <v>13.641329178200332</v>
      </c>
      <c r="Q182" s="41">
        <v>17.528257128054261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47.901329658641878</v>
      </c>
      <c r="G183" s="13">
        <f t="shared" si="28"/>
        <v>1.3806090344782023</v>
      </c>
      <c r="H183" s="13">
        <f t="shared" si="29"/>
        <v>46.520720624163673</v>
      </c>
      <c r="I183" s="16">
        <f t="shared" si="36"/>
        <v>62.291448061779292</v>
      </c>
      <c r="J183" s="13">
        <f t="shared" si="30"/>
        <v>59.386870847608932</v>
      </c>
      <c r="K183" s="13">
        <f t="shared" si="31"/>
        <v>2.9045772141703594</v>
      </c>
      <c r="L183" s="13">
        <f t="shared" si="32"/>
        <v>0</v>
      </c>
      <c r="M183" s="13">
        <f t="shared" si="37"/>
        <v>0.13040490169981026</v>
      </c>
      <c r="N183" s="13">
        <f t="shared" si="33"/>
        <v>8.0851039053882356E-2</v>
      </c>
      <c r="O183" s="13">
        <f t="shared" si="34"/>
        <v>1.4614600735320846</v>
      </c>
      <c r="Q183" s="41">
        <v>19.069118135701341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13.420901692324669</v>
      </c>
      <c r="G184" s="13">
        <f t="shared" si="28"/>
        <v>0</v>
      </c>
      <c r="H184" s="13">
        <f t="shared" si="29"/>
        <v>13.420901692324669</v>
      </c>
      <c r="I184" s="16">
        <f t="shared" si="36"/>
        <v>16.325478906495029</v>
      </c>
      <c r="J184" s="13">
        <f t="shared" si="30"/>
        <v>16.301307811959703</v>
      </c>
      <c r="K184" s="13">
        <f t="shared" si="31"/>
        <v>2.4171094535326176E-2</v>
      </c>
      <c r="L184" s="13">
        <f t="shared" si="32"/>
        <v>0</v>
      </c>
      <c r="M184" s="13">
        <f t="shared" si="37"/>
        <v>4.9553862645927899E-2</v>
      </c>
      <c r="N184" s="13">
        <f t="shared" si="33"/>
        <v>3.0723394840475298E-2</v>
      </c>
      <c r="O184" s="13">
        <f t="shared" si="34"/>
        <v>3.0723394840475298E-2</v>
      </c>
      <c r="Q184" s="41">
        <v>25.039285870967749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9.1935869090536464</v>
      </c>
      <c r="G185" s="18">
        <f t="shared" si="28"/>
        <v>0</v>
      </c>
      <c r="H185" s="18">
        <f t="shared" si="29"/>
        <v>9.1935869090536464</v>
      </c>
      <c r="I185" s="17">
        <f t="shared" si="36"/>
        <v>9.2177580035889726</v>
      </c>
      <c r="J185" s="18">
        <f t="shared" si="30"/>
        <v>9.2116260835415957</v>
      </c>
      <c r="K185" s="18">
        <f t="shared" si="31"/>
        <v>6.1319200473768376E-3</v>
      </c>
      <c r="L185" s="18">
        <f t="shared" si="32"/>
        <v>0</v>
      </c>
      <c r="M185" s="18">
        <f t="shared" si="37"/>
        <v>1.88304678054526E-2</v>
      </c>
      <c r="N185" s="18">
        <f t="shared" si="33"/>
        <v>1.1674890039380612E-2</v>
      </c>
      <c r="O185" s="18">
        <f t="shared" si="34"/>
        <v>1.1674890039380612E-2</v>
      </c>
      <c r="P185" s="3"/>
      <c r="Q185" s="42">
        <v>22.59907688440175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5.0174572949273051</v>
      </c>
      <c r="G186" s="13">
        <f t="shared" si="28"/>
        <v>0</v>
      </c>
      <c r="H186" s="13">
        <f t="shared" si="29"/>
        <v>5.0174572949273051</v>
      </c>
      <c r="I186" s="16">
        <f t="shared" si="36"/>
        <v>5.0235892149746819</v>
      </c>
      <c r="J186" s="13">
        <f t="shared" si="30"/>
        <v>5.02254378907248</v>
      </c>
      <c r="K186" s="13">
        <f t="shared" si="31"/>
        <v>1.045425902201913E-3</v>
      </c>
      <c r="L186" s="13">
        <f t="shared" si="32"/>
        <v>0</v>
      </c>
      <c r="M186" s="13">
        <f t="shared" si="37"/>
        <v>7.1555777660719886E-3</v>
      </c>
      <c r="N186" s="13">
        <f t="shared" si="33"/>
        <v>4.4364582149646328E-3</v>
      </c>
      <c r="O186" s="13">
        <f t="shared" si="34"/>
        <v>4.4364582149646328E-3</v>
      </c>
      <c r="Q186" s="41">
        <v>22.236043102113381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19.507726608089861</v>
      </c>
      <c r="G187" s="13">
        <f t="shared" si="28"/>
        <v>0</v>
      </c>
      <c r="H187" s="13">
        <f t="shared" si="29"/>
        <v>19.507726608089861</v>
      </c>
      <c r="I187" s="16">
        <f t="shared" si="36"/>
        <v>19.508772033992063</v>
      </c>
      <c r="J187" s="13">
        <f t="shared" si="30"/>
        <v>19.402159671871338</v>
      </c>
      <c r="K187" s="13">
        <f t="shared" si="31"/>
        <v>0.10661236212072467</v>
      </c>
      <c r="L187" s="13">
        <f t="shared" si="32"/>
        <v>0</v>
      </c>
      <c r="M187" s="13">
        <f t="shared" si="37"/>
        <v>2.7191195511073558E-3</v>
      </c>
      <c r="N187" s="13">
        <f t="shared" si="33"/>
        <v>1.6858541216865607E-3</v>
      </c>
      <c r="O187" s="13">
        <f t="shared" si="34"/>
        <v>1.6858541216865607E-3</v>
      </c>
      <c r="Q187" s="41">
        <v>18.261136719186389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147.50031305461519</v>
      </c>
      <c r="G188" s="13">
        <f t="shared" si="28"/>
        <v>18.050162445572287</v>
      </c>
      <c r="H188" s="13">
        <f t="shared" si="29"/>
        <v>129.45015060904291</v>
      </c>
      <c r="I188" s="16">
        <f t="shared" si="36"/>
        <v>129.55676297116364</v>
      </c>
      <c r="J188" s="13">
        <f t="shared" si="30"/>
        <v>86.561459930891033</v>
      </c>
      <c r="K188" s="13">
        <f t="shared" si="31"/>
        <v>42.995303040272603</v>
      </c>
      <c r="L188" s="13">
        <f t="shared" si="32"/>
        <v>15.776655176020249</v>
      </c>
      <c r="M188" s="13">
        <f t="shared" si="37"/>
        <v>15.777688441449669</v>
      </c>
      <c r="N188" s="13">
        <f t="shared" si="33"/>
        <v>9.7821668336987955</v>
      </c>
      <c r="O188" s="13">
        <f t="shared" si="34"/>
        <v>27.832329279271082</v>
      </c>
      <c r="Q188" s="41">
        <v>11.514848551062959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29.02208933274564</v>
      </c>
      <c r="G189" s="13">
        <f t="shared" si="28"/>
        <v>0</v>
      </c>
      <c r="H189" s="13">
        <f t="shared" si="29"/>
        <v>29.02208933274564</v>
      </c>
      <c r="I189" s="16">
        <f t="shared" si="36"/>
        <v>56.240737196997991</v>
      </c>
      <c r="J189" s="13">
        <f t="shared" si="30"/>
        <v>51.183819703952388</v>
      </c>
      <c r="K189" s="13">
        <f t="shared" si="31"/>
        <v>5.0569174930456029</v>
      </c>
      <c r="L189" s="13">
        <f t="shared" si="32"/>
        <v>0</v>
      </c>
      <c r="M189" s="13">
        <f t="shared" si="37"/>
        <v>5.9955216077508737</v>
      </c>
      <c r="N189" s="13">
        <f t="shared" si="33"/>
        <v>3.7172233968055415</v>
      </c>
      <c r="O189" s="13">
        <f t="shared" si="34"/>
        <v>3.7172233968055415</v>
      </c>
      <c r="Q189" s="41">
        <v>12.39570077757879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16.99295499485368</v>
      </c>
      <c r="G190" s="13">
        <f t="shared" si="28"/>
        <v>0</v>
      </c>
      <c r="H190" s="13">
        <f t="shared" si="29"/>
        <v>16.99295499485368</v>
      </c>
      <c r="I190" s="16">
        <f t="shared" si="36"/>
        <v>22.049872487899282</v>
      </c>
      <c r="J190" s="13">
        <f t="shared" si="30"/>
        <v>21.668018157655819</v>
      </c>
      <c r="K190" s="13">
        <f t="shared" si="31"/>
        <v>0.38185433024346338</v>
      </c>
      <c r="L190" s="13">
        <f t="shared" si="32"/>
        <v>0</v>
      </c>
      <c r="M190" s="13">
        <f t="shared" si="37"/>
        <v>2.2782982109453322</v>
      </c>
      <c r="N190" s="13">
        <f t="shared" si="33"/>
        <v>1.412544890786106</v>
      </c>
      <c r="O190" s="13">
        <f t="shared" si="34"/>
        <v>1.412544890786106</v>
      </c>
      <c r="Q190" s="41">
        <v>11.590403051612901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4.9986948413436183</v>
      </c>
      <c r="G191" s="13">
        <f t="shared" si="28"/>
        <v>0</v>
      </c>
      <c r="H191" s="13">
        <f t="shared" si="29"/>
        <v>4.9986948413436183</v>
      </c>
      <c r="I191" s="16">
        <f t="shared" si="36"/>
        <v>5.3805491715870817</v>
      </c>
      <c r="J191" s="13">
        <f t="shared" si="30"/>
        <v>5.3759174433980013</v>
      </c>
      <c r="K191" s="13">
        <f t="shared" si="31"/>
        <v>4.6317281890804196E-3</v>
      </c>
      <c r="L191" s="13">
        <f t="shared" si="32"/>
        <v>0</v>
      </c>
      <c r="M191" s="13">
        <f t="shared" si="37"/>
        <v>0.86575332015922624</v>
      </c>
      <c r="N191" s="13">
        <f t="shared" si="33"/>
        <v>0.53676705849872031</v>
      </c>
      <c r="O191" s="13">
        <f t="shared" si="34"/>
        <v>0.53676705849872031</v>
      </c>
      <c r="Q191" s="41">
        <v>13.099128166708489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67.048626810158268</v>
      </c>
      <c r="G192" s="13">
        <f t="shared" si="28"/>
        <v>4.5852290181616517</v>
      </c>
      <c r="H192" s="13">
        <f t="shared" si="29"/>
        <v>62.463397791996613</v>
      </c>
      <c r="I192" s="16">
        <f t="shared" si="36"/>
        <v>62.468029520185695</v>
      </c>
      <c r="J192" s="13">
        <f t="shared" si="30"/>
        <v>57.174092051901589</v>
      </c>
      <c r="K192" s="13">
        <f t="shared" si="31"/>
        <v>5.2939374682841063</v>
      </c>
      <c r="L192" s="13">
        <f t="shared" si="32"/>
        <v>0</v>
      </c>
      <c r="M192" s="13">
        <f t="shared" si="37"/>
        <v>0.32898626166050593</v>
      </c>
      <c r="N192" s="13">
        <f t="shared" si="33"/>
        <v>0.20397148222951367</v>
      </c>
      <c r="O192" s="13">
        <f t="shared" si="34"/>
        <v>4.7892005003911651</v>
      </c>
      <c r="Q192" s="41">
        <v>14.416387193056741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111.3223132142047</v>
      </c>
      <c r="G193" s="13">
        <f t="shared" si="28"/>
        <v>11.99516991368408</v>
      </c>
      <c r="H193" s="13">
        <f t="shared" si="29"/>
        <v>99.327143300520618</v>
      </c>
      <c r="I193" s="16">
        <f t="shared" si="36"/>
        <v>104.62108076880472</v>
      </c>
      <c r="J193" s="13">
        <f t="shared" si="30"/>
        <v>87.848369335997731</v>
      </c>
      <c r="K193" s="13">
        <f t="shared" si="31"/>
        <v>16.772711432806986</v>
      </c>
      <c r="L193" s="13">
        <f t="shared" si="32"/>
        <v>0</v>
      </c>
      <c r="M193" s="13">
        <f t="shared" si="37"/>
        <v>0.12501477943099226</v>
      </c>
      <c r="N193" s="13">
        <f t="shared" si="33"/>
        <v>7.7509163247215199E-2</v>
      </c>
      <c r="O193" s="13">
        <f t="shared" si="34"/>
        <v>12.072679076931296</v>
      </c>
      <c r="Q193" s="41">
        <v>16.29205146386181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11.412389297647699</v>
      </c>
      <c r="G194" s="13">
        <f t="shared" si="28"/>
        <v>0</v>
      </c>
      <c r="H194" s="13">
        <f t="shared" si="29"/>
        <v>11.412389297647699</v>
      </c>
      <c r="I194" s="16">
        <f t="shared" si="36"/>
        <v>28.185100730454685</v>
      </c>
      <c r="J194" s="13">
        <f t="shared" si="30"/>
        <v>27.83229708243449</v>
      </c>
      <c r="K194" s="13">
        <f t="shared" si="31"/>
        <v>0.35280364802019548</v>
      </c>
      <c r="L194" s="13">
        <f t="shared" si="32"/>
        <v>0</v>
      </c>
      <c r="M194" s="13">
        <f t="shared" si="37"/>
        <v>4.7505616183777064E-2</v>
      </c>
      <c r="N194" s="13">
        <f t="shared" si="33"/>
        <v>2.945348203394178E-2</v>
      </c>
      <c r="O194" s="13">
        <f t="shared" si="34"/>
        <v>2.945348203394178E-2</v>
      </c>
      <c r="Q194" s="41">
        <v>17.52770582752532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16.938911140652451</v>
      </c>
      <c r="G195" s="13">
        <f t="shared" si="28"/>
        <v>0</v>
      </c>
      <c r="H195" s="13">
        <f t="shared" si="29"/>
        <v>16.938911140652451</v>
      </c>
      <c r="I195" s="16">
        <f t="shared" si="36"/>
        <v>17.291714788672646</v>
      </c>
      <c r="J195" s="13">
        <f t="shared" si="30"/>
        <v>17.235146166710397</v>
      </c>
      <c r="K195" s="13">
        <f t="shared" si="31"/>
        <v>5.656862196224921E-2</v>
      </c>
      <c r="L195" s="13">
        <f t="shared" si="32"/>
        <v>0</v>
      </c>
      <c r="M195" s="13">
        <f t="shared" si="37"/>
        <v>1.8052134149835284E-2</v>
      </c>
      <c r="N195" s="13">
        <f t="shared" si="33"/>
        <v>1.1192323172897875E-2</v>
      </c>
      <c r="O195" s="13">
        <f t="shared" si="34"/>
        <v>1.1192323172897875E-2</v>
      </c>
      <c r="Q195" s="41">
        <v>20.204227273645451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19.664666875105471</v>
      </c>
      <c r="G196" s="13">
        <f t="shared" si="28"/>
        <v>0</v>
      </c>
      <c r="H196" s="13">
        <f t="shared" si="29"/>
        <v>19.664666875105471</v>
      </c>
      <c r="I196" s="16">
        <f t="shared" si="36"/>
        <v>19.72123549706772</v>
      </c>
      <c r="J196" s="13">
        <f t="shared" si="30"/>
        <v>19.670201195455867</v>
      </c>
      <c r="K196" s="13">
        <f t="shared" si="31"/>
        <v>5.1034301611853294E-2</v>
      </c>
      <c r="L196" s="13">
        <f t="shared" si="32"/>
        <v>0</v>
      </c>
      <c r="M196" s="13">
        <f t="shared" si="37"/>
        <v>6.8598109769374086E-3</v>
      </c>
      <c r="N196" s="13">
        <f t="shared" si="33"/>
        <v>4.2530828057011933E-3</v>
      </c>
      <c r="O196" s="13">
        <f t="shared" si="34"/>
        <v>4.2530828057011933E-3</v>
      </c>
      <c r="Q196" s="41">
        <v>23.735853870967741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29.525046672846869</v>
      </c>
      <c r="G197" s="18">
        <f t="shared" si="28"/>
        <v>0</v>
      </c>
      <c r="H197" s="18">
        <f t="shared" si="29"/>
        <v>29.525046672846869</v>
      </c>
      <c r="I197" s="17">
        <f t="shared" si="36"/>
        <v>29.576080974458723</v>
      </c>
      <c r="J197" s="18">
        <f t="shared" si="30"/>
        <v>29.386330951320623</v>
      </c>
      <c r="K197" s="18">
        <f t="shared" si="31"/>
        <v>0.18975002313809952</v>
      </c>
      <c r="L197" s="18">
        <f t="shared" si="32"/>
        <v>0</v>
      </c>
      <c r="M197" s="18">
        <f t="shared" si="37"/>
        <v>2.6067281712362153E-3</v>
      </c>
      <c r="N197" s="18">
        <f t="shared" si="33"/>
        <v>1.6161714661664535E-3</v>
      </c>
      <c r="O197" s="18">
        <f t="shared" si="34"/>
        <v>1.6161714661664535E-3</v>
      </c>
      <c r="P197" s="3"/>
      <c r="Q197" s="42">
        <v>23.001332276759332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33.382079044341538</v>
      </c>
      <c r="G198" s="13">
        <f t="shared" ref="G198:G261" si="39">IF((F198-$J$2)&gt;0,$I$2*(F198-$J$2),0)</f>
        <v>0</v>
      </c>
      <c r="H198" s="13">
        <f t="shared" ref="H198:H261" si="40">F198-G198</f>
        <v>33.382079044341538</v>
      </c>
      <c r="I198" s="16">
        <f t="shared" si="36"/>
        <v>33.571829067479641</v>
      </c>
      <c r="J198" s="13">
        <f t="shared" ref="J198:J261" si="41">I198/SQRT(1+(I198/($K$2*(300+(25*Q198)+0.05*(Q198)^3)))^2)</f>
        <v>33.205195246566767</v>
      </c>
      <c r="K198" s="13">
        <f t="shared" ref="K198:K261" si="42">I198-J198</f>
        <v>0.36663382091287389</v>
      </c>
      <c r="L198" s="13">
        <f t="shared" ref="L198:L261" si="43">IF(K198&gt;$N$2,(K198-$N$2)/$L$2,0)</f>
        <v>0</v>
      </c>
      <c r="M198" s="13">
        <f t="shared" si="37"/>
        <v>9.9055670506976176E-4</v>
      </c>
      <c r="N198" s="13">
        <f t="shared" ref="N198:N261" si="44">$M$2*M198</f>
        <v>6.1414515714325226E-4</v>
      </c>
      <c r="O198" s="13">
        <f t="shared" ref="O198:O261" si="45">N198+G198</f>
        <v>6.1414515714325226E-4</v>
      </c>
      <c r="Q198" s="41">
        <v>20.980328190312761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17.918238042806141</v>
      </c>
      <c r="G199" s="13">
        <f t="shared" si="39"/>
        <v>0</v>
      </c>
      <c r="H199" s="13">
        <f t="shared" si="40"/>
        <v>17.918238042806141</v>
      </c>
      <c r="I199" s="16">
        <f t="shared" ref="I199:I262" si="47">H199+K198-L198</f>
        <v>18.284871863719015</v>
      </c>
      <c r="J199" s="13">
        <f t="shared" si="41"/>
        <v>18.197192391643675</v>
      </c>
      <c r="K199" s="13">
        <f t="shared" si="42"/>
        <v>8.7679472075340215E-2</v>
      </c>
      <c r="L199" s="13">
        <f t="shared" si="43"/>
        <v>0</v>
      </c>
      <c r="M199" s="13">
        <f t="shared" ref="M199:M262" si="48">L199+M198-N198</f>
        <v>3.764115479265095E-4</v>
      </c>
      <c r="N199" s="13">
        <f t="shared" si="44"/>
        <v>2.333751597144359E-4</v>
      </c>
      <c r="O199" s="13">
        <f t="shared" si="45"/>
        <v>2.333751597144359E-4</v>
      </c>
      <c r="Q199" s="41">
        <v>18.27635197382984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114.6489832305535</v>
      </c>
      <c r="G200" s="13">
        <f t="shared" si="39"/>
        <v>12.551943704217102</v>
      </c>
      <c r="H200" s="13">
        <f t="shared" si="40"/>
        <v>102.0970395263364</v>
      </c>
      <c r="I200" s="16">
        <f t="shared" si="47"/>
        <v>102.18471899841174</v>
      </c>
      <c r="J200" s="13">
        <f t="shared" si="41"/>
        <v>82.30266054588219</v>
      </c>
      <c r="K200" s="13">
        <f t="shared" si="42"/>
        <v>19.882058452529549</v>
      </c>
      <c r="L200" s="13">
        <f t="shared" si="43"/>
        <v>1.7002680696146319</v>
      </c>
      <c r="M200" s="13">
        <f t="shared" si="48"/>
        <v>1.7004111060028442</v>
      </c>
      <c r="N200" s="13">
        <f t="shared" si="44"/>
        <v>1.0542548857217633</v>
      </c>
      <c r="O200" s="13">
        <f t="shared" si="45"/>
        <v>13.606198589938865</v>
      </c>
      <c r="Q200" s="41">
        <v>14.1025033768023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1.009341483378652</v>
      </c>
      <c r="G201" s="13">
        <f t="shared" si="39"/>
        <v>0</v>
      </c>
      <c r="H201" s="13">
        <f t="shared" si="40"/>
        <v>1.009341483378652</v>
      </c>
      <c r="I201" s="16">
        <f t="shared" si="47"/>
        <v>19.191131866293567</v>
      </c>
      <c r="J201" s="13">
        <f t="shared" si="41"/>
        <v>18.980701357034693</v>
      </c>
      <c r="K201" s="13">
        <f t="shared" si="42"/>
        <v>0.21043050925887385</v>
      </c>
      <c r="L201" s="13">
        <f t="shared" si="43"/>
        <v>0</v>
      </c>
      <c r="M201" s="13">
        <f t="shared" si="48"/>
        <v>0.64615622028108088</v>
      </c>
      <c r="N201" s="13">
        <f t="shared" si="44"/>
        <v>0.40061685657427015</v>
      </c>
      <c r="O201" s="13">
        <f t="shared" si="45"/>
        <v>0.40061685657427015</v>
      </c>
      <c r="Q201" s="41">
        <v>12.97866400042674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34.307964017786531</v>
      </c>
      <c r="G202" s="13">
        <f t="shared" si="39"/>
        <v>0</v>
      </c>
      <c r="H202" s="13">
        <f t="shared" si="40"/>
        <v>34.307964017786531</v>
      </c>
      <c r="I202" s="16">
        <f t="shared" si="47"/>
        <v>34.518394527045402</v>
      </c>
      <c r="J202" s="13">
        <f t="shared" si="41"/>
        <v>33.01843123861682</v>
      </c>
      <c r="K202" s="13">
        <f t="shared" si="42"/>
        <v>1.4999632884285816</v>
      </c>
      <c r="L202" s="13">
        <f t="shared" si="43"/>
        <v>0</v>
      </c>
      <c r="M202" s="13">
        <f t="shared" si="48"/>
        <v>0.24553936370681073</v>
      </c>
      <c r="N202" s="13">
        <f t="shared" si="44"/>
        <v>0.15223440549822265</v>
      </c>
      <c r="O202" s="13">
        <f t="shared" si="45"/>
        <v>0.15223440549822265</v>
      </c>
      <c r="Q202" s="41">
        <v>11.114377751612899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118.18120249205521</v>
      </c>
      <c r="G203" s="13">
        <f t="shared" si="39"/>
        <v>13.143119594087466</v>
      </c>
      <c r="H203" s="13">
        <f t="shared" si="40"/>
        <v>105.03808289796774</v>
      </c>
      <c r="I203" s="16">
        <f t="shared" si="47"/>
        <v>106.53804618639631</v>
      </c>
      <c r="J203" s="13">
        <f t="shared" si="41"/>
        <v>76.135955072322716</v>
      </c>
      <c r="K203" s="13">
        <f t="shared" si="42"/>
        <v>30.402091114073599</v>
      </c>
      <c r="L203" s="13">
        <f t="shared" si="43"/>
        <v>8.1071596487594118</v>
      </c>
      <c r="M203" s="13">
        <f t="shared" si="48"/>
        <v>8.2004646069679996</v>
      </c>
      <c r="N203" s="13">
        <f t="shared" si="44"/>
        <v>5.08428805632016</v>
      </c>
      <c r="O203" s="13">
        <f t="shared" si="45"/>
        <v>18.227407650407628</v>
      </c>
      <c r="Q203" s="41">
        <v>10.52484934791207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185.43734736073219</v>
      </c>
      <c r="G204" s="13">
        <f t="shared" si="39"/>
        <v>24.39955877535343</v>
      </c>
      <c r="H204" s="13">
        <f t="shared" si="40"/>
        <v>161.03778858537876</v>
      </c>
      <c r="I204" s="16">
        <f t="shared" si="47"/>
        <v>183.33272005069296</v>
      </c>
      <c r="J204" s="13">
        <f t="shared" si="41"/>
        <v>102.72122435712906</v>
      </c>
      <c r="K204" s="13">
        <f t="shared" si="42"/>
        <v>80.611495693563896</v>
      </c>
      <c r="L204" s="13">
        <f t="shared" si="43"/>
        <v>38.685601916351672</v>
      </c>
      <c r="M204" s="13">
        <f t="shared" si="48"/>
        <v>41.801778466999508</v>
      </c>
      <c r="N204" s="13">
        <f t="shared" si="44"/>
        <v>25.917102649539697</v>
      </c>
      <c r="O204" s="13">
        <f t="shared" si="45"/>
        <v>50.316661424893127</v>
      </c>
      <c r="Q204" s="41">
        <v>12.456127612826499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92.685437416074578</v>
      </c>
      <c r="G205" s="13">
        <f t="shared" si="39"/>
        <v>8.8759774687397393</v>
      </c>
      <c r="H205" s="13">
        <f t="shared" si="40"/>
        <v>83.809459947334844</v>
      </c>
      <c r="I205" s="16">
        <f t="shared" si="47"/>
        <v>125.73535372454707</v>
      </c>
      <c r="J205" s="13">
        <f t="shared" si="41"/>
        <v>92.20797837433274</v>
      </c>
      <c r="K205" s="13">
        <f t="shared" si="42"/>
        <v>33.527375350214328</v>
      </c>
      <c r="L205" s="13">
        <f t="shared" si="43"/>
        <v>10.010514695189951</v>
      </c>
      <c r="M205" s="13">
        <f t="shared" si="48"/>
        <v>25.895190512649766</v>
      </c>
      <c r="N205" s="13">
        <f t="shared" si="44"/>
        <v>16.055018117842856</v>
      </c>
      <c r="O205" s="13">
        <f t="shared" si="45"/>
        <v>24.930995586582597</v>
      </c>
      <c r="Q205" s="41">
        <v>13.761402356878421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6.0172781264099919</v>
      </c>
      <c r="G206" s="13">
        <f t="shared" si="39"/>
        <v>0</v>
      </c>
      <c r="H206" s="13">
        <f t="shared" si="40"/>
        <v>6.0172781264099919</v>
      </c>
      <c r="I206" s="16">
        <f t="shared" si="47"/>
        <v>29.534138781434368</v>
      </c>
      <c r="J206" s="13">
        <f t="shared" si="41"/>
        <v>29.205547999835325</v>
      </c>
      <c r="K206" s="13">
        <f t="shared" si="42"/>
        <v>0.32859078159904342</v>
      </c>
      <c r="L206" s="13">
        <f t="shared" si="43"/>
        <v>0</v>
      </c>
      <c r="M206" s="13">
        <f t="shared" si="48"/>
        <v>9.8401723948069098</v>
      </c>
      <c r="N206" s="13">
        <f t="shared" si="44"/>
        <v>6.1009068847802839</v>
      </c>
      <c r="O206" s="13">
        <f t="shared" si="45"/>
        <v>6.1009068847802839</v>
      </c>
      <c r="Q206" s="41">
        <v>19.03742229005455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13.25737536639978</v>
      </c>
      <c r="G207" s="13">
        <f t="shared" si="39"/>
        <v>0</v>
      </c>
      <c r="H207" s="13">
        <f t="shared" si="40"/>
        <v>13.25737536639978</v>
      </c>
      <c r="I207" s="16">
        <f t="shared" si="47"/>
        <v>13.585966147998823</v>
      </c>
      <c r="J207" s="13">
        <f t="shared" si="41"/>
        <v>13.560845551133067</v>
      </c>
      <c r="K207" s="13">
        <f t="shared" si="42"/>
        <v>2.5120596865756184E-2</v>
      </c>
      <c r="L207" s="13">
        <f t="shared" si="43"/>
        <v>0</v>
      </c>
      <c r="M207" s="13">
        <f t="shared" si="48"/>
        <v>3.7392655100266259</v>
      </c>
      <c r="N207" s="13">
        <f t="shared" si="44"/>
        <v>2.3183446162165082</v>
      </c>
      <c r="O207" s="13">
        <f t="shared" si="45"/>
        <v>2.3183446162165082</v>
      </c>
      <c r="Q207" s="41">
        <v>20.84211468501524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23.35293971976542</v>
      </c>
      <c r="G208" s="13">
        <f t="shared" si="39"/>
        <v>0</v>
      </c>
      <c r="H208" s="13">
        <f t="shared" si="40"/>
        <v>23.35293971976542</v>
      </c>
      <c r="I208" s="16">
        <f t="shared" si="47"/>
        <v>23.378060316631178</v>
      </c>
      <c r="J208" s="13">
        <f t="shared" si="41"/>
        <v>23.275883156275274</v>
      </c>
      <c r="K208" s="13">
        <f t="shared" si="42"/>
        <v>0.10217716035590385</v>
      </c>
      <c r="L208" s="13">
        <f t="shared" si="43"/>
        <v>0</v>
      </c>
      <c r="M208" s="13">
        <f t="shared" si="48"/>
        <v>1.4209208938101177</v>
      </c>
      <c r="N208" s="13">
        <f t="shared" si="44"/>
        <v>0.88097095416227289</v>
      </c>
      <c r="O208" s="13">
        <f t="shared" si="45"/>
        <v>0.88097095416227289</v>
      </c>
      <c r="Q208" s="41">
        <v>22.409131870967741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5.9969265837710077</v>
      </c>
      <c r="G209" s="18">
        <f t="shared" si="39"/>
        <v>0</v>
      </c>
      <c r="H209" s="18">
        <f t="shared" si="40"/>
        <v>5.9969265837710077</v>
      </c>
      <c r="I209" s="17">
        <f t="shared" si="47"/>
        <v>6.0991037441269116</v>
      </c>
      <c r="J209" s="18">
        <f t="shared" si="41"/>
        <v>6.0972003150071741</v>
      </c>
      <c r="K209" s="18">
        <f t="shared" si="42"/>
        <v>1.9034291197375097E-3</v>
      </c>
      <c r="L209" s="18">
        <f t="shared" si="43"/>
        <v>0</v>
      </c>
      <c r="M209" s="18">
        <f t="shared" si="48"/>
        <v>0.53994993964784477</v>
      </c>
      <c r="N209" s="18">
        <f t="shared" si="44"/>
        <v>0.33476896258166378</v>
      </c>
      <c r="O209" s="18">
        <f t="shared" si="45"/>
        <v>0.33476896258166378</v>
      </c>
      <c r="P209" s="3"/>
      <c r="Q209" s="42">
        <v>22.112770192569091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3.013284560801714</v>
      </c>
      <c r="G210" s="13">
        <f t="shared" si="39"/>
        <v>0</v>
      </c>
      <c r="H210" s="13">
        <f t="shared" si="40"/>
        <v>3.013284560801714</v>
      </c>
      <c r="I210" s="16">
        <f t="shared" si="47"/>
        <v>3.0151879899214515</v>
      </c>
      <c r="J210" s="13">
        <f t="shared" si="41"/>
        <v>3.0149598263378135</v>
      </c>
      <c r="K210" s="13">
        <f t="shared" si="42"/>
        <v>2.2816358363808575E-4</v>
      </c>
      <c r="L210" s="13">
        <f t="shared" si="43"/>
        <v>0</v>
      </c>
      <c r="M210" s="13">
        <f t="shared" si="48"/>
        <v>0.20518097706618099</v>
      </c>
      <c r="N210" s="13">
        <f t="shared" si="44"/>
        <v>0.12721220578103221</v>
      </c>
      <c r="O210" s="13">
        <f t="shared" si="45"/>
        <v>0.12721220578103221</v>
      </c>
      <c r="Q210" s="41">
        <v>22.171329842019741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54.951577867224401</v>
      </c>
      <c r="G211" s="13">
        <f t="shared" si="39"/>
        <v>2.5605858280886094</v>
      </c>
      <c r="H211" s="13">
        <f t="shared" si="40"/>
        <v>52.390992039135789</v>
      </c>
      <c r="I211" s="16">
        <f t="shared" si="47"/>
        <v>52.391220202719424</v>
      </c>
      <c r="J211" s="13">
        <f t="shared" si="41"/>
        <v>50.562103010998783</v>
      </c>
      <c r="K211" s="13">
        <f t="shared" si="42"/>
        <v>1.8291171917206412</v>
      </c>
      <c r="L211" s="13">
        <f t="shared" si="43"/>
        <v>0</v>
      </c>
      <c r="M211" s="13">
        <f t="shared" si="48"/>
        <v>7.7968771285148786E-2</v>
      </c>
      <c r="N211" s="13">
        <f t="shared" si="44"/>
        <v>4.8340638196792247E-2</v>
      </c>
      <c r="O211" s="13">
        <f t="shared" si="45"/>
        <v>2.6089264662854017</v>
      </c>
      <c r="Q211" s="41">
        <v>18.798241081243159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138.3475524622784</v>
      </c>
      <c r="G212" s="13">
        <f t="shared" si="39"/>
        <v>16.518295087585944</v>
      </c>
      <c r="H212" s="13">
        <f t="shared" si="40"/>
        <v>121.82925737469246</v>
      </c>
      <c r="I212" s="16">
        <f t="shared" si="47"/>
        <v>123.6583745664131</v>
      </c>
      <c r="J212" s="13">
        <f t="shared" si="41"/>
        <v>93.657229961401939</v>
      </c>
      <c r="K212" s="13">
        <f t="shared" si="42"/>
        <v>30.001144605011163</v>
      </c>
      <c r="L212" s="13">
        <f t="shared" si="43"/>
        <v>7.8629759189892621</v>
      </c>
      <c r="M212" s="13">
        <f t="shared" si="48"/>
        <v>7.8926040520776191</v>
      </c>
      <c r="N212" s="13">
        <f t="shared" si="44"/>
        <v>4.8934145122881239</v>
      </c>
      <c r="O212" s="13">
        <f t="shared" si="45"/>
        <v>21.411709599874069</v>
      </c>
      <c r="Q212" s="41">
        <v>14.56989145635692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12.48064516</v>
      </c>
      <c r="G213" s="13">
        <f t="shared" si="39"/>
        <v>0</v>
      </c>
      <c r="H213" s="13">
        <f t="shared" si="40"/>
        <v>12.48064516</v>
      </c>
      <c r="I213" s="16">
        <f t="shared" si="47"/>
        <v>34.618813846021901</v>
      </c>
      <c r="J213" s="13">
        <f t="shared" si="41"/>
        <v>33.189339153207357</v>
      </c>
      <c r="K213" s="13">
        <f t="shared" si="42"/>
        <v>1.4294746928145443</v>
      </c>
      <c r="L213" s="13">
        <f t="shared" si="43"/>
        <v>0</v>
      </c>
      <c r="M213" s="13">
        <f t="shared" si="48"/>
        <v>2.9991895397894952</v>
      </c>
      <c r="N213" s="13">
        <f t="shared" si="44"/>
        <v>1.859497514669487</v>
      </c>
      <c r="O213" s="13">
        <f t="shared" si="45"/>
        <v>1.859497514669487</v>
      </c>
      <c r="Q213" s="41">
        <v>11.56094111567857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98.017077309448169</v>
      </c>
      <c r="G214" s="13">
        <f t="shared" si="39"/>
        <v>9.7683164559557909</v>
      </c>
      <c r="H214" s="13">
        <f t="shared" si="40"/>
        <v>88.248760853492371</v>
      </c>
      <c r="I214" s="16">
        <f t="shared" si="47"/>
        <v>89.678235546306922</v>
      </c>
      <c r="J214" s="13">
        <f t="shared" si="41"/>
        <v>70.186596721625236</v>
      </c>
      <c r="K214" s="13">
        <f t="shared" si="42"/>
        <v>19.491638824681687</v>
      </c>
      <c r="L214" s="13">
        <f t="shared" si="43"/>
        <v>1.4624954023172116</v>
      </c>
      <c r="M214" s="13">
        <f t="shared" si="48"/>
        <v>2.6021874274372205</v>
      </c>
      <c r="N214" s="13">
        <f t="shared" si="44"/>
        <v>1.6133562050110768</v>
      </c>
      <c r="O214" s="13">
        <f t="shared" si="45"/>
        <v>11.381672660966867</v>
      </c>
      <c r="Q214" s="41">
        <v>11.050893888995679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91.519554422515085</v>
      </c>
      <c r="G215" s="13">
        <f t="shared" si="39"/>
        <v>8.6808474767501629</v>
      </c>
      <c r="H215" s="13">
        <f t="shared" si="40"/>
        <v>82.838706945764926</v>
      </c>
      <c r="I215" s="16">
        <f t="shared" si="47"/>
        <v>100.8678503681294</v>
      </c>
      <c r="J215" s="13">
        <f t="shared" si="41"/>
        <v>76.035604767680667</v>
      </c>
      <c r="K215" s="13">
        <f t="shared" si="42"/>
        <v>24.832245600448729</v>
      </c>
      <c r="L215" s="13">
        <f t="shared" si="43"/>
        <v>4.7150222413511269</v>
      </c>
      <c r="M215" s="13">
        <f t="shared" si="48"/>
        <v>5.7038534637772704</v>
      </c>
      <c r="N215" s="13">
        <f t="shared" si="44"/>
        <v>3.5363891475419078</v>
      </c>
      <c r="O215" s="13">
        <f t="shared" si="45"/>
        <v>12.21723662429207</v>
      </c>
      <c r="Q215" s="41">
        <v>11.435268651612899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14.830687472546639</v>
      </c>
      <c r="G216" s="13">
        <f t="shared" si="39"/>
        <v>0</v>
      </c>
      <c r="H216" s="13">
        <f t="shared" si="40"/>
        <v>14.830687472546639</v>
      </c>
      <c r="I216" s="16">
        <f t="shared" si="47"/>
        <v>34.947910831644244</v>
      </c>
      <c r="J216" s="13">
        <f t="shared" si="41"/>
        <v>33.845341344263169</v>
      </c>
      <c r="K216" s="13">
        <f t="shared" si="42"/>
        <v>1.102569487381075</v>
      </c>
      <c r="L216" s="13">
        <f t="shared" si="43"/>
        <v>0</v>
      </c>
      <c r="M216" s="13">
        <f t="shared" si="48"/>
        <v>2.1674643162353626</v>
      </c>
      <c r="N216" s="13">
        <f t="shared" si="44"/>
        <v>1.3438278760659248</v>
      </c>
      <c r="O216" s="13">
        <f t="shared" si="45"/>
        <v>1.3438278760659248</v>
      </c>
      <c r="Q216" s="41">
        <v>13.78109382117537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84.516507441373065</v>
      </c>
      <c r="G217" s="13">
        <f t="shared" si="39"/>
        <v>7.5087705969246246</v>
      </c>
      <c r="H217" s="13">
        <f t="shared" si="40"/>
        <v>77.007736844448445</v>
      </c>
      <c r="I217" s="16">
        <f t="shared" si="47"/>
        <v>78.11030633182952</v>
      </c>
      <c r="J217" s="13">
        <f t="shared" si="41"/>
        <v>69.431177076668206</v>
      </c>
      <c r="K217" s="13">
        <f t="shared" si="42"/>
        <v>8.6791292551613139</v>
      </c>
      <c r="L217" s="13">
        <f t="shared" si="43"/>
        <v>0</v>
      </c>
      <c r="M217" s="13">
        <f t="shared" si="48"/>
        <v>0.82363644016943782</v>
      </c>
      <c r="N217" s="13">
        <f t="shared" si="44"/>
        <v>0.51065459290505144</v>
      </c>
      <c r="O217" s="13">
        <f t="shared" si="45"/>
        <v>8.0194251898296756</v>
      </c>
      <c r="Q217" s="41">
        <v>15.36102723322484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86.14141798666364</v>
      </c>
      <c r="G218" s="13">
        <f t="shared" si="39"/>
        <v>7.7807265165476585</v>
      </c>
      <c r="H218" s="13">
        <f t="shared" si="40"/>
        <v>78.360691470115981</v>
      </c>
      <c r="I218" s="16">
        <f t="shared" si="47"/>
        <v>87.039820725277295</v>
      </c>
      <c r="J218" s="13">
        <f t="shared" si="41"/>
        <v>77.131383045156326</v>
      </c>
      <c r="K218" s="13">
        <f t="shared" si="42"/>
        <v>9.9084376801209686</v>
      </c>
      <c r="L218" s="13">
        <f t="shared" si="43"/>
        <v>0</v>
      </c>
      <c r="M218" s="13">
        <f t="shared" si="48"/>
        <v>0.31298184726438638</v>
      </c>
      <c r="N218" s="13">
        <f t="shared" si="44"/>
        <v>0.19404874530391955</v>
      </c>
      <c r="O218" s="13">
        <f t="shared" si="45"/>
        <v>7.9747752618515779</v>
      </c>
      <c r="Q218" s="41">
        <v>16.69936977072469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22.605868777069279</v>
      </c>
      <c r="G219" s="13">
        <f t="shared" si="39"/>
        <v>0</v>
      </c>
      <c r="H219" s="13">
        <f t="shared" si="40"/>
        <v>22.605868777069279</v>
      </c>
      <c r="I219" s="16">
        <f t="shared" si="47"/>
        <v>32.514306457190244</v>
      </c>
      <c r="J219" s="13">
        <f t="shared" si="41"/>
        <v>32.173413616318186</v>
      </c>
      <c r="K219" s="13">
        <f t="shared" si="42"/>
        <v>0.3408928408720584</v>
      </c>
      <c r="L219" s="13">
        <f t="shared" si="43"/>
        <v>0</v>
      </c>
      <c r="M219" s="13">
        <f t="shared" si="48"/>
        <v>0.11893310196046683</v>
      </c>
      <c r="N219" s="13">
        <f t="shared" si="44"/>
        <v>7.3738523215489432E-2</v>
      </c>
      <c r="O219" s="13">
        <f t="shared" si="45"/>
        <v>7.3738523215489432E-2</v>
      </c>
      <c r="Q219" s="41">
        <v>20.820933607139271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11.26325581234825</v>
      </c>
      <c r="G220" s="13">
        <f t="shared" si="39"/>
        <v>0</v>
      </c>
      <c r="H220" s="13">
        <f t="shared" si="40"/>
        <v>11.26325581234825</v>
      </c>
      <c r="I220" s="16">
        <f t="shared" si="47"/>
        <v>11.604148653220308</v>
      </c>
      <c r="J220" s="13">
        <f t="shared" si="41"/>
        <v>11.591625571367526</v>
      </c>
      <c r="K220" s="13">
        <f t="shared" si="42"/>
        <v>1.252308185278217E-2</v>
      </c>
      <c r="L220" s="13">
        <f t="shared" si="43"/>
        <v>0</v>
      </c>
      <c r="M220" s="13">
        <f t="shared" si="48"/>
        <v>4.5194578744977398E-2</v>
      </c>
      <c r="N220" s="13">
        <f t="shared" si="44"/>
        <v>2.8020638821885987E-2</v>
      </c>
      <c r="O220" s="13">
        <f t="shared" si="45"/>
        <v>2.8020638821885987E-2</v>
      </c>
      <c r="Q220" s="41">
        <v>22.428858398426762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8.501614890630222</v>
      </c>
      <c r="G221" s="18">
        <f t="shared" si="39"/>
        <v>0</v>
      </c>
      <c r="H221" s="18">
        <f t="shared" si="40"/>
        <v>8.501614890630222</v>
      </c>
      <c r="I221" s="17">
        <f t="shared" si="47"/>
        <v>8.5141379724830042</v>
      </c>
      <c r="J221" s="18">
        <f t="shared" si="41"/>
        <v>8.5100077881612251</v>
      </c>
      <c r="K221" s="18">
        <f t="shared" si="42"/>
        <v>4.1301843217791401E-3</v>
      </c>
      <c r="L221" s="18">
        <f t="shared" si="43"/>
        <v>0</v>
      </c>
      <c r="M221" s="18">
        <f t="shared" si="48"/>
        <v>1.7173939923091412E-2</v>
      </c>
      <c r="N221" s="18">
        <f t="shared" si="44"/>
        <v>1.0647842752316675E-2</v>
      </c>
      <c r="O221" s="18">
        <f t="shared" si="45"/>
        <v>1.0647842752316675E-2</v>
      </c>
      <c r="P221" s="3"/>
      <c r="Q221" s="42">
        <v>23.71753887096774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4.9733454004404987</v>
      </c>
      <c r="G222" s="13">
        <f t="shared" si="39"/>
        <v>0</v>
      </c>
      <c r="H222" s="13">
        <f t="shared" si="40"/>
        <v>4.9733454004404987</v>
      </c>
      <c r="I222" s="16">
        <f t="shared" si="47"/>
        <v>4.9774755847622778</v>
      </c>
      <c r="J222" s="13">
        <f t="shared" si="41"/>
        <v>4.9761962618874094</v>
      </c>
      <c r="K222" s="13">
        <f t="shared" si="42"/>
        <v>1.2793228748684271E-3</v>
      </c>
      <c r="L222" s="13">
        <f t="shared" si="43"/>
        <v>0</v>
      </c>
      <c r="M222" s="13">
        <f t="shared" si="48"/>
        <v>6.5260971707747362E-3</v>
      </c>
      <c r="N222" s="13">
        <f t="shared" si="44"/>
        <v>4.046180245880336E-3</v>
      </c>
      <c r="O222" s="13">
        <f t="shared" si="45"/>
        <v>4.046180245880336E-3</v>
      </c>
      <c r="Q222" s="41">
        <v>20.611901122665209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12.106025662168619</v>
      </c>
      <c r="G223" s="13">
        <f t="shared" si="39"/>
        <v>0</v>
      </c>
      <c r="H223" s="13">
        <f t="shared" si="40"/>
        <v>12.106025662168619</v>
      </c>
      <c r="I223" s="16">
        <f t="shared" si="47"/>
        <v>12.107304985043488</v>
      </c>
      <c r="J223" s="13">
        <f t="shared" si="41"/>
        <v>12.081976420173053</v>
      </c>
      <c r="K223" s="13">
        <f t="shared" si="42"/>
        <v>2.5328564870434889E-2</v>
      </c>
      <c r="L223" s="13">
        <f t="shared" si="43"/>
        <v>0</v>
      </c>
      <c r="M223" s="13">
        <f t="shared" si="48"/>
        <v>2.4799169248944002E-3</v>
      </c>
      <c r="N223" s="13">
        <f t="shared" si="44"/>
        <v>1.5375484934345282E-3</v>
      </c>
      <c r="O223" s="13">
        <f t="shared" si="45"/>
        <v>1.5375484934345282E-3</v>
      </c>
      <c r="Q223" s="41">
        <v>18.3402070589086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119.228098828832</v>
      </c>
      <c r="G224" s="13">
        <f t="shared" si="39"/>
        <v>13.318335181704448</v>
      </c>
      <c r="H224" s="13">
        <f t="shared" si="40"/>
        <v>105.90976364712756</v>
      </c>
      <c r="I224" s="16">
        <f t="shared" si="47"/>
        <v>105.935092211998</v>
      </c>
      <c r="J224" s="13">
        <f t="shared" si="41"/>
        <v>81.644163336896057</v>
      </c>
      <c r="K224" s="13">
        <f t="shared" si="42"/>
        <v>24.29092887510194</v>
      </c>
      <c r="L224" s="13">
        <f t="shared" si="43"/>
        <v>4.385350492141411</v>
      </c>
      <c r="M224" s="13">
        <f t="shared" si="48"/>
        <v>4.3862928605728708</v>
      </c>
      <c r="N224" s="13">
        <f t="shared" si="44"/>
        <v>2.71950157355518</v>
      </c>
      <c r="O224" s="13">
        <f t="shared" si="45"/>
        <v>16.037836755259629</v>
      </c>
      <c r="Q224" s="41">
        <v>12.93373360412625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82.063718608909042</v>
      </c>
      <c r="G225" s="13">
        <f t="shared" si="39"/>
        <v>7.0982554184077804</v>
      </c>
      <c r="H225" s="13">
        <f t="shared" si="40"/>
        <v>74.965463190501268</v>
      </c>
      <c r="I225" s="16">
        <f t="shared" si="47"/>
        <v>94.871041573461795</v>
      </c>
      <c r="J225" s="13">
        <f t="shared" si="41"/>
        <v>75.857865389845514</v>
      </c>
      <c r="K225" s="13">
        <f t="shared" si="42"/>
        <v>19.013176183616281</v>
      </c>
      <c r="L225" s="13">
        <f t="shared" si="43"/>
        <v>1.1711029357155545</v>
      </c>
      <c r="M225" s="13">
        <f t="shared" si="48"/>
        <v>2.8378942227332451</v>
      </c>
      <c r="N225" s="13">
        <f t="shared" si="44"/>
        <v>1.7594944180946119</v>
      </c>
      <c r="O225" s="13">
        <f t="shared" si="45"/>
        <v>8.8577498365023928</v>
      </c>
      <c r="Q225" s="41">
        <v>12.7251546516129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85.221210093731187</v>
      </c>
      <c r="G226" s="13">
        <f t="shared" si="39"/>
        <v>7.6267143560061887</v>
      </c>
      <c r="H226" s="13">
        <f t="shared" si="40"/>
        <v>77.594495737724998</v>
      </c>
      <c r="I226" s="16">
        <f t="shared" si="47"/>
        <v>95.436568985625726</v>
      </c>
      <c r="J226" s="13">
        <f t="shared" si="41"/>
        <v>76.16087101155945</v>
      </c>
      <c r="K226" s="13">
        <f t="shared" si="42"/>
        <v>19.275697974066276</v>
      </c>
      <c r="L226" s="13">
        <f t="shared" si="43"/>
        <v>1.330983489577753</v>
      </c>
      <c r="M226" s="13">
        <f t="shared" si="48"/>
        <v>2.409383294216386</v>
      </c>
      <c r="N226" s="13">
        <f t="shared" si="44"/>
        <v>1.4938176424141594</v>
      </c>
      <c r="O226" s="13">
        <f t="shared" si="45"/>
        <v>9.1205319984203488</v>
      </c>
      <c r="Q226" s="41">
        <v>12.73299863185909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39.66649317781021</v>
      </c>
      <c r="G227" s="13">
        <f t="shared" si="39"/>
        <v>2.3716080668874499E-3</v>
      </c>
      <c r="H227" s="13">
        <f t="shared" si="40"/>
        <v>39.664121569743322</v>
      </c>
      <c r="I227" s="16">
        <f t="shared" si="47"/>
        <v>57.608836054231844</v>
      </c>
      <c r="J227" s="13">
        <f t="shared" si="41"/>
        <v>51.728762660761284</v>
      </c>
      <c r="K227" s="13">
        <f t="shared" si="42"/>
        <v>5.8800733934705605</v>
      </c>
      <c r="L227" s="13">
        <f t="shared" si="43"/>
        <v>0</v>
      </c>
      <c r="M227" s="13">
        <f t="shared" si="48"/>
        <v>0.9155656518022266</v>
      </c>
      <c r="N227" s="13">
        <f t="shared" si="44"/>
        <v>0.5676507041173805</v>
      </c>
      <c r="O227" s="13">
        <f t="shared" si="45"/>
        <v>0.57002231218426791</v>
      </c>
      <c r="Q227" s="41">
        <v>11.665219659211649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53.258514641318918</v>
      </c>
      <c r="G228" s="13">
        <f t="shared" si="39"/>
        <v>2.2772234190528993</v>
      </c>
      <c r="H228" s="13">
        <f t="shared" si="40"/>
        <v>50.981291222266016</v>
      </c>
      <c r="I228" s="16">
        <f t="shared" si="47"/>
        <v>56.861364615736576</v>
      </c>
      <c r="J228" s="13">
        <f t="shared" si="41"/>
        <v>51.87000291252042</v>
      </c>
      <c r="K228" s="13">
        <f t="shared" si="42"/>
        <v>4.9913617032161568</v>
      </c>
      <c r="L228" s="13">
        <f t="shared" si="43"/>
        <v>0</v>
      </c>
      <c r="M228" s="13">
        <f t="shared" si="48"/>
        <v>0.3479149476848461</v>
      </c>
      <c r="N228" s="13">
        <f t="shared" si="44"/>
        <v>0.21570726756460459</v>
      </c>
      <c r="O228" s="13">
        <f t="shared" si="45"/>
        <v>2.4929306866175041</v>
      </c>
      <c r="Q228" s="41">
        <v>12.75860924788903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25.716225945982359</v>
      </c>
      <c r="G229" s="13">
        <f t="shared" si="39"/>
        <v>0</v>
      </c>
      <c r="H229" s="13">
        <f t="shared" si="40"/>
        <v>25.716225945982359</v>
      </c>
      <c r="I229" s="16">
        <f t="shared" si="47"/>
        <v>30.707587649198516</v>
      </c>
      <c r="J229" s="13">
        <f t="shared" si="41"/>
        <v>30.294536632114255</v>
      </c>
      <c r="K229" s="13">
        <f t="shared" si="42"/>
        <v>0.41305101708426051</v>
      </c>
      <c r="L229" s="13">
        <f t="shared" si="43"/>
        <v>0</v>
      </c>
      <c r="M229" s="13">
        <f t="shared" si="48"/>
        <v>0.13220768012024151</v>
      </c>
      <c r="N229" s="13">
        <f t="shared" si="44"/>
        <v>8.1968761674549737E-2</v>
      </c>
      <c r="O229" s="13">
        <f t="shared" si="45"/>
        <v>8.1968761674549737E-2</v>
      </c>
      <c r="Q229" s="41">
        <v>18.221902857273339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30.439406254283451</v>
      </c>
      <c r="G230" s="13">
        <f t="shared" si="39"/>
        <v>0</v>
      </c>
      <c r="H230" s="13">
        <f t="shared" si="40"/>
        <v>30.439406254283451</v>
      </c>
      <c r="I230" s="16">
        <f t="shared" si="47"/>
        <v>30.852457271367712</v>
      </c>
      <c r="J230" s="13">
        <f t="shared" si="41"/>
        <v>30.482234425614156</v>
      </c>
      <c r="K230" s="13">
        <f t="shared" si="42"/>
        <v>0.37022284575355613</v>
      </c>
      <c r="L230" s="13">
        <f t="shared" si="43"/>
        <v>0</v>
      </c>
      <c r="M230" s="13">
        <f t="shared" si="48"/>
        <v>5.0238918445691769E-2</v>
      </c>
      <c r="N230" s="13">
        <f t="shared" si="44"/>
        <v>3.1148129436328897E-2</v>
      </c>
      <c r="O230" s="13">
        <f t="shared" si="45"/>
        <v>3.1148129436328897E-2</v>
      </c>
      <c r="Q230" s="41">
        <v>19.110777148816521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16.436591505718269</v>
      </c>
      <c r="G231" s="13">
        <f t="shared" si="39"/>
        <v>0</v>
      </c>
      <c r="H231" s="13">
        <f t="shared" si="40"/>
        <v>16.436591505718269</v>
      </c>
      <c r="I231" s="16">
        <f t="shared" si="47"/>
        <v>16.806814351471825</v>
      </c>
      <c r="J231" s="13">
        <f t="shared" si="41"/>
        <v>16.756759098018197</v>
      </c>
      <c r="K231" s="13">
        <f t="shared" si="42"/>
        <v>5.0055253453628268E-2</v>
      </c>
      <c r="L231" s="13">
        <f t="shared" si="43"/>
        <v>0</v>
      </c>
      <c r="M231" s="13">
        <f t="shared" si="48"/>
        <v>1.9090789009362872E-2</v>
      </c>
      <c r="N231" s="13">
        <f t="shared" si="44"/>
        <v>1.1836289185804981E-2</v>
      </c>
      <c r="O231" s="13">
        <f t="shared" si="45"/>
        <v>1.1836289185804981E-2</v>
      </c>
      <c r="Q231" s="41">
        <v>20.468548039028871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12.13887636190662</v>
      </c>
      <c r="G232" s="13">
        <f t="shared" si="39"/>
        <v>0</v>
      </c>
      <c r="H232" s="13">
        <f t="shared" si="40"/>
        <v>12.13887636190662</v>
      </c>
      <c r="I232" s="16">
        <f t="shared" si="47"/>
        <v>12.188931615360248</v>
      </c>
      <c r="J232" s="13">
        <f t="shared" si="41"/>
        <v>12.175568148495348</v>
      </c>
      <c r="K232" s="13">
        <f t="shared" si="42"/>
        <v>1.3363466864900531E-2</v>
      </c>
      <c r="L232" s="13">
        <f t="shared" si="43"/>
        <v>0</v>
      </c>
      <c r="M232" s="13">
        <f t="shared" si="48"/>
        <v>7.2544998235578913E-3</v>
      </c>
      <c r="N232" s="13">
        <f t="shared" si="44"/>
        <v>4.4977898906058923E-3</v>
      </c>
      <c r="O232" s="13">
        <f t="shared" si="45"/>
        <v>4.4977898906058923E-3</v>
      </c>
      <c r="Q232" s="41">
        <v>23.014723324802439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11.99875418643061</v>
      </c>
      <c r="G233" s="18">
        <f t="shared" si="39"/>
        <v>0</v>
      </c>
      <c r="H233" s="18">
        <f t="shared" si="40"/>
        <v>11.99875418643061</v>
      </c>
      <c r="I233" s="17">
        <f t="shared" si="47"/>
        <v>12.01211765329551</v>
      </c>
      <c r="J233" s="18">
        <f t="shared" si="41"/>
        <v>12.003235907946454</v>
      </c>
      <c r="K233" s="18">
        <f t="shared" si="42"/>
        <v>8.8817453490559473E-3</v>
      </c>
      <c r="L233" s="18">
        <f t="shared" si="43"/>
        <v>0</v>
      </c>
      <c r="M233" s="18">
        <f t="shared" si="48"/>
        <v>2.7567099329519991E-3</v>
      </c>
      <c r="N233" s="18">
        <f t="shared" si="44"/>
        <v>1.7091601584302393E-3</v>
      </c>
      <c r="O233" s="18">
        <f t="shared" si="45"/>
        <v>1.7091601584302393E-3</v>
      </c>
      <c r="P233" s="3"/>
      <c r="Q233" s="42">
        <v>25.62854387096775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7.5013094233582827</v>
      </c>
      <c r="G234" s="13">
        <f t="shared" si="39"/>
        <v>0</v>
      </c>
      <c r="H234" s="13">
        <f t="shared" si="40"/>
        <v>7.5013094233582827</v>
      </c>
      <c r="I234" s="16">
        <f t="shared" si="47"/>
        <v>7.5101911687073386</v>
      </c>
      <c r="J234" s="13">
        <f t="shared" si="41"/>
        <v>7.5064961628435345</v>
      </c>
      <c r="K234" s="13">
        <f t="shared" si="42"/>
        <v>3.6950058638041128E-3</v>
      </c>
      <c r="L234" s="13">
        <f t="shared" si="43"/>
        <v>0</v>
      </c>
      <c r="M234" s="13">
        <f t="shared" si="48"/>
        <v>1.0475497745217597E-3</v>
      </c>
      <c r="N234" s="13">
        <f t="shared" si="44"/>
        <v>6.4948086020349103E-4</v>
      </c>
      <c r="O234" s="13">
        <f t="shared" si="45"/>
        <v>6.4948086020349103E-4</v>
      </c>
      <c r="Q234" s="41">
        <v>21.83490962680888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14.83018350220787</v>
      </c>
      <c r="G235" s="13">
        <f t="shared" si="39"/>
        <v>0</v>
      </c>
      <c r="H235" s="13">
        <f t="shared" si="40"/>
        <v>14.83018350220787</v>
      </c>
      <c r="I235" s="16">
        <f t="shared" si="47"/>
        <v>14.833878508071674</v>
      </c>
      <c r="J235" s="13">
        <f t="shared" si="41"/>
        <v>14.781479297155689</v>
      </c>
      <c r="K235" s="13">
        <f t="shared" si="42"/>
        <v>5.239921091598454E-2</v>
      </c>
      <c r="L235" s="13">
        <f t="shared" si="43"/>
        <v>0</v>
      </c>
      <c r="M235" s="13">
        <f t="shared" si="48"/>
        <v>3.9806891431826868E-4</v>
      </c>
      <c r="N235" s="13">
        <f t="shared" si="44"/>
        <v>2.4680272687732657E-4</v>
      </c>
      <c r="O235" s="13">
        <f t="shared" si="45"/>
        <v>2.4680272687732657E-4</v>
      </c>
      <c r="Q235" s="41">
        <v>17.492169020524571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98.449978393270086</v>
      </c>
      <c r="G236" s="13">
        <f t="shared" si="39"/>
        <v>9.8407696828105315</v>
      </c>
      <c r="H236" s="13">
        <f t="shared" si="40"/>
        <v>88.609208710459555</v>
      </c>
      <c r="I236" s="16">
        <f t="shared" si="47"/>
        <v>88.661607921375534</v>
      </c>
      <c r="J236" s="13">
        <f t="shared" si="41"/>
        <v>75.673907660785602</v>
      </c>
      <c r="K236" s="13">
        <f t="shared" si="42"/>
        <v>12.987700260589932</v>
      </c>
      <c r="L236" s="13">
        <f t="shared" si="43"/>
        <v>0</v>
      </c>
      <c r="M236" s="13">
        <f t="shared" si="48"/>
        <v>1.5126618744094211E-4</v>
      </c>
      <c r="N236" s="13">
        <f t="shared" si="44"/>
        <v>9.3785036213384109E-5</v>
      </c>
      <c r="O236" s="13">
        <f t="shared" si="45"/>
        <v>9.840863467846745</v>
      </c>
      <c r="Q236" s="41">
        <v>14.748883071638851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136.74700153195579</v>
      </c>
      <c r="G237" s="13">
        <f t="shared" si="39"/>
        <v>16.250416156391275</v>
      </c>
      <c r="H237" s="13">
        <f t="shared" si="40"/>
        <v>120.49658537556451</v>
      </c>
      <c r="I237" s="16">
        <f t="shared" si="47"/>
        <v>133.48428563615442</v>
      </c>
      <c r="J237" s="13">
        <f t="shared" si="41"/>
        <v>93.506271477627621</v>
      </c>
      <c r="K237" s="13">
        <f t="shared" si="42"/>
        <v>39.978014158526804</v>
      </c>
      <c r="L237" s="13">
        <f t="shared" si="43"/>
        <v>13.939071268227798</v>
      </c>
      <c r="M237" s="13">
        <f t="shared" si="48"/>
        <v>13.939128749379025</v>
      </c>
      <c r="N237" s="13">
        <f t="shared" si="44"/>
        <v>8.642259824614996</v>
      </c>
      <c r="O237" s="13">
        <f t="shared" si="45"/>
        <v>24.892675981006271</v>
      </c>
      <c r="Q237" s="41">
        <v>13.259627085575779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114.5142986821937</v>
      </c>
      <c r="G238" s="13">
        <f t="shared" si="39"/>
        <v>12.529401995496976</v>
      </c>
      <c r="H238" s="13">
        <f t="shared" si="40"/>
        <v>101.98489668669671</v>
      </c>
      <c r="I238" s="16">
        <f t="shared" si="47"/>
        <v>128.02383957699573</v>
      </c>
      <c r="J238" s="13">
        <f t="shared" si="41"/>
        <v>82.971973966656847</v>
      </c>
      <c r="K238" s="13">
        <f t="shared" si="42"/>
        <v>45.051865610338879</v>
      </c>
      <c r="L238" s="13">
        <f t="shared" si="43"/>
        <v>17.029139254354664</v>
      </c>
      <c r="M238" s="13">
        <f t="shared" si="48"/>
        <v>22.326008179118695</v>
      </c>
      <c r="N238" s="13">
        <f t="shared" si="44"/>
        <v>13.842125071053591</v>
      </c>
      <c r="O238" s="13">
        <f t="shared" si="45"/>
        <v>26.371527066550566</v>
      </c>
      <c r="Q238" s="41">
        <v>10.539444898590901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256.50519864389389</v>
      </c>
      <c r="G239" s="13">
        <f t="shared" si="39"/>
        <v>36.293950689641285</v>
      </c>
      <c r="H239" s="13">
        <f t="shared" si="40"/>
        <v>220.2112479542526</v>
      </c>
      <c r="I239" s="16">
        <f t="shared" si="47"/>
        <v>248.23397431023682</v>
      </c>
      <c r="J239" s="13">
        <f t="shared" si="41"/>
        <v>95.169031504791604</v>
      </c>
      <c r="K239" s="13">
        <f t="shared" si="42"/>
        <v>153.06494280544521</v>
      </c>
      <c r="L239" s="13">
        <f t="shared" si="43"/>
        <v>82.811071400682351</v>
      </c>
      <c r="M239" s="13">
        <f t="shared" si="48"/>
        <v>91.294954508747466</v>
      </c>
      <c r="N239" s="13">
        <f t="shared" si="44"/>
        <v>56.602871795423425</v>
      </c>
      <c r="O239" s="13">
        <f t="shared" si="45"/>
        <v>92.896822485064718</v>
      </c>
      <c r="Q239" s="41">
        <v>9.7040790516129043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53.812880175507168</v>
      </c>
      <c r="G240" s="13">
        <f t="shared" si="39"/>
        <v>2.3700057504214977</v>
      </c>
      <c r="H240" s="13">
        <f t="shared" si="40"/>
        <v>51.44287442508567</v>
      </c>
      <c r="I240" s="16">
        <f t="shared" si="47"/>
        <v>121.69674582984854</v>
      </c>
      <c r="J240" s="13">
        <f t="shared" si="41"/>
        <v>89.724078505060888</v>
      </c>
      <c r="K240" s="13">
        <f t="shared" si="42"/>
        <v>31.972667324787651</v>
      </c>
      <c r="L240" s="13">
        <f t="shared" si="43"/>
        <v>9.0636691789638615</v>
      </c>
      <c r="M240" s="13">
        <f t="shared" si="48"/>
        <v>43.755751892287904</v>
      </c>
      <c r="N240" s="13">
        <f t="shared" si="44"/>
        <v>27.128566173218502</v>
      </c>
      <c r="O240" s="13">
        <f t="shared" si="45"/>
        <v>29.49857192364</v>
      </c>
      <c r="Q240" s="41">
        <v>13.456214625165609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139.04698116390989</v>
      </c>
      <c r="G241" s="13">
        <f t="shared" si="39"/>
        <v>16.635356162925895</v>
      </c>
      <c r="H241" s="13">
        <f t="shared" si="40"/>
        <v>122.411625000984</v>
      </c>
      <c r="I241" s="16">
        <f t="shared" si="47"/>
        <v>145.32062314680778</v>
      </c>
      <c r="J241" s="13">
        <f t="shared" si="41"/>
        <v>92.374642567531978</v>
      </c>
      <c r="K241" s="13">
        <f t="shared" si="42"/>
        <v>52.945980579275798</v>
      </c>
      <c r="L241" s="13">
        <f t="shared" si="43"/>
        <v>21.836799111169164</v>
      </c>
      <c r="M241" s="13">
        <f t="shared" si="48"/>
        <v>38.463984830238559</v>
      </c>
      <c r="N241" s="13">
        <f t="shared" si="44"/>
        <v>23.847670594747907</v>
      </c>
      <c r="O241" s="13">
        <f t="shared" si="45"/>
        <v>40.483026757673798</v>
      </c>
      <c r="Q241" s="41">
        <v>11.93054655728143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30.95396174178482</v>
      </c>
      <c r="G242" s="13">
        <f t="shared" si="39"/>
        <v>0</v>
      </c>
      <c r="H242" s="13">
        <f t="shared" si="40"/>
        <v>30.95396174178482</v>
      </c>
      <c r="I242" s="16">
        <f t="shared" si="47"/>
        <v>62.063143209891457</v>
      </c>
      <c r="J242" s="13">
        <f t="shared" si="41"/>
        <v>58.12396169297498</v>
      </c>
      <c r="K242" s="13">
        <f t="shared" si="42"/>
        <v>3.9391815169164772</v>
      </c>
      <c r="L242" s="13">
        <f t="shared" si="43"/>
        <v>0</v>
      </c>
      <c r="M242" s="13">
        <f t="shared" si="48"/>
        <v>14.616314235490652</v>
      </c>
      <c r="N242" s="13">
        <f t="shared" si="44"/>
        <v>9.0621148260042048</v>
      </c>
      <c r="O242" s="13">
        <f t="shared" si="45"/>
        <v>9.0621148260042048</v>
      </c>
      <c r="Q242" s="41">
        <v>16.64235737581199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2.835378053847057</v>
      </c>
      <c r="G243" s="13">
        <f t="shared" si="39"/>
        <v>0</v>
      </c>
      <c r="H243" s="13">
        <f t="shared" si="40"/>
        <v>2.835378053847057</v>
      </c>
      <c r="I243" s="16">
        <f t="shared" si="47"/>
        <v>6.7745595707635342</v>
      </c>
      <c r="J243" s="13">
        <f t="shared" si="41"/>
        <v>6.7705409985720397</v>
      </c>
      <c r="K243" s="13">
        <f t="shared" si="42"/>
        <v>4.018572191494485E-3</v>
      </c>
      <c r="L243" s="13">
        <f t="shared" si="43"/>
        <v>0</v>
      </c>
      <c r="M243" s="13">
        <f t="shared" si="48"/>
        <v>5.5541994094864471</v>
      </c>
      <c r="N243" s="13">
        <f t="shared" si="44"/>
        <v>3.443603633881597</v>
      </c>
      <c r="O243" s="13">
        <f t="shared" si="45"/>
        <v>3.443603633881597</v>
      </c>
      <c r="Q243" s="41">
        <v>19.056325544950589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6.3049733288446861</v>
      </c>
      <c r="G244" s="13">
        <f t="shared" si="39"/>
        <v>0</v>
      </c>
      <c r="H244" s="13">
        <f t="shared" si="40"/>
        <v>6.3049733288446861</v>
      </c>
      <c r="I244" s="16">
        <f t="shared" si="47"/>
        <v>6.3089919010361806</v>
      </c>
      <c r="J244" s="13">
        <f t="shared" si="41"/>
        <v>6.3069724341225424</v>
      </c>
      <c r="K244" s="13">
        <f t="shared" si="42"/>
        <v>2.0194669136381904E-3</v>
      </c>
      <c r="L244" s="13">
        <f t="shared" si="43"/>
        <v>0</v>
      </c>
      <c r="M244" s="13">
        <f t="shared" si="48"/>
        <v>2.1105957756048501</v>
      </c>
      <c r="N244" s="13">
        <f t="shared" si="44"/>
        <v>1.308569380875007</v>
      </c>
      <c r="O244" s="13">
        <f t="shared" si="45"/>
        <v>1.308569380875007</v>
      </c>
      <c r="Q244" s="41">
        <v>22.41268352911122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9.5132123220257245</v>
      </c>
      <c r="G245" s="18">
        <f t="shared" si="39"/>
        <v>0</v>
      </c>
      <c r="H245" s="18">
        <f t="shared" si="40"/>
        <v>9.5132123220257245</v>
      </c>
      <c r="I245" s="17">
        <f t="shared" si="47"/>
        <v>9.5152317889393636</v>
      </c>
      <c r="J245" s="18">
        <f t="shared" si="41"/>
        <v>9.5106142312636237</v>
      </c>
      <c r="K245" s="18">
        <f t="shared" si="42"/>
        <v>4.6175576757399028E-3</v>
      </c>
      <c r="L245" s="18">
        <f t="shared" si="43"/>
        <v>0</v>
      </c>
      <c r="M245" s="18">
        <f t="shared" si="48"/>
        <v>0.80202639472984316</v>
      </c>
      <c r="N245" s="18">
        <f t="shared" si="44"/>
        <v>0.49725636473250273</v>
      </c>
      <c r="O245" s="18">
        <f t="shared" si="45"/>
        <v>0.49725636473250273</v>
      </c>
      <c r="P245" s="3"/>
      <c r="Q245" s="42">
        <v>25.30746587096775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56.666499064695429</v>
      </c>
      <c r="G246" s="13">
        <f t="shared" si="39"/>
        <v>2.8476065337458971</v>
      </c>
      <c r="H246" s="13">
        <f t="shared" si="40"/>
        <v>53.818892530949533</v>
      </c>
      <c r="I246" s="16">
        <f t="shared" si="47"/>
        <v>53.82351008862527</v>
      </c>
      <c r="J246" s="13">
        <f t="shared" si="41"/>
        <v>51.985087861766893</v>
      </c>
      <c r="K246" s="13">
        <f t="shared" si="42"/>
        <v>1.838422226858377</v>
      </c>
      <c r="L246" s="13">
        <f t="shared" si="43"/>
        <v>0</v>
      </c>
      <c r="M246" s="13">
        <f t="shared" si="48"/>
        <v>0.30477002999734043</v>
      </c>
      <c r="N246" s="13">
        <f t="shared" si="44"/>
        <v>0.18895741859835108</v>
      </c>
      <c r="O246" s="13">
        <f t="shared" si="45"/>
        <v>3.036563952344248</v>
      </c>
      <c r="Q246" s="41">
        <v>19.342149290600219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19.600116459986911</v>
      </c>
      <c r="G247" s="13">
        <f t="shared" si="39"/>
        <v>0</v>
      </c>
      <c r="H247" s="13">
        <f t="shared" si="40"/>
        <v>19.600116459986911</v>
      </c>
      <c r="I247" s="16">
        <f t="shared" si="47"/>
        <v>21.438538686845288</v>
      </c>
      <c r="J247" s="13">
        <f t="shared" si="41"/>
        <v>21.296470307985899</v>
      </c>
      <c r="K247" s="13">
        <f t="shared" si="42"/>
        <v>0.14206837885938839</v>
      </c>
      <c r="L247" s="13">
        <f t="shared" si="43"/>
        <v>0</v>
      </c>
      <c r="M247" s="13">
        <f t="shared" si="48"/>
        <v>0.11581261139898935</v>
      </c>
      <c r="N247" s="13">
        <f t="shared" si="44"/>
        <v>7.1803819067373403E-2</v>
      </c>
      <c r="O247" s="13">
        <f t="shared" si="45"/>
        <v>7.1803819067373403E-2</v>
      </c>
      <c r="Q247" s="41">
        <v>18.219509386176899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31.33944676569617</v>
      </c>
      <c r="G248" s="13">
        <f t="shared" si="39"/>
        <v>0</v>
      </c>
      <c r="H248" s="13">
        <f t="shared" si="40"/>
        <v>31.33944676569617</v>
      </c>
      <c r="I248" s="16">
        <f t="shared" si="47"/>
        <v>31.481515144555559</v>
      </c>
      <c r="J248" s="13">
        <f t="shared" si="41"/>
        <v>30.795314247363873</v>
      </c>
      <c r="K248" s="13">
        <f t="shared" si="42"/>
        <v>0.68620089719168575</v>
      </c>
      <c r="L248" s="13">
        <f t="shared" si="43"/>
        <v>0</v>
      </c>
      <c r="M248" s="13">
        <f t="shared" si="48"/>
        <v>4.4008792331615948E-2</v>
      </c>
      <c r="N248" s="13">
        <f t="shared" si="44"/>
        <v>2.7285451245601888E-2</v>
      </c>
      <c r="O248" s="13">
        <f t="shared" si="45"/>
        <v>2.7285451245601888E-2</v>
      </c>
      <c r="Q248" s="41">
        <v>15.05007364653537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163.56324930356399</v>
      </c>
      <c r="G249" s="13">
        <f t="shared" si="39"/>
        <v>20.738563116052191</v>
      </c>
      <c r="H249" s="13">
        <f t="shared" si="40"/>
        <v>142.82468618751182</v>
      </c>
      <c r="I249" s="16">
        <f t="shared" si="47"/>
        <v>143.51088708470351</v>
      </c>
      <c r="J249" s="13">
        <f t="shared" si="41"/>
        <v>87.023845458884651</v>
      </c>
      <c r="K249" s="13">
        <f t="shared" si="42"/>
        <v>56.487041625818861</v>
      </c>
      <c r="L249" s="13">
        <f t="shared" si="43"/>
        <v>23.993369811112647</v>
      </c>
      <c r="M249" s="13">
        <f t="shared" si="48"/>
        <v>24.01009315219866</v>
      </c>
      <c r="N249" s="13">
        <f t="shared" si="44"/>
        <v>14.88625775436317</v>
      </c>
      <c r="O249" s="13">
        <f t="shared" si="45"/>
        <v>35.624820870415363</v>
      </c>
      <c r="Q249" s="41">
        <v>10.60651567904806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123.4295322004743</v>
      </c>
      <c r="G250" s="13">
        <f t="shared" si="39"/>
        <v>14.021515230373256</v>
      </c>
      <c r="H250" s="13">
        <f t="shared" si="40"/>
        <v>109.40801697010104</v>
      </c>
      <c r="I250" s="16">
        <f t="shared" si="47"/>
        <v>141.90168878480728</v>
      </c>
      <c r="J250" s="13">
        <f t="shared" si="41"/>
        <v>80.932541552290971</v>
      </c>
      <c r="K250" s="13">
        <f t="shared" si="42"/>
        <v>60.969147232516306</v>
      </c>
      <c r="L250" s="13">
        <f t="shared" si="43"/>
        <v>26.723053795209012</v>
      </c>
      <c r="M250" s="13">
        <f t="shared" si="48"/>
        <v>35.846889193044504</v>
      </c>
      <c r="N250" s="13">
        <f t="shared" si="44"/>
        <v>22.225071299687592</v>
      </c>
      <c r="O250" s="13">
        <f t="shared" si="45"/>
        <v>36.246586530060846</v>
      </c>
      <c r="Q250" s="41">
        <v>9.0288989630533365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8.0393893687492053</v>
      </c>
      <c r="G251" s="13">
        <f t="shared" si="39"/>
        <v>0</v>
      </c>
      <c r="H251" s="13">
        <f t="shared" si="40"/>
        <v>8.0393893687492053</v>
      </c>
      <c r="I251" s="16">
        <f t="shared" si="47"/>
        <v>42.285482806056507</v>
      </c>
      <c r="J251" s="13">
        <f t="shared" si="41"/>
        <v>39.069638620141802</v>
      </c>
      <c r="K251" s="13">
        <f t="shared" si="42"/>
        <v>3.2158441859147047</v>
      </c>
      <c r="L251" s="13">
        <f t="shared" si="43"/>
        <v>0</v>
      </c>
      <c r="M251" s="13">
        <f t="shared" si="48"/>
        <v>13.621817893356912</v>
      </c>
      <c r="N251" s="13">
        <f t="shared" si="44"/>
        <v>8.4455270938812852</v>
      </c>
      <c r="O251" s="13">
        <f t="shared" si="45"/>
        <v>8.4455270938812852</v>
      </c>
      <c r="Q251" s="41">
        <v>9.5715393516129055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2.987002686549908</v>
      </c>
      <c r="G252" s="13">
        <f t="shared" si="39"/>
        <v>0</v>
      </c>
      <c r="H252" s="13">
        <f t="shared" si="40"/>
        <v>2.987002686549908</v>
      </c>
      <c r="I252" s="16">
        <f t="shared" si="47"/>
        <v>6.2028468724646126</v>
      </c>
      <c r="J252" s="13">
        <f t="shared" si="41"/>
        <v>6.1978411127531379</v>
      </c>
      <c r="K252" s="13">
        <f t="shared" si="42"/>
        <v>5.0057597114747665E-3</v>
      </c>
      <c r="L252" s="13">
        <f t="shared" si="43"/>
        <v>0</v>
      </c>
      <c r="M252" s="13">
        <f t="shared" si="48"/>
        <v>5.1762907994756269</v>
      </c>
      <c r="N252" s="13">
        <f t="shared" si="44"/>
        <v>3.2093002956748888</v>
      </c>
      <c r="O252" s="13">
        <f t="shared" si="45"/>
        <v>3.2093002956748888</v>
      </c>
      <c r="Q252" s="41">
        <v>15.61832178133556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3.8455442868439729</v>
      </c>
      <c r="G253" s="13">
        <f t="shared" si="39"/>
        <v>0</v>
      </c>
      <c r="H253" s="13">
        <f t="shared" si="40"/>
        <v>3.8455442868439729</v>
      </c>
      <c r="I253" s="16">
        <f t="shared" si="47"/>
        <v>3.8505500465554476</v>
      </c>
      <c r="J253" s="13">
        <f t="shared" si="41"/>
        <v>3.8494722254668789</v>
      </c>
      <c r="K253" s="13">
        <f t="shared" si="42"/>
        <v>1.0778210885686867E-3</v>
      </c>
      <c r="L253" s="13">
        <f t="shared" si="43"/>
        <v>0</v>
      </c>
      <c r="M253" s="13">
        <f t="shared" si="48"/>
        <v>1.966990503800738</v>
      </c>
      <c r="N253" s="13">
        <f t="shared" si="44"/>
        <v>1.2195341123564576</v>
      </c>
      <c r="O253" s="13">
        <f t="shared" si="45"/>
        <v>1.2195341123564576</v>
      </c>
      <c r="Q253" s="41">
        <v>16.375179717406901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29.899803833378449</v>
      </c>
      <c r="G254" s="13">
        <f t="shared" si="39"/>
        <v>0</v>
      </c>
      <c r="H254" s="13">
        <f t="shared" si="40"/>
        <v>29.899803833378449</v>
      </c>
      <c r="I254" s="16">
        <f t="shared" si="47"/>
        <v>29.900881654467018</v>
      </c>
      <c r="J254" s="13">
        <f t="shared" si="41"/>
        <v>29.489906068610733</v>
      </c>
      <c r="K254" s="13">
        <f t="shared" si="42"/>
        <v>0.41097558585628491</v>
      </c>
      <c r="L254" s="13">
        <f t="shared" si="43"/>
        <v>0</v>
      </c>
      <c r="M254" s="13">
        <f t="shared" si="48"/>
        <v>0.74745639144428044</v>
      </c>
      <c r="N254" s="13">
        <f t="shared" si="44"/>
        <v>0.46342296269545386</v>
      </c>
      <c r="O254" s="13">
        <f t="shared" si="45"/>
        <v>0.46342296269545386</v>
      </c>
      <c r="Q254" s="41">
        <v>17.689172829472909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6.1043677904174531</v>
      </c>
      <c r="G255" s="13">
        <f t="shared" si="39"/>
        <v>0</v>
      </c>
      <c r="H255" s="13">
        <f t="shared" si="40"/>
        <v>6.1043677904174531</v>
      </c>
      <c r="I255" s="16">
        <f t="shared" si="47"/>
        <v>6.5153433762737381</v>
      </c>
      <c r="J255" s="13">
        <f t="shared" si="41"/>
        <v>6.5128448180111418</v>
      </c>
      <c r="K255" s="13">
        <f t="shared" si="42"/>
        <v>2.4985582625962621E-3</v>
      </c>
      <c r="L255" s="13">
        <f t="shared" si="43"/>
        <v>0</v>
      </c>
      <c r="M255" s="13">
        <f t="shared" si="48"/>
        <v>0.28403342874882659</v>
      </c>
      <c r="N255" s="13">
        <f t="shared" si="44"/>
        <v>0.1761007258242725</v>
      </c>
      <c r="O255" s="13">
        <f t="shared" si="45"/>
        <v>0.1761007258242725</v>
      </c>
      <c r="Q255" s="41">
        <v>21.58814598433208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5.9384689752292941</v>
      </c>
      <c r="G256" s="13">
        <f t="shared" si="39"/>
        <v>0</v>
      </c>
      <c r="H256" s="13">
        <f t="shared" si="40"/>
        <v>5.9384689752292941</v>
      </c>
      <c r="I256" s="16">
        <f t="shared" si="47"/>
        <v>5.9409675334918903</v>
      </c>
      <c r="J256" s="13">
        <f t="shared" si="41"/>
        <v>5.9396319412576366</v>
      </c>
      <c r="K256" s="13">
        <f t="shared" si="42"/>
        <v>1.3355922342537241E-3</v>
      </c>
      <c r="L256" s="13">
        <f t="shared" si="43"/>
        <v>0</v>
      </c>
      <c r="M256" s="13">
        <f t="shared" si="48"/>
        <v>0.10793270292455409</v>
      </c>
      <c r="N256" s="13">
        <f t="shared" si="44"/>
        <v>6.6918275813223529E-2</v>
      </c>
      <c r="O256" s="13">
        <f t="shared" si="45"/>
        <v>6.6918275813223529E-2</v>
      </c>
      <c r="Q256" s="41">
        <v>24.072788870967749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7.9032118534579761</v>
      </c>
      <c r="G257" s="18">
        <f t="shared" si="39"/>
        <v>0</v>
      </c>
      <c r="H257" s="18">
        <f t="shared" si="40"/>
        <v>7.9032118534579761</v>
      </c>
      <c r="I257" s="17">
        <f t="shared" si="47"/>
        <v>7.9045474456922298</v>
      </c>
      <c r="J257" s="18">
        <f t="shared" si="41"/>
        <v>7.9009989387794661</v>
      </c>
      <c r="K257" s="18">
        <f t="shared" si="42"/>
        <v>3.5485069127636493E-3</v>
      </c>
      <c r="L257" s="18">
        <f t="shared" si="43"/>
        <v>0</v>
      </c>
      <c r="M257" s="18">
        <f t="shared" si="48"/>
        <v>4.1014427111330562E-2</v>
      </c>
      <c r="N257" s="18">
        <f t="shared" si="44"/>
        <v>2.542894480902495E-2</v>
      </c>
      <c r="O257" s="18">
        <f t="shared" si="45"/>
        <v>2.542894480902495E-2</v>
      </c>
      <c r="P257" s="3"/>
      <c r="Q257" s="42">
        <v>23.211695634269699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13.09683860150755</v>
      </c>
      <c r="G258" s="13">
        <f t="shared" si="39"/>
        <v>0</v>
      </c>
      <c r="H258" s="13">
        <f t="shared" si="40"/>
        <v>13.09683860150755</v>
      </c>
      <c r="I258" s="16">
        <f t="shared" si="47"/>
        <v>13.100387108420314</v>
      </c>
      <c r="J258" s="13">
        <f t="shared" si="41"/>
        <v>13.080256949950344</v>
      </c>
      <c r="K258" s="13">
        <f t="shared" si="42"/>
        <v>2.0130158469969572E-2</v>
      </c>
      <c r="L258" s="13">
        <f t="shared" si="43"/>
        <v>0</v>
      </c>
      <c r="M258" s="13">
        <f t="shared" si="48"/>
        <v>1.5585482302305612E-2</v>
      </c>
      <c r="N258" s="13">
        <f t="shared" si="44"/>
        <v>9.6629990274294791E-3</v>
      </c>
      <c r="O258" s="13">
        <f t="shared" si="45"/>
        <v>9.6629990274294791E-3</v>
      </c>
      <c r="Q258" s="41">
        <v>21.63914424575432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1.0184494348628861</v>
      </c>
      <c r="G259" s="13">
        <f t="shared" si="39"/>
        <v>0</v>
      </c>
      <c r="H259" s="13">
        <f t="shared" si="40"/>
        <v>1.0184494348628861</v>
      </c>
      <c r="I259" s="16">
        <f t="shared" si="47"/>
        <v>1.0385795933328557</v>
      </c>
      <c r="J259" s="13">
        <f t="shared" si="41"/>
        <v>1.0385672077884454</v>
      </c>
      <c r="K259" s="13">
        <f t="shared" si="42"/>
        <v>1.2385544410298266E-5</v>
      </c>
      <c r="L259" s="13">
        <f t="shared" si="43"/>
        <v>0</v>
      </c>
      <c r="M259" s="13">
        <f t="shared" si="48"/>
        <v>5.9224832748761332E-3</v>
      </c>
      <c r="N259" s="13">
        <f t="shared" si="44"/>
        <v>3.6719396304232027E-3</v>
      </c>
      <c r="O259" s="13">
        <f t="shared" si="45"/>
        <v>3.6719396304232027E-3</v>
      </c>
      <c r="Q259" s="41">
        <v>20.16510415154627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115.2136750837271</v>
      </c>
      <c r="G260" s="13">
        <f t="shared" si="39"/>
        <v>12.646454317541972</v>
      </c>
      <c r="H260" s="13">
        <f t="shared" si="40"/>
        <v>102.56722076618513</v>
      </c>
      <c r="I260" s="16">
        <f t="shared" si="47"/>
        <v>102.56723315172954</v>
      </c>
      <c r="J260" s="13">
        <f t="shared" si="41"/>
        <v>82.738271831331062</v>
      </c>
      <c r="K260" s="13">
        <f t="shared" si="42"/>
        <v>19.828961320398477</v>
      </c>
      <c r="L260" s="13">
        <f t="shared" si="43"/>
        <v>1.6679309486500882</v>
      </c>
      <c r="M260" s="13">
        <f t="shared" si="48"/>
        <v>1.670181492294541</v>
      </c>
      <c r="N260" s="13">
        <f t="shared" si="44"/>
        <v>1.0355125252226154</v>
      </c>
      <c r="O260" s="13">
        <f t="shared" si="45"/>
        <v>13.681966842764588</v>
      </c>
      <c r="Q260" s="41">
        <v>14.2201404338859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42.344228624409041</v>
      </c>
      <c r="G261" s="13">
        <f t="shared" si="39"/>
        <v>0.45053535960236452</v>
      </c>
      <c r="H261" s="13">
        <f t="shared" si="40"/>
        <v>41.893693264806679</v>
      </c>
      <c r="I261" s="16">
        <f t="shared" si="47"/>
        <v>60.054723636555067</v>
      </c>
      <c r="J261" s="13">
        <f t="shared" si="41"/>
        <v>54.354913550834311</v>
      </c>
      <c r="K261" s="13">
        <f t="shared" si="42"/>
        <v>5.6998100857207561</v>
      </c>
      <c r="L261" s="13">
        <f t="shared" si="43"/>
        <v>0</v>
      </c>
      <c r="M261" s="13">
        <f t="shared" si="48"/>
        <v>0.63466896707192566</v>
      </c>
      <c r="N261" s="13">
        <f t="shared" si="44"/>
        <v>0.3934947595845939</v>
      </c>
      <c r="O261" s="13">
        <f t="shared" si="45"/>
        <v>0.84403011918695836</v>
      </c>
      <c r="Q261" s="41">
        <v>12.89922676937306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157.38558181383971</v>
      </c>
      <c r="G262" s="13">
        <f t="shared" ref="G262:G325" si="50">IF((F262-$J$2)&gt;0,$I$2*(F262-$J$2),0)</f>
        <v>19.704627279914913</v>
      </c>
      <c r="H262" s="13">
        <f t="shared" ref="H262:H325" si="51">F262-G262</f>
        <v>137.68095453392479</v>
      </c>
      <c r="I262" s="16">
        <f t="shared" si="47"/>
        <v>143.38076461964556</v>
      </c>
      <c r="J262" s="13">
        <f t="shared" ref="J262:J325" si="52">I262/SQRT(1+(I262/($K$2*(300+(25*Q262)+0.05*(Q262)^3)))^2)</f>
        <v>87.114802595496428</v>
      </c>
      <c r="K262" s="13">
        <f t="shared" ref="K262:K325" si="53">I262-J262</f>
        <v>56.265962024149133</v>
      </c>
      <c r="L262" s="13">
        <f t="shared" ref="L262:L325" si="54">IF(K262&gt;$N$2,(K262-$N$2)/$L$2,0)</f>
        <v>23.858728305346581</v>
      </c>
      <c r="M262" s="13">
        <f t="shared" si="48"/>
        <v>24.099902512833911</v>
      </c>
      <c r="N262" s="13">
        <f t="shared" ref="N262:N325" si="55">$M$2*M262</f>
        <v>14.941939557957024</v>
      </c>
      <c r="O262" s="13">
        <f t="shared" ref="O262:O325" si="56">N262+G262</f>
        <v>34.646566837871937</v>
      </c>
      <c r="Q262" s="41">
        <v>10.639087445370279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20.304375883916251</v>
      </c>
      <c r="G263" s="13">
        <f t="shared" si="50"/>
        <v>0</v>
      </c>
      <c r="H263" s="13">
        <f t="shared" si="51"/>
        <v>20.304375883916251</v>
      </c>
      <c r="I263" s="16">
        <f t="shared" ref="I263:I326" si="58">H263+K262-L262</f>
        <v>52.711609602718802</v>
      </c>
      <c r="J263" s="13">
        <f t="shared" si="52"/>
        <v>48.12185374812497</v>
      </c>
      <c r="K263" s="13">
        <f t="shared" si="53"/>
        <v>4.5897558545938324</v>
      </c>
      <c r="L263" s="13">
        <f t="shared" si="54"/>
        <v>0</v>
      </c>
      <c r="M263" s="13">
        <f t="shared" ref="M263:M326" si="59">L263+M262-N262</f>
        <v>9.1579629548768864</v>
      </c>
      <c r="N263" s="13">
        <f t="shared" si="55"/>
        <v>5.6779370320236699</v>
      </c>
      <c r="O263" s="13">
        <f t="shared" si="56"/>
        <v>5.6779370320236699</v>
      </c>
      <c r="Q263" s="41">
        <v>11.713060051612899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54.113367739713112</v>
      </c>
      <c r="G264" s="13">
        <f t="shared" si="50"/>
        <v>2.4202973631479692</v>
      </c>
      <c r="H264" s="13">
        <f t="shared" si="51"/>
        <v>51.693070376565146</v>
      </c>
      <c r="I264" s="16">
        <f t="shared" si="58"/>
        <v>56.282826231158978</v>
      </c>
      <c r="J264" s="13">
        <f t="shared" si="52"/>
        <v>52.548210745284145</v>
      </c>
      <c r="K264" s="13">
        <f t="shared" si="53"/>
        <v>3.7346154858748335</v>
      </c>
      <c r="L264" s="13">
        <f t="shared" si="54"/>
        <v>0</v>
      </c>
      <c r="M264" s="13">
        <f t="shared" si="59"/>
        <v>3.4800259228532164</v>
      </c>
      <c r="N264" s="13">
        <f t="shared" si="55"/>
        <v>2.1576160721689943</v>
      </c>
      <c r="O264" s="13">
        <f t="shared" si="56"/>
        <v>4.5779134353169635</v>
      </c>
      <c r="Q264" s="41">
        <v>14.89406037521716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5.059699060575042</v>
      </c>
      <c r="G265" s="13">
        <f t="shared" si="50"/>
        <v>0</v>
      </c>
      <c r="H265" s="13">
        <f t="shared" si="51"/>
        <v>5.059699060575042</v>
      </c>
      <c r="I265" s="16">
        <f t="shared" si="58"/>
        <v>8.7943145464498755</v>
      </c>
      <c r="J265" s="13">
        <f t="shared" si="52"/>
        <v>8.7820534571122355</v>
      </c>
      <c r="K265" s="13">
        <f t="shared" si="53"/>
        <v>1.226108933764003E-2</v>
      </c>
      <c r="L265" s="13">
        <f t="shared" si="54"/>
        <v>0</v>
      </c>
      <c r="M265" s="13">
        <f t="shared" si="59"/>
        <v>1.3224098506842221</v>
      </c>
      <c r="N265" s="13">
        <f t="shared" si="55"/>
        <v>0.81989410742421776</v>
      </c>
      <c r="O265" s="13">
        <f t="shared" si="56"/>
        <v>0.81989410742421776</v>
      </c>
      <c r="Q265" s="41">
        <v>16.691869889800952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27.024037282261041</v>
      </c>
      <c r="G266" s="13">
        <f t="shared" si="50"/>
        <v>0</v>
      </c>
      <c r="H266" s="13">
        <f t="shared" si="51"/>
        <v>27.024037282261041</v>
      </c>
      <c r="I266" s="16">
        <f t="shared" si="58"/>
        <v>27.036298371598683</v>
      </c>
      <c r="J266" s="13">
        <f t="shared" si="52"/>
        <v>26.635566460980453</v>
      </c>
      <c r="K266" s="13">
        <f t="shared" si="53"/>
        <v>0.4007319106182301</v>
      </c>
      <c r="L266" s="13">
        <f t="shared" si="54"/>
        <v>0</v>
      </c>
      <c r="M266" s="13">
        <f t="shared" si="59"/>
        <v>0.50251574326000437</v>
      </c>
      <c r="N266" s="13">
        <f t="shared" si="55"/>
        <v>0.31155976082120268</v>
      </c>
      <c r="O266" s="13">
        <f t="shared" si="56"/>
        <v>0.31155976082120268</v>
      </c>
      <c r="Q266" s="41">
        <v>15.70838244962988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19.303593653977359</v>
      </c>
      <c r="G267" s="13">
        <f t="shared" si="50"/>
        <v>0</v>
      </c>
      <c r="H267" s="13">
        <f t="shared" si="51"/>
        <v>19.303593653977359</v>
      </c>
      <c r="I267" s="16">
        <f t="shared" si="58"/>
        <v>19.704325564595589</v>
      </c>
      <c r="J267" s="13">
        <f t="shared" si="52"/>
        <v>19.63324262621143</v>
      </c>
      <c r="K267" s="13">
        <f t="shared" si="53"/>
        <v>7.1082938384158467E-2</v>
      </c>
      <c r="L267" s="13">
        <f t="shared" si="54"/>
        <v>0</v>
      </c>
      <c r="M267" s="13">
        <f t="shared" si="59"/>
        <v>0.19095598243880169</v>
      </c>
      <c r="N267" s="13">
        <f t="shared" si="55"/>
        <v>0.11839270911205704</v>
      </c>
      <c r="O267" s="13">
        <f t="shared" si="56"/>
        <v>0.11839270911205704</v>
      </c>
      <c r="Q267" s="41">
        <v>21.35514777812941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15.72932147952511</v>
      </c>
      <c r="G268" s="13">
        <f t="shared" si="50"/>
        <v>0</v>
      </c>
      <c r="H268" s="13">
        <f t="shared" si="51"/>
        <v>15.72932147952511</v>
      </c>
      <c r="I268" s="16">
        <f t="shared" si="58"/>
        <v>15.800404417909268</v>
      </c>
      <c r="J268" s="13">
        <f t="shared" si="52"/>
        <v>15.774630996157633</v>
      </c>
      <c r="K268" s="13">
        <f t="shared" si="53"/>
        <v>2.5773421751635439E-2</v>
      </c>
      <c r="L268" s="13">
        <f t="shared" si="54"/>
        <v>0</v>
      </c>
      <c r="M268" s="13">
        <f t="shared" si="59"/>
        <v>7.2563273326744643E-2</v>
      </c>
      <c r="N268" s="13">
        <f t="shared" si="55"/>
        <v>4.498922946258168E-2</v>
      </c>
      <c r="O268" s="13">
        <f t="shared" si="56"/>
        <v>4.498922946258168E-2</v>
      </c>
      <c r="Q268" s="41">
        <v>23.875770870967749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5.8910547055933913</v>
      </c>
      <c r="G269" s="18">
        <f t="shared" si="50"/>
        <v>0</v>
      </c>
      <c r="H269" s="18">
        <f t="shared" si="51"/>
        <v>5.8910547055933913</v>
      </c>
      <c r="I269" s="17">
        <f t="shared" si="58"/>
        <v>5.9168281273450267</v>
      </c>
      <c r="J269" s="18">
        <f t="shared" si="52"/>
        <v>5.9151629524802649</v>
      </c>
      <c r="K269" s="18">
        <f t="shared" si="53"/>
        <v>1.6651748647618092E-3</v>
      </c>
      <c r="L269" s="18">
        <f t="shared" si="54"/>
        <v>0</v>
      </c>
      <c r="M269" s="18">
        <f t="shared" si="59"/>
        <v>2.7574043864162963E-2</v>
      </c>
      <c r="N269" s="18">
        <f t="shared" si="55"/>
        <v>1.7095907195781038E-2</v>
      </c>
      <c r="O269" s="18">
        <f t="shared" si="56"/>
        <v>1.7095907195781038E-2</v>
      </c>
      <c r="P269" s="3"/>
      <c r="Q269" s="42">
        <v>22.41577037367761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5.0294013865132161</v>
      </c>
      <c r="G270" s="13">
        <f t="shared" si="50"/>
        <v>0</v>
      </c>
      <c r="H270" s="13">
        <f t="shared" si="51"/>
        <v>5.0294013865132161</v>
      </c>
      <c r="I270" s="16">
        <f t="shared" si="58"/>
        <v>5.0310665613779779</v>
      </c>
      <c r="J270" s="13">
        <f t="shared" si="52"/>
        <v>5.030070414601381</v>
      </c>
      <c r="K270" s="13">
        <f t="shared" si="53"/>
        <v>9.9614677659687345E-4</v>
      </c>
      <c r="L270" s="13">
        <f t="shared" si="54"/>
        <v>0</v>
      </c>
      <c r="M270" s="13">
        <f t="shared" si="59"/>
        <v>1.0478136668381925E-2</v>
      </c>
      <c r="N270" s="13">
        <f t="shared" si="55"/>
        <v>6.4964447343967939E-3</v>
      </c>
      <c r="O270" s="13">
        <f t="shared" si="56"/>
        <v>6.4964447343967939E-3</v>
      </c>
      <c r="Q270" s="41">
        <v>22.6102201043287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30.754773219827321</v>
      </c>
      <c r="G271" s="13">
        <f t="shared" si="50"/>
        <v>0</v>
      </c>
      <c r="H271" s="13">
        <f t="shared" si="51"/>
        <v>30.754773219827321</v>
      </c>
      <c r="I271" s="16">
        <f t="shared" si="58"/>
        <v>30.755769366603918</v>
      </c>
      <c r="J271" s="13">
        <f t="shared" si="52"/>
        <v>30.37459700828115</v>
      </c>
      <c r="K271" s="13">
        <f t="shared" si="53"/>
        <v>0.38117235832276819</v>
      </c>
      <c r="L271" s="13">
        <f t="shared" si="54"/>
        <v>0</v>
      </c>
      <c r="M271" s="13">
        <f t="shared" si="59"/>
        <v>3.9816919339851313E-3</v>
      </c>
      <c r="N271" s="13">
        <f t="shared" si="55"/>
        <v>2.4686489990707813E-3</v>
      </c>
      <c r="O271" s="13">
        <f t="shared" si="56"/>
        <v>2.4686489990707813E-3</v>
      </c>
      <c r="Q271" s="41">
        <v>18.83419511242084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58.631218454343539</v>
      </c>
      <c r="G272" s="13">
        <f t="shared" si="50"/>
        <v>3.1764351390876202</v>
      </c>
      <c r="H272" s="13">
        <f t="shared" si="51"/>
        <v>55.454783315255916</v>
      </c>
      <c r="I272" s="16">
        <f t="shared" si="58"/>
        <v>55.835955673578681</v>
      </c>
      <c r="J272" s="13">
        <f t="shared" si="52"/>
        <v>52.002837883010962</v>
      </c>
      <c r="K272" s="13">
        <f t="shared" si="53"/>
        <v>3.8331177905677194</v>
      </c>
      <c r="L272" s="13">
        <f t="shared" si="54"/>
        <v>0</v>
      </c>
      <c r="M272" s="13">
        <f t="shared" si="59"/>
        <v>1.51304293491435E-3</v>
      </c>
      <c r="N272" s="13">
        <f t="shared" si="55"/>
        <v>9.3808661964689692E-4</v>
      </c>
      <c r="O272" s="13">
        <f t="shared" si="56"/>
        <v>3.1773732257072673</v>
      </c>
      <c r="Q272" s="41">
        <v>14.507743519269789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266.39032259999999</v>
      </c>
      <c r="G273" s="13">
        <f t="shared" si="50"/>
        <v>37.948391288763489</v>
      </c>
      <c r="H273" s="13">
        <f t="shared" si="51"/>
        <v>228.44193131123649</v>
      </c>
      <c r="I273" s="16">
        <f t="shared" si="58"/>
        <v>232.2750491018042</v>
      </c>
      <c r="J273" s="13">
        <f t="shared" si="52"/>
        <v>100.32087872144872</v>
      </c>
      <c r="K273" s="13">
        <f t="shared" si="53"/>
        <v>131.95417038035549</v>
      </c>
      <c r="L273" s="13">
        <f t="shared" si="54"/>
        <v>69.954226328901214</v>
      </c>
      <c r="M273" s="13">
        <f t="shared" si="59"/>
        <v>69.95480128521649</v>
      </c>
      <c r="N273" s="13">
        <f t="shared" si="55"/>
        <v>43.371976796834225</v>
      </c>
      <c r="O273" s="13">
        <f t="shared" si="56"/>
        <v>81.320368085597721</v>
      </c>
      <c r="Q273" s="41">
        <v>10.84824311135932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138.96982918375249</v>
      </c>
      <c r="G274" s="13">
        <f t="shared" si="50"/>
        <v>16.622443490425088</v>
      </c>
      <c r="H274" s="13">
        <f t="shared" si="51"/>
        <v>122.34738569332741</v>
      </c>
      <c r="I274" s="16">
        <f t="shared" si="58"/>
        <v>184.34732974478169</v>
      </c>
      <c r="J274" s="13">
        <f t="shared" si="52"/>
        <v>91.986575422265361</v>
      </c>
      <c r="K274" s="13">
        <f t="shared" si="53"/>
        <v>92.360754322516328</v>
      </c>
      <c r="L274" s="13">
        <f t="shared" si="54"/>
        <v>45.841114507695757</v>
      </c>
      <c r="M274" s="13">
        <f t="shared" si="59"/>
        <v>72.423938996078022</v>
      </c>
      <c r="N274" s="13">
        <f t="shared" si="55"/>
        <v>44.902842177568374</v>
      </c>
      <c r="O274" s="13">
        <f t="shared" si="56"/>
        <v>61.525285667993458</v>
      </c>
      <c r="Q274" s="41">
        <v>10.149325051612911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103.2164947489929</v>
      </c>
      <c r="G275" s="13">
        <f t="shared" si="50"/>
        <v>10.638525807094299</v>
      </c>
      <c r="H275" s="13">
        <f t="shared" si="51"/>
        <v>92.577968941898604</v>
      </c>
      <c r="I275" s="16">
        <f t="shared" si="58"/>
        <v>139.09760875671918</v>
      </c>
      <c r="J275" s="13">
        <f t="shared" si="52"/>
        <v>91.441180656157442</v>
      </c>
      <c r="K275" s="13">
        <f t="shared" si="53"/>
        <v>47.65642810056174</v>
      </c>
      <c r="L275" s="13">
        <f t="shared" si="54"/>
        <v>18.615365269314204</v>
      </c>
      <c r="M275" s="13">
        <f t="shared" si="59"/>
        <v>46.136462087823844</v>
      </c>
      <c r="N275" s="13">
        <f t="shared" si="55"/>
        <v>28.604606494450785</v>
      </c>
      <c r="O275" s="13">
        <f t="shared" si="56"/>
        <v>39.243132301545081</v>
      </c>
      <c r="Q275" s="41">
        <v>12.1365391065307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19.5912731897375</v>
      </c>
      <c r="G276" s="13">
        <f t="shared" si="50"/>
        <v>0</v>
      </c>
      <c r="H276" s="13">
        <f t="shared" si="51"/>
        <v>19.5912731897375</v>
      </c>
      <c r="I276" s="16">
        <f t="shared" si="58"/>
        <v>48.632336020985029</v>
      </c>
      <c r="J276" s="13">
        <f t="shared" si="52"/>
        <v>45.678027951255721</v>
      </c>
      <c r="K276" s="13">
        <f t="shared" si="53"/>
        <v>2.9543080697293078</v>
      </c>
      <c r="L276" s="13">
        <f t="shared" si="54"/>
        <v>0</v>
      </c>
      <c r="M276" s="13">
        <f t="shared" si="59"/>
        <v>17.531855593373059</v>
      </c>
      <c r="N276" s="13">
        <f t="shared" si="55"/>
        <v>10.869750467891297</v>
      </c>
      <c r="O276" s="13">
        <f t="shared" si="56"/>
        <v>10.869750467891297</v>
      </c>
      <c r="Q276" s="41">
        <v>13.486342468612911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106.63039384156011</v>
      </c>
      <c r="G277" s="13">
        <f t="shared" si="50"/>
        <v>11.209898840465394</v>
      </c>
      <c r="H277" s="13">
        <f t="shared" si="51"/>
        <v>95.420495001094707</v>
      </c>
      <c r="I277" s="16">
        <f t="shared" si="58"/>
        <v>98.374803070824015</v>
      </c>
      <c r="J277" s="13">
        <f t="shared" si="52"/>
        <v>79.919259352053245</v>
      </c>
      <c r="K277" s="13">
        <f t="shared" si="53"/>
        <v>18.45554371877077</v>
      </c>
      <c r="L277" s="13">
        <f t="shared" si="54"/>
        <v>0.8314946038577633</v>
      </c>
      <c r="M277" s="13">
        <f t="shared" si="59"/>
        <v>7.4935997293395253</v>
      </c>
      <c r="N277" s="13">
        <f t="shared" si="55"/>
        <v>4.6460318321905056</v>
      </c>
      <c r="O277" s="13">
        <f t="shared" si="56"/>
        <v>15.8559306726559</v>
      </c>
      <c r="Q277" s="41">
        <v>13.913180207960311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6.5159542710523271</v>
      </c>
      <c r="G278" s="13">
        <f t="shared" si="50"/>
        <v>0</v>
      </c>
      <c r="H278" s="13">
        <f t="shared" si="51"/>
        <v>6.5159542710523271</v>
      </c>
      <c r="I278" s="16">
        <f t="shared" si="58"/>
        <v>24.140003385965333</v>
      </c>
      <c r="J278" s="13">
        <f t="shared" si="52"/>
        <v>23.898303761123881</v>
      </c>
      <c r="K278" s="13">
        <f t="shared" si="53"/>
        <v>0.24169962484145202</v>
      </c>
      <c r="L278" s="13">
        <f t="shared" si="54"/>
        <v>0</v>
      </c>
      <c r="M278" s="13">
        <f t="shared" si="59"/>
        <v>2.8475678971490197</v>
      </c>
      <c r="N278" s="13">
        <f t="shared" si="55"/>
        <v>1.7654920962323921</v>
      </c>
      <c r="O278" s="13">
        <f t="shared" si="56"/>
        <v>1.7654920962323921</v>
      </c>
      <c r="Q278" s="41">
        <v>16.940701855512579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82.562030964851672</v>
      </c>
      <c r="G279" s="13">
        <f t="shared" si="50"/>
        <v>7.1816563141756546</v>
      </c>
      <c r="H279" s="13">
        <f t="shared" si="51"/>
        <v>75.380374650676018</v>
      </c>
      <c r="I279" s="16">
        <f t="shared" si="58"/>
        <v>75.622074275517463</v>
      </c>
      <c r="J279" s="13">
        <f t="shared" si="52"/>
        <v>69.752733579031627</v>
      </c>
      <c r="K279" s="13">
        <f t="shared" si="53"/>
        <v>5.8693406964858355</v>
      </c>
      <c r="L279" s="13">
        <f t="shared" si="54"/>
        <v>0</v>
      </c>
      <c r="M279" s="13">
        <f t="shared" si="59"/>
        <v>1.0820758009166276</v>
      </c>
      <c r="N279" s="13">
        <f t="shared" si="55"/>
        <v>0.67088699656830908</v>
      </c>
      <c r="O279" s="13">
        <f t="shared" si="56"/>
        <v>7.8525433107439637</v>
      </c>
      <c r="Q279" s="41">
        <v>17.854846211719231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19.595273589021438</v>
      </c>
      <c r="G280" s="13">
        <f t="shared" si="50"/>
        <v>0</v>
      </c>
      <c r="H280" s="13">
        <f t="shared" si="51"/>
        <v>19.595273589021438</v>
      </c>
      <c r="I280" s="16">
        <f t="shared" si="58"/>
        <v>25.464614285507274</v>
      </c>
      <c r="J280" s="13">
        <f t="shared" si="52"/>
        <v>25.331420956118052</v>
      </c>
      <c r="K280" s="13">
        <f t="shared" si="53"/>
        <v>0.13319332938922201</v>
      </c>
      <c r="L280" s="13">
        <f t="shared" si="54"/>
        <v>0</v>
      </c>
      <c r="M280" s="13">
        <f t="shared" si="59"/>
        <v>0.4111888043483185</v>
      </c>
      <c r="N280" s="13">
        <f t="shared" si="55"/>
        <v>0.25493705869595745</v>
      </c>
      <c r="O280" s="13">
        <f t="shared" si="56"/>
        <v>0.25493705869595745</v>
      </c>
      <c r="Q280" s="41">
        <v>22.338828761814341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42.205951103365237</v>
      </c>
      <c r="G281" s="18">
        <f t="shared" si="50"/>
        <v>0.42739230689238505</v>
      </c>
      <c r="H281" s="18">
        <f t="shared" si="51"/>
        <v>41.778558796472851</v>
      </c>
      <c r="I281" s="17">
        <f t="shared" si="58"/>
        <v>41.911752125862073</v>
      </c>
      <c r="J281" s="18">
        <f t="shared" si="52"/>
        <v>41.431900055334481</v>
      </c>
      <c r="K281" s="18">
        <f t="shared" si="53"/>
        <v>0.47985207052759193</v>
      </c>
      <c r="L281" s="18">
        <f t="shared" si="54"/>
        <v>0</v>
      </c>
      <c r="M281" s="18">
        <f t="shared" si="59"/>
        <v>0.15625174565236105</v>
      </c>
      <c r="N281" s="18">
        <f t="shared" si="55"/>
        <v>9.6876082304463845E-2</v>
      </c>
      <c r="O281" s="18">
        <f t="shared" si="56"/>
        <v>0.52426838919684893</v>
      </c>
      <c r="P281" s="3"/>
      <c r="Q281" s="42">
        <v>23.787418870967741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2.953597509408056</v>
      </c>
      <c r="G282" s="13">
        <f t="shared" si="50"/>
        <v>0</v>
      </c>
      <c r="H282" s="13">
        <f t="shared" si="51"/>
        <v>2.953597509408056</v>
      </c>
      <c r="I282" s="16">
        <f t="shared" si="58"/>
        <v>3.4334495799356479</v>
      </c>
      <c r="J282" s="13">
        <f t="shared" si="52"/>
        <v>3.4330731537405197</v>
      </c>
      <c r="K282" s="13">
        <f t="shared" si="53"/>
        <v>3.7642619512823217E-4</v>
      </c>
      <c r="L282" s="13">
        <f t="shared" si="54"/>
        <v>0</v>
      </c>
      <c r="M282" s="13">
        <f t="shared" si="59"/>
        <v>5.9375663347897206E-2</v>
      </c>
      <c r="N282" s="13">
        <f t="shared" si="55"/>
        <v>3.6812911275696268E-2</v>
      </c>
      <c r="O282" s="13">
        <f t="shared" si="56"/>
        <v>3.6812911275696268E-2</v>
      </c>
      <c r="Q282" s="41">
        <v>21.385696955564271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62.431212719733978</v>
      </c>
      <c r="G283" s="13">
        <f t="shared" si="50"/>
        <v>3.812427648337851</v>
      </c>
      <c r="H283" s="13">
        <f t="shared" si="51"/>
        <v>58.618785071396125</v>
      </c>
      <c r="I283" s="16">
        <f t="shared" si="58"/>
        <v>58.61916149759125</v>
      </c>
      <c r="J283" s="13">
        <f t="shared" si="52"/>
        <v>55.847426702615522</v>
      </c>
      <c r="K283" s="13">
        <f t="shared" si="53"/>
        <v>2.7717347949757283</v>
      </c>
      <c r="L283" s="13">
        <f t="shared" si="54"/>
        <v>0</v>
      </c>
      <c r="M283" s="13">
        <f t="shared" si="59"/>
        <v>2.2562752072200938E-2</v>
      </c>
      <c r="N283" s="13">
        <f t="shared" si="55"/>
        <v>1.3988906284764582E-2</v>
      </c>
      <c r="O283" s="13">
        <f t="shared" si="56"/>
        <v>3.8264165546226154</v>
      </c>
      <c r="Q283" s="41">
        <v>18.10437591414783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81.743597083173526</v>
      </c>
      <c r="G284" s="13">
        <f t="shared" si="50"/>
        <v>7.0446777342855063</v>
      </c>
      <c r="H284" s="13">
        <f t="shared" si="51"/>
        <v>74.698919348888026</v>
      </c>
      <c r="I284" s="16">
        <f t="shared" si="58"/>
        <v>77.470654143863754</v>
      </c>
      <c r="J284" s="13">
        <f t="shared" si="52"/>
        <v>68.013872795124172</v>
      </c>
      <c r="K284" s="13">
        <f t="shared" si="53"/>
        <v>9.4567813487395824</v>
      </c>
      <c r="L284" s="13">
        <f t="shared" si="54"/>
        <v>0</v>
      </c>
      <c r="M284" s="13">
        <f t="shared" si="59"/>
        <v>8.5738457874363558E-3</v>
      </c>
      <c r="N284" s="13">
        <f t="shared" si="55"/>
        <v>5.3157843882105406E-3</v>
      </c>
      <c r="O284" s="13">
        <f t="shared" si="56"/>
        <v>7.049993518673717</v>
      </c>
      <c r="Q284" s="41">
        <v>14.430634545320149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266.39032259999999</v>
      </c>
      <c r="G285" s="13">
        <f t="shared" si="50"/>
        <v>37.948391288763489</v>
      </c>
      <c r="H285" s="13">
        <f t="shared" si="51"/>
        <v>228.44193131123649</v>
      </c>
      <c r="I285" s="16">
        <f t="shared" si="58"/>
        <v>237.89871265997607</v>
      </c>
      <c r="J285" s="13">
        <f t="shared" si="52"/>
        <v>109.25213224572026</v>
      </c>
      <c r="K285" s="13">
        <f t="shared" si="53"/>
        <v>128.64658041425582</v>
      </c>
      <c r="L285" s="13">
        <f t="shared" si="54"/>
        <v>67.939843771085336</v>
      </c>
      <c r="M285" s="13">
        <f t="shared" si="59"/>
        <v>67.943101832484558</v>
      </c>
      <c r="N285" s="13">
        <f t="shared" si="55"/>
        <v>42.124723136140425</v>
      </c>
      <c r="O285" s="13">
        <f t="shared" si="56"/>
        <v>80.073114424903906</v>
      </c>
      <c r="Q285" s="41">
        <v>12.33400705794033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139.8390404576102</v>
      </c>
      <c r="G286" s="13">
        <f t="shared" si="50"/>
        <v>16.767920514999638</v>
      </c>
      <c r="H286" s="13">
        <f t="shared" si="51"/>
        <v>123.07111994261055</v>
      </c>
      <c r="I286" s="16">
        <f t="shared" si="58"/>
        <v>183.77785658578102</v>
      </c>
      <c r="J286" s="13">
        <f t="shared" si="52"/>
        <v>91.529791100827467</v>
      </c>
      <c r="K286" s="13">
        <f t="shared" si="53"/>
        <v>92.248065484953557</v>
      </c>
      <c r="L286" s="13">
        <f t="shared" si="54"/>
        <v>45.772484952287279</v>
      </c>
      <c r="M286" s="13">
        <f t="shared" si="59"/>
        <v>71.590863648631398</v>
      </c>
      <c r="N286" s="13">
        <f t="shared" si="55"/>
        <v>44.386335462151465</v>
      </c>
      <c r="O286" s="13">
        <f t="shared" si="56"/>
        <v>61.154255977151102</v>
      </c>
      <c r="Q286" s="41">
        <v>10.065381893789899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175.84584979378229</v>
      </c>
      <c r="G287" s="13">
        <f t="shared" si="50"/>
        <v>22.794261456715194</v>
      </c>
      <c r="H287" s="13">
        <f t="shared" si="51"/>
        <v>153.0515883370671</v>
      </c>
      <c r="I287" s="16">
        <f t="shared" si="58"/>
        <v>199.5271688697334</v>
      </c>
      <c r="J287" s="13">
        <f t="shared" si="52"/>
        <v>86.667727631357934</v>
      </c>
      <c r="K287" s="13">
        <f t="shared" si="53"/>
        <v>112.85944123837547</v>
      </c>
      <c r="L287" s="13">
        <f t="shared" si="54"/>
        <v>58.325188351385435</v>
      </c>
      <c r="M287" s="13">
        <f t="shared" si="59"/>
        <v>85.529716537865369</v>
      </c>
      <c r="N287" s="13">
        <f t="shared" si="55"/>
        <v>53.02842425347653</v>
      </c>
      <c r="O287" s="13">
        <f t="shared" si="56"/>
        <v>75.82268571019172</v>
      </c>
      <c r="Q287" s="41">
        <v>8.6699514516129046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147.17074955241679</v>
      </c>
      <c r="G288" s="13">
        <f t="shared" si="50"/>
        <v>17.995004488985501</v>
      </c>
      <c r="H288" s="13">
        <f t="shared" si="51"/>
        <v>129.17574506343129</v>
      </c>
      <c r="I288" s="16">
        <f t="shared" si="58"/>
        <v>183.70999795042133</v>
      </c>
      <c r="J288" s="13">
        <f t="shared" si="52"/>
        <v>94.330367623782791</v>
      </c>
      <c r="K288" s="13">
        <f t="shared" si="53"/>
        <v>89.379630326638534</v>
      </c>
      <c r="L288" s="13">
        <f t="shared" si="54"/>
        <v>44.025555674366757</v>
      </c>
      <c r="M288" s="13">
        <f t="shared" si="59"/>
        <v>76.526847958755596</v>
      </c>
      <c r="N288" s="13">
        <f t="shared" si="55"/>
        <v>47.446645734428472</v>
      </c>
      <c r="O288" s="13">
        <f t="shared" si="56"/>
        <v>65.441650223413973</v>
      </c>
      <c r="Q288" s="41">
        <v>10.67282629096278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109.64809235332589</v>
      </c>
      <c r="G289" s="13">
        <f t="shared" si="50"/>
        <v>11.71496108914787</v>
      </c>
      <c r="H289" s="13">
        <f t="shared" si="51"/>
        <v>97.93313126417803</v>
      </c>
      <c r="I289" s="16">
        <f t="shared" si="58"/>
        <v>143.28720591644981</v>
      </c>
      <c r="J289" s="13">
        <f t="shared" si="52"/>
        <v>94.99731584682057</v>
      </c>
      <c r="K289" s="13">
        <f t="shared" si="53"/>
        <v>48.289890069629237</v>
      </c>
      <c r="L289" s="13">
        <f t="shared" si="54"/>
        <v>19.0011551509524</v>
      </c>
      <c r="M289" s="13">
        <f t="shared" si="59"/>
        <v>48.081357375279524</v>
      </c>
      <c r="N289" s="13">
        <f t="shared" si="55"/>
        <v>29.810441572673305</v>
      </c>
      <c r="O289" s="13">
        <f t="shared" si="56"/>
        <v>41.525402661821175</v>
      </c>
      <c r="Q289" s="41">
        <v>12.792152516808811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48.198534061677783</v>
      </c>
      <c r="G290" s="13">
        <f t="shared" si="50"/>
        <v>1.430351155346272</v>
      </c>
      <c r="H290" s="13">
        <f t="shared" si="51"/>
        <v>46.768182906331511</v>
      </c>
      <c r="I290" s="16">
        <f t="shared" si="58"/>
        <v>76.056917825008355</v>
      </c>
      <c r="J290" s="13">
        <f t="shared" si="52"/>
        <v>69.45647452816111</v>
      </c>
      <c r="K290" s="13">
        <f t="shared" si="53"/>
        <v>6.6004432968472457</v>
      </c>
      <c r="L290" s="13">
        <f t="shared" si="54"/>
        <v>0</v>
      </c>
      <c r="M290" s="13">
        <f t="shared" si="59"/>
        <v>18.270915802606218</v>
      </c>
      <c r="N290" s="13">
        <f t="shared" si="55"/>
        <v>11.327967797615855</v>
      </c>
      <c r="O290" s="13">
        <f t="shared" si="56"/>
        <v>12.758318952962128</v>
      </c>
      <c r="Q290" s="41">
        <v>17.036870626691559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48.768310724489027</v>
      </c>
      <c r="G291" s="13">
        <f t="shared" si="50"/>
        <v>1.52571279649241</v>
      </c>
      <c r="H291" s="13">
        <f t="shared" si="51"/>
        <v>47.24259792799662</v>
      </c>
      <c r="I291" s="16">
        <f t="shared" si="58"/>
        <v>53.843041224843866</v>
      </c>
      <c r="J291" s="13">
        <f t="shared" si="52"/>
        <v>51.858407272298734</v>
      </c>
      <c r="K291" s="13">
        <f t="shared" si="53"/>
        <v>1.9846339525451313</v>
      </c>
      <c r="L291" s="13">
        <f t="shared" si="54"/>
        <v>0</v>
      </c>
      <c r="M291" s="13">
        <f t="shared" si="59"/>
        <v>6.9429480049903631</v>
      </c>
      <c r="N291" s="13">
        <f t="shared" si="55"/>
        <v>4.3046277630940253</v>
      </c>
      <c r="O291" s="13">
        <f t="shared" si="56"/>
        <v>5.8303405595864355</v>
      </c>
      <c r="Q291" s="41">
        <v>18.779547667027881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13.26440481143657</v>
      </c>
      <c r="G292" s="13">
        <f t="shared" si="50"/>
        <v>0</v>
      </c>
      <c r="H292" s="13">
        <f t="shared" si="51"/>
        <v>13.26440481143657</v>
      </c>
      <c r="I292" s="16">
        <f t="shared" si="58"/>
        <v>15.249038763981702</v>
      </c>
      <c r="J292" s="13">
        <f t="shared" si="52"/>
        <v>15.217426478054332</v>
      </c>
      <c r="K292" s="13">
        <f t="shared" si="53"/>
        <v>3.1612285927369754E-2</v>
      </c>
      <c r="L292" s="13">
        <f t="shared" si="54"/>
        <v>0</v>
      </c>
      <c r="M292" s="13">
        <f t="shared" si="59"/>
        <v>2.6383202418963378</v>
      </c>
      <c r="N292" s="13">
        <f t="shared" si="55"/>
        <v>1.6357585499757294</v>
      </c>
      <c r="O292" s="13">
        <f t="shared" si="56"/>
        <v>1.6357585499757294</v>
      </c>
      <c r="Q292" s="41">
        <v>21.66384335054174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11.535203781844711</v>
      </c>
      <c r="G293" s="18">
        <f t="shared" si="50"/>
        <v>0</v>
      </c>
      <c r="H293" s="18">
        <f t="shared" si="51"/>
        <v>11.535203781844711</v>
      </c>
      <c r="I293" s="17">
        <f t="shared" si="58"/>
        <v>11.566816067772081</v>
      </c>
      <c r="J293" s="18">
        <f t="shared" si="52"/>
        <v>11.558405579308364</v>
      </c>
      <c r="K293" s="18">
        <f t="shared" si="53"/>
        <v>8.4104884637170585E-3</v>
      </c>
      <c r="L293" s="18">
        <f t="shared" si="54"/>
        <v>0</v>
      </c>
      <c r="M293" s="18">
        <f t="shared" si="59"/>
        <v>1.0025616919206084</v>
      </c>
      <c r="N293" s="18">
        <f t="shared" si="55"/>
        <v>0.62158824899077725</v>
      </c>
      <c r="O293" s="18">
        <f t="shared" si="56"/>
        <v>0.62158824899077725</v>
      </c>
      <c r="P293" s="3"/>
      <c r="Q293" s="42">
        <v>25.20500987096775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1.274934716319019</v>
      </c>
      <c r="G294" s="13">
        <f t="shared" si="50"/>
        <v>0</v>
      </c>
      <c r="H294" s="13">
        <f t="shared" si="51"/>
        <v>1.274934716319019</v>
      </c>
      <c r="I294" s="16">
        <f t="shared" si="58"/>
        <v>1.2833452047827361</v>
      </c>
      <c r="J294" s="13">
        <f t="shared" si="52"/>
        <v>1.2833319734794735</v>
      </c>
      <c r="K294" s="13">
        <f t="shared" si="53"/>
        <v>1.3231303262584149E-5</v>
      </c>
      <c r="L294" s="13">
        <f t="shared" si="54"/>
        <v>0</v>
      </c>
      <c r="M294" s="13">
        <f t="shared" si="59"/>
        <v>0.38097344292983115</v>
      </c>
      <c r="N294" s="13">
        <f t="shared" si="55"/>
        <v>0.23620353461649532</v>
      </c>
      <c r="O294" s="13">
        <f t="shared" si="56"/>
        <v>0.23620353461649532</v>
      </c>
      <c r="Q294" s="41">
        <v>24.199012375722521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19.52932777624844</v>
      </c>
      <c r="G295" s="13">
        <f t="shared" si="50"/>
        <v>0</v>
      </c>
      <c r="H295" s="13">
        <f t="shared" si="51"/>
        <v>19.52932777624844</v>
      </c>
      <c r="I295" s="16">
        <f t="shared" si="58"/>
        <v>19.529341007551704</v>
      </c>
      <c r="J295" s="13">
        <f t="shared" si="52"/>
        <v>19.432848078863181</v>
      </c>
      <c r="K295" s="13">
        <f t="shared" si="53"/>
        <v>9.6492928688522994E-2</v>
      </c>
      <c r="L295" s="13">
        <f t="shared" si="54"/>
        <v>0</v>
      </c>
      <c r="M295" s="13">
        <f t="shared" si="59"/>
        <v>0.14476990831333583</v>
      </c>
      <c r="N295" s="13">
        <f t="shared" si="55"/>
        <v>8.9757343154268213E-2</v>
      </c>
      <c r="O295" s="13">
        <f t="shared" si="56"/>
        <v>8.9757343154268213E-2</v>
      </c>
      <c r="Q295" s="41">
        <v>18.993792399802292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103.4476040574263</v>
      </c>
      <c r="G296" s="13">
        <f t="shared" si="50"/>
        <v>10.677205809935446</v>
      </c>
      <c r="H296" s="13">
        <f t="shared" si="51"/>
        <v>92.77039824749086</v>
      </c>
      <c r="I296" s="16">
        <f t="shared" si="58"/>
        <v>92.866891176179379</v>
      </c>
      <c r="J296" s="13">
        <f t="shared" si="52"/>
        <v>77.684702078327774</v>
      </c>
      <c r="K296" s="13">
        <f t="shared" si="53"/>
        <v>15.182189097851605</v>
      </c>
      <c r="L296" s="13">
        <f t="shared" si="54"/>
        <v>0</v>
      </c>
      <c r="M296" s="13">
        <f t="shared" si="59"/>
        <v>5.501256515906762E-2</v>
      </c>
      <c r="N296" s="13">
        <f t="shared" si="55"/>
        <v>3.4107790398621926E-2</v>
      </c>
      <c r="O296" s="13">
        <f t="shared" si="56"/>
        <v>10.711313600334067</v>
      </c>
      <c r="Q296" s="41">
        <v>14.402295058534211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61.314907989865937</v>
      </c>
      <c r="G297" s="13">
        <f t="shared" si="50"/>
        <v>3.6255954068518945</v>
      </c>
      <c r="H297" s="13">
        <f t="shared" si="51"/>
        <v>57.689312583014043</v>
      </c>
      <c r="I297" s="16">
        <f t="shared" si="58"/>
        <v>72.871501680865649</v>
      </c>
      <c r="J297" s="13">
        <f t="shared" si="52"/>
        <v>61.480925644636294</v>
      </c>
      <c r="K297" s="13">
        <f t="shared" si="53"/>
        <v>11.390576036229355</v>
      </c>
      <c r="L297" s="13">
        <f t="shared" si="54"/>
        <v>0</v>
      </c>
      <c r="M297" s="13">
        <f t="shared" si="59"/>
        <v>2.0904774760445693E-2</v>
      </c>
      <c r="N297" s="13">
        <f t="shared" si="55"/>
        <v>1.2960960351476329E-2</v>
      </c>
      <c r="O297" s="13">
        <f t="shared" si="56"/>
        <v>3.6385563672033707</v>
      </c>
      <c r="Q297" s="41">
        <v>11.28202902428742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42.3437388012997</v>
      </c>
      <c r="G298" s="13">
        <f t="shared" si="50"/>
        <v>0.4504533795238061</v>
      </c>
      <c r="H298" s="13">
        <f t="shared" si="51"/>
        <v>41.893285421775893</v>
      </c>
      <c r="I298" s="16">
        <f t="shared" si="58"/>
        <v>53.283861458005248</v>
      </c>
      <c r="J298" s="13">
        <f t="shared" si="52"/>
        <v>48.332362232735065</v>
      </c>
      <c r="K298" s="13">
        <f t="shared" si="53"/>
        <v>4.951499225270183</v>
      </c>
      <c r="L298" s="13">
        <f t="shared" si="54"/>
        <v>0</v>
      </c>
      <c r="M298" s="13">
        <f t="shared" si="59"/>
        <v>7.943814408969364E-3</v>
      </c>
      <c r="N298" s="13">
        <f t="shared" si="55"/>
        <v>4.9251649335610055E-3</v>
      </c>
      <c r="O298" s="13">
        <f t="shared" si="56"/>
        <v>0.45537854445736708</v>
      </c>
      <c r="Q298" s="41">
        <v>11.318944312292309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119.9706049551596</v>
      </c>
      <c r="G299" s="13">
        <f t="shared" si="50"/>
        <v>13.442605983562681</v>
      </c>
      <c r="H299" s="13">
        <f t="shared" si="51"/>
        <v>106.52799897159692</v>
      </c>
      <c r="I299" s="16">
        <f t="shared" si="58"/>
        <v>111.4794981968671</v>
      </c>
      <c r="J299" s="13">
        <f t="shared" si="52"/>
        <v>74.419069115199619</v>
      </c>
      <c r="K299" s="13">
        <f t="shared" si="53"/>
        <v>37.060429081667479</v>
      </c>
      <c r="L299" s="13">
        <f t="shared" si="54"/>
        <v>12.162208794340296</v>
      </c>
      <c r="M299" s="13">
        <f t="shared" si="59"/>
        <v>12.165227443815706</v>
      </c>
      <c r="N299" s="13">
        <f t="shared" si="55"/>
        <v>7.5424410151657373</v>
      </c>
      <c r="O299" s="13">
        <f t="shared" si="56"/>
        <v>20.985046998728418</v>
      </c>
      <c r="Q299" s="41">
        <v>9.2451946516129055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80.659599590363243</v>
      </c>
      <c r="G300" s="13">
        <f t="shared" si="50"/>
        <v>6.863252648528821</v>
      </c>
      <c r="H300" s="13">
        <f t="shared" si="51"/>
        <v>73.796346941834429</v>
      </c>
      <c r="I300" s="16">
        <f t="shared" si="58"/>
        <v>98.694567229161606</v>
      </c>
      <c r="J300" s="13">
        <f t="shared" si="52"/>
        <v>82.05763343295456</v>
      </c>
      <c r="K300" s="13">
        <f t="shared" si="53"/>
        <v>16.636933796207046</v>
      </c>
      <c r="L300" s="13">
        <f t="shared" si="54"/>
        <v>0</v>
      </c>
      <c r="M300" s="13">
        <f t="shared" si="59"/>
        <v>4.6227864286499685</v>
      </c>
      <c r="N300" s="13">
        <f t="shared" si="55"/>
        <v>2.8661275857629804</v>
      </c>
      <c r="O300" s="13">
        <f t="shared" si="56"/>
        <v>9.729380234291801</v>
      </c>
      <c r="Q300" s="41">
        <v>14.98997622035996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98.881445718035067</v>
      </c>
      <c r="G301" s="13">
        <f t="shared" si="50"/>
        <v>9.912982946139909</v>
      </c>
      <c r="H301" s="13">
        <f t="shared" si="51"/>
        <v>88.968462771895162</v>
      </c>
      <c r="I301" s="16">
        <f t="shared" si="58"/>
        <v>105.60539656810221</v>
      </c>
      <c r="J301" s="13">
        <f t="shared" si="52"/>
        <v>85.20405099284423</v>
      </c>
      <c r="K301" s="13">
        <f t="shared" si="53"/>
        <v>20.401345575257977</v>
      </c>
      <c r="L301" s="13">
        <f t="shared" si="54"/>
        <v>2.0165233894226198</v>
      </c>
      <c r="M301" s="13">
        <f t="shared" si="59"/>
        <v>3.7731822323096078</v>
      </c>
      <c r="N301" s="13">
        <f t="shared" si="55"/>
        <v>2.3393729840319568</v>
      </c>
      <c r="O301" s="13">
        <f t="shared" si="56"/>
        <v>12.252355930171866</v>
      </c>
      <c r="Q301" s="41">
        <v>14.648371309625389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119.09238933523</v>
      </c>
      <c r="G302" s="13">
        <f t="shared" si="50"/>
        <v>13.295621931279015</v>
      </c>
      <c r="H302" s="13">
        <f t="shared" si="51"/>
        <v>105.79676740395098</v>
      </c>
      <c r="I302" s="16">
        <f t="shared" si="58"/>
        <v>124.18158958978634</v>
      </c>
      <c r="J302" s="13">
        <f t="shared" si="52"/>
        <v>94.786013776651501</v>
      </c>
      <c r="K302" s="13">
        <f t="shared" si="53"/>
        <v>29.39557581313484</v>
      </c>
      <c r="L302" s="13">
        <f t="shared" si="54"/>
        <v>7.4941734905093647</v>
      </c>
      <c r="M302" s="13">
        <f t="shared" si="59"/>
        <v>8.9279827387870156</v>
      </c>
      <c r="N302" s="13">
        <f t="shared" si="55"/>
        <v>5.53534929804795</v>
      </c>
      <c r="O302" s="13">
        <f t="shared" si="56"/>
        <v>18.830971229326966</v>
      </c>
      <c r="Q302" s="41">
        <v>14.89525359525889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29.590322579999999</v>
      </c>
      <c r="G303" s="13">
        <f t="shared" si="50"/>
        <v>0</v>
      </c>
      <c r="H303" s="13">
        <f t="shared" si="51"/>
        <v>29.590322579999999</v>
      </c>
      <c r="I303" s="16">
        <f t="shared" si="58"/>
        <v>51.491724902625478</v>
      </c>
      <c r="J303" s="13">
        <f t="shared" si="52"/>
        <v>49.916885882165026</v>
      </c>
      <c r="K303" s="13">
        <f t="shared" si="53"/>
        <v>1.5748390204604519</v>
      </c>
      <c r="L303" s="13">
        <f t="shared" si="54"/>
        <v>0</v>
      </c>
      <c r="M303" s="13">
        <f t="shared" si="59"/>
        <v>3.3926334407390657</v>
      </c>
      <c r="N303" s="13">
        <f t="shared" si="55"/>
        <v>2.1034327332582206</v>
      </c>
      <c r="O303" s="13">
        <f t="shared" si="56"/>
        <v>2.1034327332582206</v>
      </c>
      <c r="Q303" s="41">
        <v>19.535965822586132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12.73653517642885</v>
      </c>
      <c r="G304" s="13">
        <f t="shared" si="50"/>
        <v>0</v>
      </c>
      <c r="H304" s="13">
        <f t="shared" si="51"/>
        <v>12.73653517642885</v>
      </c>
      <c r="I304" s="16">
        <f t="shared" si="58"/>
        <v>14.311374196889302</v>
      </c>
      <c r="J304" s="13">
        <f t="shared" si="52"/>
        <v>14.295654866463376</v>
      </c>
      <c r="K304" s="13">
        <f t="shared" si="53"/>
        <v>1.5719330425925548E-2</v>
      </c>
      <c r="L304" s="13">
        <f t="shared" si="54"/>
        <v>0</v>
      </c>
      <c r="M304" s="13">
        <f t="shared" si="59"/>
        <v>1.2892007074808451</v>
      </c>
      <c r="N304" s="13">
        <f t="shared" si="55"/>
        <v>0.79930443863812395</v>
      </c>
      <c r="O304" s="13">
        <f t="shared" si="56"/>
        <v>0.79930443863812395</v>
      </c>
      <c r="Q304" s="41">
        <v>25.296930870967749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5.9020591854134112</v>
      </c>
      <c r="G305" s="18">
        <f t="shared" si="50"/>
        <v>0</v>
      </c>
      <c r="H305" s="18">
        <f t="shared" si="51"/>
        <v>5.9020591854134112</v>
      </c>
      <c r="I305" s="17">
        <f t="shared" si="58"/>
        <v>5.9177785158393368</v>
      </c>
      <c r="J305" s="18">
        <f t="shared" si="52"/>
        <v>5.9164564901888355</v>
      </c>
      <c r="K305" s="18">
        <f t="shared" si="53"/>
        <v>1.3220256505013239E-3</v>
      </c>
      <c r="L305" s="18">
        <f t="shared" si="54"/>
        <v>0</v>
      </c>
      <c r="M305" s="18">
        <f t="shared" si="59"/>
        <v>0.48989626884272119</v>
      </c>
      <c r="N305" s="18">
        <f t="shared" si="55"/>
        <v>0.30373568668248713</v>
      </c>
      <c r="O305" s="18">
        <f t="shared" si="56"/>
        <v>0.30373568668248713</v>
      </c>
      <c r="P305" s="3"/>
      <c r="Q305" s="42">
        <v>24.061923313118381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4.971710616062226</v>
      </c>
      <c r="G306" s="13">
        <f t="shared" si="50"/>
        <v>0</v>
      </c>
      <c r="H306" s="13">
        <f t="shared" si="51"/>
        <v>4.971710616062226</v>
      </c>
      <c r="I306" s="16">
        <f t="shared" si="58"/>
        <v>4.9730326417127273</v>
      </c>
      <c r="J306" s="13">
        <f t="shared" si="52"/>
        <v>4.9715392667522771</v>
      </c>
      <c r="K306" s="13">
        <f t="shared" si="53"/>
        <v>1.4933749604502111E-3</v>
      </c>
      <c r="L306" s="13">
        <f t="shared" si="54"/>
        <v>0</v>
      </c>
      <c r="M306" s="13">
        <f t="shared" si="59"/>
        <v>0.18616058216023407</v>
      </c>
      <c r="N306" s="13">
        <f t="shared" si="55"/>
        <v>0.11541956093934512</v>
      </c>
      <c r="O306" s="13">
        <f t="shared" si="56"/>
        <v>0.11541956093934512</v>
      </c>
      <c r="Q306" s="41">
        <v>19.500377936589569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12.018441405466721</v>
      </c>
      <c r="G307" s="13">
        <f t="shared" si="50"/>
        <v>0</v>
      </c>
      <c r="H307" s="13">
        <f t="shared" si="51"/>
        <v>12.018441405466721</v>
      </c>
      <c r="I307" s="16">
        <f t="shared" si="58"/>
        <v>12.019934780427171</v>
      </c>
      <c r="J307" s="13">
        <f t="shared" si="52"/>
        <v>12.003017637837033</v>
      </c>
      <c r="K307" s="13">
        <f t="shared" si="53"/>
        <v>1.6917142590138212E-2</v>
      </c>
      <c r="L307" s="13">
        <f t="shared" si="54"/>
        <v>0</v>
      </c>
      <c r="M307" s="13">
        <f t="shared" si="59"/>
        <v>7.0741021220888947E-2</v>
      </c>
      <c r="N307" s="13">
        <f t="shared" si="55"/>
        <v>4.385943315695115E-2</v>
      </c>
      <c r="O307" s="13">
        <f t="shared" si="56"/>
        <v>4.385943315695115E-2</v>
      </c>
      <c r="Q307" s="41">
        <v>21.044254187804931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81.704471103183522</v>
      </c>
      <c r="G308" s="13">
        <f t="shared" si="50"/>
        <v>7.0381293480373071</v>
      </c>
      <c r="H308" s="13">
        <f t="shared" si="51"/>
        <v>74.66634175514622</v>
      </c>
      <c r="I308" s="16">
        <f t="shared" si="58"/>
        <v>74.683258897736351</v>
      </c>
      <c r="J308" s="13">
        <f t="shared" si="52"/>
        <v>64.927954037921722</v>
      </c>
      <c r="K308" s="13">
        <f t="shared" si="53"/>
        <v>9.755304859814629</v>
      </c>
      <c r="L308" s="13">
        <f t="shared" si="54"/>
        <v>0</v>
      </c>
      <c r="M308" s="13">
        <f t="shared" si="59"/>
        <v>2.6881588063937797E-2</v>
      </c>
      <c r="N308" s="13">
        <f t="shared" si="55"/>
        <v>1.6666584599641435E-2</v>
      </c>
      <c r="O308" s="13">
        <f t="shared" si="56"/>
        <v>7.0547959326369485</v>
      </c>
      <c r="Q308" s="41">
        <v>13.30045870726598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13.102164188795181</v>
      </c>
      <c r="G309" s="13">
        <f t="shared" si="50"/>
        <v>0</v>
      </c>
      <c r="H309" s="13">
        <f t="shared" si="51"/>
        <v>13.102164188795181</v>
      </c>
      <c r="I309" s="16">
        <f t="shared" si="58"/>
        <v>22.857469048609808</v>
      </c>
      <c r="J309" s="13">
        <f t="shared" si="52"/>
        <v>22.413125703708623</v>
      </c>
      <c r="K309" s="13">
        <f t="shared" si="53"/>
        <v>0.44434334490118488</v>
      </c>
      <c r="L309" s="13">
        <f t="shared" si="54"/>
        <v>0</v>
      </c>
      <c r="M309" s="13">
        <f t="shared" si="59"/>
        <v>1.0215003464296362E-2</v>
      </c>
      <c r="N309" s="13">
        <f t="shared" si="55"/>
        <v>6.3333021478637445E-3</v>
      </c>
      <c r="O309" s="13">
        <f t="shared" si="56"/>
        <v>6.3333021478637445E-3</v>
      </c>
      <c r="Q309" s="41">
        <v>11.243117410115421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137.90810624068939</v>
      </c>
      <c r="G310" s="13">
        <f t="shared" si="50"/>
        <v>16.444746422606524</v>
      </c>
      <c r="H310" s="13">
        <f t="shared" si="51"/>
        <v>121.46335981808286</v>
      </c>
      <c r="I310" s="16">
        <f t="shared" si="58"/>
        <v>121.90770316298405</v>
      </c>
      <c r="J310" s="13">
        <f t="shared" si="52"/>
        <v>69.463619053872151</v>
      </c>
      <c r="K310" s="13">
        <f t="shared" si="53"/>
        <v>52.444084109111898</v>
      </c>
      <c r="L310" s="13">
        <f t="shared" si="54"/>
        <v>21.531135015652598</v>
      </c>
      <c r="M310" s="13">
        <f t="shared" si="59"/>
        <v>21.535016716969032</v>
      </c>
      <c r="N310" s="13">
        <f t="shared" si="55"/>
        <v>13.3517103645208</v>
      </c>
      <c r="O310" s="13">
        <f t="shared" si="56"/>
        <v>29.796456787127326</v>
      </c>
      <c r="Q310" s="41">
        <v>6.7016492916129042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13.366895051125329</v>
      </c>
      <c r="G311" s="13">
        <f t="shared" si="50"/>
        <v>0</v>
      </c>
      <c r="H311" s="13">
        <f t="shared" si="51"/>
        <v>13.366895051125329</v>
      </c>
      <c r="I311" s="16">
        <f t="shared" si="58"/>
        <v>44.279844144584629</v>
      </c>
      <c r="J311" s="13">
        <f t="shared" si="52"/>
        <v>41.094630424505645</v>
      </c>
      <c r="K311" s="13">
        <f t="shared" si="53"/>
        <v>3.1852137200789841</v>
      </c>
      <c r="L311" s="13">
        <f t="shared" si="54"/>
        <v>0</v>
      </c>
      <c r="M311" s="13">
        <f t="shared" si="59"/>
        <v>8.1833063524482323</v>
      </c>
      <c r="N311" s="13">
        <f t="shared" si="55"/>
        <v>5.0736499385179039</v>
      </c>
      <c r="O311" s="13">
        <f t="shared" si="56"/>
        <v>5.0736499385179039</v>
      </c>
      <c r="Q311" s="41">
        <v>10.72935576195092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39.877221917888917</v>
      </c>
      <c r="G312" s="13">
        <f t="shared" si="50"/>
        <v>3.7640582389938525E-2</v>
      </c>
      <c r="H312" s="13">
        <f t="shared" si="51"/>
        <v>39.839581335498977</v>
      </c>
      <c r="I312" s="16">
        <f t="shared" si="58"/>
        <v>43.024795055577961</v>
      </c>
      <c r="J312" s="13">
        <f t="shared" si="52"/>
        <v>40.837280951202104</v>
      </c>
      <c r="K312" s="13">
        <f t="shared" si="53"/>
        <v>2.1875141043758575</v>
      </c>
      <c r="L312" s="13">
        <f t="shared" si="54"/>
        <v>0</v>
      </c>
      <c r="M312" s="13">
        <f t="shared" si="59"/>
        <v>3.1096564139303284</v>
      </c>
      <c r="N312" s="13">
        <f t="shared" si="55"/>
        <v>1.9279869766368036</v>
      </c>
      <c r="O312" s="13">
        <f t="shared" si="56"/>
        <v>1.9656275590267422</v>
      </c>
      <c r="Q312" s="41">
        <v>13.114053362991919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61.390118073772499</v>
      </c>
      <c r="G313" s="13">
        <f t="shared" si="50"/>
        <v>3.6381830705808396</v>
      </c>
      <c r="H313" s="13">
        <f t="shared" si="51"/>
        <v>57.751935003191662</v>
      </c>
      <c r="I313" s="16">
        <f t="shared" si="58"/>
        <v>59.939449107567519</v>
      </c>
      <c r="J313" s="13">
        <f t="shared" si="52"/>
        <v>55.966154108806741</v>
      </c>
      <c r="K313" s="13">
        <f t="shared" si="53"/>
        <v>3.9732949987607782</v>
      </c>
      <c r="L313" s="13">
        <f t="shared" si="54"/>
        <v>0</v>
      </c>
      <c r="M313" s="13">
        <f t="shared" si="59"/>
        <v>1.1816694372935248</v>
      </c>
      <c r="N313" s="13">
        <f t="shared" si="55"/>
        <v>0.73263505112198535</v>
      </c>
      <c r="O313" s="13">
        <f t="shared" si="56"/>
        <v>4.3708181217028246</v>
      </c>
      <c r="Q313" s="41">
        <v>15.80387095605165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82.041460832498856</v>
      </c>
      <c r="G314" s="13">
        <f t="shared" si="50"/>
        <v>7.094530207767761</v>
      </c>
      <c r="H314" s="13">
        <f t="shared" si="51"/>
        <v>74.946930624731095</v>
      </c>
      <c r="I314" s="16">
        <f t="shared" si="58"/>
        <v>78.920225623491874</v>
      </c>
      <c r="J314" s="13">
        <f t="shared" si="52"/>
        <v>72.067901536707367</v>
      </c>
      <c r="K314" s="13">
        <f t="shared" si="53"/>
        <v>6.8523240867845061</v>
      </c>
      <c r="L314" s="13">
        <f t="shared" si="54"/>
        <v>0</v>
      </c>
      <c r="M314" s="13">
        <f t="shared" si="59"/>
        <v>0.44903438617153946</v>
      </c>
      <c r="N314" s="13">
        <f t="shared" si="55"/>
        <v>0.27840131942635449</v>
      </c>
      <c r="O314" s="13">
        <f t="shared" si="56"/>
        <v>7.3729315271941154</v>
      </c>
      <c r="Q314" s="41">
        <v>17.55704877120861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21.694865240118069</v>
      </c>
      <c r="G315" s="13">
        <f t="shared" si="50"/>
        <v>0</v>
      </c>
      <c r="H315" s="13">
        <f t="shared" si="51"/>
        <v>21.694865240118069</v>
      </c>
      <c r="I315" s="16">
        <f t="shared" si="58"/>
        <v>28.547189326902576</v>
      </c>
      <c r="J315" s="13">
        <f t="shared" si="52"/>
        <v>28.29730485684205</v>
      </c>
      <c r="K315" s="13">
        <f t="shared" si="53"/>
        <v>0.24988447006052539</v>
      </c>
      <c r="L315" s="13">
        <f t="shared" si="54"/>
        <v>0</v>
      </c>
      <c r="M315" s="13">
        <f t="shared" si="59"/>
        <v>0.17063306674518497</v>
      </c>
      <c r="N315" s="13">
        <f t="shared" si="55"/>
        <v>0.10579250138201468</v>
      </c>
      <c r="O315" s="13">
        <f t="shared" si="56"/>
        <v>0.10579250138201468</v>
      </c>
      <c r="Q315" s="41">
        <v>20.276007055413061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15.39012742804749</v>
      </c>
      <c r="G316" s="13">
        <f t="shared" si="50"/>
        <v>0</v>
      </c>
      <c r="H316" s="13">
        <f t="shared" si="51"/>
        <v>15.39012742804749</v>
      </c>
      <c r="I316" s="16">
        <f t="shared" si="58"/>
        <v>15.640011898108016</v>
      </c>
      <c r="J316" s="13">
        <f t="shared" si="52"/>
        <v>15.603919407761662</v>
      </c>
      <c r="K316" s="13">
        <f t="shared" si="53"/>
        <v>3.6092490346353756E-2</v>
      </c>
      <c r="L316" s="13">
        <f t="shared" si="54"/>
        <v>0</v>
      </c>
      <c r="M316" s="13">
        <f t="shared" si="59"/>
        <v>6.4840565363170288E-2</v>
      </c>
      <c r="N316" s="13">
        <f t="shared" si="55"/>
        <v>4.0201150525165576E-2</v>
      </c>
      <c r="O316" s="13">
        <f t="shared" si="56"/>
        <v>4.0201150525165576E-2</v>
      </c>
      <c r="Q316" s="41">
        <v>21.261135299682209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13.081455407415881</v>
      </c>
      <c r="G317" s="18">
        <f t="shared" si="50"/>
        <v>0</v>
      </c>
      <c r="H317" s="18">
        <f t="shared" si="51"/>
        <v>13.081455407415881</v>
      </c>
      <c r="I317" s="17">
        <f t="shared" si="58"/>
        <v>13.117547897762234</v>
      </c>
      <c r="J317" s="18">
        <f t="shared" si="52"/>
        <v>13.097909079896247</v>
      </c>
      <c r="K317" s="18">
        <f t="shared" si="53"/>
        <v>1.9638817865986979E-2</v>
      </c>
      <c r="L317" s="18">
        <f t="shared" si="54"/>
        <v>0</v>
      </c>
      <c r="M317" s="18">
        <f t="shared" si="59"/>
        <v>2.4639414838004713E-2</v>
      </c>
      <c r="N317" s="18">
        <f t="shared" si="55"/>
        <v>1.5276437199562922E-2</v>
      </c>
      <c r="O317" s="18">
        <f t="shared" si="56"/>
        <v>1.5276437199562922E-2</v>
      </c>
      <c r="P317" s="3"/>
      <c r="Q317" s="42">
        <v>21.842231870967741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23.891913468972479</v>
      </c>
      <c r="G318" s="13">
        <f t="shared" si="50"/>
        <v>0</v>
      </c>
      <c r="H318" s="13">
        <f t="shared" si="51"/>
        <v>23.891913468972479</v>
      </c>
      <c r="I318" s="16">
        <f t="shared" si="58"/>
        <v>23.911552286838464</v>
      </c>
      <c r="J318" s="13">
        <f t="shared" si="52"/>
        <v>23.772354447914672</v>
      </c>
      <c r="K318" s="13">
        <f t="shared" si="53"/>
        <v>0.13919783892379201</v>
      </c>
      <c r="L318" s="13">
        <f t="shared" si="54"/>
        <v>0</v>
      </c>
      <c r="M318" s="13">
        <f t="shared" si="59"/>
        <v>9.3629776384417905E-3</v>
      </c>
      <c r="N318" s="13">
        <f t="shared" si="55"/>
        <v>5.8050461358339104E-3</v>
      </c>
      <c r="O318" s="13">
        <f t="shared" si="56"/>
        <v>5.8050461358339104E-3</v>
      </c>
      <c r="Q318" s="41">
        <v>20.685170212838599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59.697479969752493</v>
      </c>
      <c r="G319" s="13">
        <f t="shared" si="50"/>
        <v>3.3548918127932099</v>
      </c>
      <c r="H319" s="13">
        <f t="shared" si="51"/>
        <v>56.34258815695928</v>
      </c>
      <c r="I319" s="16">
        <f t="shared" si="58"/>
        <v>56.481785995883072</v>
      </c>
      <c r="J319" s="13">
        <f t="shared" si="52"/>
        <v>53.779464285915225</v>
      </c>
      <c r="K319" s="13">
        <f t="shared" si="53"/>
        <v>2.7023217099678476</v>
      </c>
      <c r="L319" s="13">
        <f t="shared" si="54"/>
        <v>0</v>
      </c>
      <c r="M319" s="13">
        <f t="shared" si="59"/>
        <v>3.5579315026078801E-3</v>
      </c>
      <c r="N319" s="13">
        <f t="shared" si="55"/>
        <v>2.2059175316168854E-3</v>
      </c>
      <c r="O319" s="13">
        <f t="shared" si="56"/>
        <v>3.3570977303248268</v>
      </c>
      <c r="Q319" s="41">
        <v>17.48868196705364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116.0244988470221</v>
      </c>
      <c r="G320" s="13">
        <f t="shared" si="50"/>
        <v>12.782159217013636</v>
      </c>
      <c r="H320" s="13">
        <f t="shared" si="51"/>
        <v>103.24233963000847</v>
      </c>
      <c r="I320" s="16">
        <f t="shared" si="58"/>
        <v>105.94466133997632</v>
      </c>
      <c r="J320" s="13">
        <f t="shared" si="52"/>
        <v>84.152375774523847</v>
      </c>
      <c r="K320" s="13">
        <f t="shared" si="53"/>
        <v>21.792285565452474</v>
      </c>
      <c r="L320" s="13">
        <f t="shared" si="54"/>
        <v>2.8636311881321408</v>
      </c>
      <c r="M320" s="13">
        <f t="shared" si="59"/>
        <v>2.8649832021031316</v>
      </c>
      <c r="N320" s="13">
        <f t="shared" si="55"/>
        <v>1.7762895853039415</v>
      </c>
      <c r="O320" s="13">
        <f t="shared" si="56"/>
        <v>14.558448802317578</v>
      </c>
      <c r="Q320" s="41">
        <v>14.06656146470322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48.221207870006552</v>
      </c>
      <c r="G321" s="13">
        <f t="shared" si="50"/>
        <v>1.4341459958765881</v>
      </c>
      <c r="H321" s="13">
        <f t="shared" si="51"/>
        <v>46.787061874129961</v>
      </c>
      <c r="I321" s="16">
        <f t="shared" si="58"/>
        <v>65.715716251450289</v>
      </c>
      <c r="J321" s="13">
        <f t="shared" si="52"/>
        <v>57.337079083572682</v>
      </c>
      <c r="K321" s="13">
        <f t="shared" si="53"/>
        <v>8.3786371678776064</v>
      </c>
      <c r="L321" s="13">
        <f t="shared" si="54"/>
        <v>0</v>
      </c>
      <c r="M321" s="13">
        <f t="shared" si="59"/>
        <v>1.0886936167991901</v>
      </c>
      <c r="N321" s="13">
        <f t="shared" si="55"/>
        <v>0.67499004241549787</v>
      </c>
      <c r="O321" s="13">
        <f t="shared" si="56"/>
        <v>2.1091360382920858</v>
      </c>
      <c r="Q321" s="41">
        <v>11.642330875797169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4.9952528860373091</v>
      </c>
      <c r="G322" s="13">
        <f t="shared" si="50"/>
        <v>0</v>
      </c>
      <c r="H322" s="13">
        <f t="shared" si="51"/>
        <v>4.9952528860373091</v>
      </c>
      <c r="I322" s="16">
        <f t="shared" si="58"/>
        <v>13.373890053914916</v>
      </c>
      <c r="J322" s="13">
        <f t="shared" si="52"/>
        <v>13.269963420256254</v>
      </c>
      <c r="K322" s="13">
        <f t="shared" si="53"/>
        <v>0.10392663365866284</v>
      </c>
      <c r="L322" s="13">
        <f t="shared" si="54"/>
        <v>0</v>
      </c>
      <c r="M322" s="13">
        <f t="shared" si="59"/>
        <v>0.41370357438369221</v>
      </c>
      <c r="N322" s="13">
        <f t="shared" si="55"/>
        <v>0.25649621611788914</v>
      </c>
      <c r="O322" s="13">
        <f t="shared" si="56"/>
        <v>0.25649621611788914</v>
      </c>
      <c r="Q322" s="41">
        <v>10.2205378516129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116.9376761635549</v>
      </c>
      <c r="G323" s="13">
        <f t="shared" si="50"/>
        <v>12.934994693167285</v>
      </c>
      <c r="H323" s="13">
        <f t="shared" si="51"/>
        <v>104.00268147038761</v>
      </c>
      <c r="I323" s="16">
        <f t="shared" si="58"/>
        <v>104.10660810404627</v>
      </c>
      <c r="J323" s="13">
        <f t="shared" si="52"/>
        <v>76.790899698989435</v>
      </c>
      <c r="K323" s="13">
        <f t="shared" si="53"/>
        <v>27.315708405056839</v>
      </c>
      <c r="L323" s="13">
        <f t="shared" si="54"/>
        <v>6.2274963411822615</v>
      </c>
      <c r="M323" s="13">
        <f t="shared" si="59"/>
        <v>6.3847036994480648</v>
      </c>
      <c r="N323" s="13">
        <f t="shared" si="55"/>
        <v>3.9585162936578002</v>
      </c>
      <c r="O323" s="13">
        <f t="shared" si="56"/>
        <v>16.893510986825085</v>
      </c>
      <c r="Q323" s="41">
        <v>11.178280492070529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74.244092104498037</v>
      </c>
      <c r="G324" s="13">
        <f t="shared" si="50"/>
        <v>5.7895103165440593</v>
      </c>
      <c r="H324" s="13">
        <f t="shared" si="51"/>
        <v>68.454581787953984</v>
      </c>
      <c r="I324" s="16">
        <f t="shared" si="58"/>
        <v>89.542793851828563</v>
      </c>
      <c r="J324" s="13">
        <f t="shared" si="52"/>
        <v>76.070107831967206</v>
      </c>
      <c r="K324" s="13">
        <f t="shared" si="53"/>
        <v>13.472686019861356</v>
      </c>
      <c r="L324" s="13">
        <f t="shared" si="54"/>
        <v>0</v>
      </c>
      <c r="M324" s="13">
        <f t="shared" si="59"/>
        <v>2.4261874057902646</v>
      </c>
      <c r="N324" s="13">
        <f t="shared" si="55"/>
        <v>1.504236191589964</v>
      </c>
      <c r="O324" s="13">
        <f t="shared" si="56"/>
        <v>7.2937465081340234</v>
      </c>
      <c r="Q324" s="41">
        <v>14.646829139181181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34.103593995462731</v>
      </c>
      <c r="G325" s="13">
        <f t="shared" si="50"/>
        <v>0</v>
      </c>
      <c r="H325" s="13">
        <f t="shared" si="51"/>
        <v>34.103593995462731</v>
      </c>
      <c r="I325" s="16">
        <f t="shared" si="58"/>
        <v>47.576280015324087</v>
      </c>
      <c r="J325" s="13">
        <f t="shared" si="52"/>
        <v>44.975183875507149</v>
      </c>
      <c r="K325" s="13">
        <f t="shared" si="53"/>
        <v>2.6010961398169385</v>
      </c>
      <c r="L325" s="13">
        <f t="shared" si="54"/>
        <v>0</v>
      </c>
      <c r="M325" s="13">
        <f t="shared" si="59"/>
        <v>0.92195121420030057</v>
      </c>
      <c r="N325" s="13">
        <f t="shared" si="55"/>
        <v>0.57160975280418636</v>
      </c>
      <c r="O325" s="13">
        <f t="shared" si="56"/>
        <v>0.57160975280418636</v>
      </c>
      <c r="Q325" s="41">
        <v>14.00284485129648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22.16479013466267</v>
      </c>
      <c r="G326" s="13">
        <f t="shared" ref="G326:G389" si="61">IF((F326-$J$2)&gt;0,$I$2*(F326-$J$2),0)</f>
        <v>0</v>
      </c>
      <c r="H326" s="13">
        <f t="shared" ref="H326:H389" si="62">F326-G326</f>
        <v>22.16479013466267</v>
      </c>
      <c r="I326" s="16">
        <f t="shared" si="58"/>
        <v>24.765886274479609</v>
      </c>
      <c r="J326" s="13">
        <f t="shared" ref="J326:J389" si="63">I326/SQRT(1+(I326/($K$2*(300+(25*Q326)+0.05*(Q326)^3)))^2)</f>
        <v>24.501983543506604</v>
      </c>
      <c r="K326" s="13">
        <f t="shared" ref="K326:K389" si="64">I326-J326</f>
        <v>0.26390273097300465</v>
      </c>
      <c r="L326" s="13">
        <f t="shared" ref="L326:L389" si="65">IF(K326&gt;$N$2,(K326-$N$2)/$L$2,0)</f>
        <v>0</v>
      </c>
      <c r="M326" s="13">
        <f t="shared" si="59"/>
        <v>0.35034146139611422</v>
      </c>
      <c r="N326" s="13">
        <f t="shared" ref="N326:N389" si="66">$M$2*M326</f>
        <v>0.21721170606559081</v>
      </c>
      <c r="O326" s="13">
        <f t="shared" ref="O326:O389" si="67">N326+G326</f>
        <v>0.21721170606559081</v>
      </c>
      <c r="Q326" s="41">
        <v>16.854949922860101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19.564056882470261</v>
      </c>
      <c r="G327" s="13">
        <f t="shared" si="61"/>
        <v>0</v>
      </c>
      <c r="H327" s="13">
        <f t="shared" si="62"/>
        <v>19.564056882470261</v>
      </c>
      <c r="I327" s="16">
        <f t="shared" ref="I327:I390" si="69">H327+K326-L326</f>
        <v>19.827959613443266</v>
      </c>
      <c r="J327" s="13">
        <f t="shared" si="63"/>
        <v>19.700761035252086</v>
      </c>
      <c r="K327" s="13">
        <f t="shared" si="64"/>
        <v>0.12719857819118019</v>
      </c>
      <c r="L327" s="13">
        <f t="shared" si="65"/>
        <v>0</v>
      </c>
      <c r="M327" s="13">
        <f t="shared" ref="M327:M390" si="70">L327+M326-N326</f>
        <v>0.1331297553305234</v>
      </c>
      <c r="N327" s="13">
        <f t="shared" si="66"/>
        <v>8.2540448304924505E-2</v>
      </c>
      <c r="O327" s="13">
        <f t="shared" si="67"/>
        <v>8.2540448304924505E-2</v>
      </c>
      <c r="Q327" s="41">
        <v>17.345645276476858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19.332779959808612</v>
      </c>
      <c r="G328" s="13">
        <f t="shared" si="61"/>
        <v>0</v>
      </c>
      <c r="H328" s="13">
        <f t="shared" si="62"/>
        <v>19.332779959808612</v>
      </c>
      <c r="I328" s="16">
        <f t="shared" si="69"/>
        <v>19.459978537999792</v>
      </c>
      <c r="J328" s="13">
        <f t="shared" si="63"/>
        <v>19.402020842207978</v>
      </c>
      <c r="K328" s="13">
        <f t="shared" si="64"/>
        <v>5.7957695791813535E-2</v>
      </c>
      <c r="L328" s="13">
        <f t="shared" si="65"/>
        <v>0</v>
      </c>
      <c r="M328" s="13">
        <f t="shared" si="70"/>
        <v>5.0589307025598898E-2</v>
      </c>
      <c r="N328" s="13">
        <f t="shared" si="66"/>
        <v>3.1365370355871315E-2</v>
      </c>
      <c r="O328" s="13">
        <f t="shared" si="67"/>
        <v>3.1365370355871315E-2</v>
      </c>
      <c r="Q328" s="41">
        <v>22.542326869760831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12.09549384880469</v>
      </c>
      <c r="G329" s="18">
        <f t="shared" si="61"/>
        <v>0</v>
      </c>
      <c r="H329" s="18">
        <f t="shared" si="62"/>
        <v>12.09549384880469</v>
      </c>
      <c r="I329" s="17">
        <f t="shared" si="69"/>
        <v>12.153451544596503</v>
      </c>
      <c r="J329" s="18">
        <f t="shared" si="63"/>
        <v>12.140989020602715</v>
      </c>
      <c r="K329" s="18">
        <f t="shared" si="64"/>
        <v>1.246252399378811E-2</v>
      </c>
      <c r="L329" s="18">
        <f t="shared" si="65"/>
        <v>0</v>
      </c>
      <c r="M329" s="18">
        <f t="shared" si="70"/>
        <v>1.9223936669727583E-2</v>
      </c>
      <c r="N329" s="18">
        <f t="shared" si="66"/>
        <v>1.1918840735231102E-2</v>
      </c>
      <c r="O329" s="18">
        <f t="shared" si="67"/>
        <v>1.1918840735231102E-2</v>
      </c>
      <c r="P329" s="3"/>
      <c r="Q329" s="42">
        <v>23.449865870967741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31.124623538761782</v>
      </c>
      <c r="G330" s="13">
        <f t="shared" si="61"/>
        <v>0</v>
      </c>
      <c r="H330" s="13">
        <f t="shared" si="62"/>
        <v>31.124623538761782</v>
      </c>
      <c r="I330" s="16">
        <f t="shared" si="69"/>
        <v>31.137086062755571</v>
      </c>
      <c r="J330" s="13">
        <f t="shared" si="63"/>
        <v>30.663672439981926</v>
      </c>
      <c r="K330" s="13">
        <f t="shared" si="64"/>
        <v>0.47341362277364496</v>
      </c>
      <c r="L330" s="13">
        <f t="shared" si="65"/>
        <v>0</v>
      </c>
      <c r="M330" s="13">
        <f t="shared" si="70"/>
        <v>7.3050959344964812E-3</v>
      </c>
      <c r="N330" s="13">
        <f t="shared" si="66"/>
        <v>4.5291594793878181E-3</v>
      </c>
      <c r="O330" s="13">
        <f t="shared" si="67"/>
        <v>4.5291594793878181E-3</v>
      </c>
      <c r="Q330" s="41">
        <v>17.53241197106173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55.861385796711069</v>
      </c>
      <c r="G331" s="13">
        <f t="shared" si="61"/>
        <v>2.7128573810433165</v>
      </c>
      <c r="H331" s="13">
        <f t="shared" si="62"/>
        <v>53.148528415667755</v>
      </c>
      <c r="I331" s="16">
        <f t="shared" si="69"/>
        <v>53.621942038441404</v>
      </c>
      <c r="J331" s="13">
        <f t="shared" si="63"/>
        <v>51.330120081346251</v>
      </c>
      <c r="K331" s="13">
        <f t="shared" si="64"/>
        <v>2.2918219570951521</v>
      </c>
      <c r="L331" s="13">
        <f t="shared" si="65"/>
        <v>0</v>
      </c>
      <c r="M331" s="13">
        <f t="shared" si="70"/>
        <v>2.7759364551086631E-3</v>
      </c>
      <c r="N331" s="13">
        <f t="shared" si="66"/>
        <v>1.7210806021673711E-3</v>
      </c>
      <c r="O331" s="13">
        <f t="shared" si="67"/>
        <v>2.714578461645484</v>
      </c>
      <c r="Q331" s="41">
        <v>17.608895616125789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119.7064087951634</v>
      </c>
      <c r="G332" s="13">
        <f t="shared" si="61"/>
        <v>13.398388343483427</v>
      </c>
      <c r="H332" s="13">
        <f t="shared" si="62"/>
        <v>106.30802045167997</v>
      </c>
      <c r="I332" s="16">
        <f t="shared" si="69"/>
        <v>108.59984240877512</v>
      </c>
      <c r="J332" s="13">
        <f t="shared" si="63"/>
        <v>90.112325105792905</v>
      </c>
      <c r="K332" s="13">
        <f t="shared" si="64"/>
        <v>18.487517302982212</v>
      </c>
      <c r="L332" s="13">
        <f t="shared" si="65"/>
        <v>0.85096709924156577</v>
      </c>
      <c r="M332" s="13">
        <f t="shared" si="70"/>
        <v>0.85202195509450707</v>
      </c>
      <c r="N332" s="13">
        <f t="shared" si="66"/>
        <v>0.52825361215859434</v>
      </c>
      <c r="O332" s="13">
        <f t="shared" si="67"/>
        <v>13.926641955642022</v>
      </c>
      <c r="Q332" s="41">
        <v>16.265523654516841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82.353610929704516</v>
      </c>
      <c r="G333" s="13">
        <f t="shared" si="61"/>
        <v>7.1467737401837592</v>
      </c>
      <c r="H333" s="13">
        <f t="shared" si="62"/>
        <v>75.206837189520755</v>
      </c>
      <c r="I333" s="16">
        <f t="shared" si="69"/>
        <v>92.843387393261395</v>
      </c>
      <c r="J333" s="13">
        <f t="shared" si="63"/>
        <v>76.085888097420408</v>
      </c>
      <c r="K333" s="13">
        <f t="shared" si="64"/>
        <v>16.757499295840987</v>
      </c>
      <c r="L333" s="13">
        <f t="shared" si="65"/>
        <v>0</v>
      </c>
      <c r="M333" s="13">
        <f t="shared" si="70"/>
        <v>0.32376834293591272</v>
      </c>
      <c r="N333" s="13">
        <f t="shared" si="66"/>
        <v>0.20073637262026589</v>
      </c>
      <c r="O333" s="13">
        <f t="shared" si="67"/>
        <v>7.3475101128040254</v>
      </c>
      <c r="Q333" s="41">
        <v>13.451976051612901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42.026892074218601</v>
      </c>
      <c r="G334" s="13">
        <f t="shared" si="61"/>
        <v>0.3974237876532703</v>
      </c>
      <c r="H334" s="13">
        <f t="shared" si="62"/>
        <v>41.629468286565334</v>
      </c>
      <c r="I334" s="16">
        <f t="shared" si="69"/>
        <v>58.386967582406321</v>
      </c>
      <c r="J334" s="13">
        <f t="shared" si="63"/>
        <v>54.148727577244699</v>
      </c>
      <c r="K334" s="13">
        <f t="shared" si="64"/>
        <v>4.2382400051616216</v>
      </c>
      <c r="L334" s="13">
        <f t="shared" si="65"/>
        <v>0</v>
      </c>
      <c r="M334" s="13">
        <f t="shared" si="70"/>
        <v>0.12303197031564683</v>
      </c>
      <c r="N334" s="13">
        <f t="shared" si="66"/>
        <v>7.6279821595701042E-2</v>
      </c>
      <c r="O334" s="13">
        <f t="shared" si="67"/>
        <v>0.47370360924897137</v>
      </c>
      <c r="Q334" s="41">
        <v>14.703037015880341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13.48275448680163</v>
      </c>
      <c r="G335" s="13">
        <f t="shared" si="61"/>
        <v>0</v>
      </c>
      <c r="H335" s="13">
        <f t="shared" si="62"/>
        <v>13.48275448680163</v>
      </c>
      <c r="I335" s="16">
        <f t="shared" si="69"/>
        <v>17.720994491963253</v>
      </c>
      <c r="J335" s="13">
        <f t="shared" si="63"/>
        <v>17.600672920582792</v>
      </c>
      <c r="K335" s="13">
        <f t="shared" si="64"/>
        <v>0.12032157138046173</v>
      </c>
      <c r="L335" s="13">
        <f t="shared" si="65"/>
        <v>0</v>
      </c>
      <c r="M335" s="13">
        <f t="shared" si="70"/>
        <v>4.6752148719945791E-2</v>
      </c>
      <c r="N335" s="13">
        <f t="shared" si="66"/>
        <v>2.8986332206366389E-2</v>
      </c>
      <c r="O335" s="13">
        <f t="shared" si="67"/>
        <v>2.8986332206366389E-2</v>
      </c>
      <c r="Q335" s="41">
        <v>15.33652452991611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119.9156652565843</v>
      </c>
      <c r="G336" s="13">
        <f t="shared" si="61"/>
        <v>13.433410907382543</v>
      </c>
      <c r="H336" s="13">
        <f t="shared" si="62"/>
        <v>106.48225434920177</v>
      </c>
      <c r="I336" s="16">
        <f t="shared" si="69"/>
        <v>106.60257592058223</v>
      </c>
      <c r="J336" s="13">
        <f t="shared" si="63"/>
        <v>82.644690419443407</v>
      </c>
      <c r="K336" s="13">
        <f t="shared" si="64"/>
        <v>23.957885501138819</v>
      </c>
      <c r="L336" s="13">
        <f t="shared" si="65"/>
        <v>4.1825210089275151</v>
      </c>
      <c r="M336" s="13">
        <f t="shared" si="70"/>
        <v>4.2002868254410943</v>
      </c>
      <c r="N336" s="13">
        <f t="shared" si="66"/>
        <v>2.6041778317734785</v>
      </c>
      <c r="O336" s="13">
        <f t="shared" si="67"/>
        <v>16.037588739156021</v>
      </c>
      <c r="Q336" s="41">
        <v>13.23907980047472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4.8995446345671754</v>
      </c>
      <c r="G337" s="13">
        <f t="shared" si="61"/>
        <v>0</v>
      </c>
      <c r="H337" s="13">
        <f t="shared" si="62"/>
        <v>4.8995446345671754</v>
      </c>
      <c r="I337" s="16">
        <f t="shared" si="69"/>
        <v>24.674909126778477</v>
      </c>
      <c r="J337" s="13">
        <f t="shared" si="63"/>
        <v>24.373187905852397</v>
      </c>
      <c r="K337" s="13">
        <f t="shared" si="64"/>
        <v>0.30172122092607978</v>
      </c>
      <c r="L337" s="13">
        <f t="shared" si="65"/>
        <v>0</v>
      </c>
      <c r="M337" s="13">
        <f t="shared" si="70"/>
        <v>1.5961089936676158</v>
      </c>
      <c r="N337" s="13">
        <f t="shared" si="66"/>
        <v>0.98958757607392178</v>
      </c>
      <c r="O337" s="13">
        <f t="shared" si="67"/>
        <v>0.98958757607392178</v>
      </c>
      <c r="Q337" s="41">
        <v>15.80529541230718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19.30589618399226</v>
      </c>
      <c r="G338" s="13">
        <f t="shared" si="61"/>
        <v>0</v>
      </c>
      <c r="H338" s="13">
        <f t="shared" si="62"/>
        <v>19.30589618399226</v>
      </c>
      <c r="I338" s="16">
        <f t="shared" si="69"/>
        <v>19.60761740491834</v>
      </c>
      <c r="J338" s="13">
        <f t="shared" si="63"/>
        <v>19.498607509845101</v>
      </c>
      <c r="K338" s="13">
        <f t="shared" si="64"/>
        <v>0.10900989507323899</v>
      </c>
      <c r="L338" s="13">
        <f t="shared" si="65"/>
        <v>0</v>
      </c>
      <c r="M338" s="13">
        <f t="shared" si="70"/>
        <v>0.60652141759369405</v>
      </c>
      <c r="N338" s="13">
        <f t="shared" si="66"/>
        <v>0.37604327890809031</v>
      </c>
      <c r="O338" s="13">
        <f t="shared" si="67"/>
        <v>0.37604327890809031</v>
      </c>
      <c r="Q338" s="41">
        <v>18.210074794102699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30.884400380447619</v>
      </c>
      <c r="G339" s="13">
        <f t="shared" si="61"/>
        <v>0</v>
      </c>
      <c r="H339" s="13">
        <f t="shared" si="62"/>
        <v>30.884400380447619</v>
      </c>
      <c r="I339" s="16">
        <f t="shared" si="69"/>
        <v>30.993410275520858</v>
      </c>
      <c r="J339" s="13">
        <f t="shared" si="63"/>
        <v>30.705052049730291</v>
      </c>
      <c r="K339" s="13">
        <f t="shared" si="64"/>
        <v>0.28835822579056725</v>
      </c>
      <c r="L339" s="13">
        <f t="shared" si="65"/>
        <v>0</v>
      </c>
      <c r="M339" s="13">
        <f t="shared" si="70"/>
        <v>0.23047813868560374</v>
      </c>
      <c r="N339" s="13">
        <f t="shared" si="66"/>
        <v>0.14289644598507431</v>
      </c>
      <c r="O339" s="13">
        <f t="shared" si="67"/>
        <v>0.14289644598507431</v>
      </c>
      <c r="Q339" s="41">
        <v>21.000651563727299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6.9121182454434189</v>
      </c>
      <c r="G340" s="13">
        <f t="shared" si="61"/>
        <v>0</v>
      </c>
      <c r="H340" s="13">
        <f t="shared" si="62"/>
        <v>6.9121182454434189</v>
      </c>
      <c r="I340" s="16">
        <f t="shared" si="69"/>
        <v>7.2004764712339862</v>
      </c>
      <c r="J340" s="13">
        <f t="shared" si="63"/>
        <v>7.1977550342032321</v>
      </c>
      <c r="K340" s="13">
        <f t="shared" si="64"/>
        <v>2.7214370307540037E-3</v>
      </c>
      <c r="L340" s="13">
        <f t="shared" si="65"/>
        <v>0</v>
      </c>
      <c r="M340" s="13">
        <f t="shared" si="70"/>
        <v>8.7581692700529429E-2</v>
      </c>
      <c r="N340" s="13">
        <f t="shared" si="66"/>
        <v>5.4300649474328243E-2</v>
      </c>
      <c r="O340" s="13">
        <f t="shared" si="67"/>
        <v>5.4300649474328243E-2</v>
      </c>
      <c r="Q340" s="41">
        <v>23.109277788481151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27.834228338024911</v>
      </c>
      <c r="G341" s="18">
        <f t="shared" si="61"/>
        <v>0</v>
      </c>
      <c r="H341" s="18">
        <f t="shared" si="62"/>
        <v>27.834228338024911</v>
      </c>
      <c r="I341" s="17">
        <f t="shared" si="69"/>
        <v>27.836949775055665</v>
      </c>
      <c r="J341" s="18">
        <f t="shared" si="63"/>
        <v>27.715093443800278</v>
      </c>
      <c r="K341" s="18">
        <f t="shared" si="64"/>
        <v>0.12185633125538686</v>
      </c>
      <c r="L341" s="18">
        <f t="shared" si="65"/>
        <v>0</v>
      </c>
      <c r="M341" s="18">
        <f t="shared" si="70"/>
        <v>3.3281043226201186E-2</v>
      </c>
      <c r="N341" s="18">
        <f t="shared" si="66"/>
        <v>2.0634246800244734E-2</v>
      </c>
      <c r="O341" s="18">
        <f t="shared" si="67"/>
        <v>2.0634246800244734E-2</v>
      </c>
      <c r="P341" s="3"/>
      <c r="Q341" s="42">
        <v>24.88749187096775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5.2515723208781999</v>
      </c>
      <c r="G342" s="13">
        <f t="shared" si="61"/>
        <v>0</v>
      </c>
      <c r="H342" s="13">
        <f t="shared" si="62"/>
        <v>5.2515723208781999</v>
      </c>
      <c r="I342" s="16">
        <f t="shared" si="69"/>
        <v>5.3734286521335868</v>
      </c>
      <c r="J342" s="13">
        <f t="shared" si="63"/>
        <v>5.3723941749365576</v>
      </c>
      <c r="K342" s="13">
        <f t="shared" si="64"/>
        <v>1.0344771970292044E-3</v>
      </c>
      <c r="L342" s="13">
        <f t="shared" si="65"/>
        <v>0</v>
      </c>
      <c r="M342" s="13">
        <f t="shared" si="70"/>
        <v>1.2646796425956452E-2</v>
      </c>
      <c r="N342" s="13">
        <f t="shared" si="66"/>
        <v>7.8410137840929997E-3</v>
      </c>
      <c r="O342" s="13">
        <f t="shared" si="67"/>
        <v>7.8410137840929997E-3</v>
      </c>
      <c r="Q342" s="41">
        <v>23.746631395358481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86.706415493031159</v>
      </c>
      <c r="G343" s="13">
        <f t="shared" si="61"/>
        <v>7.875288286039666</v>
      </c>
      <c r="H343" s="13">
        <f t="shared" si="62"/>
        <v>78.831127206991496</v>
      </c>
      <c r="I343" s="16">
        <f t="shared" si="69"/>
        <v>78.83216168418852</v>
      </c>
      <c r="J343" s="13">
        <f t="shared" si="63"/>
        <v>72.061323015382044</v>
      </c>
      <c r="K343" s="13">
        <f t="shared" si="64"/>
        <v>6.7708386688064763</v>
      </c>
      <c r="L343" s="13">
        <f t="shared" si="65"/>
        <v>0</v>
      </c>
      <c r="M343" s="13">
        <f t="shared" si="70"/>
        <v>4.8057826418634528E-3</v>
      </c>
      <c r="N343" s="13">
        <f t="shared" si="66"/>
        <v>2.9795852379553406E-3</v>
      </c>
      <c r="O343" s="13">
        <f t="shared" si="67"/>
        <v>7.8782678712776217</v>
      </c>
      <c r="Q343" s="41">
        <v>17.62913204641039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99.849754266229908</v>
      </c>
      <c r="G344" s="13">
        <f t="shared" si="61"/>
        <v>10.075045554734821</v>
      </c>
      <c r="H344" s="13">
        <f t="shared" si="62"/>
        <v>89.774708711495094</v>
      </c>
      <c r="I344" s="16">
        <f t="shared" si="69"/>
        <v>96.545547380301571</v>
      </c>
      <c r="J344" s="13">
        <f t="shared" si="63"/>
        <v>80.135504900427136</v>
      </c>
      <c r="K344" s="13">
        <f t="shared" si="64"/>
        <v>16.410042479874434</v>
      </c>
      <c r="L344" s="13">
        <f t="shared" si="65"/>
        <v>0</v>
      </c>
      <c r="M344" s="13">
        <f t="shared" si="70"/>
        <v>1.8261974039081121E-3</v>
      </c>
      <c r="N344" s="13">
        <f t="shared" si="66"/>
        <v>1.1322423904230295E-3</v>
      </c>
      <c r="O344" s="13">
        <f t="shared" si="67"/>
        <v>10.076177797125244</v>
      </c>
      <c r="Q344" s="41">
        <v>14.59499737017865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11.999881904482629</v>
      </c>
      <c r="G345" s="13">
        <f t="shared" si="61"/>
        <v>0</v>
      </c>
      <c r="H345" s="13">
        <f t="shared" si="62"/>
        <v>11.999881904482629</v>
      </c>
      <c r="I345" s="16">
        <f t="shared" si="69"/>
        <v>28.409924384357062</v>
      </c>
      <c r="J345" s="13">
        <f t="shared" si="63"/>
        <v>27.713259492269028</v>
      </c>
      <c r="K345" s="13">
        <f t="shared" si="64"/>
        <v>0.69666489208803384</v>
      </c>
      <c r="L345" s="13">
        <f t="shared" si="65"/>
        <v>0</v>
      </c>
      <c r="M345" s="13">
        <f t="shared" si="70"/>
        <v>6.9395501348508263E-4</v>
      </c>
      <c r="N345" s="13">
        <f t="shared" si="66"/>
        <v>4.3025210836075125E-4</v>
      </c>
      <c r="O345" s="13">
        <f t="shared" si="67"/>
        <v>4.3025210836075125E-4</v>
      </c>
      <c r="Q345" s="41">
        <v>12.67869241273802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159.1018170542358</v>
      </c>
      <c r="G346" s="13">
        <f t="shared" si="61"/>
        <v>19.99186791260335</v>
      </c>
      <c r="H346" s="13">
        <f t="shared" si="62"/>
        <v>139.10994914163246</v>
      </c>
      <c r="I346" s="16">
        <f t="shared" si="69"/>
        <v>139.80661403372048</v>
      </c>
      <c r="J346" s="13">
        <f t="shared" si="63"/>
        <v>90.039715145699219</v>
      </c>
      <c r="K346" s="13">
        <f t="shared" si="64"/>
        <v>49.766898888021259</v>
      </c>
      <c r="L346" s="13">
        <f t="shared" si="65"/>
        <v>19.900680434316826</v>
      </c>
      <c r="M346" s="13">
        <f t="shared" si="70"/>
        <v>19.900944137221948</v>
      </c>
      <c r="N346" s="13">
        <f t="shared" si="66"/>
        <v>12.338585365077607</v>
      </c>
      <c r="O346" s="13">
        <f t="shared" si="67"/>
        <v>32.330453277680959</v>
      </c>
      <c r="Q346" s="41">
        <v>11.686573751612899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56.821099905229993</v>
      </c>
      <c r="G347" s="13">
        <f t="shared" si="61"/>
        <v>2.8734815666108924</v>
      </c>
      <c r="H347" s="13">
        <f t="shared" si="62"/>
        <v>53.947618338619101</v>
      </c>
      <c r="I347" s="16">
        <f t="shared" si="69"/>
        <v>83.813836792323542</v>
      </c>
      <c r="J347" s="13">
        <f t="shared" si="63"/>
        <v>68.371622417086442</v>
      </c>
      <c r="K347" s="13">
        <f t="shared" si="64"/>
        <v>15.4422143752371</v>
      </c>
      <c r="L347" s="13">
        <f t="shared" si="65"/>
        <v>0</v>
      </c>
      <c r="M347" s="13">
        <f t="shared" si="70"/>
        <v>7.562358772144341</v>
      </c>
      <c r="N347" s="13">
        <f t="shared" si="66"/>
        <v>4.6886624387294917</v>
      </c>
      <c r="O347" s="13">
        <f t="shared" si="67"/>
        <v>7.5621440053403841</v>
      </c>
      <c r="Q347" s="41">
        <v>11.75041922930389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23.421063091635531</v>
      </c>
      <c r="G348" s="13">
        <f t="shared" si="61"/>
        <v>0</v>
      </c>
      <c r="H348" s="13">
        <f t="shared" si="62"/>
        <v>23.421063091635531</v>
      </c>
      <c r="I348" s="16">
        <f t="shared" si="69"/>
        <v>38.863277466872631</v>
      </c>
      <c r="J348" s="13">
        <f t="shared" si="63"/>
        <v>37.7206268600033</v>
      </c>
      <c r="K348" s="13">
        <f t="shared" si="64"/>
        <v>1.1426506068693314</v>
      </c>
      <c r="L348" s="13">
        <f t="shared" si="65"/>
        <v>0</v>
      </c>
      <c r="M348" s="13">
        <f t="shared" si="70"/>
        <v>2.8736963334148493</v>
      </c>
      <c r="N348" s="13">
        <f t="shared" si="66"/>
        <v>1.7816917267172065</v>
      </c>
      <c r="O348" s="13">
        <f t="shared" si="67"/>
        <v>1.7816917267172065</v>
      </c>
      <c r="Q348" s="41">
        <v>15.8394713861263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23.098882292571329</v>
      </c>
      <c r="G349" s="13">
        <f t="shared" si="61"/>
        <v>0</v>
      </c>
      <c r="H349" s="13">
        <f t="shared" si="62"/>
        <v>23.098882292571329</v>
      </c>
      <c r="I349" s="16">
        <f t="shared" si="69"/>
        <v>24.24153289944066</v>
      </c>
      <c r="J349" s="13">
        <f t="shared" si="63"/>
        <v>23.908779015695089</v>
      </c>
      <c r="K349" s="13">
        <f t="shared" si="64"/>
        <v>0.33275388374557124</v>
      </c>
      <c r="L349" s="13">
        <f t="shared" si="65"/>
        <v>0</v>
      </c>
      <c r="M349" s="13">
        <f t="shared" si="70"/>
        <v>1.0920046066976428</v>
      </c>
      <c r="N349" s="13">
        <f t="shared" si="66"/>
        <v>0.67704285615253856</v>
      </c>
      <c r="O349" s="13">
        <f t="shared" si="67"/>
        <v>0.67704285615253856</v>
      </c>
      <c r="Q349" s="41">
        <v>14.70602297369639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14.78867680928623</v>
      </c>
      <c r="G350" s="13">
        <f t="shared" si="61"/>
        <v>0</v>
      </c>
      <c r="H350" s="13">
        <f t="shared" si="62"/>
        <v>14.78867680928623</v>
      </c>
      <c r="I350" s="16">
        <f t="shared" si="69"/>
        <v>15.121430693031801</v>
      </c>
      <c r="J350" s="13">
        <f t="shared" si="63"/>
        <v>15.082083224874554</v>
      </c>
      <c r="K350" s="13">
        <f t="shared" si="64"/>
        <v>3.9347468157247434E-2</v>
      </c>
      <c r="L350" s="13">
        <f t="shared" si="65"/>
        <v>0</v>
      </c>
      <c r="M350" s="13">
        <f t="shared" si="70"/>
        <v>0.4149617505451042</v>
      </c>
      <c r="N350" s="13">
        <f t="shared" si="66"/>
        <v>0.25727628533796459</v>
      </c>
      <c r="O350" s="13">
        <f t="shared" si="67"/>
        <v>0.25727628533796459</v>
      </c>
      <c r="Q350" s="41">
        <v>19.933774558740321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13.464460956073509</v>
      </c>
      <c r="G351" s="13">
        <f t="shared" si="61"/>
        <v>0</v>
      </c>
      <c r="H351" s="13">
        <f t="shared" si="62"/>
        <v>13.464460956073509</v>
      </c>
      <c r="I351" s="16">
        <f t="shared" si="69"/>
        <v>13.503808424230757</v>
      </c>
      <c r="J351" s="13">
        <f t="shared" si="63"/>
        <v>13.481005673341363</v>
      </c>
      <c r="K351" s="13">
        <f t="shared" si="64"/>
        <v>2.2802750889393764E-2</v>
      </c>
      <c r="L351" s="13">
        <f t="shared" si="65"/>
        <v>0</v>
      </c>
      <c r="M351" s="13">
        <f t="shared" si="70"/>
        <v>0.15768546520713961</v>
      </c>
      <c r="N351" s="13">
        <f t="shared" si="66"/>
        <v>9.7764988428426555E-2</v>
      </c>
      <c r="O351" s="13">
        <f t="shared" si="67"/>
        <v>9.7764988428426555E-2</v>
      </c>
      <c r="Q351" s="41">
        <v>21.399368050739749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4.3060085767306937</v>
      </c>
      <c r="G352" s="13">
        <f t="shared" si="61"/>
        <v>0</v>
      </c>
      <c r="H352" s="13">
        <f t="shared" si="62"/>
        <v>4.3060085767306937</v>
      </c>
      <c r="I352" s="16">
        <f t="shared" si="69"/>
        <v>4.3288113276200875</v>
      </c>
      <c r="J352" s="13">
        <f t="shared" si="63"/>
        <v>4.3283898217502497</v>
      </c>
      <c r="K352" s="13">
        <f t="shared" si="64"/>
        <v>4.2150586983780158E-4</v>
      </c>
      <c r="L352" s="13">
        <f t="shared" si="65"/>
        <v>0</v>
      </c>
      <c r="M352" s="13">
        <f t="shared" si="70"/>
        <v>5.9920476778713053E-2</v>
      </c>
      <c r="N352" s="13">
        <f t="shared" si="66"/>
        <v>3.715069560280209E-2</v>
      </c>
      <c r="O352" s="13">
        <f t="shared" si="67"/>
        <v>3.715069560280209E-2</v>
      </c>
      <c r="Q352" s="41">
        <v>25.534885870967749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16.925446178058611</v>
      </c>
      <c r="G353" s="18">
        <f t="shared" si="61"/>
        <v>0</v>
      </c>
      <c r="H353" s="18">
        <f t="shared" si="62"/>
        <v>16.925446178058611</v>
      </c>
      <c r="I353" s="17">
        <f t="shared" si="69"/>
        <v>16.925867683928448</v>
      </c>
      <c r="J353" s="18">
        <f t="shared" si="63"/>
        <v>16.898594134130992</v>
      </c>
      <c r="K353" s="18">
        <f t="shared" si="64"/>
        <v>2.7273549797456553E-2</v>
      </c>
      <c r="L353" s="18">
        <f t="shared" si="65"/>
        <v>0</v>
      </c>
      <c r="M353" s="18">
        <f t="shared" si="70"/>
        <v>2.2769781175910962E-2</v>
      </c>
      <c r="N353" s="18">
        <f t="shared" si="66"/>
        <v>1.4117264329064797E-2</v>
      </c>
      <c r="O353" s="18">
        <f t="shared" si="67"/>
        <v>1.4117264329064797E-2</v>
      </c>
      <c r="P353" s="3"/>
      <c r="Q353" s="42">
        <v>24.948709494364739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0.35662913229307291</v>
      </c>
      <c r="G354" s="13">
        <f t="shared" si="61"/>
        <v>0</v>
      </c>
      <c r="H354" s="13">
        <f t="shared" si="62"/>
        <v>0.35662913229307291</v>
      </c>
      <c r="I354" s="16">
        <f t="shared" si="69"/>
        <v>0.38390268209052947</v>
      </c>
      <c r="J354" s="13">
        <f t="shared" si="63"/>
        <v>0.38390219358039701</v>
      </c>
      <c r="K354" s="13">
        <f t="shared" si="64"/>
        <v>4.8851013245698738E-7</v>
      </c>
      <c r="L354" s="13">
        <f t="shared" si="65"/>
        <v>0</v>
      </c>
      <c r="M354" s="13">
        <f t="shared" si="70"/>
        <v>8.6525168468461651E-3</v>
      </c>
      <c r="N354" s="13">
        <f t="shared" si="66"/>
        <v>5.3645604450446227E-3</v>
      </c>
      <c r="O354" s="13">
        <f t="shared" si="67"/>
        <v>5.3645604450446227E-3</v>
      </c>
      <c r="Q354" s="41">
        <v>21.91269399394627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7.3722864345192729</v>
      </c>
      <c r="G355" s="13">
        <f t="shared" si="61"/>
        <v>0</v>
      </c>
      <c r="H355" s="13">
        <f t="shared" si="62"/>
        <v>7.3722864345192729</v>
      </c>
      <c r="I355" s="16">
        <f t="shared" si="69"/>
        <v>7.3722869230294057</v>
      </c>
      <c r="J355" s="13">
        <f t="shared" si="63"/>
        <v>7.3672618572866018</v>
      </c>
      <c r="K355" s="13">
        <f t="shared" si="64"/>
        <v>5.0250657428039247E-3</v>
      </c>
      <c r="L355" s="13">
        <f t="shared" si="65"/>
        <v>0</v>
      </c>
      <c r="M355" s="13">
        <f t="shared" si="70"/>
        <v>3.2879564018015424E-3</v>
      </c>
      <c r="N355" s="13">
        <f t="shared" si="66"/>
        <v>2.0385329691169564E-3</v>
      </c>
      <c r="O355" s="13">
        <f t="shared" si="67"/>
        <v>2.0385329691169564E-3</v>
      </c>
      <c r="Q355" s="41">
        <v>19.268269493136959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115.91301508011171</v>
      </c>
      <c r="G356" s="13">
        <f t="shared" si="61"/>
        <v>12.763500546577268</v>
      </c>
      <c r="H356" s="13">
        <f t="shared" si="62"/>
        <v>103.14951453353444</v>
      </c>
      <c r="I356" s="16">
        <f t="shared" si="69"/>
        <v>103.15453959927724</v>
      </c>
      <c r="J356" s="13">
        <f t="shared" si="63"/>
        <v>82.800079933273736</v>
      </c>
      <c r="K356" s="13">
        <f t="shared" si="64"/>
        <v>20.354459666003507</v>
      </c>
      <c r="L356" s="13">
        <f t="shared" si="65"/>
        <v>1.9879690163662413</v>
      </c>
      <c r="M356" s="13">
        <f t="shared" si="70"/>
        <v>1.9892184397989259</v>
      </c>
      <c r="N356" s="13">
        <f t="shared" si="66"/>
        <v>1.2333154326753339</v>
      </c>
      <c r="O356" s="13">
        <f t="shared" si="67"/>
        <v>13.996815979252602</v>
      </c>
      <c r="Q356" s="41">
        <v>14.09917413406391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13.481635621966261</v>
      </c>
      <c r="G357" s="13">
        <f t="shared" si="61"/>
        <v>0</v>
      </c>
      <c r="H357" s="13">
        <f t="shared" si="62"/>
        <v>13.481635621966261</v>
      </c>
      <c r="I357" s="16">
        <f t="shared" si="69"/>
        <v>31.848126271603526</v>
      </c>
      <c r="J357" s="13">
        <f t="shared" si="63"/>
        <v>30.938490980321397</v>
      </c>
      <c r="K357" s="13">
        <f t="shared" si="64"/>
        <v>0.90963529128212883</v>
      </c>
      <c r="L357" s="13">
        <f t="shared" si="65"/>
        <v>0</v>
      </c>
      <c r="M357" s="13">
        <f t="shared" si="70"/>
        <v>0.75590300712359193</v>
      </c>
      <c r="N357" s="13">
        <f t="shared" si="66"/>
        <v>0.46865986441662699</v>
      </c>
      <c r="O357" s="13">
        <f t="shared" si="67"/>
        <v>0.46865986441662699</v>
      </c>
      <c r="Q357" s="41">
        <v>13.187834342023111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32.174751399901098</v>
      </c>
      <c r="G358" s="13">
        <f t="shared" si="61"/>
        <v>0</v>
      </c>
      <c r="H358" s="13">
        <f t="shared" si="62"/>
        <v>32.174751399901098</v>
      </c>
      <c r="I358" s="16">
        <f t="shared" si="69"/>
        <v>33.084386691183227</v>
      </c>
      <c r="J358" s="13">
        <f t="shared" si="63"/>
        <v>31.646864093202808</v>
      </c>
      <c r="K358" s="13">
        <f t="shared" si="64"/>
        <v>1.4375225979804185</v>
      </c>
      <c r="L358" s="13">
        <f t="shared" si="65"/>
        <v>0</v>
      </c>
      <c r="M358" s="13">
        <f t="shared" si="70"/>
        <v>0.28724314270696494</v>
      </c>
      <c r="N358" s="13">
        <f t="shared" si="66"/>
        <v>0.17809074847831827</v>
      </c>
      <c r="O358" s="13">
        <f t="shared" si="67"/>
        <v>0.17809074847831827</v>
      </c>
      <c r="Q358" s="41">
        <v>10.48306684420341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32.880869882479992</v>
      </c>
      <c r="G359" s="13">
        <f t="shared" si="61"/>
        <v>0</v>
      </c>
      <c r="H359" s="13">
        <f t="shared" si="62"/>
        <v>32.880869882479992</v>
      </c>
      <c r="I359" s="16">
        <f t="shared" si="69"/>
        <v>34.31839248046041</v>
      </c>
      <c r="J359" s="13">
        <f t="shared" si="63"/>
        <v>32.652619470574912</v>
      </c>
      <c r="K359" s="13">
        <f t="shared" si="64"/>
        <v>1.6657730098854984</v>
      </c>
      <c r="L359" s="13">
        <f t="shared" si="65"/>
        <v>0</v>
      </c>
      <c r="M359" s="13">
        <f t="shared" si="70"/>
        <v>0.10915239422864667</v>
      </c>
      <c r="N359" s="13">
        <f t="shared" si="66"/>
        <v>6.7674484421760939E-2</v>
      </c>
      <c r="O359" s="13">
        <f t="shared" si="67"/>
        <v>6.7674484421760939E-2</v>
      </c>
      <c r="Q359" s="41">
        <v>10.1421892516129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106.72710958959711</v>
      </c>
      <c r="G360" s="13">
        <f t="shared" si="61"/>
        <v>11.22608583628228</v>
      </c>
      <c r="H360" s="13">
        <f t="shared" si="62"/>
        <v>95.501023753314826</v>
      </c>
      <c r="I360" s="16">
        <f t="shared" si="69"/>
        <v>97.166796763200324</v>
      </c>
      <c r="J360" s="13">
        <f t="shared" si="63"/>
        <v>78.737754299773769</v>
      </c>
      <c r="K360" s="13">
        <f t="shared" si="64"/>
        <v>18.429042463426555</v>
      </c>
      <c r="L360" s="13">
        <f t="shared" si="65"/>
        <v>0.81535485646683703</v>
      </c>
      <c r="M360" s="13">
        <f t="shared" si="70"/>
        <v>0.85683276627372273</v>
      </c>
      <c r="N360" s="13">
        <f t="shared" si="66"/>
        <v>0.53123631508970814</v>
      </c>
      <c r="O360" s="13">
        <f t="shared" si="67"/>
        <v>11.757322151371989</v>
      </c>
      <c r="Q360" s="41">
        <v>13.626338148428641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18.868803621913219</v>
      </c>
      <c r="G361" s="13">
        <f t="shared" si="61"/>
        <v>0</v>
      </c>
      <c r="H361" s="13">
        <f t="shared" si="62"/>
        <v>18.868803621913219</v>
      </c>
      <c r="I361" s="16">
        <f t="shared" si="69"/>
        <v>36.482491228872931</v>
      </c>
      <c r="J361" s="13">
        <f t="shared" si="63"/>
        <v>35.596126631310796</v>
      </c>
      <c r="K361" s="13">
        <f t="shared" si="64"/>
        <v>0.88636459756213526</v>
      </c>
      <c r="L361" s="13">
        <f t="shared" si="65"/>
        <v>0</v>
      </c>
      <c r="M361" s="13">
        <f t="shared" si="70"/>
        <v>0.32559645118401459</v>
      </c>
      <c r="N361" s="13">
        <f t="shared" si="66"/>
        <v>0.20186979973408906</v>
      </c>
      <c r="O361" s="13">
        <f t="shared" si="67"/>
        <v>0.20186979973408906</v>
      </c>
      <c r="Q361" s="41">
        <v>16.35462195658679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19.708865249545131</v>
      </c>
      <c r="G362" s="13">
        <f t="shared" si="61"/>
        <v>0</v>
      </c>
      <c r="H362" s="13">
        <f t="shared" si="62"/>
        <v>19.708865249545131</v>
      </c>
      <c r="I362" s="16">
        <f t="shared" si="69"/>
        <v>20.595229847107266</v>
      </c>
      <c r="J362" s="13">
        <f t="shared" si="63"/>
        <v>20.443179029824702</v>
      </c>
      <c r="K362" s="13">
        <f t="shared" si="64"/>
        <v>0.15205081728256431</v>
      </c>
      <c r="L362" s="13">
        <f t="shared" si="65"/>
        <v>0</v>
      </c>
      <c r="M362" s="13">
        <f t="shared" si="70"/>
        <v>0.12372665144992553</v>
      </c>
      <c r="N362" s="13">
        <f t="shared" si="66"/>
        <v>7.6710523898953831E-2</v>
      </c>
      <c r="O362" s="13">
        <f t="shared" si="67"/>
        <v>7.6710523898953831E-2</v>
      </c>
      <c r="Q362" s="41">
        <v>16.877007101140109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11.998756458746779</v>
      </c>
      <c r="G363" s="13">
        <f t="shared" si="61"/>
        <v>0</v>
      </c>
      <c r="H363" s="13">
        <f t="shared" si="62"/>
        <v>11.998756458746779</v>
      </c>
      <c r="I363" s="16">
        <f t="shared" si="69"/>
        <v>12.150807276029344</v>
      </c>
      <c r="J363" s="13">
        <f t="shared" si="63"/>
        <v>12.1353690700971</v>
      </c>
      <c r="K363" s="13">
        <f t="shared" si="64"/>
        <v>1.5438205932243321E-2</v>
      </c>
      <c r="L363" s="13">
        <f t="shared" si="65"/>
        <v>0</v>
      </c>
      <c r="M363" s="13">
        <f t="shared" si="70"/>
        <v>4.7016127550971704E-2</v>
      </c>
      <c r="N363" s="13">
        <f t="shared" si="66"/>
        <v>2.9149999081602457E-2</v>
      </c>
      <c r="O363" s="13">
        <f t="shared" si="67"/>
        <v>2.9149999081602457E-2</v>
      </c>
      <c r="Q363" s="41">
        <v>21.922495803916451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15.286441914890739</v>
      </c>
      <c r="G364" s="13">
        <f t="shared" si="61"/>
        <v>0</v>
      </c>
      <c r="H364" s="13">
        <f t="shared" si="62"/>
        <v>15.286441914890739</v>
      </c>
      <c r="I364" s="16">
        <f t="shared" si="69"/>
        <v>15.301880120822982</v>
      </c>
      <c r="J364" s="13">
        <f t="shared" si="63"/>
        <v>15.27315387833211</v>
      </c>
      <c r="K364" s="13">
        <f t="shared" si="64"/>
        <v>2.8726242490872522E-2</v>
      </c>
      <c r="L364" s="13">
        <f t="shared" si="65"/>
        <v>0</v>
      </c>
      <c r="M364" s="13">
        <f t="shared" si="70"/>
        <v>1.7866128469369247E-2</v>
      </c>
      <c r="N364" s="13">
        <f t="shared" si="66"/>
        <v>1.1076999651008933E-2</v>
      </c>
      <c r="O364" s="13">
        <f t="shared" si="67"/>
        <v>1.1076999651008933E-2</v>
      </c>
      <c r="Q364" s="41">
        <v>22.41752769239724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7.9749363858730442</v>
      </c>
      <c r="G365" s="18">
        <f t="shared" si="61"/>
        <v>0</v>
      </c>
      <c r="H365" s="18">
        <f t="shared" si="62"/>
        <v>7.9749363858730442</v>
      </c>
      <c r="I365" s="17">
        <f t="shared" si="69"/>
        <v>8.0036626283639158</v>
      </c>
      <c r="J365" s="18">
        <f t="shared" si="63"/>
        <v>8.0005217460038338</v>
      </c>
      <c r="K365" s="18">
        <f t="shared" si="64"/>
        <v>3.1408823600820313E-3</v>
      </c>
      <c r="L365" s="18">
        <f t="shared" si="65"/>
        <v>0</v>
      </c>
      <c r="M365" s="18">
        <f t="shared" si="70"/>
        <v>6.7891288183603137E-3</v>
      </c>
      <c r="N365" s="18">
        <f t="shared" si="66"/>
        <v>4.2092598673833942E-3</v>
      </c>
      <c r="O365" s="18">
        <f t="shared" si="67"/>
        <v>4.2092598673833942E-3</v>
      </c>
      <c r="P365" s="3"/>
      <c r="Q365" s="42">
        <v>24.34950887096775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12.70645161</v>
      </c>
      <c r="G366" s="13">
        <f t="shared" si="61"/>
        <v>0</v>
      </c>
      <c r="H366" s="13">
        <f t="shared" si="62"/>
        <v>12.70645161</v>
      </c>
      <c r="I366" s="16">
        <f t="shared" si="69"/>
        <v>12.709592492360082</v>
      </c>
      <c r="J366" s="13">
        <f t="shared" si="63"/>
        <v>12.688999007939213</v>
      </c>
      <c r="K366" s="13">
        <f t="shared" si="64"/>
        <v>2.0593484420869501E-2</v>
      </c>
      <c r="L366" s="13">
        <f t="shared" si="65"/>
        <v>0</v>
      </c>
      <c r="M366" s="13">
        <f t="shared" si="70"/>
        <v>2.5798689509769195E-3</v>
      </c>
      <c r="N366" s="13">
        <f t="shared" si="66"/>
        <v>1.5995187496056901E-3</v>
      </c>
      <c r="O366" s="13">
        <f t="shared" si="67"/>
        <v>1.5995187496056901E-3</v>
      </c>
      <c r="Q366" s="41">
        <v>20.835164638056899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16.438709679999999</v>
      </c>
      <c r="G367" s="13">
        <f t="shared" si="61"/>
        <v>0</v>
      </c>
      <c r="H367" s="13">
        <f t="shared" si="62"/>
        <v>16.438709679999999</v>
      </c>
      <c r="I367" s="16">
        <f t="shared" si="69"/>
        <v>16.459303164420866</v>
      </c>
      <c r="J367" s="13">
        <f t="shared" si="63"/>
        <v>16.399442791664413</v>
      </c>
      <c r="K367" s="13">
        <f t="shared" si="64"/>
        <v>5.9860372756453728E-2</v>
      </c>
      <c r="L367" s="13">
        <f t="shared" si="65"/>
        <v>0</v>
      </c>
      <c r="M367" s="13">
        <f t="shared" si="70"/>
        <v>9.8035020137122943E-4</v>
      </c>
      <c r="N367" s="13">
        <f t="shared" si="66"/>
        <v>6.0781712485016219E-4</v>
      </c>
      <c r="O367" s="13">
        <f t="shared" si="67"/>
        <v>6.0781712485016219E-4</v>
      </c>
      <c r="Q367" s="41">
        <v>18.75603451613738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72.906451610000005</v>
      </c>
      <c r="G368" s="13">
        <f t="shared" si="61"/>
        <v>5.5656338380138699</v>
      </c>
      <c r="H368" s="13">
        <f t="shared" si="62"/>
        <v>67.340817771986138</v>
      </c>
      <c r="I368" s="16">
        <f t="shared" si="69"/>
        <v>67.400678144742585</v>
      </c>
      <c r="J368" s="13">
        <f t="shared" si="63"/>
        <v>59.774692134188065</v>
      </c>
      <c r="K368" s="13">
        <f t="shared" si="64"/>
        <v>7.6259860105545201</v>
      </c>
      <c r="L368" s="13">
        <f t="shared" si="65"/>
        <v>0</v>
      </c>
      <c r="M368" s="13">
        <f t="shared" si="70"/>
        <v>3.7253307652106724E-4</v>
      </c>
      <c r="N368" s="13">
        <f t="shared" si="66"/>
        <v>2.3097050744306168E-4</v>
      </c>
      <c r="O368" s="13">
        <f t="shared" si="67"/>
        <v>5.5658648085213134</v>
      </c>
      <c r="Q368" s="41">
        <v>13.07425421090821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74.245161289999999</v>
      </c>
      <c r="G369" s="13">
        <f t="shared" si="61"/>
        <v>5.7896892625957515</v>
      </c>
      <c r="H369" s="13">
        <f t="shared" si="62"/>
        <v>68.455472027404241</v>
      </c>
      <c r="I369" s="16">
        <f t="shared" si="69"/>
        <v>76.081458037958754</v>
      </c>
      <c r="J369" s="13">
        <f t="shared" si="63"/>
        <v>63.351186448131443</v>
      </c>
      <c r="K369" s="13">
        <f t="shared" si="64"/>
        <v>12.730271589827311</v>
      </c>
      <c r="L369" s="13">
        <f t="shared" si="65"/>
        <v>0</v>
      </c>
      <c r="M369" s="13">
        <f t="shared" si="70"/>
        <v>1.4156256907800556E-4</v>
      </c>
      <c r="N369" s="13">
        <f t="shared" si="66"/>
        <v>8.7768792828363444E-5</v>
      </c>
      <c r="O369" s="13">
        <f t="shared" si="67"/>
        <v>5.7897770313885797</v>
      </c>
      <c r="Q369" s="41">
        <v>11.265979551612901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91.406451610000005</v>
      </c>
      <c r="G370" s="13">
        <f t="shared" si="61"/>
        <v>8.6619178319899408</v>
      </c>
      <c r="H370" s="13">
        <f t="shared" si="62"/>
        <v>82.744533778010066</v>
      </c>
      <c r="I370" s="16">
        <f t="shared" si="69"/>
        <v>95.474805367837376</v>
      </c>
      <c r="J370" s="13">
        <f t="shared" si="63"/>
        <v>73.101245760700863</v>
      </c>
      <c r="K370" s="13">
        <f t="shared" si="64"/>
        <v>22.373559607136514</v>
      </c>
      <c r="L370" s="13">
        <f t="shared" si="65"/>
        <v>3.2176376710639456</v>
      </c>
      <c r="M370" s="13">
        <f t="shared" si="70"/>
        <v>3.2176914648401955</v>
      </c>
      <c r="N370" s="13">
        <f t="shared" si="66"/>
        <v>1.9949687082009213</v>
      </c>
      <c r="O370" s="13">
        <f t="shared" si="67"/>
        <v>10.656886540190863</v>
      </c>
      <c r="Q370" s="41">
        <v>11.16743015558399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8.6032258059999993</v>
      </c>
      <c r="G371" s="13">
        <f t="shared" si="61"/>
        <v>0</v>
      </c>
      <c r="H371" s="13">
        <f t="shared" si="62"/>
        <v>8.6032258059999993</v>
      </c>
      <c r="I371" s="16">
        <f t="shared" si="69"/>
        <v>27.759147742072564</v>
      </c>
      <c r="J371" s="13">
        <f t="shared" si="63"/>
        <v>27.227991622634029</v>
      </c>
      <c r="K371" s="13">
        <f t="shared" si="64"/>
        <v>0.5311561194385348</v>
      </c>
      <c r="L371" s="13">
        <f t="shared" si="65"/>
        <v>0</v>
      </c>
      <c r="M371" s="13">
        <f t="shared" si="70"/>
        <v>1.2227227566392742</v>
      </c>
      <c r="N371" s="13">
        <f t="shared" si="66"/>
        <v>0.75808810911635005</v>
      </c>
      <c r="O371" s="13">
        <f t="shared" si="67"/>
        <v>0.75808810911635005</v>
      </c>
      <c r="Q371" s="41">
        <v>14.20547592607516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1.329032258</v>
      </c>
      <c r="G372" s="13">
        <f t="shared" si="61"/>
        <v>0</v>
      </c>
      <c r="H372" s="13">
        <f t="shared" si="62"/>
        <v>1.329032258</v>
      </c>
      <c r="I372" s="16">
        <f t="shared" si="69"/>
        <v>1.8601883774385348</v>
      </c>
      <c r="J372" s="13">
        <f t="shared" si="63"/>
        <v>1.8600832514298267</v>
      </c>
      <c r="K372" s="13">
        <f t="shared" si="64"/>
        <v>1.0512600870815625E-4</v>
      </c>
      <c r="L372" s="13">
        <f t="shared" si="65"/>
        <v>0</v>
      </c>
      <c r="M372" s="13">
        <f t="shared" si="70"/>
        <v>0.46463464752292416</v>
      </c>
      <c r="N372" s="13">
        <f t="shared" si="66"/>
        <v>0.28807348146421297</v>
      </c>
      <c r="O372" s="13">
        <f t="shared" si="67"/>
        <v>0.28807348146421297</v>
      </c>
      <c r="Q372" s="41">
        <v>17.407139700577041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67.258064520000005</v>
      </c>
      <c r="G373" s="13">
        <f t="shared" si="61"/>
        <v>4.6202819170112717</v>
      </c>
      <c r="H373" s="13">
        <f t="shared" si="62"/>
        <v>62.637782602988736</v>
      </c>
      <c r="I373" s="16">
        <f t="shared" si="69"/>
        <v>62.637887728997441</v>
      </c>
      <c r="J373" s="13">
        <f t="shared" si="63"/>
        <v>58.595228844954562</v>
      </c>
      <c r="K373" s="13">
        <f t="shared" si="64"/>
        <v>4.0426588840428792</v>
      </c>
      <c r="L373" s="13">
        <f t="shared" si="65"/>
        <v>0</v>
      </c>
      <c r="M373" s="13">
        <f t="shared" si="70"/>
        <v>0.17656116605871119</v>
      </c>
      <c r="N373" s="13">
        <f t="shared" si="66"/>
        <v>0.10946792295640094</v>
      </c>
      <c r="O373" s="13">
        <f t="shared" si="67"/>
        <v>4.7297498399676723</v>
      </c>
      <c r="Q373" s="41">
        <v>16.64229626601265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19.27096774</v>
      </c>
      <c r="G374" s="13">
        <f t="shared" si="61"/>
        <v>0</v>
      </c>
      <c r="H374" s="13">
        <f t="shared" si="62"/>
        <v>19.27096774</v>
      </c>
      <c r="I374" s="16">
        <f t="shared" si="69"/>
        <v>23.313626624042879</v>
      </c>
      <c r="J374" s="13">
        <f t="shared" si="63"/>
        <v>23.15762840745662</v>
      </c>
      <c r="K374" s="13">
        <f t="shared" si="64"/>
        <v>0.15599821658625856</v>
      </c>
      <c r="L374" s="13">
        <f t="shared" si="65"/>
        <v>0</v>
      </c>
      <c r="M374" s="13">
        <f t="shared" si="70"/>
        <v>6.7093243102310254E-2</v>
      </c>
      <c r="N374" s="13">
        <f t="shared" si="66"/>
        <v>4.1597810723432355E-2</v>
      </c>
      <c r="O374" s="13">
        <f t="shared" si="67"/>
        <v>4.1597810723432355E-2</v>
      </c>
      <c r="Q374" s="41">
        <v>19.335133568265761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39.551612900000002</v>
      </c>
      <c r="G375" s="13">
        <f t="shared" si="61"/>
        <v>0</v>
      </c>
      <c r="H375" s="13">
        <f t="shared" si="62"/>
        <v>39.551612900000002</v>
      </c>
      <c r="I375" s="16">
        <f t="shared" si="69"/>
        <v>39.707611116586264</v>
      </c>
      <c r="J375" s="13">
        <f t="shared" si="63"/>
        <v>39.181958408174147</v>
      </c>
      <c r="K375" s="13">
        <f t="shared" si="64"/>
        <v>0.52565270841211742</v>
      </c>
      <c r="L375" s="13">
        <f t="shared" si="65"/>
        <v>0</v>
      </c>
      <c r="M375" s="13">
        <f t="shared" si="70"/>
        <v>2.54954323788779E-2</v>
      </c>
      <c r="N375" s="13">
        <f t="shared" si="66"/>
        <v>1.5807168074904298E-2</v>
      </c>
      <c r="O375" s="13">
        <f t="shared" si="67"/>
        <v>1.5807168074904298E-2</v>
      </c>
      <c r="Q375" s="41">
        <v>21.96881670320662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23.354838709999999</v>
      </c>
      <c r="G376" s="13">
        <f t="shared" si="61"/>
        <v>0</v>
      </c>
      <c r="H376" s="13">
        <f t="shared" si="62"/>
        <v>23.354838709999999</v>
      </c>
      <c r="I376" s="16">
        <f t="shared" si="69"/>
        <v>23.880491418412117</v>
      </c>
      <c r="J376" s="13">
        <f t="shared" si="63"/>
        <v>23.804325093341248</v>
      </c>
      <c r="K376" s="13">
        <f t="shared" si="64"/>
        <v>7.6166325070868623E-2</v>
      </c>
      <c r="L376" s="13">
        <f t="shared" si="65"/>
        <v>0</v>
      </c>
      <c r="M376" s="13">
        <f t="shared" si="70"/>
        <v>9.6882643039736017E-3</v>
      </c>
      <c r="N376" s="13">
        <f t="shared" si="66"/>
        <v>6.0067238684636329E-3</v>
      </c>
      <c r="O376" s="13">
        <f t="shared" si="67"/>
        <v>6.0067238684636329E-3</v>
      </c>
      <c r="Q376" s="41">
        <v>24.972270870967741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16.909677420000001</v>
      </c>
      <c r="G377" s="18">
        <f t="shared" si="61"/>
        <v>0</v>
      </c>
      <c r="H377" s="18">
        <f t="shared" si="62"/>
        <v>16.909677420000001</v>
      </c>
      <c r="I377" s="17">
        <f t="shared" si="69"/>
        <v>16.98584374507087</v>
      </c>
      <c r="J377" s="18">
        <f t="shared" si="63"/>
        <v>16.954124789980025</v>
      </c>
      <c r="K377" s="18">
        <f t="shared" si="64"/>
        <v>3.1718955090845213E-2</v>
      </c>
      <c r="L377" s="18">
        <f t="shared" si="65"/>
        <v>0</v>
      </c>
      <c r="M377" s="18">
        <f t="shared" si="70"/>
        <v>3.6815404355099689E-3</v>
      </c>
      <c r="N377" s="18">
        <f t="shared" si="66"/>
        <v>2.2825550700161807E-3</v>
      </c>
      <c r="O377" s="18">
        <f t="shared" si="67"/>
        <v>2.2825550700161807E-3</v>
      </c>
      <c r="P377" s="3"/>
      <c r="Q377" s="42">
        <v>23.940790877787229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4.490322581</v>
      </c>
      <c r="G378" s="13">
        <f t="shared" si="61"/>
        <v>0</v>
      </c>
      <c r="H378" s="13">
        <f t="shared" si="62"/>
        <v>4.490322581</v>
      </c>
      <c r="I378" s="16">
        <f t="shared" si="69"/>
        <v>4.5220415360908452</v>
      </c>
      <c r="J378" s="13">
        <f t="shared" si="63"/>
        <v>4.5212207343782449</v>
      </c>
      <c r="K378" s="13">
        <f t="shared" si="64"/>
        <v>8.2080171260034973E-4</v>
      </c>
      <c r="L378" s="13">
        <f t="shared" si="65"/>
        <v>0</v>
      </c>
      <c r="M378" s="13">
        <f t="shared" si="70"/>
        <v>1.3989853654937882E-3</v>
      </c>
      <c r="N378" s="13">
        <f t="shared" si="66"/>
        <v>8.673709266061487E-4</v>
      </c>
      <c r="O378" s="13">
        <f t="shared" si="67"/>
        <v>8.673709266061487E-4</v>
      </c>
      <c r="Q378" s="41">
        <v>21.71480298395354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19.093548389999999</v>
      </c>
      <c r="G379" s="13">
        <f t="shared" si="61"/>
        <v>0</v>
      </c>
      <c r="H379" s="13">
        <f t="shared" si="62"/>
        <v>19.093548389999999</v>
      </c>
      <c r="I379" s="16">
        <f t="shared" si="69"/>
        <v>19.094369191712598</v>
      </c>
      <c r="J379" s="13">
        <f t="shared" si="63"/>
        <v>18.984956278293293</v>
      </c>
      <c r="K379" s="13">
        <f t="shared" si="64"/>
        <v>0.10941291341930537</v>
      </c>
      <c r="L379" s="13">
        <f t="shared" si="65"/>
        <v>0</v>
      </c>
      <c r="M379" s="13">
        <f t="shared" si="70"/>
        <v>5.3161443888763947E-4</v>
      </c>
      <c r="N379" s="13">
        <f t="shared" si="66"/>
        <v>3.2960095211033647E-4</v>
      </c>
      <c r="O379" s="13">
        <f t="shared" si="67"/>
        <v>3.2960095211033647E-4</v>
      </c>
      <c r="Q379" s="41">
        <v>17.618914841745351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163.64193549999999</v>
      </c>
      <c r="G380" s="13">
        <f t="shared" si="61"/>
        <v>20.751732565272277</v>
      </c>
      <c r="H380" s="13">
        <f t="shared" si="62"/>
        <v>142.89020293472771</v>
      </c>
      <c r="I380" s="16">
        <f t="shared" si="69"/>
        <v>142.99961584814702</v>
      </c>
      <c r="J380" s="13">
        <f t="shared" si="63"/>
        <v>93.961484564241786</v>
      </c>
      <c r="K380" s="13">
        <f t="shared" si="64"/>
        <v>49.03813128390523</v>
      </c>
      <c r="L380" s="13">
        <f t="shared" si="65"/>
        <v>19.456847684345192</v>
      </c>
      <c r="M380" s="13">
        <f t="shared" si="70"/>
        <v>19.45704969783197</v>
      </c>
      <c r="N380" s="13">
        <f t="shared" si="66"/>
        <v>12.063370812655821</v>
      </c>
      <c r="O380" s="13">
        <f t="shared" si="67"/>
        <v>32.815103377928097</v>
      </c>
      <c r="Q380" s="41">
        <v>12.530453930788079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40.222580649999998</v>
      </c>
      <c r="G381" s="13">
        <f t="shared" si="61"/>
        <v>9.5442134520501085E-2</v>
      </c>
      <c r="H381" s="13">
        <f t="shared" si="62"/>
        <v>40.127138515479494</v>
      </c>
      <c r="I381" s="16">
        <f t="shared" si="69"/>
        <v>69.708422115039539</v>
      </c>
      <c r="J381" s="13">
        <f t="shared" si="63"/>
        <v>59.295687907207565</v>
      </c>
      <c r="K381" s="13">
        <f t="shared" si="64"/>
        <v>10.412734207831974</v>
      </c>
      <c r="L381" s="13">
        <f t="shared" si="65"/>
        <v>0</v>
      </c>
      <c r="M381" s="13">
        <f t="shared" si="70"/>
        <v>7.3936788851761488</v>
      </c>
      <c r="N381" s="13">
        <f t="shared" si="66"/>
        <v>4.584080908809212</v>
      </c>
      <c r="O381" s="13">
        <f t="shared" si="67"/>
        <v>4.6795230433297128</v>
      </c>
      <c r="Q381" s="41">
        <v>11.05375472457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111.88709679999999</v>
      </c>
      <c r="G382" s="13">
        <f t="shared" si="61"/>
        <v>12.089695879995345</v>
      </c>
      <c r="H382" s="13">
        <f t="shared" si="62"/>
        <v>99.797400920004648</v>
      </c>
      <c r="I382" s="16">
        <f t="shared" si="69"/>
        <v>110.21013512783662</v>
      </c>
      <c r="J382" s="13">
        <f t="shared" si="63"/>
        <v>75.269520041450164</v>
      </c>
      <c r="K382" s="13">
        <f t="shared" si="64"/>
        <v>34.940615086386458</v>
      </c>
      <c r="L382" s="13">
        <f t="shared" si="65"/>
        <v>10.87120344552935</v>
      </c>
      <c r="M382" s="13">
        <f t="shared" si="70"/>
        <v>13.680801421896284</v>
      </c>
      <c r="N382" s="13">
        <f t="shared" si="66"/>
        <v>8.4820968815756963</v>
      </c>
      <c r="O382" s="13">
        <f t="shared" si="67"/>
        <v>20.571792761571039</v>
      </c>
      <c r="Q382" s="41">
        <v>9.7044360516129053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123.5612903</v>
      </c>
      <c r="G383" s="13">
        <f t="shared" si="61"/>
        <v>14.043567149002344</v>
      </c>
      <c r="H383" s="13">
        <f t="shared" si="62"/>
        <v>109.51772315099765</v>
      </c>
      <c r="I383" s="16">
        <f t="shared" si="69"/>
        <v>133.58713479185477</v>
      </c>
      <c r="J383" s="13">
        <f t="shared" si="63"/>
        <v>93.26637272455045</v>
      </c>
      <c r="K383" s="13">
        <f t="shared" si="64"/>
        <v>40.320762067304315</v>
      </c>
      <c r="L383" s="13">
        <f t="shared" si="65"/>
        <v>14.147810989972523</v>
      </c>
      <c r="M383" s="13">
        <f t="shared" si="70"/>
        <v>19.346515530293111</v>
      </c>
      <c r="N383" s="13">
        <f t="shared" si="66"/>
        <v>11.994839628781728</v>
      </c>
      <c r="O383" s="13">
        <f t="shared" si="67"/>
        <v>26.038406777784072</v>
      </c>
      <c r="Q383" s="41">
        <v>13.175647915640051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256.2516129</v>
      </c>
      <c r="G384" s="13">
        <f t="shared" si="61"/>
        <v>36.251508879915924</v>
      </c>
      <c r="H384" s="13">
        <f t="shared" si="62"/>
        <v>220.00010402008408</v>
      </c>
      <c r="I384" s="16">
        <f t="shared" si="69"/>
        <v>246.17305509741584</v>
      </c>
      <c r="J384" s="13">
        <f t="shared" si="63"/>
        <v>96.035359224714782</v>
      </c>
      <c r="K384" s="13">
        <f t="shared" si="64"/>
        <v>150.13769587270104</v>
      </c>
      <c r="L384" s="13">
        <f t="shared" si="65"/>
        <v>81.028324680509783</v>
      </c>
      <c r="M384" s="13">
        <f t="shared" si="70"/>
        <v>88.380000582021154</v>
      </c>
      <c r="N384" s="13">
        <f t="shared" si="66"/>
        <v>54.795600360853115</v>
      </c>
      <c r="O384" s="13">
        <f t="shared" si="67"/>
        <v>91.047109240769032</v>
      </c>
      <c r="Q384" s="41">
        <v>9.8862137002023012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135.45161289999999</v>
      </c>
      <c r="G385" s="13">
        <f t="shared" si="61"/>
        <v>16.03361123276407</v>
      </c>
      <c r="H385" s="13">
        <f t="shared" si="62"/>
        <v>119.41800166723591</v>
      </c>
      <c r="I385" s="16">
        <f t="shared" si="69"/>
        <v>188.52737285942715</v>
      </c>
      <c r="J385" s="13">
        <f t="shared" si="63"/>
        <v>101.80172436311264</v>
      </c>
      <c r="K385" s="13">
        <f t="shared" si="64"/>
        <v>86.725648496314506</v>
      </c>
      <c r="L385" s="13">
        <f t="shared" si="65"/>
        <v>42.409232380802898</v>
      </c>
      <c r="M385" s="13">
        <f t="shared" si="70"/>
        <v>75.993632601970944</v>
      </c>
      <c r="N385" s="13">
        <f t="shared" si="66"/>
        <v>47.116052213221984</v>
      </c>
      <c r="O385" s="13">
        <f t="shared" si="67"/>
        <v>63.14966344598605</v>
      </c>
      <c r="Q385" s="41">
        <v>12.08848804518891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5.9</v>
      </c>
      <c r="G386" s="13">
        <f t="shared" si="61"/>
        <v>0</v>
      </c>
      <c r="H386" s="13">
        <f t="shared" si="62"/>
        <v>5.9</v>
      </c>
      <c r="I386" s="16">
        <f t="shared" si="69"/>
        <v>50.216416115511613</v>
      </c>
      <c r="J386" s="13">
        <f t="shared" si="63"/>
        <v>48.318592850187983</v>
      </c>
      <c r="K386" s="13">
        <f t="shared" si="64"/>
        <v>1.8978232653236304</v>
      </c>
      <c r="L386" s="13">
        <f t="shared" si="65"/>
        <v>0</v>
      </c>
      <c r="M386" s="13">
        <f t="shared" si="70"/>
        <v>28.87758038874896</v>
      </c>
      <c r="N386" s="13">
        <f t="shared" si="66"/>
        <v>17.904099841024355</v>
      </c>
      <c r="O386" s="13">
        <f t="shared" si="67"/>
        <v>17.904099841024355</v>
      </c>
      <c r="Q386" s="41">
        <v>17.60589202742327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11.9</v>
      </c>
      <c r="G387" s="13">
        <f t="shared" si="61"/>
        <v>0</v>
      </c>
      <c r="H387" s="13">
        <f t="shared" si="62"/>
        <v>11.9</v>
      </c>
      <c r="I387" s="16">
        <f t="shared" si="69"/>
        <v>13.797823265323631</v>
      </c>
      <c r="J387" s="13">
        <f t="shared" si="63"/>
        <v>13.771251538838076</v>
      </c>
      <c r="K387" s="13">
        <f t="shared" si="64"/>
        <v>2.6571726485554947E-2</v>
      </c>
      <c r="L387" s="13">
        <f t="shared" si="65"/>
        <v>0</v>
      </c>
      <c r="M387" s="13">
        <f t="shared" si="70"/>
        <v>10.973480547724606</v>
      </c>
      <c r="N387" s="13">
        <f t="shared" si="66"/>
        <v>6.8035579395892558</v>
      </c>
      <c r="O387" s="13">
        <f t="shared" si="67"/>
        <v>6.8035579395892558</v>
      </c>
      <c r="Q387" s="41">
        <v>20.772506825051821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3.0161290319999998</v>
      </c>
      <c r="G388" s="13">
        <f t="shared" si="61"/>
        <v>0</v>
      </c>
      <c r="H388" s="13">
        <f t="shared" si="62"/>
        <v>3.0161290319999998</v>
      </c>
      <c r="I388" s="16">
        <f t="shared" si="69"/>
        <v>3.0427007584855548</v>
      </c>
      <c r="J388" s="13">
        <f t="shared" si="63"/>
        <v>3.0424883683555959</v>
      </c>
      <c r="K388" s="13">
        <f t="shared" si="64"/>
        <v>2.1239012995888373E-4</v>
      </c>
      <c r="L388" s="13">
        <f t="shared" si="65"/>
        <v>0</v>
      </c>
      <c r="M388" s="13">
        <f t="shared" si="70"/>
        <v>4.1699226081353498</v>
      </c>
      <c r="N388" s="13">
        <f t="shared" si="66"/>
        <v>2.5853520170439168</v>
      </c>
      <c r="O388" s="13">
        <f t="shared" si="67"/>
        <v>2.5853520170439168</v>
      </c>
      <c r="Q388" s="41">
        <v>22.872943989344598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21.148387100000001</v>
      </c>
      <c r="G389" s="18">
        <f t="shared" si="61"/>
        <v>0</v>
      </c>
      <c r="H389" s="18">
        <f t="shared" si="62"/>
        <v>21.148387100000001</v>
      </c>
      <c r="I389" s="17">
        <f t="shared" si="69"/>
        <v>21.148599490129961</v>
      </c>
      <c r="J389" s="18">
        <f t="shared" si="63"/>
        <v>21.080794627331066</v>
      </c>
      <c r="K389" s="18">
        <f t="shared" si="64"/>
        <v>6.7804862798894305E-2</v>
      </c>
      <c r="L389" s="18">
        <f t="shared" si="65"/>
        <v>0</v>
      </c>
      <c r="M389" s="18">
        <f t="shared" si="70"/>
        <v>1.5845705910914329</v>
      </c>
      <c r="N389" s="18">
        <f t="shared" si="66"/>
        <v>0.98243376647668845</v>
      </c>
      <c r="O389" s="18">
        <f t="shared" si="67"/>
        <v>0.98243376647668845</v>
      </c>
      <c r="P389" s="3"/>
      <c r="Q389" s="42">
        <v>23.19856887096774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5.2967741940000002</v>
      </c>
      <c r="G390" s="13">
        <f t="shared" ref="G390:G453" si="72">IF((F390-$J$2)&gt;0,$I$2*(F390-$J$2),0)</f>
        <v>0</v>
      </c>
      <c r="H390" s="13">
        <f t="shared" ref="H390:H453" si="73">F390-G390</f>
        <v>5.2967741940000002</v>
      </c>
      <c r="I390" s="16">
        <f t="shared" si="69"/>
        <v>5.3645790567988945</v>
      </c>
      <c r="J390" s="13">
        <f t="shared" ref="J390:J453" si="74">I390/SQRT(1+(I390/($K$2*(300+(25*Q390)+0.05*(Q390)^3)))^2)</f>
        <v>5.3634049842867917</v>
      </c>
      <c r="K390" s="13">
        <f t="shared" ref="K390:K453" si="75">I390-J390</f>
        <v>1.1740725121027751E-3</v>
      </c>
      <c r="L390" s="13">
        <f t="shared" ref="L390:L453" si="76">IF(K390&gt;$N$2,(K390-$N$2)/$L$2,0)</f>
        <v>0</v>
      </c>
      <c r="M390" s="13">
        <f t="shared" si="70"/>
        <v>0.60213682461474449</v>
      </c>
      <c r="N390" s="13">
        <f t="shared" ref="N390:N453" si="77">$M$2*M390</f>
        <v>0.37332483126114158</v>
      </c>
      <c r="O390" s="13">
        <f t="shared" ref="O390:O453" si="78">N390+G390</f>
        <v>0.37332483126114158</v>
      </c>
      <c r="Q390" s="41">
        <v>22.81032877147322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80.803225810000001</v>
      </c>
      <c r="G391" s="13">
        <f t="shared" si="72"/>
        <v>6.8872908952843126</v>
      </c>
      <c r="H391" s="13">
        <f t="shared" si="73"/>
        <v>73.915934914715692</v>
      </c>
      <c r="I391" s="16">
        <f t="shared" ref="I391:I454" si="80">H391+K390-L390</f>
        <v>73.917108987227792</v>
      </c>
      <c r="J391" s="13">
        <f t="shared" si="74"/>
        <v>69.258583121239141</v>
      </c>
      <c r="K391" s="13">
        <f t="shared" si="75"/>
        <v>4.6585258659886506</v>
      </c>
      <c r="L391" s="13">
        <f t="shared" si="76"/>
        <v>0</v>
      </c>
      <c r="M391" s="13">
        <f t="shared" ref="M391:M454" si="81">L391+M390-N390</f>
        <v>0.22881199335360292</v>
      </c>
      <c r="N391" s="13">
        <f t="shared" si="77"/>
        <v>0.14186343587923381</v>
      </c>
      <c r="O391" s="13">
        <f t="shared" si="78"/>
        <v>7.0291543311635465</v>
      </c>
      <c r="Q391" s="41">
        <v>19.172814811306051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42.451612900000001</v>
      </c>
      <c r="G392" s="13">
        <f t="shared" si="72"/>
        <v>0.46850791169517547</v>
      </c>
      <c r="H392" s="13">
        <f t="shared" si="73"/>
        <v>41.983104988304824</v>
      </c>
      <c r="I392" s="16">
        <f t="shared" si="80"/>
        <v>46.641630854293474</v>
      </c>
      <c r="J392" s="13">
        <f t="shared" si="74"/>
        <v>44.438466963952628</v>
      </c>
      <c r="K392" s="13">
        <f t="shared" si="75"/>
        <v>2.2031638903408464</v>
      </c>
      <c r="L392" s="13">
        <f t="shared" si="76"/>
        <v>0</v>
      </c>
      <c r="M392" s="13">
        <f t="shared" si="81"/>
        <v>8.6948557474369109E-2</v>
      </c>
      <c r="N392" s="13">
        <f t="shared" si="77"/>
        <v>5.3908105634108847E-2</v>
      </c>
      <c r="O392" s="13">
        <f t="shared" si="78"/>
        <v>0.52241601732928433</v>
      </c>
      <c r="Q392" s="41">
        <v>14.856432758696499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70.254838710000001</v>
      </c>
      <c r="G393" s="13">
        <f t="shared" si="72"/>
        <v>5.1218421309603306</v>
      </c>
      <c r="H393" s="13">
        <f t="shared" si="73"/>
        <v>65.13299657903967</v>
      </c>
      <c r="I393" s="16">
        <f t="shared" si="80"/>
        <v>67.336160469380516</v>
      </c>
      <c r="J393" s="13">
        <f t="shared" si="74"/>
        <v>58.278450352206626</v>
      </c>
      <c r="K393" s="13">
        <f t="shared" si="75"/>
        <v>9.0577101171738903</v>
      </c>
      <c r="L393" s="13">
        <f t="shared" si="76"/>
        <v>0</v>
      </c>
      <c r="M393" s="13">
        <f t="shared" si="81"/>
        <v>3.3040451840260263E-2</v>
      </c>
      <c r="N393" s="13">
        <f t="shared" si="77"/>
        <v>2.0485080140961363E-2</v>
      </c>
      <c r="O393" s="13">
        <f t="shared" si="78"/>
        <v>5.1423272111012919</v>
      </c>
      <c r="Q393" s="41">
        <v>11.514800751612899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127.44838710000001</v>
      </c>
      <c r="G394" s="13">
        <f t="shared" si="72"/>
        <v>14.694137722238864</v>
      </c>
      <c r="H394" s="13">
        <f t="shared" si="73"/>
        <v>112.75424937776114</v>
      </c>
      <c r="I394" s="16">
        <f t="shared" si="80"/>
        <v>121.81195949493502</v>
      </c>
      <c r="J394" s="13">
        <f t="shared" si="74"/>
        <v>86.133587404037598</v>
      </c>
      <c r="K394" s="13">
        <f t="shared" si="75"/>
        <v>35.678372090897426</v>
      </c>
      <c r="L394" s="13">
        <f t="shared" si="76"/>
        <v>11.320510904139715</v>
      </c>
      <c r="M394" s="13">
        <f t="shared" si="81"/>
        <v>11.333066275839014</v>
      </c>
      <c r="N394" s="13">
        <f t="shared" si="77"/>
        <v>7.0265010910201893</v>
      </c>
      <c r="O394" s="13">
        <f t="shared" si="78"/>
        <v>21.720638813259054</v>
      </c>
      <c r="Q394" s="41">
        <v>12.19263142797514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82.609677419999997</v>
      </c>
      <c r="G395" s="13">
        <f t="shared" si="72"/>
        <v>7.1896307442537877</v>
      </c>
      <c r="H395" s="13">
        <f t="shared" si="73"/>
        <v>75.420046675746207</v>
      </c>
      <c r="I395" s="16">
        <f t="shared" si="80"/>
        <v>99.777907862503923</v>
      </c>
      <c r="J395" s="13">
        <f t="shared" si="74"/>
        <v>77.879100540670635</v>
      </c>
      <c r="K395" s="13">
        <f t="shared" si="75"/>
        <v>21.898807321833289</v>
      </c>
      <c r="L395" s="13">
        <f t="shared" si="76"/>
        <v>2.9285048787288184</v>
      </c>
      <c r="M395" s="13">
        <f t="shared" si="81"/>
        <v>7.235070063547643</v>
      </c>
      <c r="N395" s="13">
        <f t="shared" si="77"/>
        <v>4.4857434393995383</v>
      </c>
      <c r="O395" s="13">
        <f t="shared" si="78"/>
        <v>11.675374183653325</v>
      </c>
      <c r="Q395" s="41">
        <v>12.522848614783429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138.9645161</v>
      </c>
      <c r="G396" s="13">
        <f t="shared" si="72"/>
        <v>16.621554257117978</v>
      </c>
      <c r="H396" s="13">
        <f t="shared" si="73"/>
        <v>122.34296184288202</v>
      </c>
      <c r="I396" s="16">
        <f t="shared" si="80"/>
        <v>141.31326428598649</v>
      </c>
      <c r="J396" s="13">
        <f t="shared" si="74"/>
        <v>93.400370377212766</v>
      </c>
      <c r="K396" s="13">
        <f t="shared" si="75"/>
        <v>47.912893908773725</v>
      </c>
      <c r="L396" s="13">
        <f t="shared" si="76"/>
        <v>18.771557619645819</v>
      </c>
      <c r="M396" s="13">
        <f t="shared" si="81"/>
        <v>21.520884243793923</v>
      </c>
      <c r="N396" s="13">
        <f t="shared" si="77"/>
        <v>13.342948231152231</v>
      </c>
      <c r="O396" s="13">
        <f t="shared" si="78"/>
        <v>29.96450248827021</v>
      </c>
      <c r="Q396" s="41">
        <v>12.50874787553917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98.332258060000001</v>
      </c>
      <c r="G397" s="13">
        <f t="shared" si="72"/>
        <v>9.8210672188283858</v>
      </c>
      <c r="H397" s="13">
        <f t="shared" si="73"/>
        <v>88.511190841171612</v>
      </c>
      <c r="I397" s="16">
        <f t="shared" si="80"/>
        <v>117.65252713029952</v>
      </c>
      <c r="J397" s="13">
        <f t="shared" si="74"/>
        <v>85.094325797229203</v>
      </c>
      <c r="K397" s="13">
        <f t="shared" si="75"/>
        <v>32.558201333070315</v>
      </c>
      <c r="L397" s="13">
        <f t="shared" si="76"/>
        <v>9.420270059176195</v>
      </c>
      <c r="M397" s="13">
        <f t="shared" si="81"/>
        <v>17.598206071817888</v>
      </c>
      <c r="N397" s="13">
        <f t="shared" si="77"/>
        <v>10.910887764527091</v>
      </c>
      <c r="O397" s="13">
        <f t="shared" si="78"/>
        <v>20.731954983355479</v>
      </c>
      <c r="Q397" s="41">
        <v>12.362094077116179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3.5838709679999998</v>
      </c>
      <c r="G398" s="13">
        <f t="shared" si="72"/>
        <v>0</v>
      </c>
      <c r="H398" s="13">
        <f t="shared" si="73"/>
        <v>3.5838709679999998</v>
      </c>
      <c r="I398" s="16">
        <f t="shared" si="80"/>
        <v>26.721802241894117</v>
      </c>
      <c r="J398" s="13">
        <f t="shared" si="74"/>
        <v>26.562223410875461</v>
      </c>
      <c r="K398" s="13">
        <f t="shared" si="75"/>
        <v>0.15957883101865633</v>
      </c>
      <c r="L398" s="13">
        <f t="shared" si="76"/>
        <v>0</v>
      </c>
      <c r="M398" s="13">
        <f t="shared" si="81"/>
        <v>6.6873183072907967</v>
      </c>
      <c r="N398" s="13">
        <f t="shared" si="77"/>
        <v>4.1461373505202941</v>
      </c>
      <c r="O398" s="13">
        <f t="shared" si="78"/>
        <v>4.1461373505202941</v>
      </c>
      <c r="Q398" s="41">
        <v>22.074601621460332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20.612903230000001</v>
      </c>
      <c r="G399" s="13">
        <f t="shared" si="72"/>
        <v>0</v>
      </c>
      <c r="H399" s="13">
        <f t="shared" si="73"/>
        <v>20.612903230000001</v>
      </c>
      <c r="I399" s="16">
        <f t="shared" si="80"/>
        <v>20.772482061018657</v>
      </c>
      <c r="J399" s="13">
        <f t="shared" si="74"/>
        <v>20.704682962839485</v>
      </c>
      <c r="K399" s="13">
        <f t="shared" si="75"/>
        <v>6.779909817917229E-2</v>
      </c>
      <c r="L399" s="13">
        <f t="shared" si="76"/>
        <v>0</v>
      </c>
      <c r="M399" s="13">
        <f t="shared" si="81"/>
        <v>2.5411809567705026</v>
      </c>
      <c r="N399" s="13">
        <f t="shared" si="77"/>
        <v>1.5755321931977115</v>
      </c>
      <c r="O399" s="13">
        <f t="shared" si="78"/>
        <v>1.5755321931977115</v>
      </c>
      <c r="Q399" s="41">
        <v>22.815913886126591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26.870967740000001</v>
      </c>
      <c r="G400" s="13">
        <f t="shared" si="72"/>
        <v>0</v>
      </c>
      <c r="H400" s="13">
        <f t="shared" si="73"/>
        <v>26.870967740000001</v>
      </c>
      <c r="I400" s="16">
        <f t="shared" si="80"/>
        <v>26.938766838179173</v>
      </c>
      <c r="J400" s="13">
        <f t="shared" si="74"/>
        <v>26.802628393921918</v>
      </c>
      <c r="K400" s="13">
        <f t="shared" si="75"/>
        <v>0.13613844425725574</v>
      </c>
      <c r="L400" s="13">
        <f t="shared" si="76"/>
        <v>0</v>
      </c>
      <c r="M400" s="13">
        <f t="shared" si="81"/>
        <v>0.96564876357279106</v>
      </c>
      <c r="N400" s="13">
        <f t="shared" si="77"/>
        <v>0.5987022334151304</v>
      </c>
      <c r="O400" s="13">
        <f t="shared" si="78"/>
        <v>0.5987022334151304</v>
      </c>
      <c r="Q400" s="41">
        <v>23.384706460695728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5.8838709680000001</v>
      </c>
      <c r="G401" s="13">
        <f t="shared" si="72"/>
        <v>0</v>
      </c>
      <c r="H401" s="13">
        <f t="shared" si="73"/>
        <v>5.8838709680000001</v>
      </c>
      <c r="I401" s="16">
        <f t="shared" si="80"/>
        <v>6.0200094122572558</v>
      </c>
      <c r="J401" s="13">
        <f t="shared" si="74"/>
        <v>6.0189700550591878</v>
      </c>
      <c r="K401" s="13">
        <f t="shared" si="75"/>
        <v>1.039357198068025E-3</v>
      </c>
      <c r="L401" s="13">
        <f t="shared" si="76"/>
        <v>0</v>
      </c>
      <c r="M401" s="13">
        <f t="shared" si="81"/>
        <v>0.36694653015766066</v>
      </c>
      <c r="N401" s="13">
        <f t="shared" si="77"/>
        <v>0.22750684869774959</v>
      </c>
      <c r="O401" s="13">
        <f t="shared" si="78"/>
        <v>0.22750684869774959</v>
      </c>
      <c r="Q401" s="42">
        <v>26.161765870967741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6.8419354840000004</v>
      </c>
      <c r="G402" s="13">
        <f t="shared" si="72"/>
        <v>0</v>
      </c>
      <c r="H402" s="13">
        <f t="shared" si="73"/>
        <v>6.8419354840000004</v>
      </c>
      <c r="I402" s="16">
        <f t="shared" si="80"/>
        <v>6.8429748411980684</v>
      </c>
      <c r="J402" s="13">
        <f t="shared" si="74"/>
        <v>6.8406134657116731</v>
      </c>
      <c r="K402" s="13">
        <f t="shared" si="75"/>
        <v>2.3613754863953673E-3</v>
      </c>
      <c r="L402" s="13">
        <f t="shared" si="76"/>
        <v>0</v>
      </c>
      <c r="M402" s="13">
        <f t="shared" si="81"/>
        <v>0.13943968145991106</v>
      </c>
      <c r="N402" s="13">
        <f t="shared" si="77"/>
        <v>8.645260250514486E-2</v>
      </c>
      <c r="O402" s="13">
        <f t="shared" si="78"/>
        <v>8.645260250514486E-2</v>
      </c>
      <c r="P402" s="1"/>
      <c r="Q402">
        <v>23.032430033556679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12.79032258</v>
      </c>
      <c r="G403" s="13">
        <f t="shared" si="72"/>
        <v>0</v>
      </c>
      <c r="H403" s="13">
        <f t="shared" si="73"/>
        <v>12.79032258</v>
      </c>
      <c r="I403" s="16">
        <f t="shared" si="80"/>
        <v>12.792683955486396</v>
      </c>
      <c r="J403" s="13">
        <f t="shared" si="74"/>
        <v>12.768464525071145</v>
      </c>
      <c r="K403" s="13">
        <f t="shared" si="75"/>
        <v>2.4219430415250542E-2</v>
      </c>
      <c r="L403" s="13">
        <f t="shared" si="76"/>
        <v>0</v>
      </c>
      <c r="M403" s="13">
        <f t="shared" si="81"/>
        <v>5.2987078954766204E-2</v>
      </c>
      <c r="N403" s="13">
        <f t="shared" si="77"/>
        <v>3.2851988951955048E-2</v>
      </c>
      <c r="O403" s="13">
        <f t="shared" si="78"/>
        <v>3.2851988951955048E-2</v>
      </c>
      <c r="P403" s="1"/>
      <c r="Q403">
        <v>19.825239203594521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30.703225809999999</v>
      </c>
      <c r="G404" s="13">
        <f t="shared" si="72"/>
        <v>0</v>
      </c>
      <c r="H404" s="13">
        <f t="shared" si="73"/>
        <v>30.703225809999999</v>
      </c>
      <c r="I404" s="16">
        <f t="shared" si="80"/>
        <v>30.72744524041525</v>
      </c>
      <c r="J404" s="13">
        <f t="shared" si="74"/>
        <v>30.092373902313732</v>
      </c>
      <c r="K404" s="13">
        <f t="shared" si="75"/>
        <v>0.63507133810151828</v>
      </c>
      <c r="L404" s="13">
        <f t="shared" si="76"/>
        <v>0</v>
      </c>
      <c r="M404" s="13">
        <f t="shared" si="81"/>
        <v>2.0135090002811155E-2</v>
      </c>
      <c r="N404" s="13">
        <f t="shared" si="77"/>
        <v>1.2483755801742916E-2</v>
      </c>
      <c r="O404" s="13">
        <f t="shared" si="78"/>
        <v>1.2483755801742916E-2</v>
      </c>
      <c r="P404" s="1"/>
      <c r="Q404">
        <v>15.096271043318829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75.358064519999999</v>
      </c>
      <c r="G405" s="13">
        <f t="shared" si="72"/>
        <v>5.9759522062656583</v>
      </c>
      <c r="H405" s="13">
        <f t="shared" si="73"/>
        <v>69.382112313734339</v>
      </c>
      <c r="I405" s="16">
        <f t="shared" si="80"/>
        <v>70.017183651835865</v>
      </c>
      <c r="J405" s="13">
        <f t="shared" si="74"/>
        <v>59.838437636460085</v>
      </c>
      <c r="K405" s="13">
        <f t="shared" si="75"/>
        <v>10.178746015375779</v>
      </c>
      <c r="L405" s="13">
        <f t="shared" si="76"/>
        <v>0</v>
      </c>
      <c r="M405" s="13">
        <f t="shared" si="81"/>
        <v>7.6513342010682394E-3</v>
      </c>
      <c r="N405" s="13">
        <f t="shared" si="77"/>
        <v>4.7438272046623087E-3</v>
      </c>
      <c r="O405" s="13">
        <f t="shared" si="78"/>
        <v>5.9806960334703207</v>
      </c>
      <c r="P405" s="1"/>
      <c r="Q405">
        <v>11.374346867903849</v>
      </c>
    </row>
    <row r="406" spans="1:18" x14ac:dyDescent="0.2">
      <c r="A406" s="14">
        <f t="shared" si="79"/>
        <v>34335</v>
      </c>
      <c r="B406" s="1">
        <v>1</v>
      </c>
      <c r="F406" s="34">
        <v>169.81935480000001</v>
      </c>
      <c r="G406" s="13">
        <f t="shared" si="72"/>
        <v>21.785626862713844</v>
      </c>
      <c r="H406" s="13">
        <f t="shared" si="73"/>
        <v>148.03372793728616</v>
      </c>
      <c r="I406" s="16">
        <f t="shared" si="80"/>
        <v>158.21247395266192</v>
      </c>
      <c r="J406" s="13">
        <f t="shared" si="74"/>
        <v>83.936691005853987</v>
      </c>
      <c r="K406" s="13">
        <f t="shared" si="75"/>
        <v>74.275782946807936</v>
      </c>
      <c r="L406" s="13">
        <f t="shared" si="76"/>
        <v>34.82703740889955</v>
      </c>
      <c r="M406" s="13">
        <f t="shared" si="81"/>
        <v>34.829944915895958</v>
      </c>
      <c r="N406" s="13">
        <f t="shared" si="77"/>
        <v>21.594565847855492</v>
      </c>
      <c r="O406" s="13">
        <f t="shared" si="78"/>
        <v>43.380192710569332</v>
      </c>
      <c r="P406" s="1"/>
      <c r="Q406">
        <v>9.1041269516129049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30.46129032</v>
      </c>
      <c r="G407" s="13">
        <f t="shared" si="72"/>
        <v>0</v>
      </c>
      <c r="H407" s="13">
        <f t="shared" si="73"/>
        <v>30.46129032</v>
      </c>
      <c r="I407" s="16">
        <f t="shared" si="80"/>
        <v>69.910035857908383</v>
      </c>
      <c r="J407" s="13">
        <f t="shared" si="74"/>
        <v>58.868056094014186</v>
      </c>
      <c r="K407" s="13">
        <f t="shared" si="75"/>
        <v>11.041979763894197</v>
      </c>
      <c r="L407" s="13">
        <f t="shared" si="76"/>
        <v>0</v>
      </c>
      <c r="M407" s="13">
        <f t="shared" si="81"/>
        <v>13.235379068040466</v>
      </c>
      <c r="N407" s="13">
        <f t="shared" si="77"/>
        <v>8.2059350221850895</v>
      </c>
      <c r="O407" s="13">
        <f t="shared" si="78"/>
        <v>8.2059350221850895</v>
      </c>
      <c r="P407" s="1"/>
      <c r="Q407">
        <v>10.565080867034711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137.17096770000001</v>
      </c>
      <c r="G408" s="13">
        <f t="shared" si="72"/>
        <v>16.321373975856282</v>
      </c>
      <c r="H408" s="13">
        <f t="shared" si="73"/>
        <v>120.84959372414372</v>
      </c>
      <c r="I408" s="16">
        <f t="shared" si="80"/>
        <v>131.89157348803792</v>
      </c>
      <c r="J408" s="13">
        <f t="shared" si="74"/>
        <v>78.730265720377076</v>
      </c>
      <c r="K408" s="13">
        <f t="shared" si="75"/>
        <v>53.161307767660844</v>
      </c>
      <c r="L408" s="13">
        <f t="shared" si="76"/>
        <v>21.96793729242863</v>
      </c>
      <c r="M408" s="13">
        <f t="shared" si="81"/>
        <v>26.997381338284008</v>
      </c>
      <c r="N408" s="13">
        <f t="shared" si="77"/>
        <v>16.738376429736086</v>
      </c>
      <c r="O408" s="13">
        <f t="shared" si="78"/>
        <v>33.059750405592368</v>
      </c>
      <c r="P408" s="1"/>
      <c r="Q408">
        <v>8.9678088038092341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74.561290319999998</v>
      </c>
      <c r="G409" s="13">
        <f t="shared" si="72"/>
        <v>5.8425987358725182</v>
      </c>
      <c r="H409" s="13">
        <f t="shared" si="73"/>
        <v>68.718691584127484</v>
      </c>
      <c r="I409" s="16">
        <f t="shared" si="80"/>
        <v>99.912062059359698</v>
      </c>
      <c r="J409" s="13">
        <f t="shared" si="74"/>
        <v>76.799001084975274</v>
      </c>
      <c r="K409" s="13">
        <f t="shared" si="75"/>
        <v>23.113060974384425</v>
      </c>
      <c r="L409" s="13">
        <f t="shared" si="76"/>
        <v>3.6680074783655989</v>
      </c>
      <c r="M409" s="13">
        <f t="shared" si="81"/>
        <v>13.927012386913521</v>
      </c>
      <c r="N409" s="13">
        <f t="shared" si="77"/>
        <v>8.6347476798863827</v>
      </c>
      <c r="O409" s="13">
        <f t="shared" si="78"/>
        <v>14.477346415758902</v>
      </c>
      <c r="P409" s="1"/>
      <c r="Q409">
        <v>11.980072462286159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23.767741940000001</v>
      </c>
      <c r="G410" s="13">
        <f t="shared" si="72"/>
        <v>0</v>
      </c>
      <c r="H410" s="13">
        <f t="shared" si="73"/>
        <v>23.767741940000001</v>
      </c>
      <c r="I410" s="16">
        <f t="shared" si="80"/>
        <v>43.212795436018823</v>
      </c>
      <c r="J410" s="13">
        <f t="shared" si="74"/>
        <v>42.129912567483167</v>
      </c>
      <c r="K410" s="13">
        <f t="shared" si="75"/>
        <v>1.0828828685356555</v>
      </c>
      <c r="L410" s="13">
        <f t="shared" si="76"/>
        <v>0</v>
      </c>
      <c r="M410" s="13">
        <f t="shared" si="81"/>
        <v>5.2922647070271385</v>
      </c>
      <c r="N410" s="13">
        <f t="shared" si="77"/>
        <v>3.2812041183568259</v>
      </c>
      <c r="O410" s="13">
        <f t="shared" si="78"/>
        <v>3.2812041183568259</v>
      </c>
      <c r="P410" s="1"/>
      <c r="Q410">
        <v>18.527721129682629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6.2064516129999996</v>
      </c>
      <c r="G411" s="13">
        <f t="shared" si="72"/>
        <v>0</v>
      </c>
      <c r="H411" s="13">
        <f t="shared" si="73"/>
        <v>6.2064516129999996</v>
      </c>
      <c r="I411" s="16">
        <f t="shared" si="80"/>
        <v>7.2893344815356551</v>
      </c>
      <c r="J411" s="13">
        <f t="shared" si="74"/>
        <v>7.2861227738628385</v>
      </c>
      <c r="K411" s="13">
        <f t="shared" si="75"/>
        <v>3.2117076728166438E-3</v>
      </c>
      <c r="L411" s="13">
        <f t="shared" si="76"/>
        <v>0</v>
      </c>
      <c r="M411" s="13">
        <f t="shared" si="81"/>
        <v>2.0110605886703126</v>
      </c>
      <c r="N411" s="13">
        <f t="shared" si="77"/>
        <v>1.2468575649755937</v>
      </c>
      <c r="O411" s="13">
        <f t="shared" si="78"/>
        <v>1.2468575649755937</v>
      </c>
      <c r="P411" s="1"/>
      <c r="Q411">
        <v>22.194057614757639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4.519354839</v>
      </c>
      <c r="G412" s="13">
        <f t="shared" si="72"/>
        <v>0</v>
      </c>
      <c r="H412" s="13">
        <f t="shared" si="73"/>
        <v>4.519354839</v>
      </c>
      <c r="I412" s="16">
        <f t="shared" si="80"/>
        <v>4.5225665466728167</v>
      </c>
      <c r="J412" s="13">
        <f t="shared" si="74"/>
        <v>4.5220380594763485</v>
      </c>
      <c r="K412" s="13">
        <f t="shared" si="75"/>
        <v>5.2848719646814146E-4</v>
      </c>
      <c r="L412" s="13">
        <f t="shared" si="76"/>
        <v>0</v>
      </c>
      <c r="M412" s="13">
        <f t="shared" si="81"/>
        <v>0.76420302369471882</v>
      </c>
      <c r="N412" s="13">
        <f t="shared" si="77"/>
        <v>0.47380587469072566</v>
      </c>
      <c r="O412" s="13">
        <f t="shared" si="78"/>
        <v>0.47380587469072566</v>
      </c>
      <c r="P412" s="1"/>
      <c r="Q412">
        <v>24.852557960691001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15.79354839</v>
      </c>
      <c r="G413" s="13">
        <f t="shared" si="72"/>
        <v>0</v>
      </c>
      <c r="H413" s="13">
        <f t="shared" si="73"/>
        <v>15.79354839</v>
      </c>
      <c r="I413" s="16">
        <f t="shared" si="80"/>
        <v>15.794076877196467</v>
      </c>
      <c r="J413" s="13">
        <f t="shared" si="74"/>
        <v>15.777119374400289</v>
      </c>
      <c r="K413" s="13">
        <f t="shared" si="75"/>
        <v>1.6957502796177693E-2</v>
      </c>
      <c r="L413" s="13">
        <f t="shared" si="76"/>
        <v>0</v>
      </c>
      <c r="M413" s="13">
        <f t="shared" si="81"/>
        <v>0.29039714900399316</v>
      </c>
      <c r="N413" s="13">
        <f t="shared" si="77"/>
        <v>0.18004623238247575</v>
      </c>
      <c r="O413" s="13">
        <f t="shared" si="78"/>
        <v>0.18004623238247575</v>
      </c>
      <c r="P413" s="1"/>
      <c r="Q413">
        <v>26.88940287096775</v>
      </c>
    </row>
    <row r="414" spans="1:18" x14ac:dyDescent="0.2">
      <c r="A414" s="14">
        <f t="shared" si="79"/>
        <v>34578</v>
      </c>
      <c r="B414" s="1">
        <v>9</v>
      </c>
      <c r="F414" s="34">
        <v>11.106451610000001</v>
      </c>
      <c r="G414" s="13">
        <f t="shared" si="72"/>
        <v>0</v>
      </c>
      <c r="H414" s="13">
        <f t="shared" si="73"/>
        <v>11.106451610000001</v>
      </c>
      <c r="I414" s="16">
        <f t="shared" si="80"/>
        <v>11.123409112796178</v>
      </c>
      <c r="J414" s="13">
        <f t="shared" si="74"/>
        <v>11.113681697951423</v>
      </c>
      <c r="K414" s="13">
        <f t="shared" si="75"/>
        <v>9.7274148447556996E-3</v>
      </c>
      <c r="L414" s="13">
        <f t="shared" si="76"/>
        <v>0</v>
      </c>
      <c r="M414" s="13">
        <f t="shared" si="81"/>
        <v>0.11035091662151741</v>
      </c>
      <c r="N414" s="13">
        <f t="shared" si="77"/>
        <v>6.8417568305340792E-2</v>
      </c>
      <c r="O414" s="13">
        <f t="shared" si="78"/>
        <v>6.8417568305340792E-2</v>
      </c>
      <c r="P414" s="1"/>
      <c r="Q414">
        <v>23.32398978938653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47.151612900000003</v>
      </c>
      <c r="G415" s="13">
        <f t="shared" si="72"/>
        <v>1.2551314128674751</v>
      </c>
      <c r="H415" s="13">
        <f t="shared" si="73"/>
        <v>45.896481487132526</v>
      </c>
      <c r="I415" s="16">
        <f t="shared" si="80"/>
        <v>45.90620890197728</v>
      </c>
      <c r="J415" s="13">
        <f t="shared" si="74"/>
        <v>44.46265908200558</v>
      </c>
      <c r="K415" s="13">
        <f t="shared" si="75"/>
        <v>1.4435498199717003</v>
      </c>
      <c r="L415" s="13">
        <f t="shared" si="76"/>
        <v>0</v>
      </c>
      <c r="M415" s="13">
        <f t="shared" si="81"/>
        <v>4.1933348316176622E-2</v>
      </c>
      <c r="N415" s="13">
        <f t="shared" si="77"/>
        <v>2.5998675956029504E-2</v>
      </c>
      <c r="O415" s="13">
        <f t="shared" si="78"/>
        <v>1.2811300888235047</v>
      </c>
      <c r="P415" s="1"/>
      <c r="Q415">
        <v>17.707167509483071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102.0193548</v>
      </c>
      <c r="G416" s="13">
        <f t="shared" si="72"/>
        <v>10.438164441547485</v>
      </c>
      <c r="H416" s="13">
        <f t="shared" si="73"/>
        <v>91.581190358452517</v>
      </c>
      <c r="I416" s="16">
        <f t="shared" si="80"/>
        <v>93.024740178424224</v>
      </c>
      <c r="J416" s="13">
        <f t="shared" si="74"/>
        <v>76.438035369484666</v>
      </c>
      <c r="K416" s="13">
        <f t="shared" si="75"/>
        <v>16.586704808939558</v>
      </c>
      <c r="L416" s="13">
        <f t="shared" si="76"/>
        <v>0</v>
      </c>
      <c r="M416" s="13">
        <f t="shared" si="81"/>
        <v>1.5934672360147117E-2</v>
      </c>
      <c r="N416" s="13">
        <f t="shared" si="77"/>
        <v>9.8794968632912126E-3</v>
      </c>
      <c r="O416" s="13">
        <f t="shared" si="78"/>
        <v>10.448043938410777</v>
      </c>
      <c r="Q416">
        <v>13.5989207312631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78.854838709999996</v>
      </c>
      <c r="G417" s="13">
        <f t="shared" si="72"/>
        <v>6.56119577140326</v>
      </c>
      <c r="H417" s="13">
        <f t="shared" si="73"/>
        <v>72.293642938596733</v>
      </c>
      <c r="I417" s="16">
        <f t="shared" si="80"/>
        <v>88.880347747536291</v>
      </c>
      <c r="J417" s="13">
        <f t="shared" si="74"/>
        <v>72.232704477646379</v>
      </c>
      <c r="K417" s="13">
        <f t="shared" si="75"/>
        <v>16.647643269889912</v>
      </c>
      <c r="L417" s="13">
        <f t="shared" si="76"/>
        <v>0</v>
      </c>
      <c r="M417" s="13">
        <f t="shared" si="81"/>
        <v>6.0551754968559048E-3</v>
      </c>
      <c r="N417" s="13">
        <f t="shared" si="77"/>
        <v>3.7542088080506609E-3</v>
      </c>
      <c r="O417" s="13">
        <f t="shared" si="78"/>
        <v>6.5649499802113107</v>
      </c>
      <c r="Q417">
        <v>12.45005407337192</v>
      </c>
    </row>
    <row r="418" spans="1:17" x14ac:dyDescent="0.2">
      <c r="A418" s="14">
        <f t="shared" si="79"/>
        <v>34700</v>
      </c>
      <c r="B418" s="1">
        <v>1</v>
      </c>
      <c r="F418" s="34">
        <v>5.0870967739999999</v>
      </c>
      <c r="G418" s="13">
        <f t="shared" si="72"/>
        <v>0</v>
      </c>
      <c r="H418" s="13">
        <f t="shared" si="73"/>
        <v>5.0870967739999999</v>
      </c>
      <c r="I418" s="16">
        <f t="shared" si="80"/>
        <v>21.734740043889911</v>
      </c>
      <c r="J418" s="13">
        <f t="shared" si="74"/>
        <v>21.32678049646303</v>
      </c>
      <c r="K418" s="13">
        <f t="shared" si="75"/>
        <v>0.40795954742688068</v>
      </c>
      <c r="L418" s="13">
        <f t="shared" si="76"/>
        <v>0</v>
      </c>
      <c r="M418" s="13">
        <f t="shared" si="81"/>
        <v>2.300966688805244E-3</v>
      </c>
      <c r="N418" s="13">
        <f t="shared" si="77"/>
        <v>1.4265993470592513E-3</v>
      </c>
      <c r="O418" s="13">
        <f t="shared" si="78"/>
        <v>1.4265993470592513E-3</v>
      </c>
      <c r="Q418">
        <v>10.76259483147094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48.348387099999997</v>
      </c>
      <c r="G419" s="13">
        <f t="shared" si="72"/>
        <v>1.4554315642114477</v>
      </c>
      <c r="H419" s="13">
        <f t="shared" si="73"/>
        <v>46.892955535788552</v>
      </c>
      <c r="I419" s="16">
        <f t="shared" si="80"/>
        <v>47.300915083215429</v>
      </c>
      <c r="J419" s="13">
        <f t="shared" si="74"/>
        <v>43.653504832915509</v>
      </c>
      <c r="K419" s="13">
        <f t="shared" si="75"/>
        <v>3.6474102502999202</v>
      </c>
      <c r="L419" s="13">
        <f t="shared" si="76"/>
        <v>0</v>
      </c>
      <c r="M419" s="13">
        <f t="shared" si="81"/>
        <v>8.7436734174599264E-4</v>
      </c>
      <c r="N419" s="13">
        <f t="shared" si="77"/>
        <v>5.4210775188251546E-4</v>
      </c>
      <c r="O419" s="13">
        <f t="shared" si="78"/>
        <v>1.4559736719633303</v>
      </c>
      <c r="Q419">
        <v>11.13106745161291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47.454838709999997</v>
      </c>
      <c r="G420" s="13">
        <f t="shared" si="72"/>
        <v>1.3058813167627945</v>
      </c>
      <c r="H420" s="13">
        <f t="shared" si="73"/>
        <v>46.148957393237204</v>
      </c>
      <c r="I420" s="16">
        <f t="shared" si="80"/>
        <v>49.796367643537124</v>
      </c>
      <c r="J420" s="13">
        <f t="shared" si="74"/>
        <v>46.772853608668754</v>
      </c>
      <c r="K420" s="13">
        <f t="shared" si="75"/>
        <v>3.02351403486837</v>
      </c>
      <c r="L420" s="13">
        <f t="shared" si="76"/>
        <v>0</v>
      </c>
      <c r="M420" s="13">
        <f t="shared" si="81"/>
        <v>3.3225958986347719E-4</v>
      </c>
      <c r="N420" s="13">
        <f t="shared" si="77"/>
        <v>2.0600094571535585E-4</v>
      </c>
      <c r="O420" s="13">
        <f t="shared" si="78"/>
        <v>1.3060873177085099</v>
      </c>
      <c r="Q420">
        <v>13.833553943728161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99.290322579999994</v>
      </c>
      <c r="G421" s="13">
        <f t="shared" si="72"/>
        <v>9.9814153182052685</v>
      </c>
      <c r="H421" s="13">
        <f t="shared" si="73"/>
        <v>89.308907261794729</v>
      </c>
      <c r="I421" s="16">
        <f t="shared" si="80"/>
        <v>92.332421296663099</v>
      </c>
      <c r="J421" s="13">
        <f t="shared" si="74"/>
        <v>78.659758918458522</v>
      </c>
      <c r="K421" s="13">
        <f t="shared" si="75"/>
        <v>13.672662378204578</v>
      </c>
      <c r="L421" s="13">
        <f t="shared" si="76"/>
        <v>0</v>
      </c>
      <c r="M421" s="13">
        <f t="shared" si="81"/>
        <v>1.2625864414812134E-4</v>
      </c>
      <c r="N421" s="13">
        <f t="shared" si="77"/>
        <v>7.8280359371835231E-5</v>
      </c>
      <c r="O421" s="13">
        <f t="shared" si="78"/>
        <v>9.98149359856464</v>
      </c>
      <c r="Q421">
        <v>15.23312414070751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30.92903226</v>
      </c>
      <c r="G422" s="13">
        <f t="shared" si="72"/>
        <v>0</v>
      </c>
      <c r="H422" s="13">
        <f t="shared" si="73"/>
        <v>30.92903226</v>
      </c>
      <c r="I422" s="16">
        <f t="shared" si="80"/>
        <v>44.601694638204577</v>
      </c>
      <c r="J422" s="13">
        <f t="shared" si="74"/>
        <v>43.184136483770438</v>
      </c>
      <c r="K422" s="13">
        <f t="shared" si="75"/>
        <v>1.4175581544341398</v>
      </c>
      <c r="L422" s="13">
        <f t="shared" si="76"/>
        <v>0</v>
      </c>
      <c r="M422" s="13">
        <f t="shared" si="81"/>
        <v>4.797828477628611E-5</v>
      </c>
      <c r="N422" s="13">
        <f t="shared" si="77"/>
        <v>2.974653656129739E-5</v>
      </c>
      <c r="O422" s="13">
        <f t="shared" si="78"/>
        <v>2.974653656129739E-5</v>
      </c>
      <c r="Q422">
        <v>17.21922218467299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40.42903226</v>
      </c>
      <c r="G423" s="13">
        <f t="shared" si="72"/>
        <v>0.12999525968664144</v>
      </c>
      <c r="H423" s="13">
        <f t="shared" si="73"/>
        <v>40.299037000313355</v>
      </c>
      <c r="I423" s="16">
        <f t="shared" si="80"/>
        <v>41.716595154747495</v>
      </c>
      <c r="J423" s="13">
        <f t="shared" si="74"/>
        <v>41.123289294627078</v>
      </c>
      <c r="K423" s="13">
        <f t="shared" si="75"/>
        <v>0.59330586012041664</v>
      </c>
      <c r="L423" s="13">
        <f t="shared" si="76"/>
        <v>0</v>
      </c>
      <c r="M423" s="13">
        <f t="shared" si="81"/>
        <v>1.823174821498872E-5</v>
      </c>
      <c r="N423" s="13">
        <f t="shared" si="77"/>
        <v>1.1303683893293006E-5</v>
      </c>
      <c r="O423" s="13">
        <f t="shared" si="78"/>
        <v>0.13000656337053473</v>
      </c>
      <c r="Q423">
        <v>22.149430621911339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15.25483871</v>
      </c>
      <c r="G424" s="13">
        <f t="shared" si="72"/>
        <v>0</v>
      </c>
      <c r="H424" s="13">
        <f t="shared" si="73"/>
        <v>15.25483871</v>
      </c>
      <c r="I424" s="16">
        <f t="shared" si="80"/>
        <v>15.848144570120416</v>
      </c>
      <c r="J424" s="13">
        <f t="shared" si="74"/>
        <v>15.826189780010084</v>
      </c>
      <c r="K424" s="13">
        <f t="shared" si="75"/>
        <v>2.1954790110331857E-2</v>
      </c>
      <c r="L424" s="13">
        <f t="shared" si="76"/>
        <v>0</v>
      </c>
      <c r="M424" s="13">
        <f t="shared" si="81"/>
        <v>6.9280643216957142E-6</v>
      </c>
      <c r="N424" s="13">
        <f t="shared" si="77"/>
        <v>4.2953998794513429E-6</v>
      </c>
      <c r="O424" s="13">
        <f t="shared" si="78"/>
        <v>4.2953998794513429E-6</v>
      </c>
      <c r="Q424">
        <v>25.09169187096775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6.5741935480000002</v>
      </c>
      <c r="G425" s="13">
        <f t="shared" si="72"/>
        <v>0</v>
      </c>
      <c r="H425" s="13">
        <f t="shared" si="73"/>
        <v>6.5741935480000002</v>
      </c>
      <c r="I425" s="16">
        <f t="shared" si="80"/>
        <v>6.5961483381103321</v>
      </c>
      <c r="J425" s="13">
        <f t="shared" si="74"/>
        <v>6.5944756791796628</v>
      </c>
      <c r="K425" s="13">
        <f t="shared" si="75"/>
        <v>1.6726589306692574E-3</v>
      </c>
      <c r="L425" s="13">
        <f t="shared" si="76"/>
        <v>0</v>
      </c>
      <c r="M425" s="13">
        <f t="shared" si="81"/>
        <v>2.6326644422443713E-6</v>
      </c>
      <c r="N425" s="13">
        <f t="shared" si="77"/>
        <v>1.6322519541915101E-6</v>
      </c>
      <c r="O425" s="13">
        <f t="shared" si="78"/>
        <v>1.6322519541915101E-6</v>
      </c>
      <c r="Q425">
        <v>24.70808569806243</v>
      </c>
    </row>
    <row r="426" spans="1:17" x14ac:dyDescent="0.2">
      <c r="A426" s="14">
        <f t="shared" si="79"/>
        <v>34943</v>
      </c>
      <c r="B426" s="1">
        <v>9</v>
      </c>
      <c r="F426" s="34">
        <v>9.1838709680000008</v>
      </c>
      <c r="G426" s="13">
        <f t="shared" si="72"/>
        <v>0</v>
      </c>
      <c r="H426" s="13">
        <f t="shared" si="73"/>
        <v>9.1838709680000008</v>
      </c>
      <c r="I426" s="16">
        <f t="shared" si="80"/>
        <v>9.1855436269306701</v>
      </c>
      <c r="J426" s="13">
        <f t="shared" si="74"/>
        <v>9.1795886205043153</v>
      </c>
      <c r="K426" s="13">
        <f t="shared" si="75"/>
        <v>5.9550064263547142E-3</v>
      </c>
      <c r="L426" s="13">
        <f t="shared" si="76"/>
        <v>0</v>
      </c>
      <c r="M426" s="13">
        <f t="shared" si="81"/>
        <v>1.0004124880528612E-6</v>
      </c>
      <c r="N426" s="13">
        <f t="shared" si="77"/>
        <v>6.2025574259277397E-7</v>
      </c>
      <c r="O426" s="13">
        <f t="shared" si="78"/>
        <v>6.2025574259277397E-7</v>
      </c>
      <c r="Q426">
        <v>22.73250733714838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47.783870970000002</v>
      </c>
      <c r="G427" s="13">
        <f t="shared" si="72"/>
        <v>1.3609503610946749</v>
      </c>
      <c r="H427" s="13">
        <f t="shared" si="73"/>
        <v>46.422920608905329</v>
      </c>
      <c r="I427" s="16">
        <f t="shared" si="80"/>
        <v>46.428875615331684</v>
      </c>
      <c r="J427" s="13">
        <f t="shared" si="74"/>
        <v>45.351810900805546</v>
      </c>
      <c r="K427" s="13">
        <f t="shared" si="75"/>
        <v>1.0770647145261378</v>
      </c>
      <c r="L427" s="13">
        <f t="shared" si="76"/>
        <v>0</v>
      </c>
      <c r="M427" s="13">
        <f t="shared" si="81"/>
        <v>3.8015674546008721E-7</v>
      </c>
      <c r="N427" s="13">
        <f t="shared" si="77"/>
        <v>2.3569718218525407E-7</v>
      </c>
      <c r="O427" s="13">
        <f t="shared" si="78"/>
        <v>1.3609505967918571</v>
      </c>
      <c r="Q427">
        <v>20.106686337464481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73.274193550000007</v>
      </c>
      <c r="G428" s="13">
        <f t="shared" si="72"/>
        <v>5.6271815938374221</v>
      </c>
      <c r="H428" s="13">
        <f t="shared" si="73"/>
        <v>67.647011956162586</v>
      </c>
      <c r="I428" s="16">
        <f t="shared" si="80"/>
        <v>68.724076670688731</v>
      </c>
      <c r="J428" s="13">
        <f t="shared" si="74"/>
        <v>63.342595124143592</v>
      </c>
      <c r="K428" s="13">
        <f t="shared" si="75"/>
        <v>5.3814815465451389</v>
      </c>
      <c r="L428" s="13">
        <f t="shared" si="76"/>
        <v>0</v>
      </c>
      <c r="M428" s="13">
        <f t="shared" si="81"/>
        <v>1.4445956327483314E-7</v>
      </c>
      <c r="N428" s="13">
        <f t="shared" si="77"/>
        <v>8.956492923039655E-8</v>
      </c>
      <c r="O428" s="13">
        <f t="shared" si="78"/>
        <v>5.6271816834023509</v>
      </c>
      <c r="Q428">
        <v>16.426089730208279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101.2870968</v>
      </c>
      <c r="G429" s="13">
        <f t="shared" si="72"/>
        <v>10.315608834798246</v>
      </c>
      <c r="H429" s="13">
        <f t="shared" si="73"/>
        <v>90.97148796520176</v>
      </c>
      <c r="I429" s="16">
        <f t="shared" si="80"/>
        <v>96.352969511746892</v>
      </c>
      <c r="J429" s="13">
        <f t="shared" si="74"/>
        <v>69.872799181864195</v>
      </c>
      <c r="K429" s="13">
        <f t="shared" si="75"/>
        <v>26.480170329882696</v>
      </c>
      <c r="L429" s="13">
        <f t="shared" si="76"/>
        <v>5.7186384288435805</v>
      </c>
      <c r="M429" s="13">
        <f t="shared" si="81"/>
        <v>5.7186384837382152</v>
      </c>
      <c r="N429" s="13">
        <f t="shared" si="77"/>
        <v>3.5455558599176933</v>
      </c>
      <c r="O429" s="13">
        <f t="shared" si="78"/>
        <v>13.861164694715939</v>
      </c>
      <c r="Q429">
        <v>9.4735235218567162</v>
      </c>
    </row>
    <row r="430" spans="1:17" x14ac:dyDescent="0.2">
      <c r="A430" s="14">
        <f t="shared" si="79"/>
        <v>35065</v>
      </c>
      <c r="B430" s="1">
        <v>1</v>
      </c>
      <c r="F430" s="34">
        <v>53.074193549999997</v>
      </c>
      <c r="G430" s="13">
        <f t="shared" si="72"/>
        <v>2.246374205820306</v>
      </c>
      <c r="H430" s="13">
        <f t="shared" si="73"/>
        <v>50.827819344179687</v>
      </c>
      <c r="I430" s="16">
        <f t="shared" si="80"/>
        <v>71.589351245218808</v>
      </c>
      <c r="J430" s="13">
        <f t="shared" si="74"/>
        <v>58.736116669415054</v>
      </c>
      <c r="K430" s="13">
        <f t="shared" si="75"/>
        <v>12.853234575803754</v>
      </c>
      <c r="L430" s="13">
        <f t="shared" si="76"/>
        <v>0</v>
      </c>
      <c r="M430" s="13">
        <f t="shared" si="81"/>
        <v>2.1730826238205219</v>
      </c>
      <c r="N430" s="13">
        <f t="shared" si="77"/>
        <v>1.3473112267687235</v>
      </c>
      <c r="O430" s="13">
        <f t="shared" si="78"/>
        <v>3.5936854325890293</v>
      </c>
      <c r="Q430">
        <v>9.6596110516129041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113.0870968</v>
      </c>
      <c r="G431" s="13">
        <f t="shared" si="72"/>
        <v>12.290535922847846</v>
      </c>
      <c r="H431" s="13">
        <f t="shared" si="73"/>
        <v>100.79656087715215</v>
      </c>
      <c r="I431" s="16">
        <f t="shared" si="80"/>
        <v>113.6497954529559</v>
      </c>
      <c r="J431" s="13">
        <f t="shared" si="74"/>
        <v>86.709441284033332</v>
      </c>
      <c r="K431" s="13">
        <f t="shared" si="75"/>
        <v>26.940354168922568</v>
      </c>
      <c r="L431" s="13">
        <f t="shared" si="76"/>
        <v>5.9988987719488582</v>
      </c>
      <c r="M431" s="13">
        <f t="shared" si="81"/>
        <v>6.8246701690006573</v>
      </c>
      <c r="N431" s="13">
        <f t="shared" si="77"/>
        <v>4.2312955047804071</v>
      </c>
      <c r="O431" s="13">
        <f t="shared" si="78"/>
        <v>16.521831427628253</v>
      </c>
      <c r="Q431">
        <v>13.60018925924966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67.925806449999996</v>
      </c>
      <c r="G432" s="13">
        <f t="shared" si="72"/>
        <v>4.7320396818742809</v>
      </c>
      <c r="H432" s="13">
        <f t="shared" si="73"/>
        <v>63.193766768125712</v>
      </c>
      <c r="I432" s="16">
        <f t="shared" si="80"/>
        <v>84.135222165099421</v>
      </c>
      <c r="J432" s="13">
        <f t="shared" si="74"/>
        <v>70.537067412516819</v>
      </c>
      <c r="K432" s="13">
        <f t="shared" si="75"/>
        <v>13.598154752582602</v>
      </c>
      <c r="L432" s="13">
        <f t="shared" si="76"/>
        <v>0</v>
      </c>
      <c r="M432" s="13">
        <f t="shared" si="81"/>
        <v>2.5933746642202502</v>
      </c>
      <c r="N432" s="13">
        <f t="shared" si="77"/>
        <v>1.607892291816555</v>
      </c>
      <c r="O432" s="13">
        <f t="shared" si="78"/>
        <v>6.3399319736908364</v>
      </c>
      <c r="Q432">
        <v>13.078179806250841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31.351612899999999</v>
      </c>
      <c r="G433" s="13">
        <f t="shared" si="72"/>
        <v>0</v>
      </c>
      <c r="H433" s="13">
        <f t="shared" si="73"/>
        <v>31.351612899999999</v>
      </c>
      <c r="I433" s="16">
        <f t="shared" si="80"/>
        <v>44.949767652582601</v>
      </c>
      <c r="J433" s="13">
        <f t="shared" si="74"/>
        <v>43.524755740545871</v>
      </c>
      <c r="K433" s="13">
        <f t="shared" si="75"/>
        <v>1.4250119120367302</v>
      </c>
      <c r="L433" s="13">
        <f t="shared" si="76"/>
        <v>0</v>
      </c>
      <c r="M433" s="13">
        <f t="shared" si="81"/>
        <v>0.98548237240369518</v>
      </c>
      <c r="N433" s="13">
        <f t="shared" si="77"/>
        <v>0.61099907089029104</v>
      </c>
      <c r="O433" s="13">
        <f t="shared" si="78"/>
        <v>0.61099907089029104</v>
      </c>
      <c r="Q433">
        <v>17.348320002704241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19.600000000000001</v>
      </c>
      <c r="G434" s="13">
        <f t="shared" si="72"/>
        <v>0</v>
      </c>
      <c r="H434" s="13">
        <f t="shared" si="73"/>
        <v>19.600000000000001</v>
      </c>
      <c r="I434" s="16">
        <f t="shared" si="80"/>
        <v>21.025011912036732</v>
      </c>
      <c r="J434" s="13">
        <f t="shared" si="74"/>
        <v>20.90329740958089</v>
      </c>
      <c r="K434" s="13">
        <f t="shared" si="75"/>
        <v>0.12171450245584126</v>
      </c>
      <c r="L434" s="13">
        <f t="shared" si="76"/>
        <v>0</v>
      </c>
      <c r="M434" s="13">
        <f t="shared" si="81"/>
        <v>0.37448330151340414</v>
      </c>
      <c r="N434" s="13">
        <f t="shared" si="77"/>
        <v>0.23217964693831056</v>
      </c>
      <c r="O434" s="13">
        <f t="shared" si="78"/>
        <v>0.23217964693831056</v>
      </c>
      <c r="Q434">
        <v>18.908303870956679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27.96451613</v>
      </c>
      <c r="G435" s="13">
        <f t="shared" si="72"/>
        <v>0</v>
      </c>
      <c r="H435" s="13">
        <f t="shared" si="73"/>
        <v>27.96451613</v>
      </c>
      <c r="I435" s="16">
        <f t="shared" si="80"/>
        <v>28.086230632455841</v>
      </c>
      <c r="J435" s="13">
        <f t="shared" si="74"/>
        <v>27.928254582686993</v>
      </c>
      <c r="K435" s="13">
        <f t="shared" si="75"/>
        <v>0.15797604976884827</v>
      </c>
      <c r="L435" s="13">
        <f t="shared" si="76"/>
        <v>0</v>
      </c>
      <c r="M435" s="13">
        <f t="shared" si="81"/>
        <v>0.14230365457509359</v>
      </c>
      <c r="N435" s="13">
        <f t="shared" si="77"/>
        <v>8.8228265836558017E-2</v>
      </c>
      <c r="O435" s="13">
        <f t="shared" si="78"/>
        <v>8.8228265836558017E-2</v>
      </c>
      <c r="Q435">
        <v>23.210385938738831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28.92258065</v>
      </c>
      <c r="G436" s="13">
        <f t="shared" si="72"/>
        <v>0</v>
      </c>
      <c r="H436" s="13">
        <f t="shared" si="73"/>
        <v>28.92258065</v>
      </c>
      <c r="I436" s="16">
        <f t="shared" si="80"/>
        <v>29.080556699768849</v>
      </c>
      <c r="J436" s="13">
        <f t="shared" si="74"/>
        <v>28.928176695674374</v>
      </c>
      <c r="K436" s="13">
        <f t="shared" si="75"/>
        <v>0.15238000409447494</v>
      </c>
      <c r="L436" s="13">
        <f t="shared" si="76"/>
        <v>0</v>
      </c>
      <c r="M436" s="13">
        <f t="shared" si="81"/>
        <v>5.4075388738535568E-2</v>
      </c>
      <c r="N436" s="13">
        <f t="shared" si="77"/>
        <v>3.3526741017892055E-2</v>
      </c>
      <c r="O436" s="13">
        <f t="shared" si="78"/>
        <v>3.3526741017892055E-2</v>
      </c>
      <c r="Q436">
        <v>24.216052857798719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23.96451613</v>
      </c>
      <c r="G437" s="13">
        <f t="shared" si="72"/>
        <v>0</v>
      </c>
      <c r="H437" s="13">
        <f t="shared" si="73"/>
        <v>23.96451613</v>
      </c>
      <c r="I437" s="16">
        <f t="shared" si="80"/>
        <v>24.116896134094475</v>
      </c>
      <c r="J437" s="13">
        <f t="shared" si="74"/>
        <v>24.036250457747879</v>
      </c>
      <c r="K437" s="13">
        <f t="shared" si="75"/>
        <v>8.0645676346595252E-2</v>
      </c>
      <c r="L437" s="13">
        <f t="shared" si="76"/>
        <v>0</v>
      </c>
      <c r="M437" s="13">
        <f t="shared" si="81"/>
        <v>2.0548647720643513E-2</v>
      </c>
      <c r="N437" s="13">
        <f t="shared" si="77"/>
        <v>1.2740161586798979E-2</v>
      </c>
      <c r="O437" s="13">
        <f t="shared" si="78"/>
        <v>1.2740161586798979E-2</v>
      </c>
      <c r="Q437">
        <v>24.772525870967741</v>
      </c>
    </row>
    <row r="438" spans="1:17" x14ac:dyDescent="0.2">
      <c r="A438" s="14">
        <f t="shared" si="79"/>
        <v>35309</v>
      </c>
      <c r="B438" s="1">
        <v>9</v>
      </c>
      <c r="F438" s="34">
        <v>69.067741940000005</v>
      </c>
      <c r="G438" s="13">
        <f t="shared" si="72"/>
        <v>4.9231616591629423</v>
      </c>
      <c r="H438" s="13">
        <f t="shared" si="73"/>
        <v>64.144580280837062</v>
      </c>
      <c r="I438" s="16">
        <f t="shared" si="80"/>
        <v>64.225225957183653</v>
      </c>
      <c r="J438" s="13">
        <f t="shared" si="74"/>
        <v>61.510535837940118</v>
      </c>
      <c r="K438" s="13">
        <f t="shared" si="75"/>
        <v>2.7146901192435351</v>
      </c>
      <c r="L438" s="13">
        <f t="shared" si="76"/>
        <v>0</v>
      </c>
      <c r="M438" s="13">
        <f t="shared" si="81"/>
        <v>7.8084861338445343E-3</v>
      </c>
      <c r="N438" s="13">
        <f t="shared" si="77"/>
        <v>4.8412614029836112E-3</v>
      </c>
      <c r="O438" s="13">
        <f t="shared" si="78"/>
        <v>4.9280029205659259</v>
      </c>
      <c r="Q438">
        <v>20.242554138659472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78.180645159999997</v>
      </c>
      <c r="G439" s="13">
        <f t="shared" si="72"/>
        <v>6.4483582201758596</v>
      </c>
      <c r="H439" s="13">
        <f t="shared" si="73"/>
        <v>71.732286939824135</v>
      </c>
      <c r="I439" s="16">
        <f t="shared" si="80"/>
        <v>74.446977059067677</v>
      </c>
      <c r="J439" s="13">
        <f t="shared" si="74"/>
        <v>68.049002400770647</v>
      </c>
      <c r="K439" s="13">
        <f t="shared" si="75"/>
        <v>6.3979746582970307</v>
      </c>
      <c r="L439" s="13">
        <f t="shared" si="76"/>
        <v>0</v>
      </c>
      <c r="M439" s="13">
        <f t="shared" si="81"/>
        <v>2.9672247308609231E-3</v>
      </c>
      <c r="N439" s="13">
        <f t="shared" si="77"/>
        <v>1.8396793331337722E-3</v>
      </c>
      <c r="O439" s="13">
        <f t="shared" si="78"/>
        <v>6.4501978995089937</v>
      </c>
      <c r="Q439">
        <v>16.8122459791315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178.04516129999999</v>
      </c>
      <c r="G440" s="13">
        <f t="shared" si="72"/>
        <v>23.162352971010829</v>
      </c>
      <c r="H440" s="13">
        <f t="shared" si="73"/>
        <v>154.88280832898917</v>
      </c>
      <c r="I440" s="16">
        <f t="shared" si="80"/>
        <v>161.28078298728622</v>
      </c>
      <c r="J440" s="13">
        <f t="shared" si="74"/>
        <v>108.4098852464773</v>
      </c>
      <c r="K440" s="13">
        <f t="shared" si="75"/>
        <v>52.870897740808914</v>
      </c>
      <c r="L440" s="13">
        <f t="shared" si="76"/>
        <v>21.791072294438809</v>
      </c>
      <c r="M440" s="13">
        <f t="shared" si="81"/>
        <v>21.792199839836535</v>
      </c>
      <c r="N440" s="13">
        <f t="shared" si="77"/>
        <v>13.511163900698651</v>
      </c>
      <c r="O440" s="13">
        <f t="shared" si="78"/>
        <v>36.673516871709481</v>
      </c>
      <c r="Q440">
        <v>14.86677880569361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131.216129</v>
      </c>
      <c r="G441" s="13">
        <f t="shared" si="72"/>
        <v>15.324732259449835</v>
      </c>
      <c r="H441" s="13">
        <f t="shared" si="73"/>
        <v>115.89139674055016</v>
      </c>
      <c r="I441" s="16">
        <f t="shared" si="80"/>
        <v>146.97122218692027</v>
      </c>
      <c r="J441" s="13">
        <f t="shared" si="74"/>
        <v>96.605236587327553</v>
      </c>
      <c r="K441" s="13">
        <f t="shared" si="75"/>
        <v>50.365985599592719</v>
      </c>
      <c r="L441" s="13">
        <f t="shared" si="76"/>
        <v>20.265535157779382</v>
      </c>
      <c r="M441" s="13">
        <f t="shared" si="81"/>
        <v>28.546571096917265</v>
      </c>
      <c r="N441" s="13">
        <f t="shared" si="77"/>
        <v>17.698874080088704</v>
      </c>
      <c r="O441" s="13">
        <f t="shared" si="78"/>
        <v>33.023606339538539</v>
      </c>
      <c r="Q441">
        <v>12.94032819978465</v>
      </c>
    </row>
    <row r="442" spans="1:17" x14ac:dyDescent="0.2">
      <c r="A442" s="14">
        <f t="shared" si="79"/>
        <v>35431</v>
      </c>
      <c r="B442" s="1">
        <v>1</v>
      </c>
      <c r="F442" s="34">
        <v>21.69354839</v>
      </c>
      <c r="G442" s="13">
        <f t="shared" si="72"/>
        <v>0</v>
      </c>
      <c r="H442" s="13">
        <f t="shared" si="73"/>
        <v>21.69354839</v>
      </c>
      <c r="I442" s="16">
        <f t="shared" si="80"/>
        <v>51.79399883181334</v>
      </c>
      <c r="J442" s="13">
        <f t="shared" si="74"/>
        <v>48.227547002984586</v>
      </c>
      <c r="K442" s="13">
        <f t="shared" si="75"/>
        <v>3.5664518288287539</v>
      </c>
      <c r="L442" s="13">
        <f t="shared" si="76"/>
        <v>0</v>
      </c>
      <c r="M442" s="13">
        <f t="shared" si="81"/>
        <v>10.847697016828562</v>
      </c>
      <c r="N442" s="13">
        <f t="shared" si="77"/>
        <v>6.7255721504337087</v>
      </c>
      <c r="O442" s="13">
        <f t="shared" si="78"/>
        <v>6.7255721504337087</v>
      </c>
      <c r="Q442">
        <v>13.395447735181451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53.096774189999998</v>
      </c>
      <c r="G443" s="13">
        <f t="shared" si="72"/>
        <v>2.2501534530746703</v>
      </c>
      <c r="H443" s="13">
        <f t="shared" si="73"/>
        <v>50.846620736925331</v>
      </c>
      <c r="I443" s="16">
        <f t="shared" si="80"/>
        <v>54.413072565754085</v>
      </c>
      <c r="J443" s="13">
        <f t="shared" si="74"/>
        <v>50.55742311706021</v>
      </c>
      <c r="K443" s="13">
        <f t="shared" si="75"/>
        <v>3.8556494486938746</v>
      </c>
      <c r="L443" s="13">
        <f t="shared" si="76"/>
        <v>0</v>
      </c>
      <c r="M443" s="13">
        <f t="shared" si="81"/>
        <v>4.1221248663948531</v>
      </c>
      <c r="N443" s="13">
        <f t="shared" si="77"/>
        <v>2.5557174171648089</v>
      </c>
      <c r="O443" s="13">
        <f t="shared" si="78"/>
        <v>4.8058708702394792</v>
      </c>
      <c r="Q443">
        <v>13.8799097516129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46.80967742</v>
      </c>
      <c r="G444" s="13">
        <f t="shared" si="72"/>
        <v>1.1979027991541487</v>
      </c>
      <c r="H444" s="13">
        <f t="shared" si="73"/>
        <v>45.61177462084585</v>
      </c>
      <c r="I444" s="16">
        <f t="shared" si="80"/>
        <v>49.467424069539724</v>
      </c>
      <c r="J444" s="13">
        <f t="shared" si="74"/>
        <v>46.84231303502898</v>
      </c>
      <c r="K444" s="13">
        <f t="shared" si="75"/>
        <v>2.6251110345107449</v>
      </c>
      <c r="L444" s="13">
        <f t="shared" si="76"/>
        <v>0</v>
      </c>
      <c r="M444" s="13">
        <f t="shared" si="81"/>
        <v>1.5664074492300442</v>
      </c>
      <c r="N444" s="13">
        <f t="shared" si="77"/>
        <v>0.97117261852262737</v>
      </c>
      <c r="O444" s="13">
        <f t="shared" si="78"/>
        <v>2.1690754176767761</v>
      </c>
      <c r="Q444">
        <v>14.798525752018699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104.0709677</v>
      </c>
      <c r="G445" s="13">
        <f t="shared" si="72"/>
        <v>10.781536127174773</v>
      </c>
      <c r="H445" s="13">
        <f t="shared" si="73"/>
        <v>93.289431572825222</v>
      </c>
      <c r="I445" s="16">
        <f t="shared" si="80"/>
        <v>95.91454260733596</v>
      </c>
      <c r="J445" s="13">
        <f t="shared" si="74"/>
        <v>80.902502363063391</v>
      </c>
      <c r="K445" s="13">
        <f t="shared" si="75"/>
        <v>15.012040244272569</v>
      </c>
      <c r="L445" s="13">
        <f t="shared" si="76"/>
        <v>0</v>
      </c>
      <c r="M445" s="13">
        <f t="shared" si="81"/>
        <v>0.59523483070741678</v>
      </c>
      <c r="N445" s="13">
        <f t="shared" si="77"/>
        <v>0.36904559503859841</v>
      </c>
      <c r="O445" s="13">
        <f t="shared" si="78"/>
        <v>11.150581722213371</v>
      </c>
      <c r="Q445">
        <v>15.271825241433231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70.864516129999998</v>
      </c>
      <c r="G446" s="13">
        <f t="shared" si="72"/>
        <v>5.2238818302594989</v>
      </c>
      <c r="H446" s="13">
        <f t="shared" si="73"/>
        <v>65.640634299740498</v>
      </c>
      <c r="I446" s="16">
        <f t="shared" si="80"/>
        <v>80.652674544013067</v>
      </c>
      <c r="J446" s="13">
        <f t="shared" si="74"/>
        <v>72.252580808594757</v>
      </c>
      <c r="K446" s="13">
        <f t="shared" si="75"/>
        <v>8.4000937354183094</v>
      </c>
      <c r="L446" s="13">
        <f t="shared" si="76"/>
        <v>0</v>
      </c>
      <c r="M446" s="13">
        <f t="shared" si="81"/>
        <v>0.22618923566881838</v>
      </c>
      <c r="N446" s="13">
        <f t="shared" si="77"/>
        <v>0.14023732611466738</v>
      </c>
      <c r="O446" s="13">
        <f t="shared" si="78"/>
        <v>5.3641191563741666</v>
      </c>
      <c r="Q446">
        <v>16.365807823216919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7.9</v>
      </c>
      <c r="G447" s="13">
        <f t="shared" si="72"/>
        <v>0</v>
      </c>
      <c r="H447" s="13">
        <f t="shared" si="73"/>
        <v>7.9</v>
      </c>
      <c r="I447" s="16">
        <f t="shared" si="80"/>
        <v>16.300093735418308</v>
      </c>
      <c r="J447" s="13">
        <f t="shared" si="74"/>
        <v>16.263100190216324</v>
      </c>
      <c r="K447" s="13">
        <f t="shared" si="75"/>
        <v>3.6993545201983835E-2</v>
      </c>
      <c r="L447" s="13">
        <f t="shared" si="76"/>
        <v>0</v>
      </c>
      <c r="M447" s="13">
        <f t="shared" si="81"/>
        <v>8.5951909554150996E-2</v>
      </c>
      <c r="N447" s="13">
        <f t="shared" si="77"/>
        <v>5.3290183923573618E-2</v>
      </c>
      <c r="O447" s="13">
        <f t="shared" si="78"/>
        <v>5.3290183923573618E-2</v>
      </c>
      <c r="Q447">
        <v>21.96445708562046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15.393548389999999</v>
      </c>
      <c r="G448" s="13">
        <f t="shared" si="72"/>
        <v>0</v>
      </c>
      <c r="H448" s="13">
        <f t="shared" si="73"/>
        <v>15.393548389999999</v>
      </c>
      <c r="I448" s="16">
        <f t="shared" si="80"/>
        <v>15.430541935201983</v>
      </c>
      <c r="J448" s="13">
        <f t="shared" si="74"/>
        <v>15.414600970969635</v>
      </c>
      <c r="K448" s="13">
        <f t="shared" si="75"/>
        <v>1.594096423234781E-2</v>
      </c>
      <c r="L448" s="13">
        <f t="shared" si="76"/>
        <v>0</v>
      </c>
      <c r="M448" s="13">
        <f t="shared" si="81"/>
        <v>3.2661725630577378E-2</v>
      </c>
      <c r="N448" s="13">
        <f t="shared" si="77"/>
        <v>2.0250269890957975E-2</v>
      </c>
      <c r="O448" s="13">
        <f t="shared" si="78"/>
        <v>2.0250269890957975E-2</v>
      </c>
      <c r="Q448">
        <v>26.831289870967741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12.36774194</v>
      </c>
      <c r="G449" s="13">
        <f t="shared" si="72"/>
        <v>0</v>
      </c>
      <c r="H449" s="13">
        <f t="shared" si="73"/>
        <v>12.36774194</v>
      </c>
      <c r="I449" s="16">
        <f t="shared" si="80"/>
        <v>12.383682904232348</v>
      </c>
      <c r="J449" s="13">
        <f t="shared" si="74"/>
        <v>12.374799495908491</v>
      </c>
      <c r="K449" s="13">
        <f t="shared" si="75"/>
        <v>8.8834083238573669E-3</v>
      </c>
      <c r="L449" s="13">
        <f t="shared" si="76"/>
        <v>0</v>
      </c>
      <c r="M449" s="13">
        <f t="shared" si="81"/>
        <v>1.2411455739619402E-2</v>
      </c>
      <c r="N449" s="13">
        <f t="shared" si="77"/>
        <v>7.6951025585640289E-3</v>
      </c>
      <c r="O449" s="13">
        <f t="shared" si="78"/>
        <v>7.6951025585640289E-3</v>
      </c>
      <c r="Q449">
        <v>26.288377751486351</v>
      </c>
    </row>
    <row r="450" spans="1:17" x14ac:dyDescent="0.2">
      <c r="A450" s="14">
        <f t="shared" si="79"/>
        <v>35674</v>
      </c>
      <c r="B450" s="1">
        <v>9</v>
      </c>
      <c r="F450" s="34">
        <v>8.5870967740000008</v>
      </c>
      <c r="G450" s="13">
        <f t="shared" si="72"/>
        <v>0</v>
      </c>
      <c r="H450" s="13">
        <f t="shared" si="73"/>
        <v>8.5870967740000008</v>
      </c>
      <c r="I450" s="16">
        <f t="shared" si="80"/>
        <v>8.5959801823238582</v>
      </c>
      <c r="J450" s="13">
        <f t="shared" si="74"/>
        <v>8.5914507083066916</v>
      </c>
      <c r="K450" s="13">
        <f t="shared" si="75"/>
        <v>4.5294740171666348E-3</v>
      </c>
      <c r="L450" s="13">
        <f t="shared" si="76"/>
        <v>0</v>
      </c>
      <c r="M450" s="13">
        <f t="shared" si="81"/>
        <v>4.7163531810553733E-3</v>
      </c>
      <c r="N450" s="13">
        <f t="shared" si="77"/>
        <v>2.9241389722543315E-3</v>
      </c>
      <c r="O450" s="13">
        <f t="shared" si="78"/>
        <v>2.9241389722543315E-3</v>
      </c>
      <c r="Q450">
        <v>23.264156958109911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3.470967742</v>
      </c>
      <c r="G451" s="13">
        <f t="shared" si="72"/>
        <v>0</v>
      </c>
      <c r="H451" s="13">
        <f t="shared" si="73"/>
        <v>3.470967742</v>
      </c>
      <c r="I451" s="16">
        <f t="shared" si="80"/>
        <v>3.4754972160171667</v>
      </c>
      <c r="J451" s="13">
        <f t="shared" si="74"/>
        <v>3.475053962929977</v>
      </c>
      <c r="K451" s="13">
        <f t="shared" si="75"/>
        <v>4.432530871896212E-4</v>
      </c>
      <c r="L451" s="13">
        <f t="shared" si="76"/>
        <v>0</v>
      </c>
      <c r="M451" s="13">
        <f t="shared" si="81"/>
        <v>1.7922142088010419E-3</v>
      </c>
      <c r="N451" s="13">
        <f t="shared" si="77"/>
        <v>1.1111728094566459E-3</v>
      </c>
      <c r="O451" s="13">
        <f t="shared" si="78"/>
        <v>1.1111728094566459E-3</v>
      </c>
      <c r="Q451">
        <v>20.488919141288399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12.42580645</v>
      </c>
      <c r="G452" s="13">
        <f t="shared" si="72"/>
        <v>0</v>
      </c>
      <c r="H452" s="13">
        <f t="shared" si="73"/>
        <v>12.42580645</v>
      </c>
      <c r="I452" s="16">
        <f t="shared" si="80"/>
        <v>12.426249703087189</v>
      </c>
      <c r="J452" s="13">
        <f t="shared" si="74"/>
        <v>12.393649984545553</v>
      </c>
      <c r="K452" s="13">
        <f t="shared" si="75"/>
        <v>3.2599718541636236E-2</v>
      </c>
      <c r="L452" s="13">
        <f t="shared" si="76"/>
        <v>0</v>
      </c>
      <c r="M452" s="13">
        <f t="shared" si="81"/>
        <v>6.8104139934439594E-4</v>
      </c>
      <c r="N452" s="13">
        <f t="shared" si="77"/>
        <v>4.2224566759352546E-4</v>
      </c>
      <c r="O452" s="13">
        <f t="shared" si="78"/>
        <v>4.2224566759352546E-4</v>
      </c>
      <c r="Q452">
        <v>17.099601224771352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81.935483869999999</v>
      </c>
      <c r="G453" s="13">
        <f t="shared" si="72"/>
        <v>7.0767931930263872</v>
      </c>
      <c r="H453" s="13">
        <f t="shared" si="73"/>
        <v>74.858690676973609</v>
      </c>
      <c r="I453" s="16">
        <f t="shared" si="80"/>
        <v>74.891290395515242</v>
      </c>
      <c r="J453" s="13">
        <f t="shared" si="74"/>
        <v>65.615913608625732</v>
      </c>
      <c r="K453" s="13">
        <f t="shared" si="75"/>
        <v>9.2753767868895096</v>
      </c>
      <c r="L453" s="13">
        <f t="shared" si="76"/>
        <v>0</v>
      </c>
      <c r="M453" s="13">
        <f t="shared" si="81"/>
        <v>2.5879573175087049E-4</v>
      </c>
      <c r="N453" s="13">
        <f t="shared" si="77"/>
        <v>1.6045335368553969E-4</v>
      </c>
      <c r="O453" s="13">
        <f t="shared" si="78"/>
        <v>7.0769536463800726</v>
      </c>
      <c r="Q453">
        <v>13.813841695706239</v>
      </c>
    </row>
    <row r="454" spans="1:17" x14ac:dyDescent="0.2">
      <c r="A454" s="14">
        <f t="shared" si="79"/>
        <v>35796</v>
      </c>
      <c r="B454" s="1">
        <v>1</v>
      </c>
      <c r="F454" s="34">
        <v>5.0225806449999997</v>
      </c>
      <c r="G454" s="13">
        <f t="shared" ref="G454:G517" si="86">IF((F454-$J$2)&gt;0,$I$2*(F454-$J$2),0)</f>
        <v>0</v>
      </c>
      <c r="H454" s="13">
        <f t="shared" ref="H454:H517" si="87">F454-G454</f>
        <v>5.0225806449999997</v>
      </c>
      <c r="I454" s="16">
        <f t="shared" si="80"/>
        <v>14.297957431889509</v>
      </c>
      <c r="J454" s="13">
        <f t="shared" ref="J454:J517" si="88">I454/SQRT(1+(I454/($K$2*(300+(25*Q454)+0.05*(Q454)^3)))^2)</f>
        <v>14.20247161919586</v>
      </c>
      <c r="K454" s="13">
        <f t="shared" ref="K454:K517" si="89">I454-J454</f>
        <v>9.5485812693649308E-2</v>
      </c>
      <c r="L454" s="13">
        <f t="shared" ref="L454:L517" si="90">IF(K454&gt;$N$2,(K454-$N$2)/$L$2,0)</f>
        <v>0</v>
      </c>
      <c r="M454" s="13">
        <f t="shared" si="81"/>
        <v>9.8342378065330793E-5</v>
      </c>
      <c r="N454" s="13">
        <f t="shared" ref="N454:N517" si="91">$M$2*M454</f>
        <v>6.097227440050509E-5</v>
      </c>
      <c r="O454" s="13">
        <f t="shared" ref="O454:O517" si="92">N454+G454</f>
        <v>6.097227440050509E-5</v>
      </c>
      <c r="Q454">
        <v>12.3468215516129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6.5225806449999997</v>
      </c>
      <c r="G455" s="13">
        <f t="shared" si="86"/>
        <v>0</v>
      </c>
      <c r="H455" s="13">
        <f t="shared" si="87"/>
        <v>6.5225806449999997</v>
      </c>
      <c r="I455" s="16">
        <f t="shared" ref="I455:I518" si="95">H455+K454-L454</f>
        <v>6.618066457693649</v>
      </c>
      <c r="J455" s="13">
        <f t="shared" si="88"/>
        <v>6.6097641374393108</v>
      </c>
      <c r="K455" s="13">
        <f t="shared" si="89"/>
        <v>8.3023202543381913E-3</v>
      </c>
      <c r="L455" s="13">
        <f t="shared" si="90"/>
        <v>0</v>
      </c>
      <c r="M455" s="13">
        <f t="shared" ref="M455:M518" si="96">L455+M454-N454</f>
        <v>3.7370103664825703E-5</v>
      </c>
      <c r="N455" s="13">
        <f t="shared" si="91"/>
        <v>2.3169464272191934E-5</v>
      </c>
      <c r="O455" s="13">
        <f t="shared" si="92"/>
        <v>2.3169464272191934E-5</v>
      </c>
      <c r="Q455">
        <v>13.367426685172889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5.8806451610000003</v>
      </c>
      <c r="G456" s="13">
        <f t="shared" si="86"/>
        <v>0</v>
      </c>
      <c r="H456" s="13">
        <f t="shared" si="87"/>
        <v>5.8806451610000003</v>
      </c>
      <c r="I456" s="16">
        <f t="shared" si="95"/>
        <v>5.8889474812543385</v>
      </c>
      <c r="J456" s="13">
        <f t="shared" si="88"/>
        <v>5.8848391435263165</v>
      </c>
      <c r="K456" s="13">
        <f t="shared" si="89"/>
        <v>4.1083377280219935E-3</v>
      </c>
      <c r="L456" s="13">
        <f t="shared" si="90"/>
        <v>0</v>
      </c>
      <c r="M456" s="13">
        <f t="shared" si="96"/>
        <v>1.4200639392633768E-5</v>
      </c>
      <c r="N456" s="13">
        <f t="shared" si="91"/>
        <v>8.8043964234329365E-6</v>
      </c>
      <c r="O456" s="13">
        <f t="shared" si="92"/>
        <v>8.8043964234329365E-6</v>
      </c>
      <c r="Q456">
        <v>15.918006933104691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84.019354840000005</v>
      </c>
      <c r="G457" s="13">
        <f t="shared" si="86"/>
        <v>7.425563805454626</v>
      </c>
      <c r="H457" s="13">
        <f t="shared" si="87"/>
        <v>76.593791034545376</v>
      </c>
      <c r="I457" s="16">
        <f t="shared" si="95"/>
        <v>76.597899372273403</v>
      </c>
      <c r="J457" s="13">
        <f t="shared" si="88"/>
        <v>69.832239221139929</v>
      </c>
      <c r="K457" s="13">
        <f t="shared" si="89"/>
        <v>6.7656601511334742</v>
      </c>
      <c r="L457" s="13">
        <f t="shared" si="90"/>
        <v>0</v>
      </c>
      <c r="M457" s="13">
        <f t="shared" si="96"/>
        <v>5.396242969200832E-6</v>
      </c>
      <c r="N457" s="13">
        <f t="shared" si="91"/>
        <v>3.3456706409045158E-6</v>
      </c>
      <c r="O457" s="13">
        <f t="shared" si="92"/>
        <v>7.425567151125267</v>
      </c>
      <c r="Q457">
        <v>16.994007070555451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22.983870970000002</v>
      </c>
      <c r="G458" s="13">
        <f t="shared" si="86"/>
        <v>0</v>
      </c>
      <c r="H458" s="13">
        <f t="shared" si="87"/>
        <v>22.983870970000002</v>
      </c>
      <c r="I458" s="16">
        <f t="shared" si="95"/>
        <v>29.749531121133476</v>
      </c>
      <c r="J458" s="13">
        <f t="shared" si="88"/>
        <v>29.314797880901676</v>
      </c>
      <c r="K458" s="13">
        <f t="shared" si="89"/>
        <v>0.43473324023180027</v>
      </c>
      <c r="L458" s="13">
        <f t="shared" si="90"/>
        <v>0</v>
      </c>
      <c r="M458" s="13">
        <f t="shared" si="96"/>
        <v>2.0505723282963162E-6</v>
      </c>
      <c r="N458" s="13">
        <f t="shared" si="91"/>
        <v>1.271354843543716E-6</v>
      </c>
      <c r="O458" s="13">
        <f t="shared" si="92"/>
        <v>1.271354843543716E-6</v>
      </c>
      <c r="Q458">
        <v>17.17348019879811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51.167741939999999</v>
      </c>
      <c r="G459" s="13">
        <f t="shared" si="86"/>
        <v>1.927297686613122</v>
      </c>
      <c r="H459" s="13">
        <f t="shared" si="87"/>
        <v>49.240444253386876</v>
      </c>
      <c r="I459" s="16">
        <f t="shared" si="95"/>
        <v>49.675177493618676</v>
      </c>
      <c r="J459" s="13">
        <f t="shared" si="88"/>
        <v>48.392157388848425</v>
      </c>
      <c r="K459" s="13">
        <f t="shared" si="89"/>
        <v>1.2830201047702516</v>
      </c>
      <c r="L459" s="13">
        <f t="shared" si="90"/>
        <v>0</v>
      </c>
      <c r="M459" s="13">
        <f t="shared" si="96"/>
        <v>7.792174847526002E-7</v>
      </c>
      <c r="N459" s="13">
        <f t="shared" si="91"/>
        <v>4.8311484054661209E-7</v>
      </c>
      <c r="O459" s="13">
        <f t="shared" si="92"/>
        <v>1.9272981697279625</v>
      </c>
      <c r="Q459">
        <v>20.274085703927341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19.716129030000001</v>
      </c>
      <c r="G460" s="13">
        <f t="shared" si="86"/>
        <v>0</v>
      </c>
      <c r="H460" s="13">
        <f t="shared" si="87"/>
        <v>19.716129030000001</v>
      </c>
      <c r="I460" s="16">
        <f t="shared" si="95"/>
        <v>20.999149134770253</v>
      </c>
      <c r="J460" s="13">
        <f t="shared" si="88"/>
        <v>20.940159199090459</v>
      </c>
      <c r="K460" s="13">
        <f t="shared" si="89"/>
        <v>5.8989935679793604E-2</v>
      </c>
      <c r="L460" s="13">
        <f t="shared" si="90"/>
        <v>0</v>
      </c>
      <c r="M460" s="13">
        <f t="shared" si="96"/>
        <v>2.9610264420598811E-7</v>
      </c>
      <c r="N460" s="13">
        <f t="shared" si="91"/>
        <v>1.8358363940771264E-7</v>
      </c>
      <c r="O460" s="13">
        <f t="shared" si="92"/>
        <v>1.8358363940771264E-7</v>
      </c>
      <c r="Q460">
        <v>24.043886153492441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10.99677419</v>
      </c>
      <c r="G461" s="13">
        <f t="shared" si="86"/>
        <v>0</v>
      </c>
      <c r="H461" s="13">
        <f t="shared" si="87"/>
        <v>10.99677419</v>
      </c>
      <c r="I461" s="16">
        <f t="shared" si="95"/>
        <v>11.055764125679794</v>
      </c>
      <c r="J461" s="13">
        <f t="shared" si="88"/>
        <v>11.049769964477694</v>
      </c>
      <c r="K461" s="13">
        <f t="shared" si="89"/>
        <v>5.9941612020999457E-3</v>
      </c>
      <c r="L461" s="13">
        <f t="shared" si="90"/>
        <v>0</v>
      </c>
      <c r="M461" s="13">
        <f t="shared" si="96"/>
        <v>1.1251900479827547E-7</v>
      </c>
      <c r="N461" s="13">
        <f t="shared" si="91"/>
        <v>6.9761782974930796E-8</v>
      </c>
      <c r="O461" s="13">
        <f t="shared" si="92"/>
        <v>6.9761782974930796E-8</v>
      </c>
      <c r="Q461">
        <v>26.675955870967741</v>
      </c>
    </row>
    <row r="462" spans="1:17" x14ac:dyDescent="0.2">
      <c r="A462" s="14">
        <f t="shared" si="93"/>
        <v>36039</v>
      </c>
      <c r="B462" s="1">
        <v>9</v>
      </c>
      <c r="F462" s="34">
        <v>12.02258065</v>
      </c>
      <c r="G462" s="13">
        <f t="shared" si="86"/>
        <v>0</v>
      </c>
      <c r="H462" s="13">
        <f t="shared" si="87"/>
        <v>12.02258065</v>
      </c>
      <c r="I462" s="16">
        <f t="shared" si="95"/>
        <v>12.0285748112021</v>
      </c>
      <c r="J462" s="13">
        <f t="shared" si="88"/>
        <v>12.010200280382593</v>
      </c>
      <c r="K462" s="13">
        <f t="shared" si="89"/>
        <v>1.8374530819507129E-2</v>
      </c>
      <c r="L462" s="13">
        <f t="shared" si="90"/>
        <v>0</v>
      </c>
      <c r="M462" s="13">
        <f t="shared" si="96"/>
        <v>4.2757221823344676E-8</v>
      </c>
      <c r="N462" s="13">
        <f t="shared" si="91"/>
        <v>2.6509477530473699E-8</v>
      </c>
      <c r="O462" s="13">
        <f t="shared" si="92"/>
        <v>2.6509477530473699E-8</v>
      </c>
      <c r="Q462">
        <v>20.47451885158992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0.56129032300000004</v>
      </c>
      <c r="G463" s="13">
        <f t="shared" si="86"/>
        <v>0</v>
      </c>
      <c r="H463" s="13">
        <f t="shared" si="87"/>
        <v>0.56129032300000004</v>
      </c>
      <c r="I463" s="16">
        <f t="shared" si="95"/>
        <v>0.57966485381950716</v>
      </c>
      <c r="J463" s="13">
        <f t="shared" si="88"/>
        <v>0.57966264252581989</v>
      </c>
      <c r="K463" s="13">
        <f t="shared" si="89"/>
        <v>2.2112936872709099E-6</v>
      </c>
      <c r="L463" s="13">
        <f t="shared" si="90"/>
        <v>0</v>
      </c>
      <c r="M463" s="13">
        <f t="shared" si="96"/>
        <v>1.6247744292870977E-8</v>
      </c>
      <c r="N463" s="13">
        <f t="shared" si="91"/>
        <v>1.0073601461580007E-8</v>
      </c>
      <c r="O463" s="13">
        <f t="shared" si="92"/>
        <v>1.0073601461580007E-8</v>
      </c>
      <c r="Q463">
        <v>19.977948556565462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3.4870967739999998</v>
      </c>
      <c r="G464" s="13">
        <f t="shared" si="86"/>
        <v>0</v>
      </c>
      <c r="H464" s="13">
        <f t="shared" si="87"/>
        <v>3.4870967739999998</v>
      </c>
      <c r="I464" s="16">
        <f t="shared" si="95"/>
        <v>3.4870989852936871</v>
      </c>
      <c r="J464" s="13">
        <f t="shared" si="88"/>
        <v>3.4862546934499896</v>
      </c>
      <c r="K464" s="13">
        <f t="shared" si="89"/>
        <v>8.4429184369749777E-4</v>
      </c>
      <c r="L464" s="13">
        <f t="shared" si="90"/>
        <v>0</v>
      </c>
      <c r="M464" s="13">
        <f t="shared" si="96"/>
        <v>6.1741428312909708E-9</v>
      </c>
      <c r="N464" s="13">
        <f t="shared" si="91"/>
        <v>3.827968555400402E-9</v>
      </c>
      <c r="O464" s="13">
        <f t="shared" si="92"/>
        <v>3.827968555400402E-9</v>
      </c>
      <c r="Q464">
        <v>15.996074344217909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7.9741935479999997</v>
      </c>
      <c r="G465" s="13">
        <f t="shared" si="86"/>
        <v>0</v>
      </c>
      <c r="H465" s="13">
        <f t="shared" si="87"/>
        <v>7.9741935479999997</v>
      </c>
      <c r="I465" s="16">
        <f t="shared" si="95"/>
        <v>7.9750378398436972</v>
      </c>
      <c r="J465" s="13">
        <f t="shared" si="88"/>
        <v>7.9573587477663397</v>
      </c>
      <c r="K465" s="13">
        <f t="shared" si="89"/>
        <v>1.7679092077357517E-2</v>
      </c>
      <c r="L465" s="13">
        <f t="shared" si="90"/>
        <v>0</v>
      </c>
      <c r="M465" s="13">
        <f t="shared" si="96"/>
        <v>2.3461742758905688E-9</v>
      </c>
      <c r="N465" s="13">
        <f t="shared" si="91"/>
        <v>1.4546280510521526E-9</v>
      </c>
      <c r="O465" s="13">
        <f t="shared" si="92"/>
        <v>1.4546280510521526E-9</v>
      </c>
      <c r="Q465">
        <v>11.91961444656248</v>
      </c>
    </row>
    <row r="466" spans="1:17" x14ac:dyDescent="0.2">
      <c r="A466" s="14">
        <f t="shared" si="93"/>
        <v>36161</v>
      </c>
      <c r="B466" s="1">
        <v>1</v>
      </c>
      <c r="F466" s="34">
        <v>11.648387100000001</v>
      </c>
      <c r="G466" s="13">
        <f t="shared" si="86"/>
        <v>0</v>
      </c>
      <c r="H466" s="13">
        <f t="shared" si="87"/>
        <v>11.648387100000001</v>
      </c>
      <c r="I466" s="16">
        <f t="shared" si="95"/>
        <v>11.666066192077359</v>
      </c>
      <c r="J466" s="13">
        <f t="shared" si="88"/>
        <v>11.596861659635325</v>
      </c>
      <c r="K466" s="13">
        <f t="shared" si="89"/>
        <v>6.9204532442034505E-2</v>
      </c>
      <c r="L466" s="13">
        <f t="shared" si="90"/>
        <v>0</v>
      </c>
      <c r="M466" s="13">
        <f t="shared" si="96"/>
        <v>8.9154622483841619E-10</v>
      </c>
      <c r="N466" s="13">
        <f t="shared" si="91"/>
        <v>5.52758659399818E-10</v>
      </c>
      <c r="O466" s="13">
        <f t="shared" si="92"/>
        <v>5.52758659399818E-10</v>
      </c>
      <c r="Q466">
        <v>10.21708797258793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61.125806449999999</v>
      </c>
      <c r="G467" s="13">
        <f t="shared" si="86"/>
        <v>3.5939461057101036</v>
      </c>
      <c r="H467" s="13">
        <f t="shared" si="87"/>
        <v>57.531860344289896</v>
      </c>
      <c r="I467" s="16">
        <f t="shared" si="95"/>
        <v>57.601064876731932</v>
      </c>
      <c r="J467" s="13">
        <f t="shared" si="88"/>
        <v>50.669876293967704</v>
      </c>
      <c r="K467" s="13">
        <f t="shared" si="89"/>
        <v>6.9311885827642286</v>
      </c>
      <c r="L467" s="13">
        <f t="shared" si="90"/>
        <v>0</v>
      </c>
      <c r="M467" s="13">
        <f t="shared" si="96"/>
        <v>3.3878756543859818E-10</v>
      </c>
      <c r="N467" s="13">
        <f t="shared" si="91"/>
        <v>2.1004829057193087E-10</v>
      </c>
      <c r="O467" s="13">
        <f t="shared" si="92"/>
        <v>3.5939461059201521</v>
      </c>
      <c r="Q467">
        <v>10.2051963516129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34.338709680000001</v>
      </c>
      <c r="G468" s="13">
        <f t="shared" si="86"/>
        <v>0</v>
      </c>
      <c r="H468" s="13">
        <f t="shared" si="87"/>
        <v>34.338709680000001</v>
      </c>
      <c r="I468" s="16">
        <f t="shared" si="95"/>
        <v>41.269898262764229</v>
      </c>
      <c r="J468" s="13">
        <f t="shared" si="88"/>
        <v>39.330764514798112</v>
      </c>
      <c r="K468" s="13">
        <f t="shared" si="89"/>
        <v>1.9391337479661175</v>
      </c>
      <c r="L468" s="13">
        <f t="shared" si="90"/>
        <v>0</v>
      </c>
      <c r="M468" s="13">
        <f t="shared" si="96"/>
        <v>1.2873927486666731E-10</v>
      </c>
      <c r="N468" s="13">
        <f t="shared" si="91"/>
        <v>7.9818350417333731E-11</v>
      </c>
      <c r="O468" s="13">
        <f t="shared" si="92"/>
        <v>7.9818350417333731E-11</v>
      </c>
      <c r="Q468">
        <v>13.126648949027199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147.90967739999999</v>
      </c>
      <c r="G469" s="13">
        <f t="shared" si="86"/>
        <v>18.118676406130096</v>
      </c>
      <c r="H469" s="13">
        <f t="shared" si="87"/>
        <v>129.79100099386989</v>
      </c>
      <c r="I469" s="16">
        <f t="shared" si="95"/>
        <v>131.730134741836</v>
      </c>
      <c r="J469" s="13">
        <f t="shared" si="88"/>
        <v>90.615041841780481</v>
      </c>
      <c r="K469" s="13">
        <f t="shared" si="89"/>
        <v>41.115092900055515</v>
      </c>
      <c r="L469" s="13">
        <f t="shared" si="90"/>
        <v>14.631572940827699</v>
      </c>
      <c r="M469" s="13">
        <f t="shared" si="96"/>
        <v>14.63157294087662</v>
      </c>
      <c r="N469" s="13">
        <f t="shared" si="91"/>
        <v>9.0715752233435047</v>
      </c>
      <c r="O469" s="13">
        <f t="shared" si="92"/>
        <v>27.1902516294736</v>
      </c>
      <c r="Q469">
        <v>12.553795263219889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62.987096770000001</v>
      </c>
      <c r="G470" s="13">
        <f t="shared" si="86"/>
        <v>3.9054641287348932</v>
      </c>
      <c r="H470" s="13">
        <f t="shared" si="87"/>
        <v>59.081632641265109</v>
      </c>
      <c r="I470" s="16">
        <f t="shared" si="95"/>
        <v>85.565152600492937</v>
      </c>
      <c r="J470" s="13">
        <f t="shared" si="88"/>
        <v>75.682346201644904</v>
      </c>
      <c r="K470" s="13">
        <f t="shared" si="89"/>
        <v>9.8828063988480324</v>
      </c>
      <c r="L470" s="13">
        <f t="shared" si="90"/>
        <v>0</v>
      </c>
      <c r="M470" s="13">
        <f t="shared" si="96"/>
        <v>5.5599977175331148</v>
      </c>
      <c r="N470" s="13">
        <f t="shared" si="91"/>
        <v>3.4471985848705313</v>
      </c>
      <c r="O470" s="13">
        <f t="shared" si="92"/>
        <v>7.3526627136054241</v>
      </c>
      <c r="Q470">
        <v>16.332550026973081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30.754838710000001</v>
      </c>
      <c r="G471" s="13">
        <f t="shared" si="86"/>
        <v>0</v>
      </c>
      <c r="H471" s="13">
        <f t="shared" si="87"/>
        <v>30.754838710000001</v>
      </c>
      <c r="I471" s="16">
        <f t="shared" si="95"/>
        <v>40.637645108848034</v>
      </c>
      <c r="J471" s="13">
        <f t="shared" si="88"/>
        <v>39.973425993389604</v>
      </c>
      <c r="K471" s="13">
        <f t="shared" si="89"/>
        <v>0.6642191154584296</v>
      </c>
      <c r="L471" s="13">
        <f t="shared" si="90"/>
        <v>0</v>
      </c>
      <c r="M471" s="13">
        <f t="shared" si="96"/>
        <v>2.1127991326625835</v>
      </c>
      <c r="N471" s="13">
        <f t="shared" si="91"/>
        <v>1.3099354622508017</v>
      </c>
      <c r="O471" s="13">
        <f t="shared" si="92"/>
        <v>1.3099354622508017</v>
      </c>
      <c r="Q471">
        <v>20.771982101429959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14.722580649999999</v>
      </c>
      <c r="G472" s="13">
        <f t="shared" si="86"/>
        <v>0</v>
      </c>
      <c r="H472" s="13">
        <f t="shared" si="87"/>
        <v>14.722580649999999</v>
      </c>
      <c r="I472" s="16">
        <f t="shared" si="95"/>
        <v>15.386799765458429</v>
      </c>
      <c r="J472" s="13">
        <f t="shared" si="88"/>
        <v>15.370804410759975</v>
      </c>
      <c r="K472" s="13">
        <f t="shared" si="89"/>
        <v>1.5995354698453923E-2</v>
      </c>
      <c r="L472" s="13">
        <f t="shared" si="90"/>
        <v>0</v>
      </c>
      <c r="M472" s="13">
        <f t="shared" si="96"/>
        <v>0.80286367041178175</v>
      </c>
      <c r="N472" s="13">
        <f t="shared" si="91"/>
        <v>0.49777547565530467</v>
      </c>
      <c r="O472" s="13">
        <f t="shared" si="92"/>
        <v>0.49777547565530467</v>
      </c>
      <c r="Q472">
        <v>26.744439870967749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9.5870967740000008</v>
      </c>
      <c r="G473" s="13">
        <f t="shared" si="86"/>
        <v>0</v>
      </c>
      <c r="H473" s="13">
        <f t="shared" si="87"/>
        <v>9.5870967740000008</v>
      </c>
      <c r="I473" s="16">
        <f t="shared" si="95"/>
        <v>9.6030921286984547</v>
      </c>
      <c r="J473" s="13">
        <f t="shared" si="88"/>
        <v>9.5963887541237369</v>
      </c>
      <c r="K473" s="13">
        <f t="shared" si="89"/>
        <v>6.7033745747178131E-3</v>
      </c>
      <c r="L473" s="13">
        <f t="shared" si="90"/>
        <v>0</v>
      </c>
      <c r="M473" s="13">
        <f t="shared" si="96"/>
        <v>0.30508819475647708</v>
      </c>
      <c r="N473" s="13">
        <f t="shared" si="91"/>
        <v>0.18915468074901579</v>
      </c>
      <c r="O473" s="13">
        <f t="shared" si="92"/>
        <v>0.18915468074901579</v>
      </c>
      <c r="Q473">
        <v>22.838382993580119</v>
      </c>
    </row>
    <row r="474" spans="1:17" x14ac:dyDescent="0.2">
      <c r="A474" s="14">
        <f t="shared" si="93"/>
        <v>36404</v>
      </c>
      <c r="B474" s="1">
        <v>9</v>
      </c>
      <c r="F474" s="34">
        <v>17.22580645</v>
      </c>
      <c r="G474" s="13">
        <f t="shared" si="86"/>
        <v>0</v>
      </c>
      <c r="H474" s="13">
        <f t="shared" si="87"/>
        <v>17.22580645</v>
      </c>
      <c r="I474" s="16">
        <f t="shared" si="95"/>
        <v>17.23250982457472</v>
      </c>
      <c r="J474" s="13">
        <f t="shared" si="88"/>
        <v>17.177211470885091</v>
      </c>
      <c r="K474" s="13">
        <f t="shared" si="89"/>
        <v>5.5298353689629209E-2</v>
      </c>
      <c r="L474" s="13">
        <f t="shared" si="90"/>
        <v>0</v>
      </c>
      <c r="M474" s="13">
        <f t="shared" si="96"/>
        <v>0.1159335140074613</v>
      </c>
      <c r="N474" s="13">
        <f t="shared" si="91"/>
        <v>7.1878778684625999E-2</v>
      </c>
      <c r="O474" s="13">
        <f t="shared" si="92"/>
        <v>7.1878778684625999E-2</v>
      </c>
      <c r="Q474">
        <v>20.292585375380121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17</v>
      </c>
      <c r="G475" s="13">
        <f t="shared" si="86"/>
        <v>0</v>
      </c>
      <c r="H475" s="13">
        <f t="shared" si="87"/>
        <v>17</v>
      </c>
      <c r="I475" s="16">
        <f t="shared" si="95"/>
        <v>17.055298353689629</v>
      </c>
      <c r="J475" s="13">
        <f t="shared" si="88"/>
        <v>16.988149233853726</v>
      </c>
      <c r="K475" s="13">
        <f t="shared" si="89"/>
        <v>6.7149119835903548E-2</v>
      </c>
      <c r="L475" s="13">
        <f t="shared" si="90"/>
        <v>0</v>
      </c>
      <c r="M475" s="13">
        <f t="shared" si="96"/>
        <v>4.4054735322835298E-2</v>
      </c>
      <c r="N475" s="13">
        <f t="shared" si="91"/>
        <v>2.7313935900157883E-2</v>
      </c>
      <c r="O475" s="13">
        <f t="shared" si="92"/>
        <v>2.7313935900157883E-2</v>
      </c>
      <c r="Q475">
        <v>18.69496952112905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81.674193549999998</v>
      </c>
      <c r="G476" s="13">
        <f t="shared" si="86"/>
        <v>7.0330618938049341</v>
      </c>
      <c r="H476" s="13">
        <f t="shared" si="87"/>
        <v>74.641131656195057</v>
      </c>
      <c r="I476" s="16">
        <f t="shared" si="95"/>
        <v>74.708280776030961</v>
      </c>
      <c r="J476" s="13">
        <f t="shared" si="88"/>
        <v>66.435892233740248</v>
      </c>
      <c r="K476" s="13">
        <f t="shared" si="89"/>
        <v>8.2723885422907131</v>
      </c>
      <c r="L476" s="13">
        <f t="shared" si="90"/>
        <v>0</v>
      </c>
      <c r="M476" s="13">
        <f t="shared" si="96"/>
        <v>1.6740799422677415E-2</v>
      </c>
      <c r="N476" s="13">
        <f t="shared" si="91"/>
        <v>1.0379295642059997E-2</v>
      </c>
      <c r="O476" s="13">
        <f t="shared" si="92"/>
        <v>7.0434411894469937</v>
      </c>
      <c r="Q476">
        <v>14.75135626514326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79.709677420000006</v>
      </c>
      <c r="G477" s="13">
        <f t="shared" si="86"/>
        <v>6.7042673073602428</v>
      </c>
      <c r="H477" s="13">
        <f t="shared" si="87"/>
        <v>73.005410112639765</v>
      </c>
      <c r="I477" s="16">
        <f t="shared" si="95"/>
        <v>81.277798654930479</v>
      </c>
      <c r="J477" s="13">
        <f t="shared" si="88"/>
        <v>66.302355977625396</v>
      </c>
      <c r="K477" s="13">
        <f t="shared" si="89"/>
        <v>14.975442677305082</v>
      </c>
      <c r="L477" s="13">
        <f t="shared" si="90"/>
        <v>0</v>
      </c>
      <c r="M477" s="13">
        <f t="shared" si="96"/>
        <v>6.3615037806174172E-3</v>
      </c>
      <c r="N477" s="13">
        <f t="shared" si="91"/>
        <v>3.9441323439827983E-3</v>
      </c>
      <c r="O477" s="13">
        <f t="shared" si="92"/>
        <v>6.7082114397042254</v>
      </c>
      <c r="Q477">
        <v>11.29550062419152</v>
      </c>
    </row>
    <row r="478" spans="1:17" x14ac:dyDescent="0.2">
      <c r="A478" s="14">
        <f t="shared" si="93"/>
        <v>36526</v>
      </c>
      <c r="B478" s="1">
        <v>1</v>
      </c>
      <c r="F478" s="34">
        <v>61.458064520000001</v>
      </c>
      <c r="G478" s="13">
        <f t="shared" si="86"/>
        <v>3.6495550432241788</v>
      </c>
      <c r="H478" s="13">
        <f t="shared" si="87"/>
        <v>57.808509476775825</v>
      </c>
      <c r="I478" s="16">
        <f t="shared" si="95"/>
        <v>72.783952154080907</v>
      </c>
      <c r="J478" s="13">
        <f t="shared" si="88"/>
        <v>62.517248293287828</v>
      </c>
      <c r="K478" s="13">
        <f t="shared" si="89"/>
        <v>10.266703860793079</v>
      </c>
      <c r="L478" s="13">
        <f t="shared" si="90"/>
        <v>0</v>
      </c>
      <c r="M478" s="13">
        <f t="shared" si="96"/>
        <v>2.4173714366346188E-3</v>
      </c>
      <c r="N478" s="13">
        <f t="shared" si="91"/>
        <v>1.4987702907134637E-3</v>
      </c>
      <c r="O478" s="13">
        <f t="shared" si="92"/>
        <v>3.6510538135148924</v>
      </c>
      <c r="Q478">
        <v>12.225940051612911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115.8967742</v>
      </c>
      <c r="G479" s="13">
        <f t="shared" si="86"/>
        <v>12.760782364029268</v>
      </c>
      <c r="H479" s="13">
        <f t="shared" si="87"/>
        <v>103.13599183597073</v>
      </c>
      <c r="I479" s="16">
        <f t="shared" si="95"/>
        <v>113.4026956967638</v>
      </c>
      <c r="J479" s="13">
        <f t="shared" si="88"/>
        <v>83.251463424736045</v>
      </c>
      <c r="K479" s="13">
        <f t="shared" si="89"/>
        <v>30.151232272027755</v>
      </c>
      <c r="L479" s="13">
        <f t="shared" si="90"/>
        <v>7.9543820429889722</v>
      </c>
      <c r="M479" s="13">
        <f t="shared" si="96"/>
        <v>7.9553006441348932</v>
      </c>
      <c r="N479" s="13">
        <f t="shared" si="91"/>
        <v>4.9322863993636341</v>
      </c>
      <c r="O479" s="13">
        <f t="shared" si="92"/>
        <v>17.693068763392901</v>
      </c>
      <c r="Q479">
        <v>12.288264175423841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111.6741935</v>
      </c>
      <c r="G480" s="13">
        <f t="shared" si="86"/>
        <v>12.054062956749146</v>
      </c>
      <c r="H480" s="13">
        <f t="shared" si="87"/>
        <v>99.620130543250852</v>
      </c>
      <c r="I480" s="16">
        <f t="shared" si="95"/>
        <v>121.81698077228965</v>
      </c>
      <c r="J480" s="13">
        <f t="shared" si="88"/>
        <v>91.534120744775507</v>
      </c>
      <c r="K480" s="13">
        <f t="shared" si="89"/>
        <v>30.282860027514147</v>
      </c>
      <c r="L480" s="13">
        <f t="shared" si="90"/>
        <v>8.0345457445039177</v>
      </c>
      <c r="M480" s="13">
        <f t="shared" si="96"/>
        <v>11.057559989275177</v>
      </c>
      <c r="N480" s="13">
        <f t="shared" si="91"/>
        <v>6.8556871933506098</v>
      </c>
      <c r="O480" s="13">
        <f t="shared" si="92"/>
        <v>18.909750150099754</v>
      </c>
      <c r="Q480">
        <v>14.08782497327752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30.909677420000001</v>
      </c>
      <c r="G481" s="13">
        <f t="shared" si="86"/>
        <v>0</v>
      </c>
      <c r="H481" s="13">
        <f t="shared" si="87"/>
        <v>30.909677420000001</v>
      </c>
      <c r="I481" s="16">
        <f t="shared" si="95"/>
        <v>53.157991703010232</v>
      </c>
      <c r="J481" s="13">
        <f t="shared" si="88"/>
        <v>49.873970548333453</v>
      </c>
      <c r="K481" s="13">
        <f t="shared" si="89"/>
        <v>3.284021154676779</v>
      </c>
      <c r="L481" s="13">
        <f t="shared" si="90"/>
        <v>0</v>
      </c>
      <c r="M481" s="13">
        <f t="shared" si="96"/>
        <v>4.201872795924567</v>
      </c>
      <c r="N481" s="13">
        <f t="shared" si="91"/>
        <v>2.6051611334732314</v>
      </c>
      <c r="O481" s="13">
        <f t="shared" si="92"/>
        <v>2.6051611334732314</v>
      </c>
      <c r="Q481">
        <v>14.63963659254793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12.97741935</v>
      </c>
      <c r="G482" s="13">
        <f t="shared" si="86"/>
        <v>0</v>
      </c>
      <c r="H482" s="13">
        <f t="shared" si="87"/>
        <v>12.97741935</v>
      </c>
      <c r="I482" s="16">
        <f t="shared" si="95"/>
        <v>16.261440504676777</v>
      </c>
      <c r="J482" s="13">
        <f t="shared" si="88"/>
        <v>16.209463285087203</v>
      </c>
      <c r="K482" s="13">
        <f t="shared" si="89"/>
        <v>5.197721958957402E-2</v>
      </c>
      <c r="L482" s="13">
        <f t="shared" si="90"/>
        <v>0</v>
      </c>
      <c r="M482" s="13">
        <f t="shared" si="96"/>
        <v>1.5967116624513356</v>
      </c>
      <c r="N482" s="13">
        <f t="shared" si="91"/>
        <v>0.989961230719828</v>
      </c>
      <c r="O482" s="13">
        <f t="shared" si="92"/>
        <v>0.989961230719828</v>
      </c>
      <c r="Q482">
        <v>19.50165339752861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43.861290320000002</v>
      </c>
      <c r="G483" s="13">
        <f t="shared" si="86"/>
        <v>0.7044409728960126</v>
      </c>
      <c r="H483" s="13">
        <f t="shared" si="87"/>
        <v>43.156849347103986</v>
      </c>
      <c r="I483" s="16">
        <f t="shared" si="95"/>
        <v>43.20882656669356</v>
      </c>
      <c r="J483" s="13">
        <f t="shared" si="88"/>
        <v>42.526353047400441</v>
      </c>
      <c r="K483" s="13">
        <f t="shared" si="89"/>
        <v>0.68247351929311861</v>
      </c>
      <c r="L483" s="13">
        <f t="shared" si="90"/>
        <v>0</v>
      </c>
      <c r="M483" s="13">
        <f t="shared" si="96"/>
        <v>0.60675043173150756</v>
      </c>
      <c r="N483" s="13">
        <f t="shared" si="91"/>
        <v>0.37618526767353466</v>
      </c>
      <c r="O483" s="13">
        <f t="shared" si="92"/>
        <v>1.0806262405695473</v>
      </c>
      <c r="Q483">
        <v>21.887545090407599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12.870967739999999</v>
      </c>
      <c r="G484" s="13">
        <f t="shared" si="86"/>
        <v>0</v>
      </c>
      <c r="H484" s="13">
        <f t="shared" si="87"/>
        <v>12.870967739999999</v>
      </c>
      <c r="I484" s="16">
        <f t="shared" si="95"/>
        <v>13.553441259293118</v>
      </c>
      <c r="J484" s="13">
        <f t="shared" si="88"/>
        <v>13.53519257668375</v>
      </c>
      <c r="K484" s="13">
        <f t="shared" si="89"/>
        <v>1.8248682609367961E-2</v>
      </c>
      <c r="L484" s="13">
        <f t="shared" si="90"/>
        <v>0</v>
      </c>
      <c r="M484" s="13">
        <f t="shared" si="96"/>
        <v>0.23056516405797289</v>
      </c>
      <c r="N484" s="13">
        <f t="shared" si="91"/>
        <v>0.1429504017159432</v>
      </c>
      <c r="O484" s="13">
        <f t="shared" si="92"/>
        <v>0.1429504017159432</v>
      </c>
      <c r="Q484">
        <v>23.06016690855451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20.909677420000001</v>
      </c>
      <c r="G485" s="13">
        <f t="shared" si="86"/>
        <v>0</v>
      </c>
      <c r="H485" s="13">
        <f t="shared" si="87"/>
        <v>20.909677420000001</v>
      </c>
      <c r="I485" s="16">
        <f t="shared" si="95"/>
        <v>20.927926102609369</v>
      </c>
      <c r="J485" s="13">
        <f t="shared" si="88"/>
        <v>20.87719029998232</v>
      </c>
      <c r="K485" s="13">
        <f t="shared" si="89"/>
        <v>5.0735802627048798E-2</v>
      </c>
      <c r="L485" s="13">
        <f t="shared" si="90"/>
        <v>0</v>
      </c>
      <c r="M485" s="13">
        <f t="shared" si="96"/>
        <v>8.7614762342029695E-2</v>
      </c>
      <c r="N485" s="13">
        <f t="shared" si="91"/>
        <v>5.4321152652058412E-2</v>
      </c>
      <c r="O485" s="13">
        <f t="shared" si="92"/>
        <v>5.4321152652058412E-2</v>
      </c>
      <c r="Q485">
        <v>25.054945870967749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46.016129030000002</v>
      </c>
      <c r="G486" s="13">
        <f t="shared" si="86"/>
        <v>1.0650892219432042</v>
      </c>
      <c r="H486" s="13">
        <f t="shared" si="87"/>
        <v>44.951039808056798</v>
      </c>
      <c r="I486" s="16">
        <f t="shared" si="95"/>
        <v>45.00177561068385</v>
      </c>
      <c r="J486" s="13">
        <f t="shared" si="88"/>
        <v>44.241491434768243</v>
      </c>
      <c r="K486" s="13">
        <f t="shared" si="89"/>
        <v>0.76028417591560782</v>
      </c>
      <c r="L486" s="13">
        <f t="shared" si="90"/>
        <v>0</v>
      </c>
      <c r="M486" s="13">
        <f t="shared" si="96"/>
        <v>3.3293609689971283E-2</v>
      </c>
      <c r="N486" s="13">
        <f t="shared" si="91"/>
        <v>2.0642038007782196E-2</v>
      </c>
      <c r="O486" s="13">
        <f t="shared" si="92"/>
        <v>1.0857312599509865</v>
      </c>
      <c r="Q486">
        <v>21.974786139099781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62.348387099999997</v>
      </c>
      <c r="G487" s="13">
        <f t="shared" si="86"/>
        <v>3.7985653974906364</v>
      </c>
      <c r="H487" s="13">
        <f t="shared" si="87"/>
        <v>58.549821702509362</v>
      </c>
      <c r="I487" s="16">
        <f t="shared" si="95"/>
        <v>59.31010587842497</v>
      </c>
      <c r="J487" s="13">
        <f t="shared" si="88"/>
        <v>57.357156994262638</v>
      </c>
      <c r="K487" s="13">
        <f t="shared" si="89"/>
        <v>1.9529488841623319</v>
      </c>
      <c r="L487" s="13">
        <f t="shared" si="90"/>
        <v>0</v>
      </c>
      <c r="M487" s="13">
        <f t="shared" si="96"/>
        <v>1.2651571682189087E-2</v>
      </c>
      <c r="N487" s="13">
        <f t="shared" si="91"/>
        <v>7.8439744429572335E-3</v>
      </c>
      <c r="O487" s="13">
        <f t="shared" si="92"/>
        <v>3.8064093719335936</v>
      </c>
      <c r="Q487">
        <v>20.985050157504169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3.7870967740000001</v>
      </c>
      <c r="G488" s="13">
        <f t="shared" si="86"/>
        <v>0</v>
      </c>
      <c r="H488" s="13">
        <f t="shared" si="87"/>
        <v>3.7870967740000001</v>
      </c>
      <c r="I488" s="16">
        <f t="shared" si="95"/>
        <v>5.740045658162332</v>
      </c>
      <c r="J488" s="13">
        <f t="shared" si="88"/>
        <v>5.7369757832948256</v>
      </c>
      <c r="K488" s="13">
        <f t="shared" si="89"/>
        <v>3.069874867506428E-3</v>
      </c>
      <c r="L488" s="13">
        <f t="shared" si="90"/>
        <v>0</v>
      </c>
      <c r="M488" s="13">
        <f t="shared" si="96"/>
        <v>4.8075972392318533E-3</v>
      </c>
      <c r="N488" s="13">
        <f t="shared" si="91"/>
        <v>2.9807102883237491E-3</v>
      </c>
      <c r="O488" s="13">
        <f t="shared" si="92"/>
        <v>2.9807102883237491E-3</v>
      </c>
      <c r="Q488">
        <v>17.445548037660899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118.0032258</v>
      </c>
      <c r="G489" s="13">
        <f t="shared" si="86"/>
        <v>13.113332222038203</v>
      </c>
      <c r="H489" s="13">
        <f t="shared" si="87"/>
        <v>104.8898935779618</v>
      </c>
      <c r="I489" s="16">
        <f t="shared" si="95"/>
        <v>104.89296345282931</v>
      </c>
      <c r="J489" s="13">
        <f t="shared" si="88"/>
        <v>76.259292592131004</v>
      </c>
      <c r="K489" s="13">
        <f t="shared" si="89"/>
        <v>28.633670860698302</v>
      </c>
      <c r="L489" s="13">
        <f t="shared" si="90"/>
        <v>7.0301594916062564</v>
      </c>
      <c r="M489" s="13">
        <f t="shared" si="96"/>
        <v>7.0319863785571641</v>
      </c>
      <c r="N489" s="13">
        <f t="shared" si="91"/>
        <v>4.3598315547054414</v>
      </c>
      <c r="O489" s="13">
        <f t="shared" si="92"/>
        <v>17.473163776743643</v>
      </c>
      <c r="Q489">
        <v>10.82612451684383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120.08064520000001</v>
      </c>
      <c r="G490" s="13">
        <f t="shared" si="86"/>
        <v>13.461023056470387</v>
      </c>
      <c r="H490" s="13">
        <f t="shared" si="87"/>
        <v>106.61962214352963</v>
      </c>
      <c r="I490" s="16">
        <f t="shared" si="95"/>
        <v>128.22313351262167</v>
      </c>
      <c r="J490" s="13">
        <f t="shared" si="88"/>
        <v>84.487351789690095</v>
      </c>
      <c r="K490" s="13">
        <f t="shared" si="89"/>
        <v>43.735781722931577</v>
      </c>
      <c r="L490" s="13">
        <f t="shared" si="90"/>
        <v>16.227620186215159</v>
      </c>
      <c r="M490" s="13">
        <f t="shared" si="96"/>
        <v>18.899775010066882</v>
      </c>
      <c r="N490" s="13">
        <f t="shared" si="91"/>
        <v>11.717860506241466</v>
      </c>
      <c r="O490" s="13">
        <f t="shared" si="92"/>
        <v>25.178883562711853</v>
      </c>
      <c r="Q490">
        <v>10.99286405161291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59.751612899999998</v>
      </c>
      <c r="G491" s="13">
        <f t="shared" si="86"/>
        <v>3.3639518628187437</v>
      </c>
      <c r="H491" s="13">
        <f t="shared" si="87"/>
        <v>56.387661037181253</v>
      </c>
      <c r="I491" s="16">
        <f t="shared" si="95"/>
        <v>83.895822573897661</v>
      </c>
      <c r="J491" s="13">
        <f t="shared" si="88"/>
        <v>69.847311555337043</v>
      </c>
      <c r="K491" s="13">
        <f t="shared" si="89"/>
        <v>14.048511018560617</v>
      </c>
      <c r="L491" s="13">
        <f t="shared" si="90"/>
        <v>0</v>
      </c>
      <c r="M491" s="13">
        <f t="shared" si="96"/>
        <v>7.181914503825416</v>
      </c>
      <c r="N491" s="13">
        <f t="shared" si="91"/>
        <v>4.4527869923717578</v>
      </c>
      <c r="O491" s="13">
        <f t="shared" si="92"/>
        <v>7.8167388551905015</v>
      </c>
      <c r="Q491">
        <v>12.698995078428929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74.241935479999995</v>
      </c>
      <c r="G492" s="13">
        <f t="shared" si="86"/>
        <v>5.7891493694135558</v>
      </c>
      <c r="H492" s="13">
        <f t="shared" si="87"/>
        <v>68.452786110586445</v>
      </c>
      <c r="I492" s="16">
        <f t="shared" si="95"/>
        <v>82.501297129147062</v>
      </c>
      <c r="J492" s="13">
        <f t="shared" si="88"/>
        <v>71.146839064710761</v>
      </c>
      <c r="K492" s="13">
        <f t="shared" si="89"/>
        <v>11.354458064436301</v>
      </c>
      <c r="L492" s="13">
        <f t="shared" si="90"/>
        <v>0</v>
      </c>
      <c r="M492" s="13">
        <f t="shared" si="96"/>
        <v>2.7291275114536582</v>
      </c>
      <c r="N492" s="13">
        <f t="shared" si="91"/>
        <v>1.6920590571012681</v>
      </c>
      <c r="O492" s="13">
        <f t="shared" si="92"/>
        <v>7.481208426514824</v>
      </c>
      <c r="Q492">
        <v>14.2749627887674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99.858064519999999</v>
      </c>
      <c r="G493" s="13">
        <f t="shared" si="86"/>
        <v>10.076436414504238</v>
      </c>
      <c r="H493" s="13">
        <f t="shared" si="87"/>
        <v>89.781628105495756</v>
      </c>
      <c r="I493" s="16">
        <f t="shared" si="95"/>
        <v>101.13608616993206</v>
      </c>
      <c r="J493" s="13">
        <f t="shared" si="88"/>
        <v>83.322982793391276</v>
      </c>
      <c r="K493" s="13">
        <f t="shared" si="89"/>
        <v>17.813103376540781</v>
      </c>
      <c r="L493" s="13">
        <f t="shared" si="90"/>
        <v>0.44023672936632757</v>
      </c>
      <c r="M493" s="13">
        <f t="shared" si="96"/>
        <v>1.4773051837187174</v>
      </c>
      <c r="N493" s="13">
        <f t="shared" si="91"/>
        <v>0.91592921390560478</v>
      </c>
      <c r="O493" s="13">
        <f t="shared" si="92"/>
        <v>10.992365628409843</v>
      </c>
      <c r="Q493">
        <v>14.92439248647673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7.1290322579999996</v>
      </c>
      <c r="G494" s="13">
        <f t="shared" si="86"/>
        <v>0</v>
      </c>
      <c r="H494" s="13">
        <f t="shared" si="87"/>
        <v>7.1290322579999996</v>
      </c>
      <c r="I494" s="16">
        <f t="shared" si="95"/>
        <v>24.501898905174453</v>
      </c>
      <c r="J494" s="13">
        <f t="shared" si="88"/>
        <v>24.317765113945672</v>
      </c>
      <c r="K494" s="13">
        <f t="shared" si="89"/>
        <v>0.18413379122878126</v>
      </c>
      <c r="L494" s="13">
        <f t="shared" si="90"/>
        <v>0</v>
      </c>
      <c r="M494" s="13">
        <f t="shared" si="96"/>
        <v>0.56137596981311266</v>
      </c>
      <c r="N494" s="13">
        <f t="shared" si="91"/>
        <v>0.34805310128412986</v>
      </c>
      <c r="O494" s="13">
        <f t="shared" si="92"/>
        <v>0.34805310128412986</v>
      </c>
      <c r="Q494">
        <v>19.20856910765982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44.674193549999998</v>
      </c>
      <c r="G495" s="13">
        <f t="shared" si="86"/>
        <v>0.84049390585279304</v>
      </c>
      <c r="H495" s="13">
        <f t="shared" si="87"/>
        <v>43.833699644147202</v>
      </c>
      <c r="I495" s="16">
        <f t="shared" si="95"/>
        <v>44.017833435375984</v>
      </c>
      <c r="J495" s="13">
        <f t="shared" si="88"/>
        <v>43.244002455306003</v>
      </c>
      <c r="K495" s="13">
        <f t="shared" si="89"/>
        <v>0.77383098006998097</v>
      </c>
      <c r="L495" s="13">
        <f t="shared" si="90"/>
        <v>0</v>
      </c>
      <c r="M495" s="13">
        <f t="shared" si="96"/>
        <v>0.2133228685289828</v>
      </c>
      <c r="N495" s="13">
        <f t="shared" si="91"/>
        <v>0.13226017848796934</v>
      </c>
      <c r="O495" s="13">
        <f t="shared" si="92"/>
        <v>0.97275408434076238</v>
      </c>
      <c r="Q495">
        <v>21.373126056730069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55.41612903</v>
      </c>
      <c r="G496" s="13">
        <f t="shared" si="86"/>
        <v>2.6383362242878019</v>
      </c>
      <c r="H496" s="13">
        <f t="shared" si="87"/>
        <v>52.777792805712195</v>
      </c>
      <c r="I496" s="16">
        <f t="shared" si="95"/>
        <v>53.551623785782176</v>
      </c>
      <c r="J496" s="13">
        <f t="shared" si="88"/>
        <v>52.484529490036451</v>
      </c>
      <c r="K496" s="13">
        <f t="shared" si="89"/>
        <v>1.0670942957457257</v>
      </c>
      <c r="L496" s="13">
        <f t="shared" si="90"/>
        <v>0</v>
      </c>
      <c r="M496" s="13">
        <f t="shared" si="96"/>
        <v>8.1062690041013463E-2</v>
      </c>
      <c r="N496" s="13">
        <f t="shared" si="91"/>
        <v>5.0258867825428349E-2</v>
      </c>
      <c r="O496" s="13">
        <f t="shared" si="92"/>
        <v>2.6885950921132302</v>
      </c>
      <c r="Q496">
        <v>23.239352885920059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23.790322580000002</v>
      </c>
      <c r="G497" s="13">
        <f t="shared" si="86"/>
        <v>0</v>
      </c>
      <c r="H497" s="13">
        <f t="shared" si="87"/>
        <v>23.790322580000002</v>
      </c>
      <c r="I497" s="16">
        <f t="shared" si="95"/>
        <v>24.857416875745727</v>
      </c>
      <c r="J497" s="13">
        <f t="shared" si="88"/>
        <v>24.75971747109692</v>
      </c>
      <c r="K497" s="13">
        <f t="shared" si="89"/>
        <v>9.7699404648807331E-2</v>
      </c>
      <c r="L497" s="13">
        <f t="shared" si="90"/>
        <v>0</v>
      </c>
      <c r="M497" s="13">
        <f t="shared" si="96"/>
        <v>3.0803822215585114E-2</v>
      </c>
      <c r="N497" s="13">
        <f t="shared" si="91"/>
        <v>1.909836977366277E-2</v>
      </c>
      <c r="O497" s="13">
        <f t="shared" si="92"/>
        <v>1.909836977366277E-2</v>
      </c>
      <c r="Q497">
        <v>24.04249787096775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8.2032258060000007</v>
      </c>
      <c r="G498" s="13">
        <f t="shared" si="86"/>
        <v>0</v>
      </c>
      <c r="H498" s="13">
        <f t="shared" si="87"/>
        <v>8.2032258060000007</v>
      </c>
      <c r="I498" s="16">
        <f t="shared" si="95"/>
        <v>8.3009252106488081</v>
      </c>
      <c r="J498" s="13">
        <f t="shared" si="88"/>
        <v>8.2970941937289258</v>
      </c>
      <c r="K498" s="13">
        <f t="shared" si="89"/>
        <v>3.8310169198823019E-3</v>
      </c>
      <c r="L498" s="13">
        <f t="shared" si="90"/>
        <v>0</v>
      </c>
      <c r="M498" s="13">
        <f t="shared" si="96"/>
        <v>1.1705452441922344E-2</v>
      </c>
      <c r="N498" s="13">
        <f t="shared" si="91"/>
        <v>7.2573805139918533E-3</v>
      </c>
      <c r="O498" s="13">
        <f t="shared" si="92"/>
        <v>7.2573805139918533E-3</v>
      </c>
      <c r="Q498">
        <v>23.711433603164039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106.5548387</v>
      </c>
      <c r="G499" s="13">
        <f t="shared" si="86"/>
        <v>11.197253425574846</v>
      </c>
      <c r="H499" s="13">
        <f t="shared" si="87"/>
        <v>95.357585274425162</v>
      </c>
      <c r="I499" s="16">
        <f t="shared" si="95"/>
        <v>95.361416291345051</v>
      </c>
      <c r="J499" s="13">
        <f t="shared" si="88"/>
        <v>84.356330189522353</v>
      </c>
      <c r="K499" s="13">
        <f t="shared" si="89"/>
        <v>11.005086101822698</v>
      </c>
      <c r="L499" s="13">
        <f t="shared" si="90"/>
        <v>0</v>
      </c>
      <c r="M499" s="13">
        <f t="shared" si="96"/>
        <v>4.4480719279304907E-3</v>
      </c>
      <c r="N499" s="13">
        <f t="shared" si="91"/>
        <v>2.7578045953169043E-3</v>
      </c>
      <c r="O499" s="13">
        <f t="shared" si="92"/>
        <v>11.200011230170164</v>
      </c>
      <c r="Q499">
        <v>17.878564602045511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115.18709680000001</v>
      </c>
      <c r="G500" s="13">
        <f t="shared" si="86"/>
        <v>12.642005997839727</v>
      </c>
      <c r="H500" s="13">
        <f t="shared" si="87"/>
        <v>102.54509080216027</v>
      </c>
      <c r="I500" s="16">
        <f t="shared" si="95"/>
        <v>113.55017690398297</v>
      </c>
      <c r="J500" s="13">
        <f t="shared" si="88"/>
        <v>90.0557036755756</v>
      </c>
      <c r="K500" s="13">
        <f t="shared" si="89"/>
        <v>23.494473228407372</v>
      </c>
      <c r="L500" s="13">
        <f t="shared" si="90"/>
        <v>3.9002944908779336</v>
      </c>
      <c r="M500" s="13">
        <f t="shared" si="96"/>
        <v>3.9019847582105469</v>
      </c>
      <c r="N500" s="13">
        <f t="shared" si="91"/>
        <v>2.4192305500905391</v>
      </c>
      <c r="O500" s="13">
        <f t="shared" si="92"/>
        <v>15.061236547930266</v>
      </c>
      <c r="Q500">
        <v>15.006088699568689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64.287096770000005</v>
      </c>
      <c r="G501" s="13">
        <f t="shared" si="86"/>
        <v>4.1230408418251043</v>
      </c>
      <c r="H501" s="13">
        <f t="shared" si="87"/>
        <v>60.164055928174903</v>
      </c>
      <c r="I501" s="16">
        <f t="shared" si="95"/>
        <v>79.758234665704336</v>
      </c>
      <c r="J501" s="13">
        <f t="shared" si="88"/>
        <v>69.002094702951936</v>
      </c>
      <c r="K501" s="13">
        <f t="shared" si="89"/>
        <v>10.7561399627524</v>
      </c>
      <c r="L501" s="13">
        <f t="shared" si="90"/>
        <v>0</v>
      </c>
      <c r="M501" s="13">
        <f t="shared" si="96"/>
        <v>1.4827542081200078</v>
      </c>
      <c r="N501" s="13">
        <f t="shared" si="91"/>
        <v>0.91930760903440478</v>
      </c>
      <c r="O501" s="13">
        <f t="shared" si="92"/>
        <v>5.0423484508595093</v>
      </c>
      <c r="Q501">
        <v>13.968602802585121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211.8096774</v>
      </c>
      <c r="G502" s="13">
        <f t="shared" si="86"/>
        <v>28.813408688025824</v>
      </c>
      <c r="H502" s="13">
        <f t="shared" si="87"/>
        <v>182.99626871197418</v>
      </c>
      <c r="I502" s="16">
        <f t="shared" si="95"/>
        <v>193.75240867472658</v>
      </c>
      <c r="J502" s="13">
        <f t="shared" si="88"/>
        <v>105.74657168395052</v>
      </c>
      <c r="K502" s="13">
        <f t="shared" si="89"/>
        <v>88.005836990776061</v>
      </c>
      <c r="L502" s="13">
        <f t="shared" si="90"/>
        <v>43.188890500579106</v>
      </c>
      <c r="M502" s="13">
        <f t="shared" si="96"/>
        <v>43.752337099664707</v>
      </c>
      <c r="N502" s="13">
        <f t="shared" si="91"/>
        <v>27.126449001792118</v>
      </c>
      <c r="O502" s="13">
        <f t="shared" si="92"/>
        <v>55.939857689817941</v>
      </c>
      <c r="Q502">
        <v>12.711899586644281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4.4000000000000004</v>
      </c>
      <c r="G503" s="13">
        <f t="shared" si="86"/>
        <v>0</v>
      </c>
      <c r="H503" s="13">
        <f t="shared" si="87"/>
        <v>4.4000000000000004</v>
      </c>
      <c r="I503" s="16">
        <f t="shared" si="95"/>
        <v>49.21694649019696</v>
      </c>
      <c r="J503" s="13">
        <f t="shared" si="88"/>
        <v>46.888838745235432</v>
      </c>
      <c r="K503" s="13">
        <f t="shared" si="89"/>
        <v>2.3281077449615282</v>
      </c>
      <c r="L503" s="13">
        <f t="shared" si="90"/>
        <v>0</v>
      </c>
      <c r="M503" s="13">
        <f t="shared" si="96"/>
        <v>16.62588809787259</v>
      </c>
      <c r="N503" s="13">
        <f t="shared" si="91"/>
        <v>10.308050620681005</v>
      </c>
      <c r="O503" s="13">
        <f t="shared" si="92"/>
        <v>10.308050620681005</v>
      </c>
      <c r="Q503">
        <v>15.616155640637521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22.054838709999999</v>
      </c>
      <c r="G504" s="13">
        <f t="shared" si="86"/>
        <v>0</v>
      </c>
      <c r="H504" s="13">
        <f t="shared" si="87"/>
        <v>22.054838709999999</v>
      </c>
      <c r="I504" s="16">
        <f t="shared" si="95"/>
        <v>24.382946454961527</v>
      </c>
      <c r="J504" s="13">
        <f t="shared" si="88"/>
        <v>24.025420823259402</v>
      </c>
      <c r="K504" s="13">
        <f t="shared" si="89"/>
        <v>0.35752563170212426</v>
      </c>
      <c r="L504" s="13">
        <f t="shared" si="90"/>
        <v>0</v>
      </c>
      <c r="M504" s="13">
        <f t="shared" si="96"/>
        <v>6.3178374771915848</v>
      </c>
      <c r="N504" s="13">
        <f t="shared" si="91"/>
        <v>3.9170592358587824</v>
      </c>
      <c r="O504" s="13">
        <f t="shared" si="92"/>
        <v>3.9170592358587824</v>
      </c>
      <c r="Q504">
        <v>14.304012206185201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123.9870968</v>
      </c>
      <c r="G505" s="13">
        <f t="shared" si="86"/>
        <v>14.114832978758074</v>
      </c>
      <c r="H505" s="13">
        <f t="shared" si="87"/>
        <v>109.87226382124193</v>
      </c>
      <c r="I505" s="16">
        <f t="shared" si="95"/>
        <v>110.22978945294406</v>
      </c>
      <c r="J505" s="13">
        <f t="shared" si="88"/>
        <v>84.886045334389337</v>
      </c>
      <c r="K505" s="13">
        <f t="shared" si="89"/>
        <v>25.343744118554724</v>
      </c>
      <c r="L505" s="13">
        <f t="shared" si="90"/>
        <v>5.0265341590258528</v>
      </c>
      <c r="M505" s="13">
        <f t="shared" si="96"/>
        <v>7.4273124003586561</v>
      </c>
      <c r="N505" s="13">
        <f t="shared" si="91"/>
        <v>4.604933688222367</v>
      </c>
      <c r="O505" s="13">
        <f t="shared" si="92"/>
        <v>18.719766666980441</v>
      </c>
      <c r="Q505">
        <v>13.483958451612899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23.19032258</v>
      </c>
      <c r="G506" s="13">
        <f t="shared" si="86"/>
        <v>0</v>
      </c>
      <c r="H506" s="13">
        <f t="shared" si="87"/>
        <v>23.19032258</v>
      </c>
      <c r="I506" s="16">
        <f t="shared" si="95"/>
        <v>43.507532539528874</v>
      </c>
      <c r="J506" s="13">
        <f t="shared" si="88"/>
        <v>42.545490508162267</v>
      </c>
      <c r="K506" s="13">
        <f t="shared" si="89"/>
        <v>0.96204203136660738</v>
      </c>
      <c r="L506" s="13">
        <f t="shared" si="90"/>
        <v>0</v>
      </c>
      <c r="M506" s="13">
        <f t="shared" si="96"/>
        <v>2.8223787121362891</v>
      </c>
      <c r="N506" s="13">
        <f t="shared" si="91"/>
        <v>1.7498748015244991</v>
      </c>
      <c r="O506" s="13">
        <f t="shared" si="92"/>
        <v>1.7498748015244991</v>
      </c>
      <c r="Q506">
        <v>19.53949219477381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40.003225810000004</v>
      </c>
      <c r="G507" s="13">
        <f t="shared" si="86"/>
        <v>5.8729438299249002E-2</v>
      </c>
      <c r="H507" s="13">
        <f t="shared" si="87"/>
        <v>39.944496371700751</v>
      </c>
      <c r="I507" s="16">
        <f t="shared" si="95"/>
        <v>40.906538403067358</v>
      </c>
      <c r="J507" s="13">
        <f t="shared" si="88"/>
        <v>40.387157781606135</v>
      </c>
      <c r="K507" s="13">
        <f t="shared" si="89"/>
        <v>0.51938062146122377</v>
      </c>
      <c r="L507" s="13">
        <f t="shared" si="90"/>
        <v>0</v>
      </c>
      <c r="M507" s="13">
        <f t="shared" si="96"/>
        <v>1.07250391061179</v>
      </c>
      <c r="N507" s="13">
        <f t="shared" si="91"/>
        <v>0.66495242457930981</v>
      </c>
      <c r="O507" s="13">
        <f t="shared" si="92"/>
        <v>0.72368186287855885</v>
      </c>
      <c r="Q507">
        <v>22.692450612421631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27.764516130000001</v>
      </c>
      <c r="G508" s="13">
        <f t="shared" si="86"/>
        <v>0</v>
      </c>
      <c r="H508" s="13">
        <f t="shared" si="87"/>
        <v>27.764516130000001</v>
      </c>
      <c r="I508" s="16">
        <f t="shared" si="95"/>
        <v>28.283896751461224</v>
      </c>
      <c r="J508" s="13">
        <f t="shared" si="88"/>
        <v>28.112935918516992</v>
      </c>
      <c r="K508" s="13">
        <f t="shared" si="89"/>
        <v>0.17096083294423181</v>
      </c>
      <c r="L508" s="13">
        <f t="shared" si="90"/>
        <v>0</v>
      </c>
      <c r="M508" s="13">
        <f t="shared" si="96"/>
        <v>0.40755148603248015</v>
      </c>
      <c r="N508" s="13">
        <f t="shared" si="91"/>
        <v>0.25268192134013767</v>
      </c>
      <c r="O508" s="13">
        <f t="shared" si="92"/>
        <v>0.25268192134013767</v>
      </c>
      <c r="Q508">
        <v>22.793978061395631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30.438709679999999</v>
      </c>
      <c r="G509" s="13">
        <f t="shared" si="86"/>
        <v>0</v>
      </c>
      <c r="H509" s="13">
        <f t="shared" si="87"/>
        <v>30.438709679999999</v>
      </c>
      <c r="I509" s="16">
        <f t="shared" si="95"/>
        <v>30.609670512944231</v>
      </c>
      <c r="J509" s="13">
        <f t="shared" si="88"/>
        <v>30.414909511698738</v>
      </c>
      <c r="K509" s="13">
        <f t="shared" si="89"/>
        <v>0.19476100124549234</v>
      </c>
      <c r="L509" s="13">
        <f t="shared" si="90"/>
        <v>0</v>
      </c>
      <c r="M509" s="13">
        <f t="shared" si="96"/>
        <v>0.15486956469234248</v>
      </c>
      <c r="N509" s="13">
        <f t="shared" si="91"/>
        <v>9.6019130109252337E-2</v>
      </c>
      <c r="O509" s="13">
        <f t="shared" si="92"/>
        <v>9.6019130109252337E-2</v>
      </c>
      <c r="Q509">
        <v>23.549743870967749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22.206451609999998</v>
      </c>
      <c r="G510" s="13">
        <f t="shared" si="86"/>
        <v>0</v>
      </c>
      <c r="H510" s="13">
        <f t="shared" si="87"/>
        <v>22.206451609999998</v>
      </c>
      <c r="I510" s="16">
        <f t="shared" si="95"/>
        <v>22.401212611245491</v>
      </c>
      <c r="J510" s="13">
        <f t="shared" si="88"/>
        <v>22.312397709613819</v>
      </c>
      <c r="K510" s="13">
        <f t="shared" si="89"/>
        <v>8.8814901631671717E-2</v>
      </c>
      <c r="L510" s="13">
        <f t="shared" si="90"/>
        <v>0</v>
      </c>
      <c r="M510" s="13">
        <f t="shared" si="96"/>
        <v>5.8850434583090139E-2</v>
      </c>
      <c r="N510" s="13">
        <f t="shared" si="91"/>
        <v>3.6487269441515889E-2</v>
      </c>
      <c r="O510" s="13">
        <f t="shared" si="92"/>
        <v>3.6487269441515889E-2</v>
      </c>
      <c r="Q510">
        <v>22.499326161379841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11.777419350000001</v>
      </c>
      <c r="G511" s="13">
        <f t="shared" si="86"/>
        <v>0</v>
      </c>
      <c r="H511" s="13">
        <f t="shared" si="87"/>
        <v>11.777419350000001</v>
      </c>
      <c r="I511" s="16">
        <f t="shared" si="95"/>
        <v>11.866234251631672</v>
      </c>
      <c r="J511" s="13">
        <f t="shared" si="88"/>
        <v>11.851133348724259</v>
      </c>
      <c r="K511" s="13">
        <f t="shared" si="89"/>
        <v>1.5100902907413172E-2</v>
      </c>
      <c r="L511" s="13">
        <f t="shared" si="90"/>
        <v>0</v>
      </c>
      <c r="M511" s="13">
        <f t="shared" si="96"/>
        <v>2.236316514157425E-2</v>
      </c>
      <c r="N511" s="13">
        <f t="shared" si="91"/>
        <v>1.3865162387776036E-2</v>
      </c>
      <c r="O511" s="13">
        <f t="shared" si="92"/>
        <v>1.3865162387776036E-2</v>
      </c>
      <c r="Q511">
        <v>21.575663052963769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0.95483870999999998</v>
      </c>
      <c r="G512" s="13">
        <f t="shared" si="86"/>
        <v>0</v>
      </c>
      <c r="H512" s="13">
        <f t="shared" si="87"/>
        <v>0.95483870999999998</v>
      </c>
      <c r="I512" s="16">
        <f t="shared" si="95"/>
        <v>0.96993961290741315</v>
      </c>
      <c r="J512" s="13">
        <f t="shared" si="88"/>
        <v>0.96992378705166959</v>
      </c>
      <c r="K512" s="13">
        <f t="shared" si="89"/>
        <v>1.5825855743556438E-5</v>
      </c>
      <c r="L512" s="13">
        <f t="shared" si="90"/>
        <v>0</v>
      </c>
      <c r="M512" s="13">
        <f t="shared" si="96"/>
        <v>8.4980027537982141E-3</v>
      </c>
      <c r="N512" s="13">
        <f t="shared" si="91"/>
        <v>5.2687617073548928E-3</v>
      </c>
      <c r="O512" s="13">
        <f t="shared" si="92"/>
        <v>5.2687617073548928E-3</v>
      </c>
      <c r="Q512">
        <v>16.981274215249631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85.364516129999998</v>
      </c>
      <c r="G513" s="13">
        <f t="shared" si="86"/>
        <v>7.6506990147272305</v>
      </c>
      <c r="H513" s="13">
        <f t="shared" si="87"/>
        <v>77.713817115272775</v>
      </c>
      <c r="I513" s="16">
        <f t="shared" si="95"/>
        <v>77.713832941128516</v>
      </c>
      <c r="J513" s="13">
        <f t="shared" si="88"/>
        <v>63.14626162678703</v>
      </c>
      <c r="K513" s="13">
        <f t="shared" si="89"/>
        <v>14.567571314341485</v>
      </c>
      <c r="L513" s="13">
        <f t="shared" si="90"/>
        <v>0</v>
      </c>
      <c r="M513" s="13">
        <f t="shared" si="96"/>
        <v>3.2292410464433213E-3</v>
      </c>
      <c r="N513" s="13">
        <f t="shared" si="91"/>
        <v>2.002129448794859E-3</v>
      </c>
      <c r="O513" s="13">
        <f t="shared" si="92"/>
        <v>7.6527011441760253</v>
      </c>
      <c r="Q513">
        <v>10.454480010590579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61.967741940000003</v>
      </c>
      <c r="G514" s="13">
        <f t="shared" si="86"/>
        <v>3.7348580722856397</v>
      </c>
      <c r="H514" s="13">
        <f t="shared" si="87"/>
        <v>58.232883867714364</v>
      </c>
      <c r="I514" s="16">
        <f t="shared" si="95"/>
        <v>72.800455182055856</v>
      </c>
      <c r="J514" s="13">
        <f t="shared" si="88"/>
        <v>61.173164020828096</v>
      </c>
      <c r="K514" s="13">
        <f t="shared" si="89"/>
        <v>11.62729116122776</v>
      </c>
      <c r="L514" s="13">
        <f t="shared" si="90"/>
        <v>0</v>
      </c>
      <c r="M514" s="13">
        <f t="shared" si="96"/>
        <v>1.2271115976484623E-3</v>
      </c>
      <c r="N514" s="13">
        <f t="shared" si="91"/>
        <v>7.6080919054204665E-4</v>
      </c>
      <c r="O514" s="13">
        <f t="shared" si="92"/>
        <v>3.7356188814761819</v>
      </c>
      <c r="Q514">
        <v>11.061348051612899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54.816129029999999</v>
      </c>
      <c r="G515" s="13">
        <f t="shared" si="86"/>
        <v>2.5379162028615507</v>
      </c>
      <c r="H515" s="13">
        <f t="shared" si="87"/>
        <v>52.278212827138447</v>
      </c>
      <c r="I515" s="16">
        <f t="shared" si="95"/>
        <v>63.905503988366206</v>
      </c>
      <c r="J515" s="13">
        <f t="shared" si="88"/>
        <v>56.144866228745208</v>
      </c>
      <c r="K515" s="13">
        <f t="shared" si="89"/>
        <v>7.7606377596209981</v>
      </c>
      <c r="L515" s="13">
        <f t="shared" si="90"/>
        <v>0</v>
      </c>
      <c r="M515" s="13">
        <f t="shared" si="96"/>
        <v>4.6630240710641567E-4</v>
      </c>
      <c r="N515" s="13">
        <f t="shared" si="91"/>
        <v>2.8910749240597774E-4</v>
      </c>
      <c r="O515" s="13">
        <f t="shared" si="92"/>
        <v>2.5382053103539568</v>
      </c>
      <c r="Q515">
        <v>11.66769669136932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101.0483871</v>
      </c>
      <c r="G516" s="13">
        <f t="shared" si="86"/>
        <v>10.275656779483823</v>
      </c>
      <c r="H516" s="13">
        <f t="shared" si="87"/>
        <v>90.772730320516175</v>
      </c>
      <c r="I516" s="16">
        <f t="shared" si="95"/>
        <v>98.533368080137166</v>
      </c>
      <c r="J516" s="13">
        <f t="shared" si="88"/>
        <v>78.01774286904211</v>
      </c>
      <c r="K516" s="13">
        <f t="shared" si="89"/>
        <v>20.515625211095056</v>
      </c>
      <c r="L516" s="13">
        <f t="shared" si="90"/>
        <v>2.0861217699665113</v>
      </c>
      <c r="M516" s="13">
        <f t="shared" si="96"/>
        <v>2.0862989648812116</v>
      </c>
      <c r="N516" s="13">
        <f t="shared" si="91"/>
        <v>1.2935053582263512</v>
      </c>
      <c r="O516" s="13">
        <f t="shared" si="92"/>
        <v>11.569162137710174</v>
      </c>
      <c r="Q516">
        <v>12.8882816300291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152.73870969999999</v>
      </c>
      <c r="G517" s="13">
        <f t="shared" si="86"/>
        <v>18.926895617853525</v>
      </c>
      <c r="H517" s="13">
        <f t="shared" si="87"/>
        <v>133.81181408214647</v>
      </c>
      <c r="I517" s="16">
        <f t="shared" si="95"/>
        <v>152.241317523275</v>
      </c>
      <c r="J517" s="13">
        <f t="shared" si="88"/>
        <v>101.22774235347531</v>
      </c>
      <c r="K517" s="13">
        <f t="shared" si="89"/>
        <v>51.013575169799694</v>
      </c>
      <c r="L517" s="13">
        <f t="shared" si="90"/>
        <v>20.659929005934231</v>
      </c>
      <c r="M517" s="13">
        <f t="shared" si="96"/>
        <v>21.452722612589092</v>
      </c>
      <c r="N517" s="13">
        <f t="shared" si="91"/>
        <v>13.300688019805238</v>
      </c>
      <c r="O517" s="13">
        <f t="shared" si="92"/>
        <v>32.227583637658761</v>
      </c>
      <c r="Q517">
        <v>13.75046456289814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15.606451610000001</v>
      </c>
      <c r="G518" s="13">
        <f t="shared" ref="G518:G581" si="100">IF((F518-$J$2)&gt;0,$I$2*(F518-$J$2),0)</f>
        <v>0</v>
      </c>
      <c r="H518" s="13">
        <f t="shared" ref="H518:H581" si="101">F518-G518</f>
        <v>15.606451610000001</v>
      </c>
      <c r="I518" s="16">
        <f t="shared" si="95"/>
        <v>45.960097773865471</v>
      </c>
      <c r="J518" s="13">
        <f t="shared" ref="J518:J581" si="102">I518/SQRT(1+(I518/($K$2*(300+(25*Q518)+0.05*(Q518)^3)))^2)</f>
        <v>44.432702763534046</v>
      </c>
      <c r="K518" s="13">
        <f t="shared" ref="K518:K581" si="103">I518-J518</f>
        <v>1.5273950103314249</v>
      </c>
      <c r="L518" s="13">
        <f t="shared" ref="L518:L581" si="104">IF(K518&gt;$N$2,(K518-$N$2)/$L$2,0)</f>
        <v>0</v>
      </c>
      <c r="M518" s="13">
        <f t="shared" si="96"/>
        <v>8.1520345927838544</v>
      </c>
      <c r="N518" s="13">
        <f t="shared" ref="N518:N581" si="105">$M$2*M518</f>
        <v>5.0542614475259899</v>
      </c>
      <c r="O518" s="13">
        <f t="shared" ref="O518:O581" si="106">N518+G518</f>
        <v>5.0542614475259899</v>
      </c>
      <c r="Q518">
        <v>17.312255233982761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12.08064516</v>
      </c>
      <c r="G519" s="13">
        <f t="shared" si="100"/>
        <v>0</v>
      </c>
      <c r="H519" s="13">
        <f t="shared" si="101"/>
        <v>12.08064516</v>
      </c>
      <c r="I519" s="16">
        <f t="shared" ref="I519:I582" si="108">H519+K518-L518</f>
        <v>13.608040170331424</v>
      </c>
      <c r="J519" s="13">
        <f t="shared" si="102"/>
        <v>13.58281501605005</v>
      </c>
      <c r="K519" s="13">
        <f t="shared" si="103"/>
        <v>2.5225154281374174E-2</v>
      </c>
      <c r="L519" s="13">
        <f t="shared" si="104"/>
        <v>0</v>
      </c>
      <c r="M519" s="13">
        <f t="shared" ref="M519:M582" si="109">L519+M518-N518</f>
        <v>3.0977731452578645</v>
      </c>
      <c r="N519" s="13">
        <f t="shared" si="105"/>
        <v>1.9206193500598761</v>
      </c>
      <c r="O519" s="13">
        <f t="shared" si="106"/>
        <v>1.9206193500598761</v>
      </c>
      <c r="Q519">
        <v>20.847128060060921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32.03548387</v>
      </c>
      <c r="G520" s="13">
        <f t="shared" si="100"/>
        <v>0</v>
      </c>
      <c r="H520" s="13">
        <f t="shared" si="101"/>
        <v>32.03548387</v>
      </c>
      <c r="I520" s="16">
        <f t="shared" si="108"/>
        <v>32.060709024281373</v>
      </c>
      <c r="J520" s="13">
        <f t="shared" si="102"/>
        <v>31.864593799319955</v>
      </c>
      <c r="K520" s="13">
        <f t="shared" si="103"/>
        <v>0.19611522496141731</v>
      </c>
      <c r="L520" s="13">
        <f t="shared" si="104"/>
        <v>0</v>
      </c>
      <c r="M520" s="13">
        <f t="shared" si="109"/>
        <v>1.1771537951979885</v>
      </c>
      <c r="N520" s="13">
        <f t="shared" si="105"/>
        <v>0.72983535302275282</v>
      </c>
      <c r="O520" s="13">
        <f t="shared" si="106"/>
        <v>0.72983535302275282</v>
      </c>
      <c r="Q520">
        <v>24.495389029022451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2.8548387100000001</v>
      </c>
      <c r="G521" s="13">
        <f t="shared" si="100"/>
        <v>0</v>
      </c>
      <c r="H521" s="13">
        <f t="shared" si="101"/>
        <v>2.8548387100000001</v>
      </c>
      <c r="I521" s="16">
        <f t="shared" si="108"/>
        <v>3.0509539349614174</v>
      </c>
      <c r="J521" s="13">
        <f t="shared" si="102"/>
        <v>3.0507958308716527</v>
      </c>
      <c r="K521" s="13">
        <f t="shared" si="103"/>
        <v>1.5810408976468793E-4</v>
      </c>
      <c r="L521" s="13">
        <f t="shared" si="104"/>
        <v>0</v>
      </c>
      <c r="M521" s="13">
        <f t="shared" si="109"/>
        <v>0.44731844217523564</v>
      </c>
      <c r="N521" s="13">
        <f t="shared" si="105"/>
        <v>0.27733743414864609</v>
      </c>
      <c r="O521" s="13">
        <f t="shared" si="106"/>
        <v>0.27733743414864609</v>
      </c>
      <c r="Q521">
        <v>25.039185870967749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2.9258064519999998</v>
      </c>
      <c r="G522" s="13">
        <f t="shared" si="100"/>
        <v>0</v>
      </c>
      <c r="H522" s="13">
        <f t="shared" si="101"/>
        <v>2.9258064519999998</v>
      </c>
      <c r="I522" s="16">
        <f t="shared" si="108"/>
        <v>2.9259645560897645</v>
      </c>
      <c r="J522" s="13">
        <f t="shared" si="102"/>
        <v>2.9257561736926254</v>
      </c>
      <c r="K522" s="13">
        <f t="shared" si="103"/>
        <v>2.0838239713905082E-4</v>
      </c>
      <c r="L522" s="13">
        <f t="shared" si="104"/>
        <v>0</v>
      </c>
      <c r="M522" s="13">
        <f t="shared" si="109"/>
        <v>0.16998100802658955</v>
      </c>
      <c r="N522" s="13">
        <f t="shared" si="105"/>
        <v>0.10538822497648552</v>
      </c>
      <c r="O522" s="13">
        <f t="shared" si="106"/>
        <v>0.10538822497648552</v>
      </c>
      <c r="Q522">
        <v>22.175444631405071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53.803225810000001</v>
      </c>
      <c r="G523" s="13">
        <f t="shared" si="100"/>
        <v>2.3683899311030201</v>
      </c>
      <c r="H523" s="13">
        <f t="shared" si="101"/>
        <v>51.434835878896983</v>
      </c>
      <c r="I523" s="16">
        <f t="shared" si="108"/>
        <v>51.435044261294124</v>
      </c>
      <c r="J523" s="13">
        <f t="shared" si="102"/>
        <v>49.81138733092321</v>
      </c>
      <c r="K523" s="13">
        <f t="shared" si="103"/>
        <v>1.6236569303709132</v>
      </c>
      <c r="L523" s="13">
        <f t="shared" si="104"/>
        <v>0</v>
      </c>
      <c r="M523" s="13">
        <f t="shared" si="109"/>
        <v>6.4592783050104033E-2</v>
      </c>
      <c r="N523" s="13">
        <f t="shared" si="105"/>
        <v>4.0047525491064502E-2</v>
      </c>
      <c r="O523" s="13">
        <f t="shared" si="106"/>
        <v>2.4084374565940845</v>
      </c>
      <c r="Q523">
        <v>19.286327244657759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71.132258059999998</v>
      </c>
      <c r="G524" s="13">
        <f t="shared" si="100"/>
        <v>5.2686929141716758</v>
      </c>
      <c r="H524" s="13">
        <f t="shared" si="101"/>
        <v>65.863565145828318</v>
      </c>
      <c r="I524" s="16">
        <f t="shared" si="108"/>
        <v>67.487222076199231</v>
      </c>
      <c r="J524" s="13">
        <f t="shared" si="102"/>
        <v>60.95092966894132</v>
      </c>
      <c r="K524" s="13">
        <f t="shared" si="103"/>
        <v>6.5362924072579105</v>
      </c>
      <c r="L524" s="13">
        <f t="shared" si="104"/>
        <v>0</v>
      </c>
      <c r="M524" s="13">
        <f t="shared" si="109"/>
        <v>2.4545257559039531E-2</v>
      </c>
      <c r="N524" s="13">
        <f t="shared" si="105"/>
        <v>1.5218059686604508E-2</v>
      </c>
      <c r="O524" s="13">
        <f t="shared" si="106"/>
        <v>5.2839109738582808</v>
      </c>
      <c r="Q524">
        <v>14.421816982639429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157.31935480000001</v>
      </c>
      <c r="G525" s="13">
        <f t="shared" si="100"/>
        <v>19.693543083000282</v>
      </c>
      <c r="H525" s="13">
        <f t="shared" si="101"/>
        <v>137.62581171699972</v>
      </c>
      <c r="I525" s="16">
        <f t="shared" si="108"/>
        <v>144.16210412425764</v>
      </c>
      <c r="J525" s="13">
        <f t="shared" si="102"/>
        <v>92.797816158246334</v>
      </c>
      <c r="K525" s="13">
        <f t="shared" si="103"/>
        <v>51.364287966011304</v>
      </c>
      <c r="L525" s="13">
        <f t="shared" si="104"/>
        <v>20.873519489256616</v>
      </c>
      <c r="M525" s="13">
        <f t="shared" si="109"/>
        <v>20.882846687129053</v>
      </c>
      <c r="N525" s="13">
        <f t="shared" si="105"/>
        <v>12.947364946020013</v>
      </c>
      <c r="O525" s="13">
        <f t="shared" si="106"/>
        <v>32.640908029020295</v>
      </c>
      <c r="Q525">
        <v>12.126107237166551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102.6935484</v>
      </c>
      <c r="G526" s="13">
        <f t="shared" si="100"/>
        <v>10.551002001143219</v>
      </c>
      <c r="H526" s="13">
        <f t="shared" si="101"/>
        <v>92.14254639885678</v>
      </c>
      <c r="I526" s="16">
        <f t="shared" si="108"/>
        <v>122.63331487561149</v>
      </c>
      <c r="J526" s="13">
        <f t="shared" si="102"/>
        <v>81.028990764799744</v>
      </c>
      <c r="K526" s="13">
        <f t="shared" si="103"/>
        <v>41.604324110811746</v>
      </c>
      <c r="L526" s="13">
        <f t="shared" si="104"/>
        <v>14.929523662587991</v>
      </c>
      <c r="M526" s="13">
        <f t="shared" si="109"/>
        <v>22.86500540369703</v>
      </c>
      <c r="N526" s="13">
        <f t="shared" si="105"/>
        <v>14.176303350292159</v>
      </c>
      <c r="O526" s="13">
        <f t="shared" si="106"/>
        <v>24.727305351435376</v>
      </c>
      <c r="Q526">
        <v>10.401689343991009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48.896774190000002</v>
      </c>
      <c r="G527" s="13">
        <f t="shared" si="100"/>
        <v>1.5472133030909143</v>
      </c>
      <c r="H527" s="13">
        <f t="shared" si="101"/>
        <v>47.349560886909089</v>
      </c>
      <c r="I527" s="16">
        <f t="shared" si="108"/>
        <v>74.024361335132838</v>
      </c>
      <c r="J527" s="13">
        <f t="shared" si="102"/>
        <v>61.232382870918542</v>
      </c>
      <c r="K527" s="13">
        <f t="shared" si="103"/>
        <v>12.791978464214296</v>
      </c>
      <c r="L527" s="13">
        <f t="shared" si="104"/>
        <v>0</v>
      </c>
      <c r="M527" s="13">
        <f t="shared" si="109"/>
        <v>8.6887020534048709</v>
      </c>
      <c r="N527" s="13">
        <f t="shared" si="105"/>
        <v>5.3869952731110198</v>
      </c>
      <c r="O527" s="13">
        <f t="shared" si="106"/>
        <v>6.9342085762019341</v>
      </c>
      <c r="Q527">
        <v>10.542145051612909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56.603225809999998</v>
      </c>
      <c r="G528" s="13">
        <f t="shared" si="100"/>
        <v>2.8370166977588576</v>
      </c>
      <c r="H528" s="13">
        <f t="shared" si="101"/>
        <v>53.766209112241143</v>
      </c>
      <c r="I528" s="16">
        <f t="shared" si="108"/>
        <v>66.558187576455438</v>
      </c>
      <c r="J528" s="13">
        <f t="shared" si="102"/>
        <v>59.670805979647653</v>
      </c>
      <c r="K528" s="13">
        <f t="shared" si="103"/>
        <v>6.8873815968077849</v>
      </c>
      <c r="L528" s="13">
        <f t="shared" si="104"/>
        <v>0</v>
      </c>
      <c r="M528" s="13">
        <f t="shared" si="109"/>
        <v>3.3017067802938511</v>
      </c>
      <c r="N528" s="13">
        <f t="shared" si="105"/>
        <v>2.0470582037821878</v>
      </c>
      <c r="O528" s="13">
        <f t="shared" si="106"/>
        <v>4.8840749015410454</v>
      </c>
      <c r="Q528">
        <v>13.661285852158271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121.383871</v>
      </c>
      <c r="G529" s="13">
        <f t="shared" si="100"/>
        <v>13.679139661069124</v>
      </c>
      <c r="H529" s="13">
        <f t="shared" si="101"/>
        <v>107.70473133893087</v>
      </c>
      <c r="I529" s="16">
        <f t="shared" si="108"/>
        <v>114.59211293573865</v>
      </c>
      <c r="J529" s="13">
        <f t="shared" si="102"/>
        <v>88.93721279529791</v>
      </c>
      <c r="K529" s="13">
        <f t="shared" si="103"/>
        <v>25.654900140440745</v>
      </c>
      <c r="L529" s="13">
        <f t="shared" si="104"/>
        <v>5.2160338460096325</v>
      </c>
      <c r="M529" s="13">
        <f t="shared" si="109"/>
        <v>6.4706824225212962</v>
      </c>
      <c r="N529" s="13">
        <f t="shared" si="105"/>
        <v>4.0118231019632038</v>
      </c>
      <c r="O529" s="13">
        <f t="shared" si="106"/>
        <v>17.690962763032328</v>
      </c>
      <c r="Q529">
        <v>14.327151447519441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34.887096769999999</v>
      </c>
      <c r="G530" s="13">
        <f t="shared" si="100"/>
        <v>0</v>
      </c>
      <c r="H530" s="13">
        <f t="shared" si="101"/>
        <v>34.887096769999999</v>
      </c>
      <c r="I530" s="16">
        <f t="shared" si="108"/>
        <v>55.325963064431114</v>
      </c>
      <c r="J530" s="13">
        <f t="shared" si="102"/>
        <v>52.732874276030522</v>
      </c>
      <c r="K530" s="13">
        <f t="shared" si="103"/>
        <v>2.5930887884005926</v>
      </c>
      <c r="L530" s="13">
        <f t="shared" si="104"/>
        <v>0</v>
      </c>
      <c r="M530" s="13">
        <f t="shared" si="109"/>
        <v>2.4588593205580924</v>
      </c>
      <c r="N530" s="13">
        <f t="shared" si="105"/>
        <v>1.5244927787460172</v>
      </c>
      <c r="O530" s="13">
        <f t="shared" si="106"/>
        <v>1.5244927787460172</v>
      </c>
      <c r="Q530">
        <v>17.352439565166311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3.74516129</v>
      </c>
      <c r="G531" s="13">
        <f t="shared" si="100"/>
        <v>0</v>
      </c>
      <c r="H531" s="13">
        <f t="shared" si="101"/>
        <v>3.74516129</v>
      </c>
      <c r="I531" s="16">
        <f t="shared" si="108"/>
        <v>6.3382500784005931</v>
      </c>
      <c r="J531" s="13">
        <f t="shared" si="102"/>
        <v>6.3357444033318098</v>
      </c>
      <c r="K531" s="13">
        <f t="shared" si="103"/>
        <v>2.5056750687832974E-3</v>
      </c>
      <c r="L531" s="13">
        <f t="shared" si="104"/>
        <v>0</v>
      </c>
      <c r="M531" s="13">
        <f t="shared" si="109"/>
        <v>0.93436654181207524</v>
      </c>
      <c r="N531" s="13">
        <f t="shared" si="105"/>
        <v>0.57930725592348664</v>
      </c>
      <c r="O531" s="13">
        <f t="shared" si="106"/>
        <v>0.57930725592348664</v>
      </c>
      <c r="Q531">
        <v>20.983472526718231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12.53870968</v>
      </c>
      <c r="G532" s="13">
        <f t="shared" si="100"/>
        <v>0</v>
      </c>
      <c r="H532" s="13">
        <f t="shared" si="101"/>
        <v>12.53870968</v>
      </c>
      <c r="I532" s="16">
        <f t="shared" si="108"/>
        <v>12.541215355068783</v>
      </c>
      <c r="J532" s="13">
        <f t="shared" si="102"/>
        <v>12.530583236652969</v>
      </c>
      <c r="K532" s="13">
        <f t="shared" si="103"/>
        <v>1.0632118415813352E-2</v>
      </c>
      <c r="L532" s="13">
        <f t="shared" si="104"/>
        <v>0</v>
      </c>
      <c r="M532" s="13">
        <f t="shared" si="109"/>
        <v>0.35505928588858859</v>
      </c>
      <c r="N532" s="13">
        <f t="shared" si="105"/>
        <v>0.22013675725092494</v>
      </c>
      <c r="O532" s="13">
        <f t="shared" si="106"/>
        <v>0.22013675725092494</v>
      </c>
      <c r="Q532">
        <v>25.262998870967749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5.2032258059999998</v>
      </c>
      <c r="G533" s="13">
        <f t="shared" si="100"/>
        <v>0</v>
      </c>
      <c r="H533" s="13">
        <f t="shared" si="101"/>
        <v>5.2032258059999998</v>
      </c>
      <c r="I533" s="16">
        <f t="shared" si="108"/>
        <v>5.2138579244158132</v>
      </c>
      <c r="J533" s="13">
        <f t="shared" si="102"/>
        <v>5.2129977945274364</v>
      </c>
      <c r="K533" s="13">
        <f t="shared" si="103"/>
        <v>8.6012988837680382E-4</v>
      </c>
      <c r="L533" s="13">
        <f t="shared" si="104"/>
        <v>0</v>
      </c>
      <c r="M533" s="13">
        <f t="shared" si="109"/>
        <v>0.13492252863766366</v>
      </c>
      <c r="N533" s="13">
        <f t="shared" si="105"/>
        <v>8.365196775535147E-2</v>
      </c>
      <c r="O533" s="13">
        <f t="shared" si="106"/>
        <v>8.365196775535147E-2</v>
      </c>
      <c r="Q533">
        <v>24.419501524110469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32.780645159999999</v>
      </c>
      <c r="G534" s="13">
        <f t="shared" si="100"/>
        <v>0</v>
      </c>
      <c r="H534" s="13">
        <f t="shared" si="101"/>
        <v>32.780645159999999</v>
      </c>
      <c r="I534" s="16">
        <f t="shared" si="108"/>
        <v>32.781505289888372</v>
      </c>
      <c r="J534" s="13">
        <f t="shared" si="102"/>
        <v>32.455039953190877</v>
      </c>
      <c r="K534" s="13">
        <f t="shared" si="103"/>
        <v>0.32646533669749545</v>
      </c>
      <c r="L534" s="13">
        <f t="shared" si="104"/>
        <v>0</v>
      </c>
      <c r="M534" s="13">
        <f t="shared" si="109"/>
        <v>5.1270560882312188E-2</v>
      </c>
      <c r="N534" s="13">
        <f t="shared" si="105"/>
        <v>3.1787747747033558E-2</v>
      </c>
      <c r="O534" s="13">
        <f t="shared" si="106"/>
        <v>3.1787747747033558E-2</v>
      </c>
      <c r="Q534">
        <v>21.305654645421679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27.92258065</v>
      </c>
      <c r="G535" s="13">
        <f t="shared" si="100"/>
        <v>0</v>
      </c>
      <c r="H535" s="13">
        <f t="shared" si="101"/>
        <v>27.92258065</v>
      </c>
      <c r="I535" s="16">
        <f t="shared" si="108"/>
        <v>28.249045986697496</v>
      </c>
      <c r="J535" s="13">
        <f t="shared" si="102"/>
        <v>27.982653092984304</v>
      </c>
      <c r="K535" s="13">
        <f t="shared" si="103"/>
        <v>0.26639289371319208</v>
      </c>
      <c r="L535" s="13">
        <f t="shared" si="104"/>
        <v>0</v>
      </c>
      <c r="M535" s="13">
        <f t="shared" si="109"/>
        <v>1.948281313527863E-2</v>
      </c>
      <c r="N535" s="13">
        <f t="shared" si="105"/>
        <v>1.2079344143872751E-2</v>
      </c>
      <c r="O535" s="13">
        <f t="shared" si="106"/>
        <v>1.2079344143872751E-2</v>
      </c>
      <c r="Q535">
        <v>19.59484862949224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124.7870968</v>
      </c>
      <c r="G536" s="13">
        <f t="shared" si="100"/>
        <v>14.24872634065974</v>
      </c>
      <c r="H536" s="13">
        <f t="shared" si="101"/>
        <v>110.53837045934026</v>
      </c>
      <c r="I536" s="16">
        <f t="shared" si="108"/>
        <v>110.80476335305345</v>
      </c>
      <c r="J536" s="13">
        <f t="shared" si="102"/>
        <v>91.287068122335626</v>
      </c>
      <c r="K536" s="13">
        <f t="shared" si="103"/>
        <v>19.51769523071782</v>
      </c>
      <c r="L536" s="13">
        <f t="shared" si="104"/>
        <v>1.478364228373801</v>
      </c>
      <c r="M536" s="13">
        <f t="shared" si="109"/>
        <v>1.485767697365207</v>
      </c>
      <c r="N536" s="13">
        <f t="shared" si="105"/>
        <v>0.92117597236642834</v>
      </c>
      <c r="O536" s="13">
        <f t="shared" si="106"/>
        <v>15.169902313026169</v>
      </c>
      <c r="Q536">
        <v>16.22998939225074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21.819354839999999</v>
      </c>
      <c r="G537" s="13">
        <f t="shared" si="100"/>
        <v>0</v>
      </c>
      <c r="H537" s="13">
        <f t="shared" si="101"/>
        <v>21.819354839999999</v>
      </c>
      <c r="I537" s="16">
        <f t="shared" si="108"/>
        <v>39.858685842344023</v>
      </c>
      <c r="J537" s="13">
        <f t="shared" si="102"/>
        <v>38.271500976984527</v>
      </c>
      <c r="K537" s="13">
        <f t="shared" si="103"/>
        <v>1.5871848653594967</v>
      </c>
      <c r="L537" s="13">
        <f t="shared" si="104"/>
        <v>0</v>
      </c>
      <c r="M537" s="13">
        <f t="shared" si="109"/>
        <v>0.56459172499877863</v>
      </c>
      <c r="N537" s="13">
        <f t="shared" si="105"/>
        <v>0.35004686949924274</v>
      </c>
      <c r="O537" s="13">
        <f t="shared" si="106"/>
        <v>0.35004686949924274</v>
      </c>
      <c r="Q537">
        <v>13.90557165161291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14.90967742</v>
      </c>
      <c r="G538" s="13">
        <f t="shared" si="100"/>
        <v>0</v>
      </c>
      <c r="H538" s="13">
        <f t="shared" si="101"/>
        <v>14.90967742</v>
      </c>
      <c r="I538" s="16">
        <f t="shared" si="108"/>
        <v>16.496862285359498</v>
      </c>
      <c r="J538" s="13">
        <f t="shared" si="102"/>
        <v>16.374186104630422</v>
      </c>
      <c r="K538" s="13">
        <f t="shared" si="103"/>
        <v>0.12267618072907638</v>
      </c>
      <c r="L538" s="13">
        <f t="shared" si="104"/>
        <v>0</v>
      </c>
      <c r="M538" s="13">
        <f t="shared" si="109"/>
        <v>0.21454485549953589</v>
      </c>
      <c r="N538" s="13">
        <f t="shared" si="105"/>
        <v>0.13301781040971225</v>
      </c>
      <c r="O538" s="13">
        <f t="shared" si="106"/>
        <v>0.13301781040971225</v>
      </c>
      <c r="Q538">
        <v>13.64181812348458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71.045161289999996</v>
      </c>
      <c r="G539" s="13">
        <f t="shared" si="100"/>
        <v>5.2541158149890794</v>
      </c>
      <c r="H539" s="13">
        <f t="shared" si="101"/>
        <v>65.791045475010918</v>
      </c>
      <c r="I539" s="16">
        <f t="shared" si="108"/>
        <v>65.913721655739991</v>
      </c>
      <c r="J539" s="13">
        <f t="shared" si="102"/>
        <v>58.687999744643086</v>
      </c>
      <c r="K539" s="13">
        <f t="shared" si="103"/>
        <v>7.2257219110969046</v>
      </c>
      <c r="L539" s="13">
        <f t="shared" si="104"/>
        <v>0</v>
      </c>
      <c r="M539" s="13">
        <f t="shared" si="109"/>
        <v>8.1527045089823641E-2</v>
      </c>
      <c r="N539" s="13">
        <f t="shared" si="105"/>
        <v>5.0546767955690658E-2</v>
      </c>
      <c r="O539" s="13">
        <f t="shared" si="106"/>
        <v>5.3046625829447702</v>
      </c>
      <c r="Q539">
        <v>13.023544680194661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5.9774193550000003</v>
      </c>
      <c r="G540" s="13">
        <f t="shared" si="100"/>
        <v>0</v>
      </c>
      <c r="H540" s="13">
        <f t="shared" si="101"/>
        <v>5.9774193550000003</v>
      </c>
      <c r="I540" s="16">
        <f t="shared" si="108"/>
        <v>13.203141266096905</v>
      </c>
      <c r="J540" s="13">
        <f t="shared" si="102"/>
        <v>13.160422344658496</v>
      </c>
      <c r="K540" s="13">
        <f t="shared" si="103"/>
        <v>4.2718921438408941E-2</v>
      </c>
      <c r="L540" s="13">
        <f t="shared" si="104"/>
        <v>0</v>
      </c>
      <c r="M540" s="13">
        <f t="shared" si="109"/>
        <v>3.0980277134132983E-2</v>
      </c>
      <c r="N540" s="13">
        <f t="shared" si="105"/>
        <v>1.920777182316245E-2</v>
      </c>
      <c r="O540" s="13">
        <f t="shared" si="106"/>
        <v>1.920777182316245E-2</v>
      </c>
      <c r="Q540">
        <v>16.464697599678239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130.90967739999999</v>
      </c>
      <c r="G541" s="13">
        <f t="shared" si="100"/>
        <v>15.273442465719654</v>
      </c>
      <c r="H541" s="13">
        <f t="shared" si="101"/>
        <v>115.63623493428034</v>
      </c>
      <c r="I541" s="16">
        <f t="shared" si="108"/>
        <v>115.67895385571875</v>
      </c>
      <c r="J541" s="13">
        <f t="shared" si="102"/>
        <v>89.168993523573221</v>
      </c>
      <c r="K541" s="13">
        <f t="shared" si="103"/>
        <v>26.509960332145525</v>
      </c>
      <c r="L541" s="13">
        <f t="shared" si="104"/>
        <v>5.7367810830330592</v>
      </c>
      <c r="M541" s="13">
        <f t="shared" si="109"/>
        <v>5.7485535883440297</v>
      </c>
      <c r="N541" s="13">
        <f t="shared" si="105"/>
        <v>3.5641032247732984</v>
      </c>
      <c r="O541" s="13">
        <f t="shared" si="106"/>
        <v>18.837545690492952</v>
      </c>
      <c r="Q541">
        <v>14.21770993610113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53.058064520000002</v>
      </c>
      <c r="G542" s="13">
        <f t="shared" si="100"/>
        <v>2.2436747432566655</v>
      </c>
      <c r="H542" s="13">
        <f t="shared" si="101"/>
        <v>50.81438977674334</v>
      </c>
      <c r="I542" s="16">
        <f t="shared" si="108"/>
        <v>71.5875690258558</v>
      </c>
      <c r="J542" s="13">
        <f t="shared" si="102"/>
        <v>66.242234345455898</v>
      </c>
      <c r="K542" s="13">
        <f t="shared" si="103"/>
        <v>5.3453346803999011</v>
      </c>
      <c r="L542" s="13">
        <f t="shared" si="104"/>
        <v>0</v>
      </c>
      <c r="M542" s="13">
        <f t="shared" si="109"/>
        <v>2.1844503635707313</v>
      </c>
      <c r="N542" s="13">
        <f t="shared" si="105"/>
        <v>1.3543592254138535</v>
      </c>
      <c r="O542" s="13">
        <f t="shared" si="106"/>
        <v>3.5980339686705189</v>
      </c>
      <c r="Q542">
        <v>17.386462336488179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9.7290322580000002</v>
      </c>
      <c r="G543" s="13">
        <f t="shared" si="100"/>
        <v>0</v>
      </c>
      <c r="H543" s="13">
        <f t="shared" si="101"/>
        <v>9.7290322580000002</v>
      </c>
      <c r="I543" s="16">
        <f t="shared" si="108"/>
        <v>15.074366938399901</v>
      </c>
      <c r="J543" s="13">
        <f t="shared" si="102"/>
        <v>15.043318016984756</v>
      </c>
      <c r="K543" s="13">
        <f t="shared" si="103"/>
        <v>3.1048921415145259E-2</v>
      </c>
      <c r="L543" s="13">
        <f t="shared" si="104"/>
        <v>0</v>
      </c>
      <c r="M543" s="13">
        <f t="shared" si="109"/>
        <v>0.83009113815687785</v>
      </c>
      <c r="N543" s="13">
        <f t="shared" si="105"/>
        <v>0.51465650565726428</v>
      </c>
      <c r="O543" s="13">
        <f t="shared" si="106"/>
        <v>0.51465650565726428</v>
      </c>
      <c r="Q543">
        <v>21.5466895771848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7.8354838710000001</v>
      </c>
      <c r="G544" s="13">
        <f t="shared" si="100"/>
        <v>0</v>
      </c>
      <c r="H544" s="13">
        <f t="shared" si="101"/>
        <v>7.8354838710000001</v>
      </c>
      <c r="I544" s="16">
        <f t="shared" si="108"/>
        <v>7.8665327924151454</v>
      </c>
      <c r="J544" s="13">
        <f t="shared" si="102"/>
        <v>7.8630603233984768</v>
      </c>
      <c r="K544" s="13">
        <f t="shared" si="103"/>
        <v>3.4724690166685335E-3</v>
      </c>
      <c r="L544" s="13">
        <f t="shared" si="104"/>
        <v>0</v>
      </c>
      <c r="M544" s="13">
        <f t="shared" si="109"/>
        <v>0.31543463249961357</v>
      </c>
      <c r="N544" s="13">
        <f t="shared" si="105"/>
        <v>0.19556947214976042</v>
      </c>
      <c r="O544" s="13">
        <f t="shared" si="106"/>
        <v>0.19556947214976042</v>
      </c>
      <c r="Q544">
        <v>23.26299336005269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4.3</v>
      </c>
      <c r="G545" s="13">
        <f t="shared" si="100"/>
        <v>0</v>
      </c>
      <c r="H545" s="13">
        <f t="shared" si="101"/>
        <v>4.3</v>
      </c>
      <c r="I545" s="16">
        <f t="shared" si="108"/>
        <v>4.3034724690166684</v>
      </c>
      <c r="J545" s="13">
        <f t="shared" si="102"/>
        <v>4.3030328017702058</v>
      </c>
      <c r="K545" s="13">
        <f t="shared" si="103"/>
        <v>4.3966724646260502E-4</v>
      </c>
      <c r="L545" s="13">
        <f t="shared" si="104"/>
        <v>0</v>
      </c>
      <c r="M545" s="13">
        <f t="shared" si="109"/>
        <v>0.11986516034985314</v>
      </c>
      <c r="N545" s="13">
        <f t="shared" si="105"/>
        <v>7.4316399416908943E-2</v>
      </c>
      <c r="O545" s="13">
        <f t="shared" si="106"/>
        <v>7.4316399416908943E-2</v>
      </c>
      <c r="Q545">
        <v>25.104331870967741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7.3645161290000001</v>
      </c>
      <c r="G546" s="13">
        <f t="shared" si="100"/>
        <v>0</v>
      </c>
      <c r="H546" s="13">
        <f t="shared" si="101"/>
        <v>7.3645161290000001</v>
      </c>
      <c r="I546" s="16">
        <f t="shared" si="108"/>
        <v>7.3649557962464627</v>
      </c>
      <c r="J546" s="13">
        <f t="shared" si="102"/>
        <v>7.3612221682863952</v>
      </c>
      <c r="K546" s="13">
        <f t="shared" si="103"/>
        <v>3.7336279600674871E-3</v>
      </c>
      <c r="L546" s="13">
        <f t="shared" si="104"/>
        <v>0</v>
      </c>
      <c r="M546" s="13">
        <f t="shared" si="109"/>
        <v>4.5548760932944202E-2</v>
      </c>
      <c r="N546" s="13">
        <f t="shared" si="105"/>
        <v>2.8240231778425405E-2</v>
      </c>
      <c r="O546" s="13">
        <f t="shared" si="106"/>
        <v>2.8240231778425405E-2</v>
      </c>
      <c r="Q546">
        <v>21.346759110141289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6.096774194</v>
      </c>
      <c r="G547" s="13">
        <f t="shared" si="100"/>
        <v>0</v>
      </c>
      <c r="H547" s="13">
        <f t="shared" si="101"/>
        <v>6.096774194</v>
      </c>
      <c r="I547" s="16">
        <f t="shared" si="108"/>
        <v>6.1005078219600675</v>
      </c>
      <c r="J547" s="13">
        <f t="shared" si="102"/>
        <v>6.097901876055098</v>
      </c>
      <c r="K547" s="13">
        <f t="shared" si="103"/>
        <v>2.6059459049694311E-3</v>
      </c>
      <c r="L547" s="13">
        <f t="shared" si="104"/>
        <v>0</v>
      </c>
      <c r="M547" s="13">
        <f t="shared" si="109"/>
        <v>1.7308529154518797E-2</v>
      </c>
      <c r="N547" s="13">
        <f t="shared" si="105"/>
        <v>1.0731288075801653E-2</v>
      </c>
      <c r="O547" s="13">
        <f t="shared" si="106"/>
        <v>1.0731288075801653E-2</v>
      </c>
      <c r="Q547">
        <v>19.896230445666731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68.361290319999995</v>
      </c>
      <c r="G548" s="13">
        <f t="shared" si="100"/>
        <v>4.8049251811345917</v>
      </c>
      <c r="H548" s="13">
        <f t="shared" si="101"/>
        <v>63.556365138865402</v>
      </c>
      <c r="I548" s="16">
        <f t="shared" si="108"/>
        <v>63.55897108477037</v>
      </c>
      <c r="J548" s="13">
        <f t="shared" si="102"/>
        <v>58.075215461164909</v>
      </c>
      <c r="K548" s="13">
        <f t="shared" si="103"/>
        <v>5.483755623605461</v>
      </c>
      <c r="L548" s="13">
        <f t="shared" si="104"/>
        <v>0</v>
      </c>
      <c r="M548" s="13">
        <f t="shared" si="109"/>
        <v>6.5772410787171432E-3</v>
      </c>
      <c r="N548" s="13">
        <f t="shared" si="105"/>
        <v>4.0778894688046291E-3</v>
      </c>
      <c r="O548" s="13">
        <f t="shared" si="106"/>
        <v>4.8090030706033966</v>
      </c>
      <c r="Q548">
        <v>14.51847620621921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144.2096774</v>
      </c>
      <c r="G549" s="13">
        <f t="shared" si="100"/>
        <v>17.499419607334886</v>
      </c>
      <c r="H549" s="13">
        <f t="shared" si="101"/>
        <v>126.71025779266512</v>
      </c>
      <c r="I549" s="16">
        <f t="shared" si="108"/>
        <v>132.19401341627059</v>
      </c>
      <c r="J549" s="13">
        <f t="shared" si="102"/>
        <v>93.953376738773983</v>
      </c>
      <c r="K549" s="13">
        <f t="shared" si="103"/>
        <v>38.24063667749661</v>
      </c>
      <c r="L549" s="13">
        <f t="shared" si="104"/>
        <v>12.880976725071278</v>
      </c>
      <c r="M549" s="13">
        <f t="shared" si="109"/>
        <v>12.883476076681191</v>
      </c>
      <c r="N549" s="13">
        <f t="shared" si="105"/>
        <v>7.9877551675423382</v>
      </c>
      <c r="O549" s="13">
        <f t="shared" si="106"/>
        <v>25.487174774877225</v>
      </c>
      <c r="Q549">
        <v>13.53789600323714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5.8580645159999998</v>
      </c>
      <c r="G550" s="13">
        <f t="shared" si="100"/>
        <v>0</v>
      </c>
      <c r="H550" s="13">
        <f t="shared" si="101"/>
        <v>5.8580645159999998</v>
      </c>
      <c r="I550" s="16">
        <f t="shared" si="108"/>
        <v>31.217724468425331</v>
      </c>
      <c r="J550" s="13">
        <f t="shared" si="102"/>
        <v>30.306905141426803</v>
      </c>
      <c r="K550" s="13">
        <f t="shared" si="103"/>
        <v>0.91081932699852786</v>
      </c>
      <c r="L550" s="13">
        <f t="shared" si="104"/>
        <v>0</v>
      </c>
      <c r="M550" s="13">
        <f t="shared" si="109"/>
        <v>4.8957209091388529</v>
      </c>
      <c r="N550" s="13">
        <f t="shared" si="105"/>
        <v>3.0353469636660888</v>
      </c>
      <c r="O550" s="13">
        <f t="shared" si="106"/>
        <v>3.0353469636660888</v>
      </c>
      <c r="Q550">
        <v>12.73353589856292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139.92580649999999</v>
      </c>
      <c r="G551" s="13">
        <f t="shared" si="100"/>
        <v>16.782442261392728</v>
      </c>
      <c r="H551" s="13">
        <f t="shared" si="101"/>
        <v>123.14336423860726</v>
      </c>
      <c r="I551" s="16">
        <f t="shared" si="108"/>
        <v>124.0541835656058</v>
      </c>
      <c r="J551" s="13">
        <f t="shared" si="102"/>
        <v>86.03122755183108</v>
      </c>
      <c r="K551" s="13">
        <f t="shared" si="103"/>
        <v>38.022956013774717</v>
      </c>
      <c r="L551" s="13">
        <f t="shared" si="104"/>
        <v>12.748405234448382</v>
      </c>
      <c r="M551" s="13">
        <f t="shared" si="109"/>
        <v>14.608779179921147</v>
      </c>
      <c r="N551" s="13">
        <f t="shared" si="105"/>
        <v>9.0574430915511108</v>
      </c>
      <c r="O551" s="13">
        <f t="shared" si="106"/>
        <v>25.839885352943838</v>
      </c>
      <c r="Q551">
        <v>11.8997733516129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139.1354839</v>
      </c>
      <c r="G552" s="13">
        <f t="shared" si="100"/>
        <v>16.650168574016643</v>
      </c>
      <c r="H552" s="13">
        <f t="shared" si="101"/>
        <v>122.48531532598335</v>
      </c>
      <c r="I552" s="16">
        <f t="shared" si="108"/>
        <v>147.7598661053097</v>
      </c>
      <c r="J552" s="13">
        <f t="shared" si="102"/>
        <v>89.141536846826398</v>
      </c>
      <c r="K552" s="13">
        <f t="shared" si="103"/>
        <v>58.6183292584833</v>
      </c>
      <c r="L552" s="13">
        <f t="shared" si="104"/>
        <v>25.291362814154237</v>
      </c>
      <c r="M552" s="13">
        <f t="shared" si="109"/>
        <v>30.842698902524273</v>
      </c>
      <c r="N552" s="13">
        <f t="shared" si="105"/>
        <v>19.122473319565049</v>
      </c>
      <c r="O552" s="13">
        <f t="shared" si="106"/>
        <v>35.772641893581692</v>
      </c>
      <c r="Q552">
        <v>10.920630540421961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133.9774194</v>
      </c>
      <c r="G553" s="13">
        <f t="shared" si="100"/>
        <v>15.786880328003338</v>
      </c>
      <c r="H553" s="13">
        <f t="shared" si="101"/>
        <v>118.19053907199667</v>
      </c>
      <c r="I553" s="16">
        <f t="shared" si="108"/>
        <v>151.51750551632574</v>
      </c>
      <c r="J553" s="13">
        <f t="shared" si="102"/>
        <v>99.017900488274208</v>
      </c>
      <c r="K553" s="13">
        <f t="shared" si="103"/>
        <v>52.499605028051533</v>
      </c>
      <c r="L553" s="13">
        <f t="shared" si="104"/>
        <v>21.564948266948011</v>
      </c>
      <c r="M553" s="13">
        <f t="shared" si="109"/>
        <v>33.285173849907238</v>
      </c>
      <c r="N553" s="13">
        <f t="shared" si="105"/>
        <v>20.636807786942487</v>
      </c>
      <c r="O553" s="13">
        <f t="shared" si="106"/>
        <v>36.423688114945826</v>
      </c>
      <c r="Q553">
        <v>13.236408601192929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25.61935484</v>
      </c>
      <c r="G554" s="13">
        <f t="shared" si="100"/>
        <v>0</v>
      </c>
      <c r="H554" s="13">
        <f t="shared" si="101"/>
        <v>25.61935484</v>
      </c>
      <c r="I554" s="16">
        <f t="shared" si="108"/>
        <v>56.554011601103525</v>
      </c>
      <c r="J554" s="13">
        <f t="shared" si="102"/>
        <v>53.030984628187397</v>
      </c>
      <c r="K554" s="13">
        <f t="shared" si="103"/>
        <v>3.5230269729161279</v>
      </c>
      <c r="L554" s="13">
        <f t="shared" si="104"/>
        <v>0</v>
      </c>
      <c r="M554" s="13">
        <f t="shared" si="109"/>
        <v>12.648366062964751</v>
      </c>
      <c r="N554" s="13">
        <f t="shared" si="105"/>
        <v>7.8419869590381452</v>
      </c>
      <c r="O554" s="13">
        <f t="shared" si="106"/>
        <v>7.8419869590381452</v>
      </c>
      <c r="Q554">
        <v>15.462989987662439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5.0322580649999997</v>
      </c>
      <c r="G555" s="13">
        <f t="shared" si="100"/>
        <v>0</v>
      </c>
      <c r="H555" s="13">
        <f t="shared" si="101"/>
        <v>5.0322580649999997</v>
      </c>
      <c r="I555" s="16">
        <f t="shared" si="108"/>
        <v>8.5552850379161285</v>
      </c>
      <c r="J555" s="13">
        <f t="shared" si="102"/>
        <v>8.5504043153807636</v>
      </c>
      <c r="K555" s="13">
        <f t="shared" si="103"/>
        <v>4.8807225353648676E-3</v>
      </c>
      <c r="L555" s="13">
        <f t="shared" si="104"/>
        <v>0</v>
      </c>
      <c r="M555" s="13">
        <f t="shared" si="109"/>
        <v>4.8063791039266057</v>
      </c>
      <c r="N555" s="13">
        <f t="shared" si="105"/>
        <v>2.9799550444344955</v>
      </c>
      <c r="O555" s="13">
        <f t="shared" si="106"/>
        <v>2.9799550444344955</v>
      </c>
      <c r="Q555">
        <v>22.631785525437561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56</v>
      </c>
      <c r="G556" s="13">
        <f t="shared" si="100"/>
        <v>2.7360567831504117</v>
      </c>
      <c r="H556" s="13">
        <f t="shared" si="101"/>
        <v>53.26394321684959</v>
      </c>
      <c r="I556" s="16">
        <f t="shared" si="108"/>
        <v>53.268823939384959</v>
      </c>
      <c r="J556" s="13">
        <f t="shared" si="102"/>
        <v>52.146218764901398</v>
      </c>
      <c r="K556" s="13">
        <f t="shared" si="103"/>
        <v>1.1226051744835601</v>
      </c>
      <c r="L556" s="13">
        <f t="shared" si="104"/>
        <v>0</v>
      </c>
      <c r="M556" s="13">
        <f t="shared" si="109"/>
        <v>1.8264240594921102</v>
      </c>
      <c r="N556" s="13">
        <f t="shared" si="105"/>
        <v>1.1323829168851083</v>
      </c>
      <c r="O556" s="13">
        <f t="shared" si="106"/>
        <v>3.8684397000355197</v>
      </c>
      <c r="Q556">
        <v>22.75347225505632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55.041935479999999</v>
      </c>
      <c r="G557" s="13">
        <f t="shared" si="100"/>
        <v>2.5757086837735268</v>
      </c>
      <c r="H557" s="13">
        <f t="shared" si="101"/>
        <v>52.466226796226472</v>
      </c>
      <c r="I557" s="16">
        <f t="shared" si="108"/>
        <v>53.588831970710032</v>
      </c>
      <c r="J557" s="13">
        <f t="shared" si="102"/>
        <v>52.824048394778991</v>
      </c>
      <c r="K557" s="13">
        <f t="shared" si="103"/>
        <v>0.76478357593104107</v>
      </c>
      <c r="L557" s="13">
        <f t="shared" si="104"/>
        <v>0</v>
      </c>
      <c r="M557" s="13">
        <f t="shared" si="109"/>
        <v>0.69404114260700189</v>
      </c>
      <c r="N557" s="13">
        <f t="shared" si="105"/>
        <v>0.43030550841634119</v>
      </c>
      <c r="O557" s="13">
        <f t="shared" si="106"/>
        <v>3.006014192189868</v>
      </c>
      <c r="Q557">
        <v>25.702167870967749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27.838709680000001</v>
      </c>
      <c r="G558" s="13">
        <f t="shared" si="100"/>
        <v>0</v>
      </c>
      <c r="H558" s="13">
        <f t="shared" si="101"/>
        <v>27.838709680000001</v>
      </c>
      <c r="I558" s="16">
        <f t="shared" si="108"/>
        <v>28.603493255931042</v>
      </c>
      <c r="J558" s="13">
        <f t="shared" si="102"/>
        <v>28.422495459340649</v>
      </c>
      <c r="K558" s="13">
        <f t="shared" si="103"/>
        <v>0.18099779659039328</v>
      </c>
      <c r="L558" s="13">
        <f t="shared" si="104"/>
        <v>0</v>
      </c>
      <c r="M558" s="13">
        <f t="shared" si="109"/>
        <v>0.26373563419066071</v>
      </c>
      <c r="N558" s="13">
        <f t="shared" si="105"/>
        <v>0.16351609319820964</v>
      </c>
      <c r="O558" s="13">
        <f t="shared" si="106"/>
        <v>0.16351609319820964</v>
      </c>
      <c r="Q558">
        <v>22.625230638097658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29.438709679999999</v>
      </c>
      <c r="G559" s="13">
        <f t="shared" si="100"/>
        <v>0</v>
      </c>
      <c r="H559" s="13">
        <f t="shared" si="101"/>
        <v>29.438709679999999</v>
      </c>
      <c r="I559" s="16">
        <f t="shared" si="108"/>
        <v>29.619707476590392</v>
      </c>
      <c r="J559" s="13">
        <f t="shared" si="102"/>
        <v>29.300050750428827</v>
      </c>
      <c r="K559" s="13">
        <f t="shared" si="103"/>
        <v>0.31965672616156482</v>
      </c>
      <c r="L559" s="13">
        <f t="shared" si="104"/>
        <v>0</v>
      </c>
      <c r="M559" s="13">
        <f t="shared" si="109"/>
        <v>0.10021954099245106</v>
      </c>
      <c r="N559" s="13">
        <f t="shared" si="105"/>
        <v>6.2136115415319659E-2</v>
      </c>
      <c r="O559" s="13">
        <f t="shared" si="106"/>
        <v>6.2136115415319659E-2</v>
      </c>
      <c r="Q559">
        <v>19.296925867640621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64.764516130000004</v>
      </c>
      <c r="G560" s="13">
        <f t="shared" si="100"/>
        <v>4.202944945759282</v>
      </c>
      <c r="H560" s="13">
        <f t="shared" si="101"/>
        <v>60.561571184240719</v>
      </c>
      <c r="I560" s="16">
        <f t="shared" si="108"/>
        <v>60.881227910402288</v>
      </c>
      <c r="J560" s="13">
        <f t="shared" si="102"/>
        <v>56.534016022434194</v>
      </c>
      <c r="K560" s="13">
        <f t="shared" si="103"/>
        <v>4.3472118879680934</v>
      </c>
      <c r="L560" s="13">
        <f t="shared" si="104"/>
        <v>0</v>
      </c>
      <c r="M560" s="13">
        <f t="shared" si="109"/>
        <v>3.8083425577131402E-2</v>
      </c>
      <c r="N560" s="13">
        <f t="shared" si="105"/>
        <v>2.3611723857821468E-2</v>
      </c>
      <c r="O560" s="13">
        <f t="shared" si="106"/>
        <v>4.2265566696171035</v>
      </c>
      <c r="Q560">
        <v>15.435493687373089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116.0290323</v>
      </c>
      <c r="G561" s="13">
        <f t="shared" si="100"/>
        <v>12.782917966088927</v>
      </c>
      <c r="H561" s="13">
        <f t="shared" si="101"/>
        <v>103.24611433391107</v>
      </c>
      <c r="I561" s="16">
        <f t="shared" si="108"/>
        <v>107.59332622187915</v>
      </c>
      <c r="J561" s="13">
        <f t="shared" si="102"/>
        <v>78.701136014694157</v>
      </c>
      <c r="K561" s="13">
        <f t="shared" si="103"/>
        <v>28.892190207184996</v>
      </c>
      <c r="L561" s="13">
        <f t="shared" si="104"/>
        <v>7.1876024841652271</v>
      </c>
      <c r="M561" s="13">
        <f t="shared" si="109"/>
        <v>7.2020741858845367</v>
      </c>
      <c r="N561" s="13">
        <f t="shared" si="105"/>
        <v>4.4652859952484132</v>
      </c>
      <c r="O561" s="13">
        <f t="shared" si="106"/>
        <v>17.248203961337339</v>
      </c>
      <c r="Q561">
        <v>11.3971597516129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8.6774193549999996</v>
      </c>
      <c r="G562" s="13">
        <f t="shared" si="100"/>
        <v>0</v>
      </c>
      <c r="H562" s="13">
        <f t="shared" si="101"/>
        <v>8.6774193549999996</v>
      </c>
      <c r="I562" s="16">
        <f t="shared" si="108"/>
        <v>30.382007078019768</v>
      </c>
      <c r="J562" s="13">
        <f t="shared" si="102"/>
        <v>29.424687743669917</v>
      </c>
      <c r="K562" s="13">
        <f t="shared" si="103"/>
        <v>0.95731933434985095</v>
      </c>
      <c r="L562" s="13">
        <f t="shared" si="104"/>
        <v>0</v>
      </c>
      <c r="M562" s="13">
        <f t="shared" si="109"/>
        <v>2.7367881906361236</v>
      </c>
      <c r="N562" s="13">
        <f t="shared" si="105"/>
        <v>1.6968086781943965</v>
      </c>
      <c r="O562" s="13">
        <f t="shared" si="106"/>
        <v>1.6968086781943965</v>
      </c>
      <c r="Q562">
        <v>11.742762036036879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29.38064516</v>
      </c>
      <c r="G563" s="13">
        <f t="shared" si="100"/>
        <v>0</v>
      </c>
      <c r="H563" s="13">
        <f t="shared" si="101"/>
        <v>29.38064516</v>
      </c>
      <c r="I563" s="16">
        <f t="shared" si="108"/>
        <v>30.337964494349851</v>
      </c>
      <c r="J563" s="13">
        <f t="shared" si="102"/>
        <v>29.706560738218876</v>
      </c>
      <c r="K563" s="13">
        <f t="shared" si="103"/>
        <v>0.63140375613097532</v>
      </c>
      <c r="L563" s="13">
        <f t="shared" si="104"/>
        <v>0</v>
      </c>
      <c r="M563" s="13">
        <f t="shared" si="109"/>
        <v>1.039979512441727</v>
      </c>
      <c r="N563" s="13">
        <f t="shared" si="105"/>
        <v>0.64478729771387078</v>
      </c>
      <c r="O563" s="13">
        <f t="shared" si="106"/>
        <v>0.64478729771387078</v>
      </c>
      <c r="Q563">
        <v>14.86142705124438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12.01612903</v>
      </c>
      <c r="G564" s="13">
        <f t="shared" si="100"/>
        <v>0</v>
      </c>
      <c r="H564" s="13">
        <f t="shared" si="101"/>
        <v>12.01612903</v>
      </c>
      <c r="I564" s="16">
        <f t="shared" si="108"/>
        <v>12.647532786130975</v>
      </c>
      <c r="J564" s="13">
        <f t="shared" si="102"/>
        <v>12.603924972857225</v>
      </c>
      <c r="K564" s="13">
        <f t="shared" si="103"/>
        <v>4.3607813273750295E-2</v>
      </c>
      <c r="L564" s="13">
        <f t="shared" si="104"/>
        <v>0</v>
      </c>
      <c r="M564" s="13">
        <f t="shared" si="109"/>
        <v>0.39519221472785626</v>
      </c>
      <c r="N564" s="13">
        <f t="shared" si="105"/>
        <v>0.24501917313127089</v>
      </c>
      <c r="O564" s="13">
        <f t="shared" si="106"/>
        <v>0.24501917313127089</v>
      </c>
      <c r="Q564">
        <v>15.394623323126909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52.635483870000002</v>
      </c>
      <c r="G565" s="13">
        <f t="shared" si="100"/>
        <v>2.1729488133778005</v>
      </c>
      <c r="H565" s="13">
        <f t="shared" si="101"/>
        <v>50.462535056622201</v>
      </c>
      <c r="I565" s="16">
        <f t="shared" si="108"/>
        <v>50.506142869895953</v>
      </c>
      <c r="J565" s="13">
        <f t="shared" si="102"/>
        <v>47.977726739168816</v>
      </c>
      <c r="K565" s="13">
        <f t="shared" si="103"/>
        <v>2.5284161307271376</v>
      </c>
      <c r="L565" s="13">
        <f t="shared" si="104"/>
        <v>0</v>
      </c>
      <c r="M565" s="13">
        <f t="shared" si="109"/>
        <v>0.15017304159658537</v>
      </c>
      <c r="N565" s="13">
        <f t="shared" si="105"/>
        <v>9.3107285789882935E-2</v>
      </c>
      <c r="O565" s="13">
        <f t="shared" si="106"/>
        <v>2.2660560991676837</v>
      </c>
      <c r="Q565">
        <v>15.549256583312291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96.712903229999995</v>
      </c>
      <c r="G566" s="13">
        <f t="shared" si="100"/>
        <v>9.5500411409528798</v>
      </c>
      <c r="H566" s="13">
        <f t="shared" si="101"/>
        <v>87.16286208904711</v>
      </c>
      <c r="I566" s="16">
        <f t="shared" si="108"/>
        <v>89.691278219774247</v>
      </c>
      <c r="J566" s="13">
        <f t="shared" si="102"/>
        <v>79.52264492502448</v>
      </c>
      <c r="K566" s="13">
        <f t="shared" si="103"/>
        <v>10.168633294749768</v>
      </c>
      <c r="L566" s="13">
        <f t="shared" si="104"/>
        <v>0</v>
      </c>
      <c r="M566" s="13">
        <f t="shared" si="109"/>
        <v>5.7065755806702437E-2</v>
      </c>
      <c r="N566" s="13">
        <f t="shared" si="105"/>
        <v>3.5380768600155509E-2</v>
      </c>
      <c r="O566" s="13">
        <f t="shared" si="106"/>
        <v>9.5854219095530357</v>
      </c>
      <c r="Q566">
        <v>17.160367549876181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2.3935483870000001</v>
      </c>
      <c r="G567" s="13">
        <f t="shared" si="100"/>
        <v>0</v>
      </c>
      <c r="H567" s="13">
        <f t="shared" si="101"/>
        <v>2.3935483870000001</v>
      </c>
      <c r="I567" s="16">
        <f t="shared" si="108"/>
        <v>12.562181681749767</v>
      </c>
      <c r="J567" s="13">
        <f t="shared" si="102"/>
        <v>12.54357323788131</v>
      </c>
      <c r="K567" s="13">
        <f t="shared" si="103"/>
        <v>1.8608443868457059E-2</v>
      </c>
      <c r="L567" s="13">
        <f t="shared" si="104"/>
        <v>0</v>
      </c>
      <c r="M567" s="13">
        <f t="shared" si="109"/>
        <v>2.1684987206546928E-2</v>
      </c>
      <c r="N567" s="13">
        <f t="shared" si="105"/>
        <v>1.3444692068059096E-2</v>
      </c>
      <c r="O567" s="13">
        <f t="shared" si="106"/>
        <v>1.3444692068059096E-2</v>
      </c>
      <c r="Q567">
        <v>21.30557793674382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29.590322579999999</v>
      </c>
      <c r="G568" s="13">
        <f t="shared" si="100"/>
        <v>0</v>
      </c>
      <c r="H568" s="13">
        <f t="shared" si="101"/>
        <v>29.590322579999999</v>
      </c>
      <c r="I568" s="16">
        <f t="shared" si="108"/>
        <v>29.608931023868458</v>
      </c>
      <c r="J568" s="13">
        <f t="shared" si="102"/>
        <v>29.36114178866324</v>
      </c>
      <c r="K568" s="13">
        <f t="shared" si="103"/>
        <v>0.24778923520521801</v>
      </c>
      <c r="L568" s="13">
        <f t="shared" si="104"/>
        <v>0</v>
      </c>
      <c r="M568" s="13">
        <f t="shared" si="109"/>
        <v>8.2402951384878322E-3</v>
      </c>
      <c r="N568" s="13">
        <f t="shared" si="105"/>
        <v>5.1089829858624557E-3</v>
      </c>
      <c r="O568" s="13">
        <f t="shared" si="106"/>
        <v>5.1089829858624557E-3</v>
      </c>
      <c r="Q568">
        <v>21.113333945795791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25.938709679999999</v>
      </c>
      <c r="G569" s="13">
        <f t="shared" si="100"/>
        <v>0</v>
      </c>
      <c r="H569" s="13">
        <f t="shared" si="101"/>
        <v>25.938709679999999</v>
      </c>
      <c r="I569" s="16">
        <f t="shared" si="108"/>
        <v>26.186498915205217</v>
      </c>
      <c r="J569" s="13">
        <f t="shared" si="102"/>
        <v>26.075467069183453</v>
      </c>
      <c r="K569" s="13">
        <f t="shared" si="103"/>
        <v>0.11103184602176341</v>
      </c>
      <c r="L569" s="13">
        <f t="shared" si="104"/>
        <v>0</v>
      </c>
      <c r="M569" s="13">
        <f t="shared" si="109"/>
        <v>3.1313121526253766E-3</v>
      </c>
      <c r="N569" s="13">
        <f t="shared" si="105"/>
        <v>1.9414135346277335E-3</v>
      </c>
      <c r="O569" s="13">
        <f t="shared" si="106"/>
        <v>1.9414135346277335E-3</v>
      </c>
      <c r="Q569">
        <v>24.24173187096774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12.34516129</v>
      </c>
      <c r="G570" s="13">
        <f t="shared" si="100"/>
        <v>0</v>
      </c>
      <c r="H570" s="13">
        <f t="shared" si="101"/>
        <v>12.34516129</v>
      </c>
      <c r="I570" s="16">
        <f t="shared" si="108"/>
        <v>12.456193136021763</v>
      </c>
      <c r="J570" s="13">
        <f t="shared" si="102"/>
        <v>12.4416602606351</v>
      </c>
      <c r="K570" s="13">
        <f t="shared" si="103"/>
        <v>1.4532875386663591E-2</v>
      </c>
      <c r="L570" s="13">
        <f t="shared" si="104"/>
        <v>0</v>
      </c>
      <c r="M570" s="13">
        <f t="shared" si="109"/>
        <v>1.1898986179976431E-3</v>
      </c>
      <c r="N570" s="13">
        <f t="shared" si="105"/>
        <v>7.3773714315853865E-4</v>
      </c>
      <c r="O570" s="13">
        <f t="shared" si="106"/>
        <v>7.3773714315853865E-4</v>
      </c>
      <c r="Q570">
        <v>22.880238747811919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13.53225806</v>
      </c>
      <c r="G571" s="13">
        <f t="shared" si="100"/>
        <v>0</v>
      </c>
      <c r="H571" s="13">
        <f t="shared" si="101"/>
        <v>13.53225806</v>
      </c>
      <c r="I571" s="16">
        <f t="shared" si="108"/>
        <v>13.546790935386664</v>
      </c>
      <c r="J571" s="13">
        <f t="shared" si="102"/>
        <v>13.523589441969808</v>
      </c>
      <c r="K571" s="13">
        <f t="shared" si="103"/>
        <v>2.3201493416856067E-2</v>
      </c>
      <c r="L571" s="13">
        <f t="shared" si="104"/>
        <v>0</v>
      </c>
      <c r="M571" s="13">
        <f t="shared" si="109"/>
        <v>4.5216147483910442E-4</v>
      </c>
      <c r="N571" s="13">
        <f t="shared" si="105"/>
        <v>2.8034011440024472E-4</v>
      </c>
      <c r="O571" s="13">
        <f t="shared" si="106"/>
        <v>2.8034011440024472E-4</v>
      </c>
      <c r="Q571">
        <v>21.343950206188872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16.745161289999999</v>
      </c>
      <c r="G572" s="13">
        <f t="shared" si="100"/>
        <v>0</v>
      </c>
      <c r="H572" s="13">
        <f t="shared" si="101"/>
        <v>16.745161289999999</v>
      </c>
      <c r="I572" s="16">
        <f t="shared" si="108"/>
        <v>16.768362783416855</v>
      </c>
      <c r="J572" s="13">
        <f t="shared" si="102"/>
        <v>16.635425311251304</v>
      </c>
      <c r="K572" s="13">
        <f t="shared" si="103"/>
        <v>0.13293747216555118</v>
      </c>
      <c r="L572" s="13">
        <f t="shared" si="104"/>
        <v>0</v>
      </c>
      <c r="M572" s="13">
        <f t="shared" si="109"/>
        <v>1.718213604388597E-4</v>
      </c>
      <c r="N572" s="13">
        <f t="shared" si="105"/>
        <v>1.0652924347209301E-4</v>
      </c>
      <c r="O572" s="13">
        <f t="shared" si="106"/>
        <v>1.0652924347209301E-4</v>
      </c>
      <c r="Q572">
        <v>13.40861988161859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10.716129029999999</v>
      </c>
      <c r="G573" s="13">
        <f t="shared" si="100"/>
        <v>0</v>
      </c>
      <c r="H573" s="13">
        <f t="shared" si="101"/>
        <v>10.716129029999999</v>
      </c>
      <c r="I573" s="16">
        <f t="shared" si="108"/>
        <v>10.849066502165551</v>
      </c>
      <c r="J573" s="13">
        <f t="shared" si="102"/>
        <v>10.810896163414624</v>
      </c>
      <c r="K573" s="13">
        <f t="shared" si="103"/>
        <v>3.8170338750926902E-2</v>
      </c>
      <c r="L573" s="13">
        <f t="shared" si="104"/>
        <v>0</v>
      </c>
      <c r="M573" s="13">
        <f t="shared" si="109"/>
        <v>6.5292116966766687E-5</v>
      </c>
      <c r="N573" s="13">
        <f t="shared" si="105"/>
        <v>4.0481112519395345E-5</v>
      </c>
      <c r="O573" s="13">
        <f t="shared" si="106"/>
        <v>4.0481112519395345E-5</v>
      </c>
      <c r="Q573">
        <v>13.031598346518861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136.50645159999999</v>
      </c>
      <c r="G574" s="13">
        <f t="shared" si="100"/>
        <v>16.210156107522799</v>
      </c>
      <c r="H574" s="13">
        <f t="shared" si="101"/>
        <v>120.29629549247719</v>
      </c>
      <c r="I574" s="16">
        <f t="shared" si="108"/>
        <v>120.33446583122812</v>
      </c>
      <c r="J574" s="13">
        <f t="shared" si="102"/>
        <v>80.190973069456234</v>
      </c>
      <c r="K574" s="13">
        <f t="shared" si="103"/>
        <v>40.143492761771881</v>
      </c>
      <c r="L574" s="13">
        <f t="shared" si="104"/>
        <v>14.039850752832926</v>
      </c>
      <c r="M574" s="13">
        <f t="shared" si="109"/>
        <v>14.039875563837374</v>
      </c>
      <c r="N574" s="13">
        <f t="shared" si="105"/>
        <v>8.7047228495791718</v>
      </c>
      <c r="O574" s="13">
        <f t="shared" si="106"/>
        <v>24.914878957101969</v>
      </c>
      <c r="Q574">
        <v>10.346565004598339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109.0677419</v>
      </c>
      <c r="G575" s="13">
        <f t="shared" si="100"/>
        <v>11.617829747551669</v>
      </c>
      <c r="H575" s="13">
        <f t="shared" si="101"/>
        <v>97.449912152448334</v>
      </c>
      <c r="I575" s="16">
        <f t="shared" si="108"/>
        <v>123.5535541613873</v>
      </c>
      <c r="J575" s="13">
        <f t="shared" si="102"/>
        <v>83.096858722578062</v>
      </c>
      <c r="K575" s="13">
        <f t="shared" si="103"/>
        <v>40.456695438809234</v>
      </c>
      <c r="L575" s="13">
        <f t="shared" si="104"/>
        <v>14.230596890096505</v>
      </c>
      <c r="M575" s="13">
        <f t="shared" si="109"/>
        <v>19.565749604354707</v>
      </c>
      <c r="N575" s="13">
        <f t="shared" si="105"/>
        <v>12.130764754699918</v>
      </c>
      <c r="O575" s="13">
        <f t="shared" si="106"/>
        <v>23.748594502251585</v>
      </c>
      <c r="Q575">
        <v>10.988800751612899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24.012903229999999</v>
      </c>
      <c r="G576" s="13">
        <f t="shared" si="100"/>
        <v>0</v>
      </c>
      <c r="H576" s="13">
        <f t="shared" si="101"/>
        <v>24.012903229999999</v>
      </c>
      <c r="I576" s="16">
        <f t="shared" si="108"/>
        <v>50.239001778712719</v>
      </c>
      <c r="J576" s="13">
        <f t="shared" si="102"/>
        <v>47.077033875055534</v>
      </c>
      <c r="K576" s="13">
        <f t="shared" si="103"/>
        <v>3.1619679036571853</v>
      </c>
      <c r="L576" s="13">
        <f t="shared" si="104"/>
        <v>0</v>
      </c>
      <c r="M576" s="13">
        <f t="shared" si="109"/>
        <v>7.4349848496547892</v>
      </c>
      <c r="N576" s="13">
        <f t="shared" si="105"/>
        <v>4.6096906067859695</v>
      </c>
      <c r="O576" s="13">
        <f t="shared" si="106"/>
        <v>4.6096906067859695</v>
      </c>
      <c r="Q576">
        <v>13.67539880178126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20.3</v>
      </c>
      <c r="G577" s="13">
        <f t="shared" si="100"/>
        <v>0</v>
      </c>
      <c r="H577" s="13">
        <f t="shared" si="101"/>
        <v>20.3</v>
      </c>
      <c r="I577" s="16">
        <f t="shared" si="108"/>
        <v>23.461967903657186</v>
      </c>
      <c r="J577" s="13">
        <f t="shared" si="102"/>
        <v>23.204017213857391</v>
      </c>
      <c r="K577" s="13">
        <f t="shared" si="103"/>
        <v>0.25795068979979519</v>
      </c>
      <c r="L577" s="13">
        <f t="shared" si="104"/>
        <v>0</v>
      </c>
      <c r="M577" s="13">
        <f t="shared" si="109"/>
        <v>2.8252942428688197</v>
      </c>
      <c r="N577" s="13">
        <f t="shared" si="105"/>
        <v>1.7516824305786682</v>
      </c>
      <c r="O577" s="13">
        <f t="shared" si="106"/>
        <v>1.7516824305786682</v>
      </c>
      <c r="Q577">
        <v>15.858093499020409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20.093548389999999</v>
      </c>
      <c r="G578" s="13">
        <f t="shared" si="100"/>
        <v>0</v>
      </c>
      <c r="H578" s="13">
        <f t="shared" si="101"/>
        <v>20.093548389999999</v>
      </c>
      <c r="I578" s="16">
        <f t="shared" si="108"/>
        <v>20.351499079799794</v>
      </c>
      <c r="J578" s="13">
        <f t="shared" si="102"/>
        <v>20.278613511599591</v>
      </c>
      <c r="K578" s="13">
        <f t="shared" si="103"/>
        <v>7.2885568200202755E-2</v>
      </c>
      <c r="L578" s="13">
        <f t="shared" si="104"/>
        <v>0</v>
      </c>
      <c r="M578" s="13">
        <f t="shared" si="109"/>
        <v>1.0736118122901515</v>
      </c>
      <c r="N578" s="13">
        <f t="shared" si="105"/>
        <v>0.66563932361989386</v>
      </c>
      <c r="O578" s="13">
        <f t="shared" si="106"/>
        <v>0.66563932361989386</v>
      </c>
      <c r="Q578">
        <v>21.864127088147011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18.80645161</v>
      </c>
      <c r="G579" s="13">
        <f t="shared" si="100"/>
        <v>0</v>
      </c>
      <c r="H579" s="13">
        <f t="shared" si="101"/>
        <v>18.80645161</v>
      </c>
      <c r="I579" s="16">
        <f t="shared" si="108"/>
        <v>18.879337178200203</v>
      </c>
      <c r="J579" s="13">
        <f t="shared" si="102"/>
        <v>18.834908935794132</v>
      </c>
      <c r="K579" s="13">
        <f t="shared" si="103"/>
        <v>4.442824240607024E-2</v>
      </c>
      <c r="L579" s="13">
        <f t="shared" si="104"/>
        <v>0</v>
      </c>
      <c r="M579" s="13">
        <f t="shared" si="109"/>
        <v>0.40797248867025759</v>
      </c>
      <c r="N579" s="13">
        <f t="shared" si="105"/>
        <v>0.25294294297555969</v>
      </c>
      <c r="O579" s="13">
        <f t="shared" si="106"/>
        <v>0.25294294297555969</v>
      </c>
      <c r="Q579">
        <v>23.79357123801838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13.735483869999999</v>
      </c>
      <c r="G580" s="13">
        <f t="shared" si="100"/>
        <v>0</v>
      </c>
      <c r="H580" s="13">
        <f t="shared" si="101"/>
        <v>13.735483869999999</v>
      </c>
      <c r="I580" s="16">
        <f t="shared" si="108"/>
        <v>13.77991211240607</v>
      </c>
      <c r="J580" s="13">
        <f t="shared" si="102"/>
        <v>13.765313975495433</v>
      </c>
      <c r="K580" s="13">
        <f t="shared" si="103"/>
        <v>1.4598136910636939E-2</v>
      </c>
      <c r="L580" s="13">
        <f t="shared" si="104"/>
        <v>0</v>
      </c>
      <c r="M580" s="13">
        <f t="shared" si="109"/>
        <v>0.1550295456946979</v>
      </c>
      <c r="N580" s="13">
        <f t="shared" si="105"/>
        <v>9.6118318330712701E-2</v>
      </c>
      <c r="O580" s="13">
        <f t="shared" si="106"/>
        <v>9.6118318330712701E-2</v>
      </c>
      <c r="Q580">
        <v>25.01306576162456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12.8</v>
      </c>
      <c r="G581" s="13">
        <f t="shared" si="100"/>
        <v>0</v>
      </c>
      <c r="H581" s="13">
        <f t="shared" si="101"/>
        <v>12.8</v>
      </c>
      <c r="I581" s="16">
        <f t="shared" si="108"/>
        <v>12.814598136910638</v>
      </c>
      <c r="J581" s="13">
        <f t="shared" si="102"/>
        <v>12.804808946272718</v>
      </c>
      <c r="K581" s="13">
        <f t="shared" si="103"/>
        <v>9.7891906379192761E-3</v>
      </c>
      <c r="L581" s="13">
        <f t="shared" si="104"/>
        <v>0</v>
      </c>
      <c r="M581" s="13">
        <f t="shared" si="109"/>
        <v>5.89112273639852E-2</v>
      </c>
      <c r="N581" s="13">
        <f t="shared" si="105"/>
        <v>3.6524960965670823E-2</v>
      </c>
      <c r="O581" s="13">
        <f t="shared" si="106"/>
        <v>3.6524960965670823E-2</v>
      </c>
      <c r="Q581">
        <v>26.327913870967741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4.8451612900000001</v>
      </c>
      <c r="G582" s="13">
        <f t="shared" ref="G582:G645" si="111">IF((F582-$J$2)&gt;0,$I$2*(F582-$J$2),0)</f>
        <v>0</v>
      </c>
      <c r="H582" s="13">
        <f t="shared" ref="H582:H645" si="112">F582-G582</f>
        <v>4.8451612900000001</v>
      </c>
      <c r="I582" s="16">
        <f t="shared" si="108"/>
        <v>4.8549504806379193</v>
      </c>
      <c r="J582" s="13">
        <f t="shared" ref="J582:J645" si="113">I582/SQRT(1+(I582/($K$2*(300+(25*Q582)+0.05*(Q582)^3)))^2)</f>
        <v>4.8541322277350751</v>
      </c>
      <c r="K582" s="13">
        <f t="shared" ref="K582:K645" si="114">I582-J582</f>
        <v>8.182529028442076E-4</v>
      </c>
      <c r="L582" s="13">
        <f t="shared" ref="L582:L645" si="115">IF(K582&gt;$N$2,(K582-$N$2)/$L$2,0)</f>
        <v>0</v>
      </c>
      <c r="M582" s="13">
        <f t="shared" si="109"/>
        <v>2.2386266398314376E-2</v>
      </c>
      <c r="N582" s="13">
        <f t="shared" ref="N582:N645" si="116">$M$2*M582</f>
        <v>1.3879485166954914E-2</v>
      </c>
      <c r="O582" s="13">
        <f t="shared" ref="O582:O645" si="117">N582+G582</f>
        <v>1.3879485166954914E-2</v>
      </c>
      <c r="Q582">
        <v>23.248788273945479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1.0548387100000001</v>
      </c>
      <c r="G583" s="13">
        <f t="shared" si="111"/>
        <v>0</v>
      </c>
      <c r="H583" s="13">
        <f t="shared" si="112"/>
        <v>1.0548387100000001</v>
      </c>
      <c r="I583" s="16">
        <f t="shared" ref="I583:I646" si="119">H583+K582-L582</f>
        <v>1.0556569629028443</v>
      </c>
      <c r="J583" s="13">
        <f t="shared" si="113"/>
        <v>1.0556455809005902</v>
      </c>
      <c r="K583" s="13">
        <f t="shared" si="114"/>
        <v>1.1382002254034518E-5</v>
      </c>
      <c r="L583" s="13">
        <f t="shared" si="115"/>
        <v>0</v>
      </c>
      <c r="M583" s="13">
        <f t="shared" ref="M583:M646" si="120">L583+M582-N582</f>
        <v>8.5067812313594626E-3</v>
      </c>
      <c r="N583" s="13">
        <f t="shared" si="116"/>
        <v>5.2742043634428672E-3</v>
      </c>
      <c r="O583" s="13">
        <f t="shared" si="117"/>
        <v>5.2742043634428672E-3</v>
      </c>
      <c r="Q583">
        <v>21.10740316192496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11.98387097</v>
      </c>
      <c r="G584" s="13">
        <f t="shared" si="111"/>
        <v>0</v>
      </c>
      <c r="H584" s="13">
        <f t="shared" si="112"/>
        <v>11.98387097</v>
      </c>
      <c r="I584" s="16">
        <f t="shared" si="119"/>
        <v>11.983882352002254</v>
      </c>
      <c r="J584" s="13">
        <f t="shared" si="113"/>
        <v>11.955479767621991</v>
      </c>
      <c r="K584" s="13">
        <f t="shared" si="114"/>
        <v>2.8402584380263107E-2</v>
      </c>
      <c r="L584" s="13">
        <f t="shared" si="115"/>
        <v>0</v>
      </c>
      <c r="M584" s="13">
        <f t="shared" si="120"/>
        <v>3.2325768679165954E-3</v>
      </c>
      <c r="N584" s="13">
        <f t="shared" si="116"/>
        <v>2.0041976581082893E-3</v>
      </c>
      <c r="O584" s="13">
        <f t="shared" si="117"/>
        <v>2.0041976581082893E-3</v>
      </c>
      <c r="Q584">
        <v>17.30860585539077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150.87419349999999</v>
      </c>
      <c r="G585" s="13">
        <f t="shared" si="111"/>
        <v>18.614837689930873</v>
      </c>
      <c r="H585" s="13">
        <f t="shared" si="112"/>
        <v>132.25935581006911</v>
      </c>
      <c r="I585" s="16">
        <f t="shared" si="119"/>
        <v>132.28775839444938</v>
      </c>
      <c r="J585" s="13">
        <f t="shared" si="113"/>
        <v>95.093616571487985</v>
      </c>
      <c r="K585" s="13">
        <f t="shared" si="114"/>
        <v>37.194141822961399</v>
      </c>
      <c r="L585" s="13">
        <f t="shared" si="115"/>
        <v>12.243642290203097</v>
      </c>
      <c r="M585" s="13">
        <f t="shared" si="120"/>
        <v>12.244870669412904</v>
      </c>
      <c r="N585" s="13">
        <f t="shared" si="116"/>
        <v>7.5918198150360006</v>
      </c>
      <c r="O585" s="13">
        <f t="shared" si="117"/>
        <v>26.206657504966874</v>
      </c>
      <c r="Q585">
        <v>13.884929892974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58.738709679999999</v>
      </c>
      <c r="G586" s="13">
        <f t="shared" si="111"/>
        <v>3.1944255910602131</v>
      </c>
      <c r="H586" s="13">
        <f t="shared" si="112"/>
        <v>55.54428408893979</v>
      </c>
      <c r="I586" s="16">
        <f t="shared" si="119"/>
        <v>80.49478362169809</v>
      </c>
      <c r="J586" s="13">
        <f t="shared" si="113"/>
        <v>68.878415985813177</v>
      </c>
      <c r="K586" s="13">
        <f t="shared" si="114"/>
        <v>11.616367635884913</v>
      </c>
      <c r="L586" s="13">
        <f t="shared" si="115"/>
        <v>0</v>
      </c>
      <c r="M586" s="13">
        <f t="shared" si="120"/>
        <v>4.6530508543769038</v>
      </c>
      <c r="N586" s="13">
        <f t="shared" si="116"/>
        <v>2.8848915297136801</v>
      </c>
      <c r="O586" s="13">
        <f t="shared" si="117"/>
        <v>6.0793171207738936</v>
      </c>
      <c r="Q586">
        <v>13.4881660516129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2.6548387099999999</v>
      </c>
      <c r="G587" s="13">
        <f t="shared" si="111"/>
        <v>0</v>
      </c>
      <c r="H587" s="13">
        <f t="shared" si="112"/>
        <v>2.6548387099999999</v>
      </c>
      <c r="I587" s="16">
        <f t="shared" si="119"/>
        <v>14.271206345884913</v>
      </c>
      <c r="J587" s="13">
        <f t="shared" si="113"/>
        <v>14.177367058495751</v>
      </c>
      <c r="K587" s="13">
        <f t="shared" si="114"/>
        <v>9.3839287389162251E-2</v>
      </c>
      <c r="L587" s="13">
        <f t="shared" si="115"/>
        <v>0</v>
      </c>
      <c r="M587" s="13">
        <f t="shared" si="120"/>
        <v>1.7681593246632237</v>
      </c>
      <c r="N587" s="13">
        <f t="shared" si="116"/>
        <v>1.0962587812911986</v>
      </c>
      <c r="O587" s="13">
        <f t="shared" si="117"/>
        <v>1.0962587812911986</v>
      </c>
      <c r="Q587">
        <v>12.43437466765771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42.906451609999998</v>
      </c>
      <c r="G588" s="13">
        <f t="shared" si="111"/>
        <v>0.54463276670132221</v>
      </c>
      <c r="H588" s="13">
        <f t="shared" si="112"/>
        <v>42.361818843298678</v>
      </c>
      <c r="I588" s="16">
        <f t="shared" si="119"/>
        <v>42.455658130687837</v>
      </c>
      <c r="J588" s="13">
        <f t="shared" si="113"/>
        <v>40.818097531343369</v>
      </c>
      <c r="K588" s="13">
        <f t="shared" si="114"/>
        <v>1.637560599344468</v>
      </c>
      <c r="L588" s="13">
        <f t="shared" si="115"/>
        <v>0</v>
      </c>
      <c r="M588" s="13">
        <f t="shared" si="120"/>
        <v>0.67190054337202509</v>
      </c>
      <c r="N588" s="13">
        <f t="shared" si="116"/>
        <v>0.41657833689065554</v>
      </c>
      <c r="O588" s="13">
        <f t="shared" si="117"/>
        <v>0.9612111035919777</v>
      </c>
      <c r="Q588">
        <v>15.05946803795687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4.9612903230000001</v>
      </c>
      <c r="G589" s="13">
        <f t="shared" si="111"/>
        <v>0</v>
      </c>
      <c r="H589" s="13">
        <f t="shared" si="112"/>
        <v>4.9612903230000001</v>
      </c>
      <c r="I589" s="16">
        <f t="shared" si="119"/>
        <v>6.598850922344468</v>
      </c>
      <c r="J589" s="13">
        <f t="shared" si="113"/>
        <v>6.5950017398587732</v>
      </c>
      <c r="K589" s="13">
        <f t="shared" si="114"/>
        <v>3.8491824856947687E-3</v>
      </c>
      <c r="L589" s="13">
        <f t="shared" si="115"/>
        <v>0</v>
      </c>
      <c r="M589" s="13">
        <f t="shared" si="120"/>
        <v>0.25532220648136955</v>
      </c>
      <c r="N589" s="13">
        <f t="shared" si="116"/>
        <v>0.15829976801844911</v>
      </c>
      <c r="O589" s="13">
        <f t="shared" si="117"/>
        <v>0.15829976801844911</v>
      </c>
      <c r="Q589">
        <v>18.803786877541292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60.093548390000002</v>
      </c>
      <c r="G590" s="13">
        <f t="shared" si="111"/>
        <v>3.4211804782057373</v>
      </c>
      <c r="H590" s="13">
        <f t="shared" si="112"/>
        <v>56.672367911794268</v>
      </c>
      <c r="I590" s="16">
        <f t="shared" si="119"/>
        <v>56.676217094279963</v>
      </c>
      <c r="J590" s="13">
        <f t="shared" si="113"/>
        <v>54.106546133844049</v>
      </c>
      <c r="K590" s="13">
        <f t="shared" si="114"/>
        <v>2.5696709604359143</v>
      </c>
      <c r="L590" s="13">
        <f t="shared" si="115"/>
        <v>0</v>
      </c>
      <c r="M590" s="13">
        <f t="shared" si="120"/>
        <v>9.7022438462920441E-2</v>
      </c>
      <c r="N590" s="13">
        <f t="shared" si="116"/>
        <v>6.0153911847010674E-2</v>
      </c>
      <c r="O590" s="13">
        <f t="shared" si="117"/>
        <v>3.4813343900527478</v>
      </c>
      <c r="Q590">
        <v>17.94628445756673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30.209677419999998</v>
      </c>
      <c r="G591" s="13">
        <f t="shared" si="111"/>
        <v>0</v>
      </c>
      <c r="H591" s="13">
        <f t="shared" si="112"/>
        <v>30.209677419999998</v>
      </c>
      <c r="I591" s="16">
        <f t="shared" si="119"/>
        <v>32.779348380435913</v>
      </c>
      <c r="J591" s="13">
        <f t="shared" si="113"/>
        <v>32.532501947545235</v>
      </c>
      <c r="K591" s="13">
        <f t="shared" si="114"/>
        <v>0.24684643289067765</v>
      </c>
      <c r="L591" s="13">
        <f t="shared" si="115"/>
        <v>0</v>
      </c>
      <c r="M591" s="13">
        <f t="shared" si="120"/>
        <v>3.6868526615909766E-2</v>
      </c>
      <c r="N591" s="13">
        <f t="shared" si="116"/>
        <v>2.2858486501864055E-2</v>
      </c>
      <c r="O591" s="13">
        <f t="shared" si="117"/>
        <v>2.2858486501864055E-2</v>
      </c>
      <c r="Q591">
        <v>23.31252411011873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24.206451609999998</v>
      </c>
      <c r="G592" s="13">
        <f t="shared" si="111"/>
        <v>0</v>
      </c>
      <c r="H592" s="13">
        <f t="shared" si="112"/>
        <v>24.206451609999998</v>
      </c>
      <c r="I592" s="16">
        <f t="shared" si="119"/>
        <v>24.453298042890676</v>
      </c>
      <c r="J592" s="13">
        <f t="shared" si="113"/>
        <v>24.382572457939506</v>
      </c>
      <c r="K592" s="13">
        <f t="shared" si="114"/>
        <v>7.0725584951169651E-2</v>
      </c>
      <c r="L592" s="13">
        <f t="shared" si="115"/>
        <v>0</v>
      </c>
      <c r="M592" s="13">
        <f t="shared" si="120"/>
        <v>1.4010040114045712E-2</v>
      </c>
      <c r="N592" s="13">
        <f t="shared" si="116"/>
        <v>8.6862248707083416E-3</v>
      </c>
      <c r="O592" s="13">
        <f t="shared" si="117"/>
        <v>8.6862248707083416E-3</v>
      </c>
      <c r="Q592">
        <v>26.022319205091339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21.909677420000001</v>
      </c>
      <c r="G593" s="13">
        <f t="shared" si="111"/>
        <v>0</v>
      </c>
      <c r="H593" s="13">
        <f t="shared" si="112"/>
        <v>21.909677420000001</v>
      </c>
      <c r="I593" s="16">
        <f t="shared" si="119"/>
        <v>21.980403004951171</v>
      </c>
      <c r="J593" s="13">
        <f t="shared" si="113"/>
        <v>21.935801272624854</v>
      </c>
      <c r="K593" s="13">
        <f t="shared" si="114"/>
        <v>4.4601732326317034E-2</v>
      </c>
      <c r="L593" s="13">
        <f t="shared" si="115"/>
        <v>0</v>
      </c>
      <c r="M593" s="13">
        <f t="shared" si="120"/>
        <v>5.3238152433373702E-3</v>
      </c>
      <c r="N593" s="13">
        <f t="shared" si="116"/>
        <v>3.3007654508691695E-3</v>
      </c>
      <c r="O593" s="13">
        <f t="shared" si="117"/>
        <v>3.3007654508691695E-3</v>
      </c>
      <c r="Q593">
        <v>27.057433870967749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5.3387096769999998</v>
      </c>
      <c r="G594" s="13">
        <f t="shared" si="111"/>
        <v>0</v>
      </c>
      <c r="H594" s="13">
        <f t="shared" si="112"/>
        <v>5.3387096769999998</v>
      </c>
      <c r="I594" s="16">
        <f t="shared" si="119"/>
        <v>5.3833114093263168</v>
      </c>
      <c r="J594" s="13">
        <f t="shared" si="113"/>
        <v>5.3821850810062193</v>
      </c>
      <c r="K594" s="13">
        <f t="shared" si="114"/>
        <v>1.1263283200975138E-3</v>
      </c>
      <c r="L594" s="13">
        <f t="shared" si="115"/>
        <v>0</v>
      </c>
      <c r="M594" s="13">
        <f t="shared" si="120"/>
        <v>2.0230497924682007E-3</v>
      </c>
      <c r="N594" s="13">
        <f t="shared" si="116"/>
        <v>1.2542908713302845E-3</v>
      </c>
      <c r="O594" s="13">
        <f t="shared" si="117"/>
        <v>1.2542908713302845E-3</v>
      </c>
      <c r="Q594">
        <v>23.179826242696919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32.135483870000002</v>
      </c>
      <c r="G595" s="13">
        <f t="shared" si="111"/>
        <v>0</v>
      </c>
      <c r="H595" s="13">
        <f t="shared" si="112"/>
        <v>32.135483870000002</v>
      </c>
      <c r="I595" s="16">
        <f t="shared" si="119"/>
        <v>32.136610198320099</v>
      </c>
      <c r="J595" s="13">
        <f t="shared" si="113"/>
        <v>31.872660011565191</v>
      </c>
      <c r="K595" s="13">
        <f t="shared" si="114"/>
        <v>0.26395018675490789</v>
      </c>
      <c r="L595" s="13">
        <f t="shared" si="115"/>
        <v>0</v>
      </c>
      <c r="M595" s="13">
        <f t="shared" si="120"/>
        <v>7.6875892113791619E-4</v>
      </c>
      <c r="N595" s="13">
        <f t="shared" si="116"/>
        <v>4.7663053110550801E-4</v>
      </c>
      <c r="O595" s="13">
        <f t="shared" si="117"/>
        <v>4.7663053110550801E-4</v>
      </c>
      <c r="Q595">
        <v>22.4072508751747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90.583870970000007</v>
      </c>
      <c r="G596" s="13">
        <f t="shared" si="111"/>
        <v>8.5242452228339101</v>
      </c>
      <c r="H596" s="13">
        <f t="shared" si="112"/>
        <v>82.059625747166095</v>
      </c>
      <c r="I596" s="16">
        <f t="shared" si="119"/>
        <v>82.323575933921006</v>
      </c>
      <c r="J596" s="13">
        <f t="shared" si="113"/>
        <v>71.040809725178363</v>
      </c>
      <c r="K596" s="13">
        <f t="shared" si="114"/>
        <v>11.282766208742643</v>
      </c>
      <c r="L596" s="13">
        <f t="shared" si="115"/>
        <v>0</v>
      </c>
      <c r="M596" s="13">
        <f t="shared" si="120"/>
        <v>2.9212839003240818E-4</v>
      </c>
      <c r="N596" s="13">
        <f t="shared" si="116"/>
        <v>1.8111960182009307E-4</v>
      </c>
      <c r="O596" s="13">
        <f t="shared" si="117"/>
        <v>8.5244263424357296</v>
      </c>
      <c r="Q596">
        <v>14.28136407250132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208.06451609999999</v>
      </c>
      <c r="G597" s="13">
        <f t="shared" si="111"/>
        <v>28.186593391374544</v>
      </c>
      <c r="H597" s="13">
        <f t="shared" si="112"/>
        <v>179.87792270862545</v>
      </c>
      <c r="I597" s="16">
        <f t="shared" si="119"/>
        <v>191.16068891736808</v>
      </c>
      <c r="J597" s="13">
        <f t="shared" si="113"/>
        <v>108.24299022338954</v>
      </c>
      <c r="K597" s="13">
        <f t="shared" si="114"/>
        <v>82.917698693978537</v>
      </c>
      <c r="L597" s="13">
        <f t="shared" si="115"/>
        <v>40.090121565531767</v>
      </c>
      <c r="M597" s="13">
        <f t="shared" si="120"/>
        <v>40.090232574319977</v>
      </c>
      <c r="N597" s="13">
        <f t="shared" si="116"/>
        <v>24.855944196078386</v>
      </c>
      <c r="O597" s="13">
        <f t="shared" si="117"/>
        <v>53.042537587452927</v>
      </c>
      <c r="Q597">
        <v>13.292809132380629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48.193548389999997</v>
      </c>
      <c r="G598" s="13">
        <f t="shared" si="111"/>
        <v>1.429516719918426</v>
      </c>
      <c r="H598" s="13">
        <f t="shared" si="112"/>
        <v>46.764031670081572</v>
      </c>
      <c r="I598" s="16">
        <f t="shared" si="119"/>
        <v>89.591608798528341</v>
      </c>
      <c r="J598" s="13">
        <f t="shared" si="113"/>
        <v>72.009771244855884</v>
      </c>
      <c r="K598" s="13">
        <f t="shared" si="114"/>
        <v>17.581837553672457</v>
      </c>
      <c r="L598" s="13">
        <f t="shared" si="115"/>
        <v>0.29939162928452073</v>
      </c>
      <c r="M598" s="13">
        <f t="shared" si="120"/>
        <v>15.533680007526112</v>
      </c>
      <c r="N598" s="13">
        <f t="shared" si="116"/>
        <v>9.6308816046661896</v>
      </c>
      <c r="O598" s="13">
        <f t="shared" si="117"/>
        <v>11.060398324584616</v>
      </c>
      <c r="Q598">
        <v>12.0984375516129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46.861290320000002</v>
      </c>
      <c r="G599" s="13">
        <f t="shared" si="111"/>
        <v>1.2065410800272673</v>
      </c>
      <c r="H599" s="13">
        <f t="shared" si="112"/>
        <v>45.654749239972737</v>
      </c>
      <c r="I599" s="16">
        <f t="shared" si="119"/>
        <v>62.937195164360674</v>
      </c>
      <c r="J599" s="13">
        <f t="shared" si="113"/>
        <v>56.908223052568694</v>
      </c>
      <c r="K599" s="13">
        <f t="shared" si="114"/>
        <v>6.0289721117919797</v>
      </c>
      <c r="L599" s="13">
        <f t="shared" si="115"/>
        <v>0</v>
      </c>
      <c r="M599" s="13">
        <f t="shared" si="120"/>
        <v>5.9027984028599221</v>
      </c>
      <c r="N599" s="13">
        <f t="shared" si="116"/>
        <v>3.6597350097731516</v>
      </c>
      <c r="O599" s="13">
        <f t="shared" si="117"/>
        <v>4.8662760898004187</v>
      </c>
      <c r="Q599">
        <v>13.50391512525297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70.61935484</v>
      </c>
      <c r="G600" s="13">
        <f t="shared" si="111"/>
        <v>5.1828499936016872</v>
      </c>
      <c r="H600" s="13">
        <f t="shared" si="112"/>
        <v>65.436504846398307</v>
      </c>
      <c r="I600" s="16">
        <f t="shared" si="119"/>
        <v>71.465476958190294</v>
      </c>
      <c r="J600" s="13">
        <f t="shared" si="113"/>
        <v>65.453707790755232</v>
      </c>
      <c r="K600" s="13">
        <f t="shared" si="114"/>
        <v>6.0117691674350624</v>
      </c>
      <c r="L600" s="13">
        <f t="shared" si="115"/>
        <v>0</v>
      </c>
      <c r="M600" s="13">
        <f t="shared" si="120"/>
        <v>2.2430633930867705</v>
      </c>
      <c r="N600" s="13">
        <f t="shared" si="116"/>
        <v>1.3906993037137978</v>
      </c>
      <c r="O600" s="13">
        <f t="shared" si="117"/>
        <v>6.573549297315485</v>
      </c>
      <c r="Q600">
        <v>16.404450559179221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86.170967739999995</v>
      </c>
      <c r="G601" s="13">
        <f t="shared" si="111"/>
        <v>7.7856721613196207</v>
      </c>
      <c r="H601" s="13">
        <f t="shared" si="112"/>
        <v>78.38529557868037</v>
      </c>
      <c r="I601" s="16">
        <f t="shared" si="119"/>
        <v>84.397064746115433</v>
      </c>
      <c r="J601" s="13">
        <f t="shared" si="113"/>
        <v>73.32102579967102</v>
      </c>
      <c r="K601" s="13">
        <f t="shared" si="114"/>
        <v>11.076038946444413</v>
      </c>
      <c r="L601" s="13">
        <f t="shared" si="115"/>
        <v>0</v>
      </c>
      <c r="M601" s="13">
        <f t="shared" si="120"/>
        <v>0.8523640893729727</v>
      </c>
      <c r="N601" s="13">
        <f t="shared" si="116"/>
        <v>0.52846573541124309</v>
      </c>
      <c r="O601" s="13">
        <f t="shared" si="117"/>
        <v>8.3141378967308643</v>
      </c>
      <c r="Q601">
        <v>15.02598934488441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15.86451613</v>
      </c>
      <c r="G602" s="13">
        <f t="shared" si="111"/>
        <v>0</v>
      </c>
      <c r="H602" s="13">
        <f t="shared" si="112"/>
        <v>15.86451613</v>
      </c>
      <c r="I602" s="16">
        <f t="shared" si="119"/>
        <v>26.940555076444411</v>
      </c>
      <c r="J602" s="13">
        <f t="shared" si="113"/>
        <v>26.694241790583007</v>
      </c>
      <c r="K602" s="13">
        <f t="shared" si="114"/>
        <v>0.24631328586140455</v>
      </c>
      <c r="L602" s="13">
        <f t="shared" si="115"/>
        <v>0</v>
      </c>
      <c r="M602" s="13">
        <f t="shared" si="120"/>
        <v>0.32389835396172961</v>
      </c>
      <c r="N602" s="13">
        <f t="shared" si="116"/>
        <v>0.20081697945627236</v>
      </c>
      <c r="O602" s="13">
        <f t="shared" si="117"/>
        <v>0.20081697945627236</v>
      </c>
      <c r="Q602">
        <v>19.146710666874782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54.638709679999998</v>
      </c>
      <c r="G603" s="13">
        <f t="shared" si="111"/>
        <v>2.5082221113141649</v>
      </c>
      <c r="H603" s="13">
        <f t="shared" si="112"/>
        <v>52.130487568685837</v>
      </c>
      <c r="I603" s="16">
        <f t="shared" si="119"/>
        <v>52.376800854547241</v>
      </c>
      <c r="J603" s="13">
        <f t="shared" si="113"/>
        <v>51.122264035968094</v>
      </c>
      <c r="K603" s="13">
        <f t="shared" si="114"/>
        <v>1.2545368185791475</v>
      </c>
      <c r="L603" s="13">
        <f t="shared" si="115"/>
        <v>0</v>
      </c>
      <c r="M603" s="13">
        <f t="shared" si="120"/>
        <v>0.12308137450545725</v>
      </c>
      <c r="N603" s="13">
        <f t="shared" si="116"/>
        <v>7.6310452193383491E-2</v>
      </c>
      <c r="O603" s="13">
        <f t="shared" si="117"/>
        <v>2.5845325635075485</v>
      </c>
      <c r="Q603">
        <v>21.575696488575169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20.277419349999999</v>
      </c>
      <c r="G604" s="13">
        <f t="shared" si="111"/>
        <v>0</v>
      </c>
      <c r="H604" s="13">
        <f t="shared" si="112"/>
        <v>20.277419349999999</v>
      </c>
      <c r="I604" s="16">
        <f t="shared" si="119"/>
        <v>21.531956168579146</v>
      </c>
      <c r="J604" s="13">
        <f t="shared" si="113"/>
        <v>21.440121221960858</v>
      </c>
      <c r="K604" s="13">
        <f t="shared" si="114"/>
        <v>9.1834946618288171E-2</v>
      </c>
      <c r="L604" s="13">
        <f t="shared" si="115"/>
        <v>0</v>
      </c>
      <c r="M604" s="13">
        <f t="shared" si="120"/>
        <v>4.6770922312073762E-2</v>
      </c>
      <c r="N604" s="13">
        <f t="shared" si="116"/>
        <v>2.8997971833485733E-2</v>
      </c>
      <c r="O604" s="13">
        <f t="shared" si="117"/>
        <v>2.8997971833485733E-2</v>
      </c>
      <c r="Q604">
        <v>21.41852649504526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40.261290320000001</v>
      </c>
      <c r="G605" s="13">
        <f t="shared" si="111"/>
        <v>0.10192084433850675</v>
      </c>
      <c r="H605" s="13">
        <f t="shared" si="112"/>
        <v>40.159369475661492</v>
      </c>
      <c r="I605" s="16">
        <f t="shared" si="119"/>
        <v>40.251204422279784</v>
      </c>
      <c r="J605" s="13">
        <f t="shared" si="113"/>
        <v>39.8340713582323</v>
      </c>
      <c r="K605" s="13">
        <f t="shared" si="114"/>
        <v>0.41713306404748351</v>
      </c>
      <c r="L605" s="13">
        <f t="shared" si="115"/>
        <v>0</v>
      </c>
      <c r="M605" s="13">
        <f t="shared" si="120"/>
        <v>1.7772950478588029E-2</v>
      </c>
      <c r="N605" s="13">
        <f t="shared" si="116"/>
        <v>1.1019229296724577E-2</v>
      </c>
      <c r="O605" s="13">
        <f t="shared" si="117"/>
        <v>0.11294007363523133</v>
      </c>
      <c r="Q605">
        <v>23.933313870967741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11.91612903</v>
      </c>
      <c r="G606" s="13">
        <f t="shared" si="111"/>
        <v>0</v>
      </c>
      <c r="H606" s="13">
        <f t="shared" si="112"/>
        <v>11.91612903</v>
      </c>
      <c r="I606" s="16">
        <f t="shared" si="119"/>
        <v>12.333262094047484</v>
      </c>
      <c r="J606" s="13">
        <f t="shared" si="113"/>
        <v>12.316223562620076</v>
      </c>
      <c r="K606" s="13">
        <f t="shared" si="114"/>
        <v>1.7038531427408188E-2</v>
      </c>
      <c r="L606" s="13">
        <f t="shared" si="115"/>
        <v>0</v>
      </c>
      <c r="M606" s="13">
        <f t="shared" si="120"/>
        <v>6.7537211818634521E-3</v>
      </c>
      <c r="N606" s="13">
        <f t="shared" si="116"/>
        <v>4.1873071327553401E-3</v>
      </c>
      <c r="O606" s="13">
        <f t="shared" si="117"/>
        <v>4.1873071327553401E-3</v>
      </c>
      <c r="Q606">
        <v>21.53974637388643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46.174193549999998</v>
      </c>
      <c r="G607" s="13">
        <f t="shared" si="111"/>
        <v>1.0915439594184204</v>
      </c>
      <c r="H607" s="13">
        <f t="shared" si="112"/>
        <v>45.082649590581575</v>
      </c>
      <c r="I607" s="16">
        <f t="shared" si="119"/>
        <v>45.099688122008985</v>
      </c>
      <c r="J607" s="13">
        <f t="shared" si="113"/>
        <v>43.840292617180026</v>
      </c>
      <c r="K607" s="13">
        <f t="shared" si="114"/>
        <v>1.2593955048289587</v>
      </c>
      <c r="L607" s="13">
        <f t="shared" si="115"/>
        <v>0</v>
      </c>
      <c r="M607" s="13">
        <f t="shared" si="120"/>
        <v>2.566414049108112E-3</v>
      </c>
      <c r="N607" s="13">
        <f t="shared" si="116"/>
        <v>1.5911767104470295E-3</v>
      </c>
      <c r="O607" s="13">
        <f t="shared" si="117"/>
        <v>1.0931351361288675</v>
      </c>
      <c r="Q607">
        <v>18.33528101199175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47.174193549999998</v>
      </c>
      <c r="G608" s="13">
        <f t="shared" si="111"/>
        <v>1.2589106617955053</v>
      </c>
      <c r="H608" s="13">
        <f t="shared" si="112"/>
        <v>45.915282888204494</v>
      </c>
      <c r="I608" s="16">
        <f t="shared" si="119"/>
        <v>47.174678393033453</v>
      </c>
      <c r="J608" s="13">
        <f t="shared" si="113"/>
        <v>44.327031987788452</v>
      </c>
      <c r="K608" s="13">
        <f t="shared" si="114"/>
        <v>2.8476464052450012</v>
      </c>
      <c r="L608" s="13">
        <f t="shared" si="115"/>
        <v>0</v>
      </c>
      <c r="M608" s="13">
        <f t="shared" si="120"/>
        <v>9.7523733866108258E-4</v>
      </c>
      <c r="N608" s="13">
        <f t="shared" si="116"/>
        <v>6.046471499698712E-4</v>
      </c>
      <c r="O608" s="13">
        <f t="shared" si="117"/>
        <v>1.2595153089454751</v>
      </c>
      <c r="Q608">
        <v>13.093994865918891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13.09677419</v>
      </c>
      <c r="G609" s="13">
        <f t="shared" si="111"/>
        <v>0</v>
      </c>
      <c r="H609" s="13">
        <f t="shared" si="112"/>
        <v>13.09677419</v>
      </c>
      <c r="I609" s="16">
        <f t="shared" si="119"/>
        <v>15.944420595245001</v>
      </c>
      <c r="J609" s="13">
        <f t="shared" si="113"/>
        <v>15.800653227481916</v>
      </c>
      <c r="K609" s="13">
        <f t="shared" si="114"/>
        <v>0.14376736776308441</v>
      </c>
      <c r="L609" s="13">
        <f t="shared" si="115"/>
        <v>0</v>
      </c>
      <c r="M609" s="13">
        <f t="shared" si="120"/>
        <v>3.7059018869121138E-4</v>
      </c>
      <c r="N609" s="13">
        <f t="shared" si="116"/>
        <v>2.2976591698855106E-4</v>
      </c>
      <c r="O609" s="13">
        <f t="shared" si="117"/>
        <v>2.2976591698855106E-4</v>
      </c>
      <c r="Q609">
        <v>11.71523515449962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76.164516129999996</v>
      </c>
      <c r="G610" s="13">
        <f t="shared" si="111"/>
        <v>6.1109253528580485</v>
      </c>
      <c r="H610" s="13">
        <f t="shared" si="112"/>
        <v>70.053590777141949</v>
      </c>
      <c r="I610" s="16">
        <f t="shared" si="119"/>
        <v>70.197358144905039</v>
      </c>
      <c r="J610" s="13">
        <f t="shared" si="113"/>
        <v>57.773194157897088</v>
      </c>
      <c r="K610" s="13">
        <f t="shared" si="114"/>
        <v>12.424163987007951</v>
      </c>
      <c r="L610" s="13">
        <f t="shared" si="115"/>
        <v>0</v>
      </c>
      <c r="M610" s="13">
        <f t="shared" si="120"/>
        <v>1.4082427170266032E-4</v>
      </c>
      <c r="N610" s="13">
        <f t="shared" si="116"/>
        <v>8.7311048455649396E-5</v>
      </c>
      <c r="O610" s="13">
        <f t="shared" si="117"/>
        <v>6.1110126639065045</v>
      </c>
      <c r="Q610">
        <v>9.5080240516129049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51.84516129</v>
      </c>
      <c r="G611" s="13">
        <f t="shared" si="111"/>
        <v>2.0406751293490504</v>
      </c>
      <c r="H611" s="13">
        <f t="shared" si="112"/>
        <v>49.804486160650953</v>
      </c>
      <c r="I611" s="16">
        <f t="shared" si="119"/>
        <v>62.228650147658904</v>
      </c>
      <c r="J611" s="13">
        <f t="shared" si="113"/>
        <v>56.669541654004064</v>
      </c>
      <c r="K611" s="13">
        <f t="shared" si="114"/>
        <v>5.5591084936548398</v>
      </c>
      <c r="L611" s="13">
        <f t="shared" si="115"/>
        <v>0</v>
      </c>
      <c r="M611" s="13">
        <f t="shared" si="120"/>
        <v>5.3513223247010926E-5</v>
      </c>
      <c r="N611" s="13">
        <f t="shared" si="116"/>
        <v>3.3178198413146772E-5</v>
      </c>
      <c r="O611" s="13">
        <f t="shared" si="117"/>
        <v>2.0407083075474635</v>
      </c>
      <c r="Q611">
        <v>13.924730344233049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63.909677420000001</v>
      </c>
      <c r="G612" s="13">
        <f t="shared" si="111"/>
        <v>4.059873409802301</v>
      </c>
      <c r="H612" s="13">
        <f t="shared" si="112"/>
        <v>59.849804010197701</v>
      </c>
      <c r="I612" s="16">
        <f t="shared" si="119"/>
        <v>65.408912503852548</v>
      </c>
      <c r="J612" s="13">
        <f t="shared" si="113"/>
        <v>59.490966891599435</v>
      </c>
      <c r="K612" s="13">
        <f t="shared" si="114"/>
        <v>5.9179456122531136</v>
      </c>
      <c r="L612" s="13">
        <f t="shared" si="115"/>
        <v>0</v>
      </c>
      <c r="M612" s="13">
        <f t="shared" si="120"/>
        <v>2.0335024833864153E-5</v>
      </c>
      <c r="N612" s="13">
        <f t="shared" si="116"/>
        <v>1.2607715396995774E-5</v>
      </c>
      <c r="O612" s="13">
        <f t="shared" si="117"/>
        <v>4.0598860175176981</v>
      </c>
      <c r="Q612">
        <v>14.539070695388119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73.990322579999997</v>
      </c>
      <c r="G613" s="13">
        <f t="shared" si="111"/>
        <v>5.7470377480650212</v>
      </c>
      <c r="H613" s="13">
        <f t="shared" si="112"/>
        <v>68.243284831934972</v>
      </c>
      <c r="I613" s="16">
        <f t="shared" si="119"/>
        <v>74.161230444188078</v>
      </c>
      <c r="J613" s="13">
        <f t="shared" si="113"/>
        <v>65.245425054903606</v>
      </c>
      <c r="K613" s="13">
        <f t="shared" si="114"/>
        <v>8.915805389284472</v>
      </c>
      <c r="L613" s="13">
        <f t="shared" si="115"/>
        <v>0</v>
      </c>
      <c r="M613" s="13">
        <f t="shared" si="120"/>
        <v>7.7273094368683786E-6</v>
      </c>
      <c r="N613" s="13">
        <f t="shared" si="116"/>
        <v>4.7909318508583945E-6</v>
      </c>
      <c r="O613" s="13">
        <f t="shared" si="117"/>
        <v>5.7470425389968725</v>
      </c>
      <c r="Q613">
        <v>13.93323401958553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60.34516129</v>
      </c>
      <c r="G614" s="13">
        <f t="shared" si="111"/>
        <v>3.463292099554272</v>
      </c>
      <c r="H614" s="13">
        <f t="shared" si="112"/>
        <v>56.881869190445727</v>
      </c>
      <c r="I614" s="16">
        <f t="shared" si="119"/>
        <v>65.797674579730199</v>
      </c>
      <c r="J614" s="13">
        <f t="shared" si="113"/>
        <v>60.481184311193068</v>
      </c>
      <c r="K614" s="13">
        <f t="shared" si="114"/>
        <v>5.3164902685371302</v>
      </c>
      <c r="L614" s="13">
        <f t="shared" si="115"/>
        <v>0</v>
      </c>
      <c r="M614" s="13">
        <f t="shared" si="120"/>
        <v>2.9363775860099842E-6</v>
      </c>
      <c r="N614" s="13">
        <f t="shared" si="116"/>
        <v>1.8205541033261901E-6</v>
      </c>
      <c r="O614" s="13">
        <f t="shared" si="117"/>
        <v>3.4632939201083754</v>
      </c>
      <c r="Q614">
        <v>15.551759202999429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32.387096769999999</v>
      </c>
      <c r="G615" s="13">
        <f t="shared" si="111"/>
        <v>0</v>
      </c>
      <c r="H615" s="13">
        <f t="shared" si="112"/>
        <v>32.387096769999999</v>
      </c>
      <c r="I615" s="16">
        <f t="shared" si="119"/>
        <v>37.70358703853713</v>
      </c>
      <c r="J615" s="13">
        <f t="shared" si="113"/>
        <v>37.265297132910376</v>
      </c>
      <c r="K615" s="13">
        <f t="shared" si="114"/>
        <v>0.4382899056267533</v>
      </c>
      <c r="L615" s="13">
        <f t="shared" si="115"/>
        <v>0</v>
      </c>
      <c r="M615" s="13">
        <f t="shared" si="120"/>
        <v>1.1158234826837941E-6</v>
      </c>
      <c r="N615" s="13">
        <f t="shared" si="116"/>
        <v>6.9181055926395226E-7</v>
      </c>
      <c r="O615" s="13">
        <f t="shared" si="117"/>
        <v>6.9181055926395226E-7</v>
      </c>
      <c r="Q615">
        <v>22.17319699979333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20.329032260000002</v>
      </c>
      <c r="G616" s="13">
        <f t="shared" si="111"/>
        <v>0</v>
      </c>
      <c r="H616" s="13">
        <f t="shared" si="112"/>
        <v>20.329032260000002</v>
      </c>
      <c r="I616" s="16">
        <f t="shared" si="119"/>
        <v>20.767322165626755</v>
      </c>
      <c r="J616" s="13">
        <f t="shared" si="113"/>
        <v>20.727895032086359</v>
      </c>
      <c r="K616" s="13">
        <f t="shared" si="114"/>
        <v>3.9427133540396397E-2</v>
      </c>
      <c r="L616" s="13">
        <f t="shared" si="115"/>
        <v>0</v>
      </c>
      <c r="M616" s="13">
        <f t="shared" si="120"/>
        <v>4.2401292341984179E-7</v>
      </c>
      <c r="N616" s="13">
        <f t="shared" si="116"/>
        <v>2.6288801252030193E-7</v>
      </c>
      <c r="O616" s="13">
        <f t="shared" si="117"/>
        <v>2.6288801252030193E-7</v>
      </c>
      <c r="Q616">
        <v>26.71654387096774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16.3483871</v>
      </c>
      <c r="G617" s="13">
        <f t="shared" si="111"/>
        <v>0</v>
      </c>
      <c r="H617" s="13">
        <f t="shared" si="112"/>
        <v>16.3483871</v>
      </c>
      <c r="I617" s="16">
        <f t="shared" si="119"/>
        <v>16.387814233540396</v>
      </c>
      <c r="J617" s="13">
        <f t="shared" si="113"/>
        <v>16.364799993328791</v>
      </c>
      <c r="K617" s="13">
        <f t="shared" si="114"/>
        <v>2.3014240211605141E-2</v>
      </c>
      <c r="L617" s="13">
        <f t="shared" si="115"/>
        <v>0</v>
      </c>
      <c r="M617" s="13">
        <f t="shared" si="120"/>
        <v>1.6112491089953986E-7</v>
      </c>
      <c r="N617" s="13">
        <f t="shared" si="116"/>
        <v>9.9897444757714706E-8</v>
      </c>
      <c r="O617" s="13">
        <f t="shared" si="117"/>
        <v>9.9897444757714706E-8</v>
      </c>
      <c r="Q617">
        <v>25.47533035226769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11.41935484</v>
      </c>
      <c r="G618" s="13">
        <f t="shared" si="111"/>
        <v>0</v>
      </c>
      <c r="H618" s="13">
        <f t="shared" si="112"/>
        <v>11.41935484</v>
      </c>
      <c r="I618" s="16">
        <f t="shared" si="119"/>
        <v>11.442369080211606</v>
      </c>
      <c r="J618" s="13">
        <f t="shared" si="113"/>
        <v>11.431930052088733</v>
      </c>
      <c r="K618" s="13">
        <f t="shared" si="114"/>
        <v>1.0439028122872784E-2</v>
      </c>
      <c r="L618" s="13">
        <f t="shared" si="115"/>
        <v>0</v>
      </c>
      <c r="M618" s="13">
        <f t="shared" si="120"/>
        <v>6.1227466141825151E-8</v>
      </c>
      <c r="N618" s="13">
        <f t="shared" si="116"/>
        <v>3.7961029007931594E-8</v>
      </c>
      <c r="O618" s="13">
        <f t="shared" si="117"/>
        <v>3.7961029007931594E-8</v>
      </c>
      <c r="Q618">
        <v>23.424755222896071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14.15483871</v>
      </c>
      <c r="G619" s="13">
        <f t="shared" si="111"/>
        <v>0</v>
      </c>
      <c r="H619" s="13">
        <f t="shared" si="112"/>
        <v>14.15483871</v>
      </c>
      <c r="I619" s="16">
        <f t="shared" si="119"/>
        <v>14.165277738122873</v>
      </c>
      <c r="J619" s="13">
        <f t="shared" si="113"/>
        <v>14.135060637150046</v>
      </c>
      <c r="K619" s="13">
        <f t="shared" si="114"/>
        <v>3.0217100972826927E-2</v>
      </c>
      <c r="L619" s="13">
        <f t="shared" si="115"/>
        <v>0</v>
      </c>
      <c r="M619" s="13">
        <f t="shared" si="120"/>
        <v>2.3266437133893557E-8</v>
      </c>
      <c r="N619" s="13">
        <f t="shared" si="116"/>
        <v>1.4425191023014006E-8</v>
      </c>
      <c r="O619" s="13">
        <f t="shared" si="117"/>
        <v>1.4425191023014006E-8</v>
      </c>
      <c r="Q619">
        <v>20.41925688553318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71.003225810000004</v>
      </c>
      <c r="G620" s="13">
        <f t="shared" si="111"/>
        <v>5.2470972119888808</v>
      </c>
      <c r="H620" s="13">
        <f t="shared" si="112"/>
        <v>65.756128598011117</v>
      </c>
      <c r="I620" s="16">
        <f t="shared" si="119"/>
        <v>65.786345698983951</v>
      </c>
      <c r="J620" s="13">
        <f t="shared" si="113"/>
        <v>60.158625502875388</v>
      </c>
      <c r="K620" s="13">
        <f t="shared" si="114"/>
        <v>5.6277201961085623</v>
      </c>
      <c r="L620" s="13">
        <f t="shared" si="115"/>
        <v>0</v>
      </c>
      <c r="M620" s="13">
        <f t="shared" si="120"/>
        <v>8.8412461108795512E-9</v>
      </c>
      <c r="N620" s="13">
        <f t="shared" si="116"/>
        <v>5.481572588745322E-9</v>
      </c>
      <c r="O620" s="13">
        <f t="shared" si="117"/>
        <v>5.2470972174704533</v>
      </c>
      <c r="Q620">
        <v>15.0839743608402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9.6419354839999993</v>
      </c>
      <c r="G621" s="13">
        <f t="shared" si="111"/>
        <v>0</v>
      </c>
      <c r="H621" s="13">
        <f t="shared" si="112"/>
        <v>9.6419354839999993</v>
      </c>
      <c r="I621" s="16">
        <f t="shared" si="119"/>
        <v>15.269655680108562</v>
      </c>
      <c r="J621" s="13">
        <f t="shared" si="113"/>
        <v>15.146284575308822</v>
      </c>
      <c r="K621" s="13">
        <f t="shared" si="114"/>
        <v>0.12337110479973923</v>
      </c>
      <c r="L621" s="13">
        <f t="shared" si="115"/>
        <v>0</v>
      </c>
      <c r="M621" s="13">
        <f t="shared" si="120"/>
        <v>3.3596735221342292E-9</v>
      </c>
      <c r="N621" s="13">
        <f t="shared" si="116"/>
        <v>2.0829975837232222E-9</v>
      </c>
      <c r="O621" s="13">
        <f t="shared" si="117"/>
        <v>2.0829975837232222E-9</v>
      </c>
      <c r="Q621">
        <v>11.89744305161291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43.53548387</v>
      </c>
      <c r="G622" s="13">
        <f t="shared" si="111"/>
        <v>0.64991182174632778</v>
      </c>
      <c r="H622" s="13">
        <f t="shared" si="112"/>
        <v>42.885572048253671</v>
      </c>
      <c r="I622" s="16">
        <f t="shared" si="119"/>
        <v>43.008943153053409</v>
      </c>
      <c r="J622" s="13">
        <f t="shared" si="113"/>
        <v>40.529951392167845</v>
      </c>
      <c r="K622" s="13">
        <f t="shared" si="114"/>
        <v>2.4789917608855632</v>
      </c>
      <c r="L622" s="13">
        <f t="shared" si="115"/>
        <v>0</v>
      </c>
      <c r="M622" s="13">
        <f t="shared" si="120"/>
        <v>1.276675938411007E-9</v>
      </c>
      <c r="N622" s="13">
        <f t="shared" si="116"/>
        <v>7.9153908181482431E-10</v>
      </c>
      <c r="O622" s="13">
        <f t="shared" si="117"/>
        <v>0.64991182253786683</v>
      </c>
      <c r="Q622">
        <v>12.11025759333403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12.48064516</v>
      </c>
      <c r="G623" s="13">
        <f t="shared" si="111"/>
        <v>0</v>
      </c>
      <c r="H623" s="13">
        <f t="shared" si="112"/>
        <v>12.48064516</v>
      </c>
      <c r="I623" s="16">
        <f t="shared" si="119"/>
        <v>14.959636920885563</v>
      </c>
      <c r="J623" s="13">
        <f t="shared" si="113"/>
        <v>14.846861377281632</v>
      </c>
      <c r="K623" s="13">
        <f t="shared" si="114"/>
        <v>0.11277554360393083</v>
      </c>
      <c r="L623" s="13">
        <f t="shared" si="115"/>
        <v>0</v>
      </c>
      <c r="M623" s="13">
        <f t="shared" si="120"/>
        <v>4.8513685659618271E-10</v>
      </c>
      <c r="N623" s="13">
        <f t="shared" si="116"/>
        <v>3.007848510896333E-10</v>
      </c>
      <c r="O623" s="13">
        <f t="shared" si="117"/>
        <v>3.007848510896333E-10</v>
      </c>
      <c r="Q623">
        <v>12.11160650563596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76.687096769999997</v>
      </c>
      <c r="G624" s="13">
        <f t="shared" si="111"/>
        <v>6.1983879513009557</v>
      </c>
      <c r="H624" s="13">
        <f t="shared" si="112"/>
        <v>70.488708818699038</v>
      </c>
      <c r="I624" s="16">
        <f t="shared" si="119"/>
        <v>70.601484362302969</v>
      </c>
      <c r="J624" s="13">
        <f t="shared" si="113"/>
        <v>62.342657434927283</v>
      </c>
      <c r="K624" s="13">
        <f t="shared" si="114"/>
        <v>8.2588269273756865</v>
      </c>
      <c r="L624" s="13">
        <f t="shared" si="115"/>
        <v>0</v>
      </c>
      <c r="M624" s="13">
        <f t="shared" si="120"/>
        <v>1.8435200550654941E-10</v>
      </c>
      <c r="N624" s="13">
        <f t="shared" si="116"/>
        <v>1.1429824341406063E-10</v>
      </c>
      <c r="O624" s="13">
        <f t="shared" si="117"/>
        <v>6.1983879514152536</v>
      </c>
      <c r="Q624">
        <v>13.45891578163334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7.874193548</v>
      </c>
      <c r="G625" s="13">
        <f t="shared" si="111"/>
        <v>0</v>
      </c>
      <c r="H625" s="13">
        <f t="shared" si="112"/>
        <v>7.874193548</v>
      </c>
      <c r="I625" s="16">
        <f t="shared" si="119"/>
        <v>16.133020475375687</v>
      </c>
      <c r="J625" s="13">
        <f t="shared" si="113"/>
        <v>16.057873022012583</v>
      </c>
      <c r="K625" s="13">
        <f t="shared" si="114"/>
        <v>7.5147453363104688E-2</v>
      </c>
      <c r="L625" s="13">
        <f t="shared" si="115"/>
        <v>0</v>
      </c>
      <c r="M625" s="13">
        <f t="shared" si="120"/>
        <v>7.0053762092488777E-11</v>
      </c>
      <c r="N625" s="13">
        <f t="shared" si="116"/>
        <v>4.3433332497343044E-11</v>
      </c>
      <c r="O625" s="13">
        <f t="shared" si="117"/>
        <v>4.3433332497343044E-11</v>
      </c>
      <c r="Q625">
        <v>16.708604073895341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3.8709676999999998E-2</v>
      </c>
      <c r="G626" s="13">
        <f t="shared" si="111"/>
        <v>0</v>
      </c>
      <c r="H626" s="13">
        <f t="shared" si="112"/>
        <v>3.8709676999999998E-2</v>
      </c>
      <c r="I626" s="16">
        <f t="shared" si="119"/>
        <v>0.11385713036310469</v>
      </c>
      <c r="J626" s="13">
        <f t="shared" si="113"/>
        <v>0.11385711493818947</v>
      </c>
      <c r="K626" s="13">
        <f t="shared" si="114"/>
        <v>1.5424915220108026E-8</v>
      </c>
      <c r="L626" s="13">
        <f t="shared" si="115"/>
        <v>0</v>
      </c>
      <c r="M626" s="13">
        <f t="shared" si="120"/>
        <v>2.6620429595145733E-11</v>
      </c>
      <c r="N626" s="13">
        <f t="shared" si="116"/>
        <v>1.6504666348990353E-11</v>
      </c>
      <c r="O626" s="13">
        <f t="shared" si="117"/>
        <v>1.6504666348990353E-11</v>
      </c>
      <c r="Q626">
        <v>20.562764384117141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65.848387099999997</v>
      </c>
      <c r="G627" s="13">
        <f t="shared" si="111"/>
        <v>4.3843488558104333</v>
      </c>
      <c r="H627" s="13">
        <f t="shared" si="112"/>
        <v>61.464038244189567</v>
      </c>
      <c r="I627" s="16">
        <f t="shared" si="119"/>
        <v>61.464038259614483</v>
      </c>
      <c r="J627" s="13">
        <f t="shared" si="113"/>
        <v>59.677677836513787</v>
      </c>
      <c r="K627" s="13">
        <f t="shared" si="114"/>
        <v>1.786360423100696</v>
      </c>
      <c r="L627" s="13">
        <f t="shared" si="115"/>
        <v>0</v>
      </c>
      <c r="M627" s="13">
        <f t="shared" si="120"/>
        <v>1.0115763246155379E-11</v>
      </c>
      <c r="N627" s="13">
        <f t="shared" si="116"/>
        <v>6.2717732126163347E-12</v>
      </c>
      <c r="O627" s="13">
        <f t="shared" si="117"/>
        <v>4.3843488558167047</v>
      </c>
      <c r="Q627">
        <v>22.41592628514169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23.316129029999999</v>
      </c>
      <c r="G628" s="13">
        <f t="shared" si="111"/>
        <v>0</v>
      </c>
      <c r="H628" s="13">
        <f t="shared" si="112"/>
        <v>23.316129029999999</v>
      </c>
      <c r="I628" s="16">
        <f t="shared" si="119"/>
        <v>25.102489453100695</v>
      </c>
      <c r="J628" s="13">
        <f t="shared" si="113"/>
        <v>25.011287240861726</v>
      </c>
      <c r="K628" s="13">
        <f t="shared" si="114"/>
        <v>9.1202212238968627E-2</v>
      </c>
      <c r="L628" s="13">
        <f t="shared" si="115"/>
        <v>0</v>
      </c>
      <c r="M628" s="13">
        <f t="shared" si="120"/>
        <v>3.8439900335390445E-12</v>
      </c>
      <c r="N628" s="13">
        <f t="shared" si="116"/>
        <v>2.3832738207942074E-12</v>
      </c>
      <c r="O628" s="13">
        <f t="shared" si="117"/>
        <v>2.3832738207942074E-12</v>
      </c>
      <c r="Q628">
        <v>24.748950117840369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29.870967740000001</v>
      </c>
      <c r="G629" s="13">
        <f t="shared" si="111"/>
        <v>0</v>
      </c>
      <c r="H629" s="13">
        <f t="shared" si="112"/>
        <v>29.870967740000001</v>
      </c>
      <c r="I629" s="16">
        <f t="shared" si="119"/>
        <v>29.96216995223897</v>
      </c>
      <c r="J629" s="13">
        <f t="shared" si="113"/>
        <v>29.820676020822567</v>
      </c>
      <c r="K629" s="13">
        <f t="shared" si="114"/>
        <v>0.14149393141640232</v>
      </c>
      <c r="L629" s="13">
        <f t="shared" si="115"/>
        <v>0</v>
      </c>
      <c r="M629" s="13">
        <f t="shared" si="120"/>
        <v>1.4607162127448371E-12</v>
      </c>
      <c r="N629" s="13">
        <f t="shared" si="116"/>
        <v>9.0564405190179898E-13</v>
      </c>
      <c r="O629" s="13">
        <f t="shared" si="117"/>
        <v>9.0564405190179898E-13</v>
      </c>
      <c r="Q629">
        <v>25.39646387096775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11.8483871</v>
      </c>
      <c r="G630" s="13">
        <f t="shared" si="111"/>
        <v>0</v>
      </c>
      <c r="H630" s="13">
        <f t="shared" si="112"/>
        <v>11.8483871</v>
      </c>
      <c r="I630" s="16">
        <f t="shared" si="119"/>
        <v>11.989881031416402</v>
      </c>
      <c r="J630" s="13">
        <f t="shared" si="113"/>
        <v>11.975929258397201</v>
      </c>
      <c r="K630" s="13">
        <f t="shared" si="114"/>
        <v>1.3951773019201141E-2</v>
      </c>
      <c r="L630" s="13">
        <f t="shared" si="115"/>
        <v>0</v>
      </c>
      <c r="M630" s="13">
        <f t="shared" si="120"/>
        <v>5.550721608430381E-13</v>
      </c>
      <c r="N630" s="13">
        <f t="shared" si="116"/>
        <v>3.4414473972268363E-13</v>
      </c>
      <c r="O630" s="13">
        <f t="shared" si="117"/>
        <v>3.4414473972268363E-13</v>
      </c>
      <c r="Q630">
        <v>22.3575315949406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82.138709680000005</v>
      </c>
      <c r="G631" s="13">
        <f t="shared" si="111"/>
        <v>7.1108064266840003</v>
      </c>
      <c r="H631" s="13">
        <f t="shared" si="112"/>
        <v>75.027903253315998</v>
      </c>
      <c r="I631" s="16">
        <f t="shared" si="119"/>
        <v>75.041855026335199</v>
      </c>
      <c r="J631" s="13">
        <f t="shared" si="113"/>
        <v>69.53086736002426</v>
      </c>
      <c r="K631" s="13">
        <f t="shared" si="114"/>
        <v>5.5109876663109389</v>
      </c>
      <c r="L631" s="13">
        <f t="shared" si="115"/>
        <v>0</v>
      </c>
      <c r="M631" s="13">
        <f t="shared" si="120"/>
        <v>2.1092742112035447E-13</v>
      </c>
      <c r="N631" s="13">
        <f t="shared" si="116"/>
        <v>1.3077500109461977E-13</v>
      </c>
      <c r="O631" s="13">
        <f t="shared" si="117"/>
        <v>7.1108064266841309</v>
      </c>
      <c r="Q631">
        <v>18.185673138415179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63.025806449999997</v>
      </c>
      <c r="G632" s="13">
        <f t="shared" si="111"/>
        <v>3.9119428402265646</v>
      </c>
      <c r="H632" s="13">
        <f t="shared" si="112"/>
        <v>59.113863609773432</v>
      </c>
      <c r="I632" s="16">
        <f t="shared" si="119"/>
        <v>64.624851276084371</v>
      </c>
      <c r="J632" s="13">
        <f t="shared" si="113"/>
        <v>59.084306383137275</v>
      </c>
      <c r="K632" s="13">
        <f t="shared" si="114"/>
        <v>5.5405448929470964</v>
      </c>
      <c r="L632" s="13">
        <f t="shared" si="115"/>
        <v>0</v>
      </c>
      <c r="M632" s="13">
        <f t="shared" si="120"/>
        <v>8.0152420025734698E-14</v>
      </c>
      <c r="N632" s="13">
        <f t="shared" si="116"/>
        <v>4.9694500415955512E-14</v>
      </c>
      <c r="O632" s="13">
        <f t="shared" si="117"/>
        <v>3.9119428402266143</v>
      </c>
      <c r="Q632">
        <v>14.80997835078381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35.958064520000001</v>
      </c>
      <c r="G633" s="13">
        <f t="shared" si="111"/>
        <v>0</v>
      </c>
      <c r="H633" s="13">
        <f t="shared" si="112"/>
        <v>35.958064520000001</v>
      </c>
      <c r="I633" s="16">
        <f t="shared" si="119"/>
        <v>41.498609412947097</v>
      </c>
      <c r="J633" s="13">
        <f t="shared" si="113"/>
        <v>39.183814423749048</v>
      </c>
      <c r="K633" s="13">
        <f t="shared" si="114"/>
        <v>2.3147949891980488</v>
      </c>
      <c r="L633" s="13">
        <f t="shared" si="115"/>
        <v>0</v>
      </c>
      <c r="M633" s="13">
        <f t="shared" si="120"/>
        <v>3.0457919609779186E-14</v>
      </c>
      <c r="N633" s="13">
        <f t="shared" si="116"/>
        <v>1.8883910158063094E-14</v>
      </c>
      <c r="O633" s="13">
        <f t="shared" si="117"/>
        <v>1.8883910158063094E-14</v>
      </c>
      <c r="Q633">
        <v>11.84706857608559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266.39032259999999</v>
      </c>
      <c r="G634" s="13">
        <f t="shared" si="111"/>
        <v>37.948391288763489</v>
      </c>
      <c r="H634" s="13">
        <f t="shared" si="112"/>
        <v>228.44193131123649</v>
      </c>
      <c r="I634" s="16">
        <f t="shared" si="119"/>
        <v>230.75672630043454</v>
      </c>
      <c r="J634" s="13">
        <f t="shared" si="113"/>
        <v>106.83432303734854</v>
      </c>
      <c r="K634" s="13">
        <f t="shared" si="114"/>
        <v>123.922403263086</v>
      </c>
      <c r="L634" s="13">
        <f t="shared" si="115"/>
        <v>65.062733805556419</v>
      </c>
      <c r="M634" s="13">
        <f t="shared" si="120"/>
        <v>65.062733805556434</v>
      </c>
      <c r="N634" s="13">
        <f t="shared" si="116"/>
        <v>40.338894959444985</v>
      </c>
      <c r="O634" s="13">
        <f t="shared" si="117"/>
        <v>78.287286248208474</v>
      </c>
      <c r="Q634">
        <v>12.03711167852421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179.48709679999999</v>
      </c>
      <c r="G635" s="13">
        <f t="shared" si="111"/>
        <v>23.403684960686284</v>
      </c>
      <c r="H635" s="13">
        <f t="shared" si="112"/>
        <v>156.0834118393137</v>
      </c>
      <c r="I635" s="16">
        <f t="shared" si="119"/>
        <v>214.94308129684327</v>
      </c>
      <c r="J635" s="13">
        <f t="shared" si="113"/>
        <v>103.17360662792302</v>
      </c>
      <c r="K635" s="13">
        <f t="shared" si="114"/>
        <v>111.76947466892025</v>
      </c>
      <c r="L635" s="13">
        <f t="shared" si="115"/>
        <v>57.661378850021492</v>
      </c>
      <c r="M635" s="13">
        <f t="shared" si="120"/>
        <v>82.385217696132941</v>
      </c>
      <c r="N635" s="13">
        <f t="shared" si="116"/>
        <v>51.078834971602426</v>
      </c>
      <c r="O635" s="13">
        <f t="shared" si="117"/>
        <v>74.48251993228871</v>
      </c>
      <c r="Q635">
        <v>11.675160677089201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163</v>
      </c>
      <c r="G636" s="13">
        <f t="shared" si="111"/>
        <v>20.644293937498496</v>
      </c>
      <c r="H636" s="13">
        <f t="shared" si="112"/>
        <v>142.3557060625015</v>
      </c>
      <c r="I636" s="16">
        <f t="shared" si="119"/>
        <v>196.46380188140026</v>
      </c>
      <c r="J636" s="13">
        <f t="shared" si="113"/>
        <v>100.41580782026058</v>
      </c>
      <c r="K636" s="13">
        <f t="shared" si="114"/>
        <v>96.047994061139676</v>
      </c>
      <c r="L636" s="13">
        <f t="shared" si="115"/>
        <v>48.086710694676292</v>
      </c>
      <c r="M636" s="13">
        <f t="shared" si="120"/>
        <v>79.393093419206821</v>
      </c>
      <c r="N636" s="13">
        <f t="shared" si="116"/>
        <v>49.223717919908232</v>
      </c>
      <c r="O636" s="13">
        <f t="shared" si="117"/>
        <v>69.868011857406728</v>
      </c>
      <c r="Q636">
        <v>11.576902051612899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46.293548389999998</v>
      </c>
      <c r="G637" s="13">
        <f t="shared" si="111"/>
        <v>1.1115199854019648</v>
      </c>
      <c r="H637" s="13">
        <f t="shared" si="112"/>
        <v>45.182028404598036</v>
      </c>
      <c r="I637" s="16">
        <f t="shared" si="119"/>
        <v>93.143311771061406</v>
      </c>
      <c r="J637" s="13">
        <f t="shared" si="113"/>
        <v>75.472016034099909</v>
      </c>
      <c r="K637" s="13">
        <f t="shared" si="114"/>
        <v>17.671295736961497</v>
      </c>
      <c r="L637" s="13">
        <f t="shared" si="115"/>
        <v>0.35387329294848269</v>
      </c>
      <c r="M637" s="13">
        <f t="shared" si="120"/>
        <v>30.523248792247067</v>
      </c>
      <c r="N637" s="13">
        <f t="shared" si="116"/>
        <v>18.924414251193181</v>
      </c>
      <c r="O637" s="13">
        <f t="shared" si="117"/>
        <v>20.035934236595146</v>
      </c>
      <c r="Q637">
        <v>13.007832949511149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6.4741935479999997</v>
      </c>
      <c r="G638" s="13">
        <f t="shared" si="111"/>
        <v>0</v>
      </c>
      <c r="H638" s="13">
        <f t="shared" si="112"/>
        <v>6.4741935479999997</v>
      </c>
      <c r="I638" s="16">
        <f t="shared" si="119"/>
        <v>23.791615992013014</v>
      </c>
      <c r="J638" s="13">
        <f t="shared" si="113"/>
        <v>23.6197250023633</v>
      </c>
      <c r="K638" s="13">
        <f t="shared" si="114"/>
        <v>0.1718909896497145</v>
      </c>
      <c r="L638" s="13">
        <f t="shared" si="115"/>
        <v>0</v>
      </c>
      <c r="M638" s="13">
        <f t="shared" si="120"/>
        <v>11.598834541053886</v>
      </c>
      <c r="N638" s="13">
        <f t="shared" si="116"/>
        <v>7.1912774154534098</v>
      </c>
      <c r="O638" s="13">
        <f t="shared" si="117"/>
        <v>7.1912774154534098</v>
      </c>
      <c r="Q638">
        <v>19.07433100033532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49.325806450000002</v>
      </c>
      <c r="G639" s="13">
        <f t="shared" si="111"/>
        <v>1.6190190176605024</v>
      </c>
      <c r="H639" s="13">
        <f t="shared" si="112"/>
        <v>47.706787432339496</v>
      </c>
      <c r="I639" s="16">
        <f t="shared" si="119"/>
        <v>47.878678421989207</v>
      </c>
      <c r="J639" s="13">
        <f t="shared" si="113"/>
        <v>47.109732662926618</v>
      </c>
      <c r="K639" s="13">
        <f t="shared" si="114"/>
        <v>0.76894575906258922</v>
      </c>
      <c r="L639" s="13">
        <f t="shared" si="115"/>
        <v>0</v>
      </c>
      <c r="M639" s="13">
        <f t="shared" si="120"/>
        <v>4.4075571256004764</v>
      </c>
      <c r="N639" s="13">
        <f t="shared" si="116"/>
        <v>2.7326854178722955</v>
      </c>
      <c r="O639" s="13">
        <f t="shared" si="117"/>
        <v>4.3517044355327981</v>
      </c>
      <c r="Q639">
        <v>23.2227759251378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57.980645160000002</v>
      </c>
      <c r="G640" s="13">
        <f t="shared" si="111"/>
        <v>3.0675508321587457</v>
      </c>
      <c r="H640" s="13">
        <f t="shared" si="112"/>
        <v>54.913094327841257</v>
      </c>
      <c r="I640" s="16">
        <f t="shared" si="119"/>
        <v>55.682040086903847</v>
      </c>
      <c r="J640" s="13">
        <f t="shared" si="113"/>
        <v>54.839302283628214</v>
      </c>
      <c r="K640" s="13">
        <f t="shared" si="114"/>
        <v>0.8427378032756323</v>
      </c>
      <c r="L640" s="13">
        <f t="shared" si="115"/>
        <v>0</v>
      </c>
      <c r="M640" s="13">
        <f t="shared" si="120"/>
        <v>1.6748717077281809</v>
      </c>
      <c r="N640" s="13">
        <f t="shared" si="116"/>
        <v>1.0384204587914723</v>
      </c>
      <c r="O640" s="13">
        <f t="shared" si="117"/>
        <v>4.105971290950218</v>
      </c>
      <c r="Q640">
        <v>25.821830870967741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34.545161290000003</v>
      </c>
      <c r="G641" s="13">
        <f t="shared" si="111"/>
        <v>0</v>
      </c>
      <c r="H641" s="13">
        <f t="shared" si="112"/>
        <v>34.545161290000003</v>
      </c>
      <c r="I641" s="16">
        <f t="shared" si="119"/>
        <v>35.387899093275635</v>
      </c>
      <c r="J641" s="13">
        <f t="shared" si="113"/>
        <v>35.135950933532946</v>
      </c>
      <c r="K641" s="13">
        <f t="shared" si="114"/>
        <v>0.25194815974268892</v>
      </c>
      <c r="L641" s="13">
        <f t="shared" si="115"/>
        <v>0</v>
      </c>
      <c r="M641" s="13">
        <f t="shared" si="120"/>
        <v>0.63645124893670868</v>
      </c>
      <c r="N641" s="13">
        <f t="shared" si="116"/>
        <v>0.39459977434075938</v>
      </c>
      <c r="O641" s="13">
        <f t="shared" si="117"/>
        <v>0.39459977434075938</v>
      </c>
      <c r="Q641">
        <v>24.812097015076802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34.090322579999999</v>
      </c>
      <c r="G642" s="13">
        <f t="shared" si="111"/>
        <v>0</v>
      </c>
      <c r="H642" s="13">
        <f t="shared" si="112"/>
        <v>34.090322579999999</v>
      </c>
      <c r="I642" s="16">
        <f t="shared" si="119"/>
        <v>34.342270739742688</v>
      </c>
      <c r="J642" s="13">
        <f t="shared" si="113"/>
        <v>34.053437964698347</v>
      </c>
      <c r="K642" s="13">
        <f t="shared" si="114"/>
        <v>0.28883277504434091</v>
      </c>
      <c r="L642" s="13">
        <f t="shared" si="115"/>
        <v>0</v>
      </c>
      <c r="M642" s="13">
        <f t="shared" si="120"/>
        <v>0.2418514745959493</v>
      </c>
      <c r="N642" s="13">
        <f t="shared" si="116"/>
        <v>0.14994791424948856</v>
      </c>
      <c r="O642" s="13">
        <f t="shared" si="117"/>
        <v>0.14994791424948856</v>
      </c>
      <c r="Q642">
        <v>23.179620224802552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54.106451610000001</v>
      </c>
      <c r="G643" s="13">
        <f t="shared" si="111"/>
        <v>2.4191398333246736</v>
      </c>
      <c r="H643" s="13">
        <f t="shared" si="112"/>
        <v>51.68731177667533</v>
      </c>
      <c r="I643" s="16">
        <f t="shared" si="119"/>
        <v>51.976144551719671</v>
      </c>
      <c r="J643" s="13">
        <f t="shared" si="113"/>
        <v>50.53771593417261</v>
      </c>
      <c r="K643" s="13">
        <f t="shared" si="114"/>
        <v>1.4384286175470606</v>
      </c>
      <c r="L643" s="13">
        <f t="shared" si="115"/>
        <v>0</v>
      </c>
      <c r="M643" s="13">
        <f t="shared" si="120"/>
        <v>9.1903560346460744E-2</v>
      </c>
      <c r="N643" s="13">
        <f t="shared" si="116"/>
        <v>5.698020741480566E-2</v>
      </c>
      <c r="O643" s="13">
        <f t="shared" si="117"/>
        <v>2.4761200407394792</v>
      </c>
      <c r="Q643">
        <v>20.405719935037059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94.406451610000005</v>
      </c>
      <c r="G644" s="13">
        <f t="shared" si="111"/>
        <v>9.1640179391211962</v>
      </c>
      <c r="H644" s="13">
        <f t="shared" si="112"/>
        <v>85.24243367087881</v>
      </c>
      <c r="I644" s="16">
        <f t="shared" si="119"/>
        <v>86.680862288425871</v>
      </c>
      <c r="J644" s="13">
        <f t="shared" si="113"/>
        <v>75.133438078217452</v>
      </c>
      <c r="K644" s="13">
        <f t="shared" si="114"/>
        <v>11.547424210208419</v>
      </c>
      <c r="L644" s="13">
        <f t="shared" si="115"/>
        <v>0</v>
      </c>
      <c r="M644" s="13">
        <f t="shared" si="120"/>
        <v>3.4923352931655084E-2</v>
      </c>
      <c r="N644" s="13">
        <f t="shared" si="116"/>
        <v>2.1652478817626154E-2</v>
      </c>
      <c r="O644" s="13">
        <f t="shared" si="117"/>
        <v>9.1856704179388231</v>
      </c>
      <c r="Q644">
        <v>15.27647878768645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25.3483871</v>
      </c>
      <c r="G645" s="13">
        <f t="shared" si="111"/>
        <v>0</v>
      </c>
      <c r="H645" s="13">
        <f t="shared" si="112"/>
        <v>25.3483871</v>
      </c>
      <c r="I645" s="16">
        <f t="shared" si="119"/>
        <v>36.895811310208416</v>
      </c>
      <c r="J645" s="13">
        <f t="shared" si="113"/>
        <v>35.485632534008154</v>
      </c>
      <c r="K645" s="13">
        <f t="shared" si="114"/>
        <v>1.4101787762002616</v>
      </c>
      <c r="L645" s="13">
        <f t="shared" si="115"/>
        <v>0</v>
      </c>
      <c r="M645" s="13">
        <f t="shared" si="120"/>
        <v>1.3270874114028931E-2</v>
      </c>
      <c r="N645" s="13">
        <f t="shared" si="116"/>
        <v>8.2279419506979361E-3</v>
      </c>
      <c r="O645" s="13">
        <f t="shared" si="117"/>
        <v>8.2279419506979361E-3</v>
      </c>
      <c r="Q645">
        <v>13.09933168664266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110.99354839999999</v>
      </c>
      <c r="G646" s="13">
        <f t="shared" ref="G646:G709" si="122">IF((F646-$J$2)&gt;0,$I$2*(F646-$J$2),0)</f>
        <v>11.940145630873024</v>
      </c>
      <c r="H646" s="13">
        <f t="shared" ref="H646:H709" si="123">F646-G646</f>
        <v>99.053402769126976</v>
      </c>
      <c r="I646" s="16">
        <f t="shared" si="119"/>
        <v>100.46358154532723</v>
      </c>
      <c r="J646" s="13">
        <f t="shared" ref="J646:J709" si="124">I646/SQRT(1+(I646/($K$2*(300+(25*Q646)+0.05*(Q646)^3)))^2)</f>
        <v>78.347442307195152</v>
      </c>
      <c r="K646" s="13">
        <f t="shared" ref="K646:K709" si="125">I646-J646</f>
        <v>22.116139238132078</v>
      </c>
      <c r="L646" s="13">
        <f t="shared" ref="L646:L709" si="126">IF(K646&gt;$N$2,(K646-$N$2)/$L$2,0)</f>
        <v>3.0608639758164262</v>
      </c>
      <c r="M646" s="13">
        <f t="shared" si="120"/>
        <v>3.0659069079797572</v>
      </c>
      <c r="N646" s="13">
        <f t="shared" ref="N646:N709" si="127">$M$2*M646</f>
        <v>1.9008622829474495</v>
      </c>
      <c r="O646" s="13">
        <f t="shared" ref="O646:O709" si="128">N646+G646</f>
        <v>13.841007913820473</v>
      </c>
      <c r="Q646">
        <v>12.59126759278791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78.906451610000005</v>
      </c>
      <c r="G647" s="13">
        <f t="shared" si="122"/>
        <v>6.5698340522763798</v>
      </c>
      <c r="H647" s="13">
        <f t="shared" si="123"/>
        <v>72.336617557723628</v>
      </c>
      <c r="I647" s="16">
        <f t="shared" ref="I647:I710" si="130">H647+K646-L646</f>
        <v>91.391892820039274</v>
      </c>
      <c r="J647" s="13">
        <f t="shared" si="124"/>
        <v>70.633625300405882</v>
      </c>
      <c r="K647" s="13">
        <f t="shared" si="125"/>
        <v>20.758267519633392</v>
      </c>
      <c r="L647" s="13">
        <f t="shared" si="126"/>
        <v>2.2338953571152746</v>
      </c>
      <c r="M647" s="13">
        <f t="shared" ref="M647:M710" si="131">L647+M646-N646</f>
        <v>3.3989399821475823</v>
      </c>
      <c r="N647" s="13">
        <f t="shared" si="127"/>
        <v>2.1073427889315011</v>
      </c>
      <c r="O647" s="13">
        <f t="shared" si="128"/>
        <v>8.6771768412078814</v>
      </c>
      <c r="Q647">
        <v>10.858803051612909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32.393548389999999</v>
      </c>
      <c r="G648" s="13">
        <f t="shared" si="122"/>
        <v>0</v>
      </c>
      <c r="H648" s="13">
        <f t="shared" si="123"/>
        <v>32.393548389999999</v>
      </c>
      <c r="I648" s="16">
        <f t="shared" si="130"/>
        <v>50.917920552518119</v>
      </c>
      <c r="J648" s="13">
        <f t="shared" si="124"/>
        <v>47.590232201979063</v>
      </c>
      <c r="K648" s="13">
        <f t="shared" si="125"/>
        <v>3.3276883505390558</v>
      </c>
      <c r="L648" s="13">
        <f t="shared" si="126"/>
        <v>0</v>
      </c>
      <c r="M648" s="13">
        <f t="shared" si="131"/>
        <v>1.2915971932160812</v>
      </c>
      <c r="N648" s="13">
        <f t="shared" si="127"/>
        <v>0.80079025979397034</v>
      </c>
      <c r="O648" s="13">
        <f t="shared" si="128"/>
        <v>0.80079025979397034</v>
      </c>
      <c r="Q648">
        <v>13.568505014462071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32.906451609999998</v>
      </c>
      <c r="G649" s="13">
        <f t="shared" si="122"/>
        <v>0</v>
      </c>
      <c r="H649" s="13">
        <f t="shared" si="123"/>
        <v>32.906451609999998</v>
      </c>
      <c r="I649" s="16">
        <f t="shared" si="130"/>
        <v>36.234139960539054</v>
      </c>
      <c r="J649" s="13">
        <f t="shared" si="124"/>
        <v>35.318534300445144</v>
      </c>
      <c r="K649" s="13">
        <f t="shared" si="125"/>
        <v>0.91560566009390953</v>
      </c>
      <c r="L649" s="13">
        <f t="shared" si="126"/>
        <v>0</v>
      </c>
      <c r="M649" s="13">
        <f t="shared" si="131"/>
        <v>0.4908069334221109</v>
      </c>
      <c r="N649" s="13">
        <f t="shared" si="127"/>
        <v>0.30430029872170877</v>
      </c>
      <c r="O649" s="13">
        <f t="shared" si="128"/>
        <v>0.30430029872170877</v>
      </c>
      <c r="Q649">
        <v>15.966404937318639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106.8483871</v>
      </c>
      <c r="G650" s="13">
        <f t="shared" si="122"/>
        <v>11.246383653270914</v>
      </c>
      <c r="H650" s="13">
        <f t="shared" si="123"/>
        <v>95.602003446729086</v>
      </c>
      <c r="I650" s="16">
        <f t="shared" si="130"/>
        <v>96.517609106822988</v>
      </c>
      <c r="J650" s="13">
        <f t="shared" si="124"/>
        <v>81.801280076972887</v>
      </c>
      <c r="K650" s="13">
        <f t="shared" si="125"/>
        <v>14.716329029850101</v>
      </c>
      <c r="L650" s="13">
        <f t="shared" si="126"/>
        <v>0</v>
      </c>
      <c r="M650" s="13">
        <f t="shared" si="131"/>
        <v>0.18650663470040213</v>
      </c>
      <c r="N650" s="13">
        <f t="shared" si="127"/>
        <v>0.11563411351424932</v>
      </c>
      <c r="O650" s="13">
        <f t="shared" si="128"/>
        <v>11.362017766785163</v>
      </c>
      <c r="Q650">
        <v>15.60167645247156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12.48064516</v>
      </c>
      <c r="G651" s="13">
        <f t="shared" si="122"/>
        <v>0</v>
      </c>
      <c r="H651" s="13">
        <f t="shared" si="123"/>
        <v>12.48064516</v>
      </c>
      <c r="I651" s="16">
        <f t="shared" si="130"/>
        <v>27.196974189850103</v>
      </c>
      <c r="J651" s="13">
        <f t="shared" si="124"/>
        <v>27.015167675135856</v>
      </c>
      <c r="K651" s="13">
        <f t="shared" si="125"/>
        <v>0.18180651471424625</v>
      </c>
      <c r="L651" s="13">
        <f t="shared" si="126"/>
        <v>0</v>
      </c>
      <c r="M651" s="13">
        <f t="shared" si="131"/>
        <v>7.0872521186152809E-2</v>
      </c>
      <c r="N651" s="13">
        <f t="shared" si="127"/>
        <v>4.3940963135414741E-2</v>
      </c>
      <c r="O651" s="13">
        <f t="shared" si="128"/>
        <v>4.3940963135414741E-2</v>
      </c>
      <c r="Q651">
        <v>21.51823993139368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45.96451613</v>
      </c>
      <c r="G652" s="13">
        <f t="shared" si="122"/>
        <v>1.0564509410700855</v>
      </c>
      <c r="H652" s="13">
        <f t="shared" si="123"/>
        <v>44.908065188929918</v>
      </c>
      <c r="I652" s="16">
        <f t="shared" si="130"/>
        <v>45.089871703644164</v>
      </c>
      <c r="J652" s="13">
        <f t="shared" si="124"/>
        <v>44.507230954467438</v>
      </c>
      <c r="K652" s="13">
        <f t="shared" si="125"/>
        <v>0.58264074917672559</v>
      </c>
      <c r="L652" s="13">
        <f t="shared" si="126"/>
        <v>0</v>
      </c>
      <c r="M652" s="13">
        <f t="shared" si="131"/>
        <v>2.6931558050738068E-2</v>
      </c>
      <c r="N652" s="13">
        <f t="shared" si="127"/>
        <v>1.6697565991457601E-2</v>
      </c>
      <c r="O652" s="13">
        <f t="shared" si="128"/>
        <v>1.0731485070615432</v>
      </c>
      <c r="Q652">
        <v>23.951142037926932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32.299999999999997</v>
      </c>
      <c r="G653" s="13">
        <f t="shared" si="122"/>
        <v>0</v>
      </c>
      <c r="H653" s="13">
        <f t="shared" si="123"/>
        <v>32.299999999999997</v>
      </c>
      <c r="I653" s="16">
        <f t="shared" si="130"/>
        <v>32.882640749176723</v>
      </c>
      <c r="J653" s="13">
        <f t="shared" si="124"/>
        <v>32.68887674827122</v>
      </c>
      <c r="K653" s="13">
        <f t="shared" si="125"/>
        <v>0.19376400090550305</v>
      </c>
      <c r="L653" s="13">
        <f t="shared" si="126"/>
        <v>0</v>
      </c>
      <c r="M653" s="13">
        <f t="shared" si="131"/>
        <v>1.0233992059280467E-2</v>
      </c>
      <c r="N653" s="13">
        <f t="shared" si="127"/>
        <v>6.3450750767538892E-3</v>
      </c>
      <c r="O653" s="13">
        <f t="shared" si="128"/>
        <v>6.3450750767538892E-3</v>
      </c>
      <c r="Q653">
        <v>25.129306870967749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5.9387096770000003</v>
      </c>
      <c r="G654" s="13">
        <f t="shared" si="122"/>
        <v>0</v>
      </c>
      <c r="H654" s="13">
        <f t="shared" si="123"/>
        <v>5.9387096770000003</v>
      </c>
      <c r="I654" s="16">
        <f t="shared" si="130"/>
        <v>6.1324736779055034</v>
      </c>
      <c r="J654" s="13">
        <f t="shared" si="124"/>
        <v>6.1306321102975208</v>
      </c>
      <c r="K654" s="13">
        <f t="shared" si="125"/>
        <v>1.8415676079825971E-3</v>
      </c>
      <c r="L654" s="13">
        <f t="shared" si="126"/>
        <v>0</v>
      </c>
      <c r="M654" s="13">
        <f t="shared" si="131"/>
        <v>3.8889169825265775E-3</v>
      </c>
      <c r="N654" s="13">
        <f t="shared" si="127"/>
        <v>2.4111285291664782E-3</v>
      </c>
      <c r="O654" s="13">
        <f t="shared" si="128"/>
        <v>2.4111285291664782E-3</v>
      </c>
      <c r="Q654">
        <v>22.463129614813209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27.12258065</v>
      </c>
      <c r="G655" s="13">
        <f t="shared" si="122"/>
        <v>0</v>
      </c>
      <c r="H655" s="13">
        <f t="shared" si="123"/>
        <v>27.12258065</v>
      </c>
      <c r="I655" s="16">
        <f t="shared" si="130"/>
        <v>27.124422217607982</v>
      </c>
      <c r="J655" s="13">
        <f t="shared" si="124"/>
        <v>26.870501470191925</v>
      </c>
      <c r="K655" s="13">
        <f t="shared" si="125"/>
        <v>0.25392074741605697</v>
      </c>
      <c r="L655" s="13">
        <f t="shared" si="126"/>
        <v>0</v>
      </c>
      <c r="M655" s="13">
        <f t="shared" si="131"/>
        <v>1.4777884533600993E-3</v>
      </c>
      <c r="N655" s="13">
        <f t="shared" si="127"/>
        <v>9.1622884108326157E-4</v>
      </c>
      <c r="O655" s="13">
        <f t="shared" si="128"/>
        <v>9.1622884108326157E-4</v>
      </c>
      <c r="Q655">
        <v>19.073667752581962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68.92258065</v>
      </c>
      <c r="G656" s="13">
        <f t="shared" si="122"/>
        <v>4.8988664927428385</v>
      </c>
      <c r="H656" s="13">
        <f t="shared" si="123"/>
        <v>64.02371415725716</v>
      </c>
      <c r="I656" s="16">
        <f t="shared" si="130"/>
        <v>64.277634904673221</v>
      </c>
      <c r="J656" s="13">
        <f t="shared" si="124"/>
        <v>59.520998992313181</v>
      </c>
      <c r="K656" s="13">
        <f t="shared" si="125"/>
        <v>4.7566359123600392</v>
      </c>
      <c r="L656" s="13">
        <f t="shared" si="126"/>
        <v>0</v>
      </c>
      <c r="M656" s="13">
        <f t="shared" si="131"/>
        <v>5.6155961227683773E-4</v>
      </c>
      <c r="N656" s="13">
        <f t="shared" si="127"/>
        <v>3.481669596116394E-4</v>
      </c>
      <c r="O656" s="13">
        <f t="shared" si="128"/>
        <v>4.8992146597024497</v>
      </c>
      <c r="Q656">
        <v>15.92593290216116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11.27419355</v>
      </c>
      <c r="G657" s="13">
        <f t="shared" si="122"/>
        <v>0</v>
      </c>
      <c r="H657" s="13">
        <f t="shared" si="123"/>
        <v>11.27419355</v>
      </c>
      <c r="I657" s="16">
        <f t="shared" si="130"/>
        <v>16.030829462360039</v>
      </c>
      <c r="J657" s="13">
        <f t="shared" si="124"/>
        <v>15.924338846283957</v>
      </c>
      <c r="K657" s="13">
        <f t="shared" si="125"/>
        <v>0.10649061607608168</v>
      </c>
      <c r="L657" s="13">
        <f t="shared" si="126"/>
        <v>0</v>
      </c>
      <c r="M657" s="13">
        <f t="shared" si="131"/>
        <v>2.1339265266519833E-4</v>
      </c>
      <c r="N657" s="13">
        <f t="shared" si="127"/>
        <v>1.3230344465242297E-4</v>
      </c>
      <c r="O657" s="13">
        <f t="shared" si="128"/>
        <v>1.3230344465242297E-4</v>
      </c>
      <c r="Q657">
        <v>14.05273328834536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113.3451613</v>
      </c>
      <c r="G658" s="13">
        <f t="shared" si="122"/>
        <v>12.333727327213438</v>
      </c>
      <c r="H658" s="13">
        <f t="shared" si="123"/>
        <v>101.01143397278656</v>
      </c>
      <c r="I658" s="16">
        <f t="shared" si="130"/>
        <v>101.11792458886265</v>
      </c>
      <c r="J658" s="13">
        <f t="shared" si="124"/>
        <v>79.132557515165956</v>
      </c>
      <c r="K658" s="13">
        <f t="shared" si="125"/>
        <v>21.985367073696693</v>
      </c>
      <c r="L658" s="13">
        <f t="shared" si="126"/>
        <v>2.9812213448414924</v>
      </c>
      <c r="M658" s="13">
        <f t="shared" si="131"/>
        <v>2.9813024340495051</v>
      </c>
      <c r="N658" s="13">
        <f t="shared" si="127"/>
        <v>1.8484075091106931</v>
      </c>
      <c r="O658" s="13">
        <f t="shared" si="128"/>
        <v>14.182134836324131</v>
      </c>
      <c r="Q658">
        <v>12.816914751612909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35.958064520000001</v>
      </c>
      <c r="G659" s="13">
        <f t="shared" si="122"/>
        <v>0</v>
      </c>
      <c r="H659" s="13">
        <f t="shared" si="123"/>
        <v>35.958064520000001</v>
      </c>
      <c r="I659" s="16">
        <f t="shared" si="130"/>
        <v>54.9622102488552</v>
      </c>
      <c r="J659" s="13">
        <f t="shared" si="124"/>
        <v>50.50702984784408</v>
      </c>
      <c r="K659" s="13">
        <f t="shared" si="125"/>
        <v>4.4551804010111198</v>
      </c>
      <c r="L659" s="13">
        <f t="shared" si="126"/>
        <v>0</v>
      </c>
      <c r="M659" s="13">
        <f t="shared" si="131"/>
        <v>1.1328949249388121</v>
      </c>
      <c r="N659" s="13">
        <f t="shared" si="127"/>
        <v>0.70239485346206343</v>
      </c>
      <c r="O659" s="13">
        <f t="shared" si="128"/>
        <v>0.70239485346206343</v>
      </c>
      <c r="Q659">
        <v>12.92599726567695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40.529032260000001</v>
      </c>
      <c r="G660" s="13">
        <f t="shared" si="122"/>
        <v>0.14673192992435016</v>
      </c>
      <c r="H660" s="13">
        <f t="shared" si="123"/>
        <v>40.382300330075651</v>
      </c>
      <c r="I660" s="16">
        <f t="shared" si="130"/>
        <v>44.837480731086771</v>
      </c>
      <c r="J660" s="13">
        <f t="shared" si="124"/>
        <v>42.723906865596376</v>
      </c>
      <c r="K660" s="13">
        <f t="shared" si="125"/>
        <v>2.1135738654903946</v>
      </c>
      <c r="L660" s="13">
        <f t="shared" si="126"/>
        <v>0</v>
      </c>
      <c r="M660" s="13">
        <f t="shared" si="131"/>
        <v>0.43050007147674862</v>
      </c>
      <c r="N660" s="13">
        <f t="shared" si="127"/>
        <v>0.26691004431558413</v>
      </c>
      <c r="O660" s="13">
        <f t="shared" si="128"/>
        <v>0.41364197423993432</v>
      </c>
      <c r="Q660">
        <v>14.304136868338009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4.4193548390000004</v>
      </c>
      <c r="G661" s="13">
        <f t="shared" si="122"/>
        <v>0</v>
      </c>
      <c r="H661" s="13">
        <f t="shared" si="123"/>
        <v>4.4193548390000004</v>
      </c>
      <c r="I661" s="16">
        <f t="shared" si="130"/>
        <v>6.532928704490395</v>
      </c>
      <c r="J661" s="13">
        <f t="shared" si="124"/>
        <v>6.5286139364551916</v>
      </c>
      <c r="K661" s="13">
        <f t="shared" si="125"/>
        <v>4.3147680352033646E-3</v>
      </c>
      <c r="L661" s="13">
        <f t="shared" si="126"/>
        <v>0</v>
      </c>
      <c r="M661" s="13">
        <f t="shared" si="131"/>
        <v>0.1635900271611645</v>
      </c>
      <c r="N661" s="13">
        <f t="shared" si="127"/>
        <v>0.10142581683992198</v>
      </c>
      <c r="O661" s="13">
        <f t="shared" si="128"/>
        <v>0.10142581683992198</v>
      </c>
      <c r="Q661">
        <v>17.782543679377699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91.545161289999996</v>
      </c>
      <c r="G662" s="13">
        <f t="shared" si="122"/>
        <v>8.68513321371932</v>
      </c>
      <c r="H662" s="13">
        <f t="shared" si="123"/>
        <v>82.86002807628067</v>
      </c>
      <c r="I662" s="16">
        <f t="shared" si="130"/>
        <v>82.864342844315871</v>
      </c>
      <c r="J662" s="13">
        <f t="shared" si="124"/>
        <v>76.150037464441397</v>
      </c>
      <c r="K662" s="13">
        <f t="shared" si="125"/>
        <v>6.7143053798744745</v>
      </c>
      <c r="L662" s="13">
        <f t="shared" si="126"/>
        <v>0</v>
      </c>
      <c r="M662" s="13">
        <f t="shared" si="131"/>
        <v>6.2164210321242516E-2</v>
      </c>
      <c r="N662" s="13">
        <f t="shared" si="127"/>
        <v>3.8541810399170359E-2</v>
      </c>
      <c r="O662" s="13">
        <f t="shared" si="128"/>
        <v>8.7236750241184904</v>
      </c>
      <c r="Q662">
        <v>18.803978821410059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19.093548389999999</v>
      </c>
      <c r="G663" s="13">
        <f t="shared" si="122"/>
        <v>0</v>
      </c>
      <c r="H663" s="13">
        <f t="shared" si="123"/>
        <v>19.093548389999999</v>
      </c>
      <c r="I663" s="16">
        <f t="shared" si="130"/>
        <v>25.807853769874473</v>
      </c>
      <c r="J663" s="13">
        <f t="shared" si="124"/>
        <v>25.707804478263917</v>
      </c>
      <c r="K663" s="13">
        <f t="shared" si="125"/>
        <v>0.10004929161055642</v>
      </c>
      <c r="L663" s="13">
        <f t="shared" si="126"/>
        <v>0</v>
      </c>
      <c r="M663" s="13">
        <f t="shared" si="131"/>
        <v>2.3622399922072157E-2</v>
      </c>
      <c r="N663" s="13">
        <f t="shared" si="127"/>
        <v>1.4645887951684738E-2</v>
      </c>
      <c r="O663" s="13">
        <f t="shared" si="128"/>
        <v>1.4645887951684738E-2</v>
      </c>
      <c r="Q663">
        <v>24.678562585429109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57.054838709999999</v>
      </c>
      <c r="G664" s="13">
        <f t="shared" si="122"/>
        <v>2.9126016595828097</v>
      </c>
      <c r="H664" s="13">
        <f t="shared" si="123"/>
        <v>54.142237050417187</v>
      </c>
      <c r="I664" s="16">
        <f t="shared" si="130"/>
        <v>54.242286342027739</v>
      </c>
      <c r="J664" s="13">
        <f t="shared" si="124"/>
        <v>53.317115820276577</v>
      </c>
      <c r="K664" s="13">
        <f t="shared" si="125"/>
        <v>0.92517052175116277</v>
      </c>
      <c r="L664" s="13">
        <f t="shared" si="126"/>
        <v>0</v>
      </c>
      <c r="M664" s="13">
        <f t="shared" si="131"/>
        <v>8.9765119703874192E-3</v>
      </c>
      <c r="N664" s="13">
        <f t="shared" si="127"/>
        <v>5.5654374216401997E-3</v>
      </c>
      <c r="O664" s="13">
        <f t="shared" si="128"/>
        <v>2.9181670970044498</v>
      </c>
      <c r="Q664">
        <v>24.564007694390192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85.474193549999995</v>
      </c>
      <c r="G665" s="13">
        <f t="shared" si="122"/>
        <v>7.6690553628378559</v>
      </c>
      <c r="H665" s="13">
        <f t="shared" si="123"/>
        <v>77.805138187162143</v>
      </c>
      <c r="I665" s="16">
        <f t="shared" si="130"/>
        <v>78.730308708913299</v>
      </c>
      <c r="J665" s="13">
        <f t="shared" si="124"/>
        <v>76.255258008340604</v>
      </c>
      <c r="K665" s="13">
        <f t="shared" si="125"/>
        <v>2.4750507005726945</v>
      </c>
      <c r="L665" s="13">
        <f t="shared" si="126"/>
        <v>0</v>
      </c>
      <c r="M665" s="13">
        <f t="shared" si="131"/>
        <v>3.4110745487472196E-3</v>
      </c>
      <c r="N665" s="13">
        <f t="shared" si="127"/>
        <v>2.1148662202232762E-3</v>
      </c>
      <c r="O665" s="13">
        <f t="shared" si="128"/>
        <v>7.6711702290580792</v>
      </c>
      <c r="Q665">
        <v>25.36463987096775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14.890322579999999</v>
      </c>
      <c r="G666" s="13">
        <f t="shared" si="122"/>
        <v>0</v>
      </c>
      <c r="H666" s="13">
        <f t="shared" si="123"/>
        <v>14.890322579999999</v>
      </c>
      <c r="I666" s="16">
        <f t="shared" si="130"/>
        <v>17.365373280572694</v>
      </c>
      <c r="J666" s="13">
        <f t="shared" si="124"/>
        <v>17.323250159897157</v>
      </c>
      <c r="K666" s="13">
        <f t="shared" si="125"/>
        <v>4.2123120675537251E-2</v>
      </c>
      <c r="L666" s="13">
        <f t="shared" si="126"/>
        <v>0</v>
      </c>
      <c r="M666" s="13">
        <f t="shared" si="131"/>
        <v>1.2962083285239434E-3</v>
      </c>
      <c r="N666" s="13">
        <f t="shared" si="127"/>
        <v>8.036491636848449E-4</v>
      </c>
      <c r="O666" s="13">
        <f t="shared" si="128"/>
        <v>8.036491636848449E-4</v>
      </c>
      <c r="Q666">
        <v>22.38843298343113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59.270967740000003</v>
      </c>
      <c r="G667" s="13">
        <f t="shared" si="122"/>
        <v>3.2835078673760383</v>
      </c>
      <c r="H667" s="13">
        <f t="shared" si="123"/>
        <v>55.987459872623965</v>
      </c>
      <c r="I667" s="16">
        <f t="shared" si="130"/>
        <v>56.029582993299499</v>
      </c>
      <c r="J667" s="13">
        <f t="shared" si="124"/>
        <v>53.342876687029189</v>
      </c>
      <c r="K667" s="13">
        <f t="shared" si="125"/>
        <v>2.6867063062703096</v>
      </c>
      <c r="L667" s="13">
        <f t="shared" si="126"/>
        <v>0</v>
      </c>
      <c r="M667" s="13">
        <f t="shared" si="131"/>
        <v>4.9255916483909848E-4</v>
      </c>
      <c r="N667" s="13">
        <f t="shared" si="127"/>
        <v>3.0538668220024106E-4</v>
      </c>
      <c r="O667" s="13">
        <f t="shared" si="128"/>
        <v>3.2838132540582383</v>
      </c>
      <c r="Q667">
        <v>17.357603711046931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40.487096770000001</v>
      </c>
      <c r="G668" s="13">
        <f t="shared" si="122"/>
        <v>0.13971332525048291</v>
      </c>
      <c r="H668" s="13">
        <f t="shared" si="123"/>
        <v>40.347383444749518</v>
      </c>
      <c r="I668" s="16">
        <f t="shared" si="130"/>
        <v>43.034089751019827</v>
      </c>
      <c r="J668" s="13">
        <f t="shared" si="124"/>
        <v>41.799699749540622</v>
      </c>
      <c r="K668" s="13">
        <f t="shared" si="125"/>
        <v>1.2343900014792055</v>
      </c>
      <c r="L668" s="13">
        <f t="shared" si="126"/>
        <v>0</v>
      </c>
      <c r="M668" s="13">
        <f t="shared" si="131"/>
        <v>1.8717248263885742E-4</v>
      </c>
      <c r="N668" s="13">
        <f t="shared" si="127"/>
        <v>1.1604693923609159E-4</v>
      </c>
      <c r="O668" s="13">
        <f t="shared" si="128"/>
        <v>0.139829372189719</v>
      </c>
      <c r="Q668">
        <v>17.473349497469581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171.6548387</v>
      </c>
      <c r="G669" s="13">
        <f t="shared" si="122"/>
        <v>22.092825750323072</v>
      </c>
      <c r="H669" s="13">
        <f t="shared" si="123"/>
        <v>149.56201294967693</v>
      </c>
      <c r="I669" s="16">
        <f t="shared" si="130"/>
        <v>150.79640295115613</v>
      </c>
      <c r="J669" s="13">
        <f t="shared" si="124"/>
        <v>94.386473077118112</v>
      </c>
      <c r="K669" s="13">
        <f t="shared" si="125"/>
        <v>56.409929874038014</v>
      </c>
      <c r="L669" s="13">
        <f t="shared" si="126"/>
        <v>23.946407349204726</v>
      </c>
      <c r="M669" s="13">
        <f t="shared" si="131"/>
        <v>23.94647847474813</v>
      </c>
      <c r="N669" s="13">
        <f t="shared" si="127"/>
        <v>14.84681665434384</v>
      </c>
      <c r="O669" s="13">
        <f t="shared" si="128"/>
        <v>36.939642404666913</v>
      </c>
      <c r="Q669">
        <v>12.09754943818899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207.62258059999999</v>
      </c>
      <c r="G670" s="13">
        <f t="shared" si="122"/>
        <v>28.112628104076176</v>
      </c>
      <c r="H670" s="13">
        <f t="shared" si="123"/>
        <v>179.50995249592381</v>
      </c>
      <c r="I670" s="16">
        <f t="shared" si="130"/>
        <v>211.97347502075712</v>
      </c>
      <c r="J670" s="13">
        <f t="shared" si="124"/>
        <v>94.355452568369643</v>
      </c>
      <c r="K670" s="13">
        <f t="shared" si="125"/>
        <v>117.61802245238748</v>
      </c>
      <c r="L670" s="13">
        <f t="shared" si="126"/>
        <v>61.223251018070677</v>
      </c>
      <c r="M670" s="13">
        <f t="shared" si="131"/>
        <v>70.322912838474963</v>
      </c>
      <c r="N670" s="13">
        <f t="shared" si="127"/>
        <v>43.600205959854478</v>
      </c>
      <c r="O670" s="13">
        <f t="shared" si="128"/>
        <v>71.712834063930657</v>
      </c>
      <c r="Q670">
        <v>10.039478751612901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8.9548387100000006</v>
      </c>
      <c r="G671" s="13">
        <f t="shared" si="122"/>
        <v>0</v>
      </c>
      <c r="H671" s="13">
        <f t="shared" si="123"/>
        <v>8.9548387100000006</v>
      </c>
      <c r="I671" s="16">
        <f t="shared" si="130"/>
        <v>65.349610144316813</v>
      </c>
      <c r="J671" s="13">
        <f t="shared" si="124"/>
        <v>57.031767006358585</v>
      </c>
      <c r="K671" s="13">
        <f t="shared" si="125"/>
        <v>8.3178431379582278</v>
      </c>
      <c r="L671" s="13">
        <f t="shared" si="126"/>
        <v>0</v>
      </c>
      <c r="M671" s="13">
        <f t="shared" si="131"/>
        <v>26.722706878620485</v>
      </c>
      <c r="N671" s="13">
        <f t="shared" si="127"/>
        <v>16.568078264744702</v>
      </c>
      <c r="O671" s="13">
        <f t="shared" si="128"/>
        <v>16.568078264744702</v>
      </c>
      <c r="Q671">
        <v>11.57508036737241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104.7580645</v>
      </c>
      <c r="G672" s="13">
        <f t="shared" si="122"/>
        <v>10.896533252804621</v>
      </c>
      <c r="H672" s="13">
        <f t="shared" si="123"/>
        <v>93.861531247195387</v>
      </c>
      <c r="I672" s="16">
        <f t="shared" si="130"/>
        <v>102.17937438515361</v>
      </c>
      <c r="J672" s="13">
        <f t="shared" si="124"/>
        <v>80.955584639972926</v>
      </c>
      <c r="K672" s="13">
        <f t="shared" si="125"/>
        <v>21.223789745180682</v>
      </c>
      <c r="L672" s="13">
        <f t="shared" si="126"/>
        <v>2.5174068748757059</v>
      </c>
      <c r="M672" s="13">
        <f t="shared" si="131"/>
        <v>12.67203548875149</v>
      </c>
      <c r="N672" s="13">
        <f t="shared" si="127"/>
        <v>7.8566620030259235</v>
      </c>
      <c r="O672" s="13">
        <f t="shared" si="128"/>
        <v>18.753195255830544</v>
      </c>
      <c r="Q672">
        <v>13.44243360266335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27.822580649999999</v>
      </c>
      <c r="G673" s="13">
        <f t="shared" si="122"/>
        <v>0</v>
      </c>
      <c r="H673" s="13">
        <f t="shared" si="123"/>
        <v>27.822580649999999</v>
      </c>
      <c r="I673" s="16">
        <f t="shared" si="130"/>
        <v>46.528963520304977</v>
      </c>
      <c r="J673" s="13">
        <f t="shared" si="124"/>
        <v>44.626019301934242</v>
      </c>
      <c r="K673" s="13">
        <f t="shared" si="125"/>
        <v>1.9029442183707346</v>
      </c>
      <c r="L673" s="13">
        <f t="shared" si="126"/>
        <v>0</v>
      </c>
      <c r="M673" s="13">
        <f t="shared" si="131"/>
        <v>4.8153734857255666</v>
      </c>
      <c r="N673" s="13">
        <f t="shared" si="127"/>
        <v>2.9855315611498514</v>
      </c>
      <c r="O673" s="13">
        <f t="shared" si="128"/>
        <v>2.9855315611498514</v>
      </c>
      <c r="Q673">
        <v>15.925475043920461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10.15483871</v>
      </c>
      <c r="G674" s="13">
        <f t="shared" si="122"/>
        <v>0</v>
      </c>
      <c r="H674" s="13">
        <f t="shared" si="123"/>
        <v>10.15483871</v>
      </c>
      <c r="I674" s="16">
        <f t="shared" si="130"/>
        <v>12.057782928370735</v>
      </c>
      <c r="J674" s="13">
        <f t="shared" si="124"/>
        <v>12.037178310734626</v>
      </c>
      <c r="K674" s="13">
        <f t="shared" si="125"/>
        <v>2.0604617636108102E-2</v>
      </c>
      <c r="L674" s="13">
        <f t="shared" si="126"/>
        <v>0</v>
      </c>
      <c r="M674" s="13">
        <f t="shared" si="131"/>
        <v>1.8298419245757152</v>
      </c>
      <c r="N674" s="13">
        <f t="shared" si="127"/>
        <v>1.1345019932369433</v>
      </c>
      <c r="O674" s="13">
        <f t="shared" si="128"/>
        <v>1.1345019932369433</v>
      </c>
      <c r="Q674">
        <v>19.71532033430703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3.1322580649999998</v>
      </c>
      <c r="G675" s="13">
        <f t="shared" si="122"/>
        <v>0</v>
      </c>
      <c r="H675" s="13">
        <f t="shared" si="123"/>
        <v>3.1322580649999998</v>
      </c>
      <c r="I675" s="16">
        <f t="shared" si="130"/>
        <v>3.1528626826361079</v>
      </c>
      <c r="J675" s="13">
        <f t="shared" si="124"/>
        <v>3.1526242142748329</v>
      </c>
      <c r="K675" s="13">
        <f t="shared" si="125"/>
        <v>2.3846836127505711E-4</v>
      </c>
      <c r="L675" s="13">
        <f t="shared" si="126"/>
        <v>0</v>
      </c>
      <c r="M675" s="13">
        <f t="shared" si="131"/>
        <v>0.69533993133877181</v>
      </c>
      <c r="N675" s="13">
        <f t="shared" si="127"/>
        <v>0.43111075743003852</v>
      </c>
      <c r="O675" s="13">
        <f t="shared" si="128"/>
        <v>0.43111075743003852</v>
      </c>
      <c r="Q675">
        <v>22.80813237895465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52.054838709999999</v>
      </c>
      <c r="G676" s="13">
        <f t="shared" si="122"/>
        <v>2.075768147697385</v>
      </c>
      <c r="H676" s="13">
        <f t="shared" si="123"/>
        <v>49.97907056230261</v>
      </c>
      <c r="I676" s="16">
        <f t="shared" si="130"/>
        <v>49.979309030663885</v>
      </c>
      <c r="J676" s="13">
        <f t="shared" si="124"/>
        <v>49.45573121174823</v>
      </c>
      <c r="K676" s="13">
        <f t="shared" si="125"/>
        <v>0.5235778189156548</v>
      </c>
      <c r="L676" s="13">
        <f t="shared" si="126"/>
        <v>0</v>
      </c>
      <c r="M676" s="13">
        <f t="shared" si="131"/>
        <v>0.26422917390873329</v>
      </c>
      <c r="N676" s="13">
        <f t="shared" si="127"/>
        <v>0.16382208782341465</v>
      </c>
      <c r="O676" s="13">
        <f t="shared" si="128"/>
        <v>2.2395902355207995</v>
      </c>
      <c r="Q676">
        <v>26.975011870967741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20.980645160000002</v>
      </c>
      <c r="G677" s="13">
        <f t="shared" si="122"/>
        <v>0</v>
      </c>
      <c r="H677" s="13">
        <f t="shared" si="123"/>
        <v>20.980645160000002</v>
      </c>
      <c r="I677" s="16">
        <f t="shared" si="130"/>
        <v>21.504222978915656</v>
      </c>
      <c r="J677" s="13">
        <f t="shared" si="124"/>
        <v>21.443169708339724</v>
      </c>
      <c r="K677" s="13">
        <f t="shared" si="125"/>
        <v>6.1053270575932572E-2</v>
      </c>
      <c r="L677" s="13">
        <f t="shared" si="126"/>
        <v>0</v>
      </c>
      <c r="M677" s="13">
        <f t="shared" si="131"/>
        <v>0.10040708608531865</v>
      </c>
      <c r="N677" s="13">
        <f t="shared" si="127"/>
        <v>6.2252393372897563E-2</v>
      </c>
      <c r="O677" s="13">
        <f t="shared" si="128"/>
        <v>6.2252393372897563E-2</v>
      </c>
      <c r="Q677">
        <v>24.307511265402919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70.893548390000007</v>
      </c>
      <c r="G678" s="13">
        <f t="shared" si="122"/>
        <v>5.2287408638782544</v>
      </c>
      <c r="H678" s="13">
        <f t="shared" si="123"/>
        <v>65.664807526121749</v>
      </c>
      <c r="I678" s="16">
        <f t="shared" si="130"/>
        <v>65.725860796697674</v>
      </c>
      <c r="J678" s="13">
        <f t="shared" si="124"/>
        <v>63.610862293815373</v>
      </c>
      <c r="K678" s="13">
        <f t="shared" si="125"/>
        <v>2.1149985028823011</v>
      </c>
      <c r="L678" s="13">
        <f t="shared" si="126"/>
        <v>0</v>
      </c>
      <c r="M678" s="13">
        <f t="shared" si="131"/>
        <v>3.8154692712421084E-2</v>
      </c>
      <c r="N678" s="13">
        <f t="shared" si="127"/>
        <v>2.3655909481701071E-2</v>
      </c>
      <c r="O678" s="13">
        <f t="shared" si="128"/>
        <v>5.2523967733599557</v>
      </c>
      <c r="Q678">
        <v>22.610307581143481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24.99677419</v>
      </c>
      <c r="G679" s="13">
        <f t="shared" si="122"/>
        <v>0</v>
      </c>
      <c r="H679" s="13">
        <f t="shared" si="123"/>
        <v>24.99677419</v>
      </c>
      <c r="I679" s="16">
        <f t="shared" si="130"/>
        <v>27.111772692882301</v>
      </c>
      <c r="J679" s="13">
        <f t="shared" si="124"/>
        <v>26.887809470590703</v>
      </c>
      <c r="K679" s="13">
        <f t="shared" si="125"/>
        <v>0.22396322229159793</v>
      </c>
      <c r="L679" s="13">
        <f t="shared" si="126"/>
        <v>0</v>
      </c>
      <c r="M679" s="13">
        <f t="shared" si="131"/>
        <v>1.4498783230720014E-2</v>
      </c>
      <c r="N679" s="13">
        <f t="shared" si="127"/>
        <v>8.9892456030464078E-3</v>
      </c>
      <c r="O679" s="13">
        <f t="shared" si="128"/>
        <v>8.9892456030464078E-3</v>
      </c>
      <c r="Q679">
        <v>19.961818103863369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68.667741939999999</v>
      </c>
      <c r="G680" s="13">
        <f t="shared" si="122"/>
        <v>4.8562149782121073</v>
      </c>
      <c r="H680" s="13">
        <f t="shared" si="123"/>
        <v>63.811526961787891</v>
      </c>
      <c r="I680" s="16">
        <f t="shared" si="130"/>
        <v>64.035490184079492</v>
      </c>
      <c r="J680" s="13">
        <f t="shared" si="124"/>
        <v>59.827606334361541</v>
      </c>
      <c r="K680" s="13">
        <f t="shared" si="125"/>
        <v>4.2078838497179518</v>
      </c>
      <c r="L680" s="13">
        <f t="shared" si="126"/>
        <v>0</v>
      </c>
      <c r="M680" s="13">
        <f t="shared" si="131"/>
        <v>5.5095376276736059E-3</v>
      </c>
      <c r="N680" s="13">
        <f t="shared" si="127"/>
        <v>3.4159133291576356E-3</v>
      </c>
      <c r="O680" s="13">
        <f t="shared" si="128"/>
        <v>4.8596308915412649</v>
      </c>
      <c r="Q680">
        <v>16.814643477706419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67.693548390000004</v>
      </c>
      <c r="G681" s="13">
        <f t="shared" si="122"/>
        <v>4.6931674162715824</v>
      </c>
      <c r="H681" s="13">
        <f t="shared" si="123"/>
        <v>63.000380973728419</v>
      </c>
      <c r="I681" s="16">
        <f t="shared" si="130"/>
        <v>67.20826482344637</v>
      </c>
      <c r="J681" s="13">
        <f t="shared" si="124"/>
        <v>57.173326138403972</v>
      </c>
      <c r="K681" s="13">
        <f t="shared" si="125"/>
        <v>10.034938685042398</v>
      </c>
      <c r="L681" s="13">
        <f t="shared" si="126"/>
        <v>0</v>
      </c>
      <c r="M681" s="13">
        <f t="shared" si="131"/>
        <v>2.0936242985159703E-3</v>
      </c>
      <c r="N681" s="13">
        <f t="shared" si="127"/>
        <v>1.2980470650799016E-3</v>
      </c>
      <c r="O681" s="13">
        <f t="shared" si="128"/>
        <v>4.6944654633366625</v>
      </c>
      <c r="Q681">
        <v>10.513719068579091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75.587096770000002</v>
      </c>
      <c r="G682" s="13">
        <f t="shared" si="122"/>
        <v>6.014284578686163</v>
      </c>
      <c r="H682" s="13">
        <f t="shared" si="123"/>
        <v>69.572812191313844</v>
      </c>
      <c r="I682" s="16">
        <f t="shared" si="130"/>
        <v>79.607750876356249</v>
      </c>
      <c r="J682" s="13">
        <f t="shared" si="124"/>
        <v>65.72560538958777</v>
      </c>
      <c r="K682" s="13">
        <f t="shared" si="125"/>
        <v>13.882145486768479</v>
      </c>
      <c r="L682" s="13">
        <f t="shared" si="126"/>
        <v>0</v>
      </c>
      <c r="M682" s="13">
        <f t="shared" si="131"/>
        <v>7.9557723343606866E-4</v>
      </c>
      <c r="N682" s="13">
        <f t="shared" si="127"/>
        <v>4.9325788473036252E-4</v>
      </c>
      <c r="O682" s="13">
        <f t="shared" si="128"/>
        <v>6.014777836570893</v>
      </c>
      <c r="Q682">
        <v>11.533604351612899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67.348387099999997</v>
      </c>
      <c r="G683" s="13">
        <f t="shared" si="122"/>
        <v>4.635398909376061</v>
      </c>
      <c r="H683" s="13">
        <f t="shared" si="123"/>
        <v>62.712988190623932</v>
      </c>
      <c r="I683" s="16">
        <f t="shared" si="130"/>
        <v>76.595133677392411</v>
      </c>
      <c r="J683" s="13">
        <f t="shared" si="124"/>
        <v>64.937296825851064</v>
      </c>
      <c r="K683" s="13">
        <f t="shared" si="125"/>
        <v>11.657836851541347</v>
      </c>
      <c r="L683" s="13">
        <f t="shared" si="126"/>
        <v>0</v>
      </c>
      <c r="M683" s="13">
        <f t="shared" si="131"/>
        <v>3.0231934870570613E-4</v>
      </c>
      <c r="N683" s="13">
        <f t="shared" si="127"/>
        <v>1.8743799619753781E-4</v>
      </c>
      <c r="O683" s="13">
        <f t="shared" si="128"/>
        <v>4.6355863473722589</v>
      </c>
      <c r="Q683">
        <v>12.26956614133185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13.11935484</v>
      </c>
      <c r="G684" s="13">
        <f t="shared" si="122"/>
        <v>0</v>
      </c>
      <c r="H684" s="13">
        <f t="shared" si="123"/>
        <v>13.11935484</v>
      </c>
      <c r="I684" s="16">
        <f t="shared" si="130"/>
        <v>24.777191691541347</v>
      </c>
      <c r="J684" s="13">
        <f t="shared" si="124"/>
        <v>24.427563492419818</v>
      </c>
      <c r="K684" s="13">
        <f t="shared" si="125"/>
        <v>0.34962819912152909</v>
      </c>
      <c r="L684" s="13">
        <f t="shared" si="126"/>
        <v>0</v>
      </c>
      <c r="M684" s="13">
        <f t="shared" si="131"/>
        <v>1.1488135250816833E-4</v>
      </c>
      <c r="N684" s="13">
        <f t="shared" si="127"/>
        <v>7.122643855506436E-5</v>
      </c>
      <c r="O684" s="13">
        <f t="shared" si="128"/>
        <v>7.122643855506436E-5</v>
      </c>
      <c r="Q684">
        <v>14.817625163058709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53.819354840000003</v>
      </c>
      <c r="G685" s="13">
        <f t="shared" si="122"/>
        <v>2.3710893936666615</v>
      </c>
      <c r="H685" s="13">
        <f t="shared" si="123"/>
        <v>51.448265446333338</v>
      </c>
      <c r="I685" s="16">
        <f t="shared" si="130"/>
        <v>51.797893645454863</v>
      </c>
      <c r="J685" s="13">
        <f t="shared" si="124"/>
        <v>49.373400330246625</v>
      </c>
      <c r="K685" s="13">
        <f t="shared" si="125"/>
        <v>2.4244933152082382</v>
      </c>
      <c r="L685" s="13">
        <f t="shared" si="126"/>
        <v>0</v>
      </c>
      <c r="M685" s="13">
        <f t="shared" si="131"/>
        <v>4.3654913953103966E-5</v>
      </c>
      <c r="N685" s="13">
        <f t="shared" si="127"/>
        <v>2.7066046650924458E-5</v>
      </c>
      <c r="O685" s="13">
        <f t="shared" si="128"/>
        <v>2.3711164597133125</v>
      </c>
      <c r="Q685">
        <v>16.426377203370858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1.6161290319999999</v>
      </c>
      <c r="G686" s="13">
        <f t="shared" si="122"/>
        <v>0</v>
      </c>
      <c r="H686" s="13">
        <f t="shared" si="123"/>
        <v>1.6161290319999999</v>
      </c>
      <c r="I686" s="16">
        <f t="shared" si="130"/>
        <v>4.0406223472082381</v>
      </c>
      <c r="J686" s="13">
        <f t="shared" si="124"/>
        <v>4.0398908955569208</v>
      </c>
      <c r="K686" s="13">
        <f t="shared" si="125"/>
        <v>7.3145165131727197E-4</v>
      </c>
      <c r="L686" s="13">
        <f t="shared" si="126"/>
        <v>0</v>
      </c>
      <c r="M686" s="13">
        <f t="shared" si="131"/>
        <v>1.6588867302179508E-5</v>
      </c>
      <c r="N686" s="13">
        <f t="shared" si="127"/>
        <v>1.0285097727351296E-5</v>
      </c>
      <c r="O686" s="13">
        <f t="shared" si="128"/>
        <v>1.0285097727351296E-5</v>
      </c>
      <c r="Q686">
        <v>20.14307508396773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32.009677420000003</v>
      </c>
      <c r="G687" s="13">
        <f t="shared" si="122"/>
        <v>0</v>
      </c>
      <c r="H687" s="13">
        <f t="shared" si="123"/>
        <v>32.009677420000003</v>
      </c>
      <c r="I687" s="16">
        <f t="shared" si="130"/>
        <v>32.010408871651322</v>
      </c>
      <c r="J687" s="13">
        <f t="shared" si="124"/>
        <v>31.830979102732321</v>
      </c>
      <c r="K687" s="13">
        <f t="shared" si="125"/>
        <v>0.17942976891900031</v>
      </c>
      <c r="L687" s="13">
        <f t="shared" si="126"/>
        <v>0</v>
      </c>
      <c r="M687" s="13">
        <f t="shared" si="131"/>
        <v>6.3037695748282124E-6</v>
      </c>
      <c r="N687" s="13">
        <f t="shared" si="127"/>
        <v>3.9083371363934912E-6</v>
      </c>
      <c r="O687" s="13">
        <f t="shared" si="128"/>
        <v>3.9083371363934912E-6</v>
      </c>
      <c r="Q687">
        <v>25.10514631850717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33.670967740000002</v>
      </c>
      <c r="G688" s="13">
        <f t="shared" si="122"/>
        <v>0</v>
      </c>
      <c r="H688" s="13">
        <f t="shared" si="123"/>
        <v>33.670967740000002</v>
      </c>
      <c r="I688" s="16">
        <f t="shared" si="130"/>
        <v>33.850397508919002</v>
      </c>
      <c r="J688" s="13">
        <f t="shared" si="124"/>
        <v>33.57098352867137</v>
      </c>
      <c r="K688" s="13">
        <f t="shared" si="125"/>
        <v>0.27941398024763231</v>
      </c>
      <c r="L688" s="13">
        <f t="shared" si="126"/>
        <v>0</v>
      </c>
      <c r="M688" s="13">
        <f t="shared" si="131"/>
        <v>2.3954324384347211E-6</v>
      </c>
      <c r="N688" s="13">
        <f t="shared" si="127"/>
        <v>1.4851681118295271E-6</v>
      </c>
      <c r="O688" s="13">
        <f t="shared" si="128"/>
        <v>1.4851681118295271E-6</v>
      </c>
      <c r="Q688">
        <v>23.109290017925119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8.0419354839999997</v>
      </c>
      <c r="G689" s="13">
        <f t="shared" si="122"/>
        <v>0</v>
      </c>
      <c r="H689" s="13">
        <f t="shared" si="123"/>
        <v>8.0419354839999997</v>
      </c>
      <c r="I689" s="16">
        <f t="shared" si="130"/>
        <v>8.321349464247632</v>
      </c>
      <c r="J689" s="13">
        <f t="shared" si="124"/>
        <v>8.3182550099773902</v>
      </c>
      <c r="K689" s="13">
        <f t="shared" si="125"/>
        <v>3.0944542702417976E-3</v>
      </c>
      <c r="L689" s="13">
        <f t="shared" si="126"/>
        <v>0</v>
      </c>
      <c r="M689" s="13">
        <f t="shared" si="131"/>
        <v>9.10264326605194E-7</v>
      </c>
      <c r="N689" s="13">
        <f t="shared" si="127"/>
        <v>5.6436388249522025E-7</v>
      </c>
      <c r="O689" s="13">
        <f t="shared" si="128"/>
        <v>5.6436388249522025E-7</v>
      </c>
      <c r="Q689">
        <v>25.294625870967749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16.96129032</v>
      </c>
      <c r="G690" s="13">
        <f t="shared" si="122"/>
        <v>0</v>
      </c>
      <c r="H690" s="13">
        <f t="shared" si="123"/>
        <v>16.96129032</v>
      </c>
      <c r="I690" s="16">
        <f t="shared" si="130"/>
        <v>16.964384774270243</v>
      </c>
      <c r="J690" s="13">
        <f t="shared" si="124"/>
        <v>16.936775507967926</v>
      </c>
      <c r="K690" s="13">
        <f t="shared" si="125"/>
        <v>2.7609266302317081E-2</v>
      </c>
      <c r="L690" s="13">
        <f t="shared" si="126"/>
        <v>0</v>
      </c>
      <c r="M690" s="13">
        <f t="shared" si="131"/>
        <v>3.4590044410997374E-7</v>
      </c>
      <c r="N690" s="13">
        <f t="shared" si="127"/>
        <v>2.1445827534818371E-7</v>
      </c>
      <c r="O690" s="13">
        <f t="shared" si="128"/>
        <v>2.1445827534818371E-7</v>
      </c>
      <c r="Q690">
        <v>24.90965095248368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5.7935483870000004</v>
      </c>
      <c r="G691" s="13">
        <f t="shared" si="122"/>
        <v>0</v>
      </c>
      <c r="H691" s="13">
        <f t="shared" si="123"/>
        <v>5.7935483870000004</v>
      </c>
      <c r="I691" s="16">
        <f t="shared" si="130"/>
        <v>5.8211576533023175</v>
      </c>
      <c r="J691" s="13">
        <f t="shared" si="124"/>
        <v>5.8196219529003139</v>
      </c>
      <c r="K691" s="13">
        <f t="shared" si="125"/>
        <v>1.5357004020035703E-3</v>
      </c>
      <c r="L691" s="13">
        <f t="shared" si="126"/>
        <v>0</v>
      </c>
      <c r="M691" s="13">
        <f t="shared" si="131"/>
        <v>1.3144216876179003E-7</v>
      </c>
      <c r="N691" s="13">
        <f t="shared" si="127"/>
        <v>8.1494144632309825E-8</v>
      </c>
      <c r="O691" s="13">
        <f t="shared" si="128"/>
        <v>8.1494144632309825E-8</v>
      </c>
      <c r="Q691">
        <v>22.643259848965041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75.206451610000002</v>
      </c>
      <c r="G692" s="13">
        <f t="shared" si="122"/>
        <v>5.950577253481165</v>
      </c>
      <c r="H692" s="13">
        <f t="shared" si="123"/>
        <v>69.255874356518831</v>
      </c>
      <c r="I692" s="16">
        <f t="shared" si="130"/>
        <v>69.257410056920833</v>
      </c>
      <c r="J692" s="13">
        <f t="shared" si="124"/>
        <v>64.455965754468394</v>
      </c>
      <c r="K692" s="13">
        <f t="shared" si="125"/>
        <v>4.8014443024524383</v>
      </c>
      <c r="L692" s="13">
        <f t="shared" si="126"/>
        <v>0</v>
      </c>
      <c r="M692" s="13">
        <f t="shared" si="131"/>
        <v>4.9948024129480209E-8</v>
      </c>
      <c r="N692" s="13">
        <f t="shared" si="127"/>
        <v>3.0967774960277729E-8</v>
      </c>
      <c r="O692" s="13">
        <f t="shared" si="128"/>
        <v>5.95057728444894</v>
      </c>
      <c r="Q692">
        <v>17.50536221843414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86.69032258</v>
      </c>
      <c r="G693" s="13">
        <f t="shared" si="122"/>
        <v>7.8725948682539997</v>
      </c>
      <c r="H693" s="13">
        <f t="shared" si="123"/>
        <v>78.817727711746002</v>
      </c>
      <c r="I693" s="16">
        <f t="shared" si="130"/>
        <v>83.61917201419844</v>
      </c>
      <c r="J693" s="13">
        <f t="shared" si="124"/>
        <v>72.762037925844638</v>
      </c>
      <c r="K693" s="13">
        <f t="shared" si="125"/>
        <v>10.857134088353803</v>
      </c>
      <c r="L693" s="13">
        <f t="shared" si="126"/>
        <v>0</v>
      </c>
      <c r="M693" s="13">
        <f t="shared" si="131"/>
        <v>1.898024916920248E-8</v>
      </c>
      <c r="N693" s="13">
        <f t="shared" si="127"/>
        <v>1.1767754484905536E-8</v>
      </c>
      <c r="O693" s="13">
        <f t="shared" si="128"/>
        <v>7.8725948800217544</v>
      </c>
      <c r="Q693">
        <v>14.98756325828159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54.141935480000001</v>
      </c>
      <c r="G694" s="13">
        <f t="shared" si="122"/>
        <v>2.4250786516341507</v>
      </c>
      <c r="H694" s="13">
        <f t="shared" si="123"/>
        <v>51.716856828365849</v>
      </c>
      <c r="I694" s="16">
        <f t="shared" si="130"/>
        <v>62.573990916719652</v>
      </c>
      <c r="J694" s="13">
        <f t="shared" si="124"/>
        <v>56.193563334274401</v>
      </c>
      <c r="K694" s="13">
        <f t="shared" si="125"/>
        <v>6.3804275824452503</v>
      </c>
      <c r="L694" s="13">
        <f t="shared" si="126"/>
        <v>0</v>
      </c>
      <c r="M694" s="13">
        <f t="shared" si="131"/>
        <v>7.2124946842969431E-9</v>
      </c>
      <c r="N694" s="13">
        <f t="shared" si="127"/>
        <v>4.4717467042641051E-9</v>
      </c>
      <c r="O694" s="13">
        <f t="shared" si="128"/>
        <v>2.4250786561058972</v>
      </c>
      <c r="Q694">
        <v>12.888534751612911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63.42258065</v>
      </c>
      <c r="G695" s="13">
        <f t="shared" si="122"/>
        <v>3.978349629668871</v>
      </c>
      <c r="H695" s="13">
        <f t="shared" si="123"/>
        <v>59.444231020331131</v>
      </c>
      <c r="I695" s="16">
        <f t="shared" si="130"/>
        <v>65.824658602776381</v>
      </c>
      <c r="J695" s="13">
        <f t="shared" si="124"/>
        <v>57.991356821246626</v>
      </c>
      <c r="K695" s="13">
        <f t="shared" si="125"/>
        <v>7.8333017815297552</v>
      </c>
      <c r="L695" s="13">
        <f t="shared" si="126"/>
        <v>0</v>
      </c>
      <c r="M695" s="13">
        <f t="shared" si="131"/>
        <v>2.740747980032838E-9</v>
      </c>
      <c r="N695" s="13">
        <f t="shared" si="127"/>
        <v>1.6992637476203595E-9</v>
      </c>
      <c r="O695" s="13">
        <f t="shared" si="128"/>
        <v>3.9783496313681348</v>
      </c>
      <c r="Q695">
        <v>12.28420139473868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39.387096769999999</v>
      </c>
      <c r="G696" s="13">
        <f t="shared" si="122"/>
        <v>0</v>
      </c>
      <c r="H696" s="13">
        <f t="shared" si="123"/>
        <v>39.387096769999999</v>
      </c>
      <c r="I696" s="16">
        <f t="shared" si="130"/>
        <v>47.220398551529755</v>
      </c>
      <c r="J696" s="13">
        <f t="shared" si="124"/>
        <v>45.498523458815789</v>
      </c>
      <c r="K696" s="13">
        <f t="shared" si="125"/>
        <v>1.7218750927139652</v>
      </c>
      <c r="L696" s="13">
        <f t="shared" si="126"/>
        <v>0</v>
      </c>
      <c r="M696" s="13">
        <f t="shared" si="131"/>
        <v>1.0414842324124785E-9</v>
      </c>
      <c r="N696" s="13">
        <f t="shared" si="127"/>
        <v>6.4572022409573669E-10</v>
      </c>
      <c r="O696" s="13">
        <f t="shared" si="128"/>
        <v>6.4572022409573669E-10</v>
      </c>
      <c r="Q696">
        <v>17.001836705150929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34.61935484</v>
      </c>
      <c r="G697" s="13">
        <f t="shared" si="122"/>
        <v>0</v>
      </c>
      <c r="H697" s="13">
        <f t="shared" si="123"/>
        <v>34.61935484</v>
      </c>
      <c r="I697" s="16">
        <f t="shared" si="130"/>
        <v>36.341229932713965</v>
      </c>
      <c r="J697" s="13">
        <f t="shared" si="124"/>
        <v>35.530438068096181</v>
      </c>
      <c r="K697" s="13">
        <f t="shared" si="125"/>
        <v>0.81079186461778363</v>
      </c>
      <c r="L697" s="13">
        <f t="shared" si="126"/>
        <v>0</v>
      </c>
      <c r="M697" s="13">
        <f t="shared" si="131"/>
        <v>3.957640083167418E-10</v>
      </c>
      <c r="N697" s="13">
        <f t="shared" si="127"/>
        <v>2.4537368515637992E-10</v>
      </c>
      <c r="O697" s="13">
        <f t="shared" si="128"/>
        <v>2.4537368515637992E-10</v>
      </c>
      <c r="Q697">
        <v>16.927424212175669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36.090322579999999</v>
      </c>
      <c r="G698" s="13">
        <f t="shared" si="122"/>
        <v>0</v>
      </c>
      <c r="H698" s="13">
        <f t="shared" si="123"/>
        <v>36.090322579999999</v>
      </c>
      <c r="I698" s="16">
        <f t="shared" si="130"/>
        <v>36.901114444617782</v>
      </c>
      <c r="J698" s="13">
        <f t="shared" si="124"/>
        <v>36.422914239304696</v>
      </c>
      <c r="K698" s="13">
        <f t="shared" si="125"/>
        <v>0.47820020531308671</v>
      </c>
      <c r="L698" s="13">
        <f t="shared" si="126"/>
        <v>0</v>
      </c>
      <c r="M698" s="13">
        <f t="shared" si="131"/>
        <v>1.5039032316036188E-10</v>
      </c>
      <c r="N698" s="13">
        <f t="shared" si="127"/>
        <v>9.3242000359424371E-11</v>
      </c>
      <c r="O698" s="13">
        <f t="shared" si="128"/>
        <v>9.3242000359424371E-11</v>
      </c>
      <c r="Q698">
        <v>21.085591035545189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93.996774189999996</v>
      </c>
      <c r="G699" s="13">
        <f t="shared" si="122"/>
        <v>9.0954515802974427</v>
      </c>
      <c r="H699" s="13">
        <f t="shared" si="123"/>
        <v>84.901322609702561</v>
      </c>
      <c r="I699" s="16">
        <f t="shared" si="130"/>
        <v>85.379522815015648</v>
      </c>
      <c r="J699" s="13">
        <f t="shared" si="124"/>
        <v>80.732941295975721</v>
      </c>
      <c r="K699" s="13">
        <f t="shared" si="125"/>
        <v>4.6465815190399269</v>
      </c>
      <c r="L699" s="13">
        <f t="shared" si="126"/>
        <v>0</v>
      </c>
      <c r="M699" s="13">
        <f t="shared" si="131"/>
        <v>5.7148322800937511E-11</v>
      </c>
      <c r="N699" s="13">
        <f t="shared" si="127"/>
        <v>3.5431960136581259E-11</v>
      </c>
      <c r="O699" s="13">
        <f t="shared" si="128"/>
        <v>9.0954515803328739</v>
      </c>
      <c r="Q699">
        <v>22.34523125988985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10.15806452</v>
      </c>
      <c r="G700" s="13">
        <f t="shared" si="122"/>
        <v>0</v>
      </c>
      <c r="H700" s="13">
        <f t="shared" si="123"/>
        <v>10.15806452</v>
      </c>
      <c r="I700" s="16">
        <f t="shared" si="130"/>
        <v>14.804646039039927</v>
      </c>
      <c r="J700" s="13">
        <f t="shared" si="124"/>
        <v>14.781270836914635</v>
      </c>
      <c r="K700" s="13">
        <f t="shared" si="125"/>
        <v>2.3375202125292205E-2</v>
      </c>
      <c r="L700" s="13">
        <f t="shared" si="126"/>
        <v>0</v>
      </c>
      <c r="M700" s="13">
        <f t="shared" si="131"/>
        <v>2.1716362664356252E-11</v>
      </c>
      <c r="N700" s="13">
        <f t="shared" si="127"/>
        <v>1.3464144851900877E-11</v>
      </c>
      <c r="O700" s="13">
        <f t="shared" si="128"/>
        <v>1.3464144851900877E-11</v>
      </c>
      <c r="Q700">
        <v>23.180841772118811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22.81290323</v>
      </c>
      <c r="G701" s="13">
        <f t="shared" si="122"/>
        <v>0</v>
      </c>
      <c r="H701" s="13">
        <f t="shared" si="123"/>
        <v>22.81290323</v>
      </c>
      <c r="I701" s="16">
        <f t="shared" si="130"/>
        <v>22.83627843212529</v>
      </c>
      <c r="J701" s="13">
        <f t="shared" si="124"/>
        <v>22.7815288695646</v>
      </c>
      <c r="K701" s="13">
        <f t="shared" si="125"/>
        <v>5.4749562560690634E-2</v>
      </c>
      <c r="L701" s="13">
        <f t="shared" si="126"/>
        <v>0</v>
      </c>
      <c r="M701" s="13">
        <f t="shared" si="131"/>
        <v>8.2522178124553752E-12</v>
      </c>
      <c r="N701" s="13">
        <f t="shared" si="127"/>
        <v>5.1163750437223329E-12</v>
      </c>
      <c r="O701" s="13">
        <f t="shared" si="128"/>
        <v>5.1163750437223329E-12</v>
      </c>
      <c r="Q701">
        <v>26.39574487096775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26.277419349999999</v>
      </c>
      <c r="G702" s="13">
        <f t="shared" si="122"/>
        <v>0</v>
      </c>
      <c r="H702" s="13">
        <f t="shared" si="123"/>
        <v>26.277419349999999</v>
      </c>
      <c r="I702" s="16">
        <f t="shared" si="130"/>
        <v>26.332168912560689</v>
      </c>
      <c r="J702" s="13">
        <f t="shared" si="124"/>
        <v>26.205740591826622</v>
      </c>
      <c r="K702" s="13">
        <f t="shared" si="125"/>
        <v>0.12642832073406751</v>
      </c>
      <c r="L702" s="13">
        <f t="shared" si="126"/>
        <v>0</v>
      </c>
      <c r="M702" s="13">
        <f t="shared" si="131"/>
        <v>3.1358427687330423E-12</v>
      </c>
      <c r="N702" s="13">
        <f t="shared" si="127"/>
        <v>1.9442225166144862E-12</v>
      </c>
      <c r="O702" s="13">
        <f t="shared" si="128"/>
        <v>1.9442225166144862E-12</v>
      </c>
      <c r="Q702">
        <v>23.427802202704179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3.874193548</v>
      </c>
      <c r="G703" s="13">
        <f t="shared" si="122"/>
        <v>0</v>
      </c>
      <c r="H703" s="13">
        <f t="shared" si="123"/>
        <v>3.874193548</v>
      </c>
      <c r="I703" s="16">
        <f t="shared" si="130"/>
        <v>4.0006218687340676</v>
      </c>
      <c r="J703" s="13">
        <f t="shared" si="124"/>
        <v>4.0000768267889386</v>
      </c>
      <c r="K703" s="13">
        <f t="shared" si="125"/>
        <v>5.4504194512894344E-4</v>
      </c>
      <c r="L703" s="13">
        <f t="shared" si="126"/>
        <v>0</v>
      </c>
      <c r="M703" s="13">
        <f t="shared" si="131"/>
        <v>1.191620252118556E-12</v>
      </c>
      <c r="N703" s="13">
        <f t="shared" si="127"/>
        <v>7.3880455631350474E-13</v>
      </c>
      <c r="O703" s="13">
        <f t="shared" si="128"/>
        <v>7.3880455631350474E-13</v>
      </c>
      <c r="Q703">
        <v>22.011743654566931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87.067741940000005</v>
      </c>
      <c r="G704" s="13">
        <f t="shared" si="122"/>
        <v>7.9357623019504704</v>
      </c>
      <c r="H704" s="13">
        <f t="shared" si="123"/>
        <v>79.131979638049529</v>
      </c>
      <c r="I704" s="16">
        <f t="shared" si="130"/>
        <v>79.13252467999466</v>
      </c>
      <c r="J704" s="13">
        <f t="shared" si="124"/>
        <v>70.936994221718535</v>
      </c>
      <c r="K704" s="13">
        <f t="shared" si="125"/>
        <v>8.1955304582761244</v>
      </c>
      <c r="L704" s="13">
        <f t="shared" si="126"/>
        <v>0</v>
      </c>
      <c r="M704" s="13">
        <f t="shared" si="131"/>
        <v>4.5281569580505129E-13</v>
      </c>
      <c r="N704" s="13">
        <f t="shared" si="127"/>
        <v>2.8074573139913182E-13</v>
      </c>
      <c r="O704" s="13">
        <f t="shared" si="128"/>
        <v>7.9357623019507511</v>
      </c>
      <c r="Q704">
        <v>16.141814789658468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113.7419355</v>
      </c>
      <c r="G705" s="13">
        <f t="shared" si="122"/>
        <v>12.400134116655744</v>
      </c>
      <c r="H705" s="13">
        <f t="shared" si="123"/>
        <v>101.34180138334425</v>
      </c>
      <c r="I705" s="16">
        <f t="shared" si="130"/>
        <v>109.53733184162037</v>
      </c>
      <c r="J705" s="13">
        <f t="shared" si="124"/>
        <v>80.32322121758321</v>
      </c>
      <c r="K705" s="13">
        <f t="shared" si="125"/>
        <v>29.214110624037161</v>
      </c>
      <c r="L705" s="13">
        <f t="shared" si="126"/>
        <v>7.3836578838242426</v>
      </c>
      <c r="M705" s="13">
        <f t="shared" si="131"/>
        <v>7.3836578838244149</v>
      </c>
      <c r="N705" s="13">
        <f t="shared" si="127"/>
        <v>4.577867887971137</v>
      </c>
      <c r="O705" s="13">
        <f t="shared" si="128"/>
        <v>16.97800200462688</v>
      </c>
      <c r="Q705">
        <v>11.74155720244144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55.432258060000002</v>
      </c>
      <c r="G706" s="13">
        <f t="shared" si="122"/>
        <v>2.6410356868514433</v>
      </c>
      <c r="H706" s="13">
        <f t="shared" si="123"/>
        <v>52.791222373148557</v>
      </c>
      <c r="I706" s="16">
        <f t="shared" si="130"/>
        <v>74.621675113361476</v>
      </c>
      <c r="J706" s="13">
        <f t="shared" si="124"/>
        <v>62.842607253571103</v>
      </c>
      <c r="K706" s="13">
        <f t="shared" si="125"/>
        <v>11.779067859790374</v>
      </c>
      <c r="L706" s="13">
        <f t="shared" si="126"/>
        <v>0</v>
      </c>
      <c r="M706" s="13">
        <f t="shared" si="131"/>
        <v>2.8057899958532779</v>
      </c>
      <c r="N706" s="13">
        <f t="shared" si="127"/>
        <v>1.7395897974290324</v>
      </c>
      <c r="O706" s="13">
        <f t="shared" si="128"/>
        <v>4.3806254842804755</v>
      </c>
      <c r="Q706">
        <v>11.5400693516129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147.33548390000001</v>
      </c>
      <c r="G707" s="13">
        <f t="shared" si="122"/>
        <v>18.022575533508743</v>
      </c>
      <c r="H707" s="13">
        <f t="shared" si="123"/>
        <v>129.31290836649129</v>
      </c>
      <c r="I707" s="16">
        <f t="shared" si="130"/>
        <v>141.09197622628164</v>
      </c>
      <c r="J707" s="13">
        <f t="shared" si="124"/>
        <v>92.485542836948923</v>
      </c>
      <c r="K707" s="13">
        <f t="shared" si="125"/>
        <v>48.606433389332722</v>
      </c>
      <c r="L707" s="13">
        <f t="shared" si="126"/>
        <v>19.193935800470374</v>
      </c>
      <c r="M707" s="13">
        <f t="shared" si="131"/>
        <v>20.260135998894619</v>
      </c>
      <c r="N707" s="13">
        <f t="shared" si="127"/>
        <v>12.561284319314664</v>
      </c>
      <c r="O707" s="13">
        <f t="shared" si="128"/>
        <v>30.583859852823409</v>
      </c>
      <c r="Q707">
        <v>12.27143876468701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4.6677419349999996</v>
      </c>
      <c r="G708" s="13">
        <f t="shared" si="122"/>
        <v>0</v>
      </c>
      <c r="H708" s="13">
        <f t="shared" si="123"/>
        <v>4.6677419349999996</v>
      </c>
      <c r="I708" s="16">
        <f t="shared" si="130"/>
        <v>34.080239523862346</v>
      </c>
      <c r="J708" s="13">
        <f t="shared" si="124"/>
        <v>33.206662766844239</v>
      </c>
      <c r="K708" s="13">
        <f t="shared" si="125"/>
        <v>0.87357675701810678</v>
      </c>
      <c r="L708" s="13">
        <f t="shared" si="126"/>
        <v>0</v>
      </c>
      <c r="M708" s="13">
        <f t="shared" si="131"/>
        <v>7.6988516795799544</v>
      </c>
      <c r="N708" s="13">
        <f t="shared" si="127"/>
        <v>4.7732880413395717</v>
      </c>
      <c r="O708" s="13">
        <f t="shared" si="128"/>
        <v>4.7732880413395717</v>
      </c>
      <c r="Q708">
        <v>14.982643245342731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12.13548387</v>
      </c>
      <c r="G709" s="13">
        <f t="shared" si="122"/>
        <v>0</v>
      </c>
      <c r="H709" s="13">
        <f t="shared" si="123"/>
        <v>12.13548387</v>
      </c>
      <c r="I709" s="16">
        <f t="shared" si="130"/>
        <v>13.009060627018107</v>
      </c>
      <c r="J709" s="13">
        <f t="shared" si="124"/>
        <v>12.967605233017649</v>
      </c>
      <c r="K709" s="13">
        <f t="shared" si="125"/>
        <v>4.1455394000458057E-2</v>
      </c>
      <c r="L709" s="13">
        <f t="shared" si="126"/>
        <v>0</v>
      </c>
      <c r="M709" s="13">
        <f t="shared" si="131"/>
        <v>2.9255636382403827</v>
      </c>
      <c r="N709" s="13">
        <f t="shared" si="127"/>
        <v>1.8138494557090372</v>
      </c>
      <c r="O709" s="13">
        <f t="shared" si="128"/>
        <v>1.8138494557090372</v>
      </c>
      <c r="Q709">
        <v>16.36267986789932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19.474193549999999</v>
      </c>
      <c r="G710" s="13">
        <f t="shared" ref="G710:G773" si="133">IF((F710-$J$2)&gt;0,$I$2*(F710-$J$2),0)</f>
        <v>0</v>
      </c>
      <c r="H710" s="13">
        <f t="shared" ref="H710:H773" si="134">F710-G710</f>
        <v>19.474193549999999</v>
      </c>
      <c r="I710" s="16">
        <f t="shared" si="130"/>
        <v>19.515648944000457</v>
      </c>
      <c r="J710" s="13">
        <f t="shared" ref="J710:J773" si="135">I710/SQRT(1+(I710/($K$2*(300+(25*Q710)+0.05*(Q710)^3)))^2)</f>
        <v>19.390145452890106</v>
      </c>
      <c r="K710" s="13">
        <f t="shared" ref="K710:K773" si="136">I710-J710</f>
        <v>0.12550349111035075</v>
      </c>
      <c r="L710" s="13">
        <f t="shared" ref="L710:L773" si="137">IF(K710&gt;$N$2,(K710-$N$2)/$L$2,0)</f>
        <v>0</v>
      </c>
      <c r="M710" s="13">
        <f t="shared" si="131"/>
        <v>1.1117141825313455</v>
      </c>
      <c r="N710" s="13">
        <f t="shared" ref="N710:N773" si="138">$M$2*M710</f>
        <v>0.68926279316943417</v>
      </c>
      <c r="O710" s="13">
        <f t="shared" ref="O710:O773" si="139">N710+G710</f>
        <v>0.68926279316943417</v>
      </c>
      <c r="Q710">
        <v>17.102760304269399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38.625806449999999</v>
      </c>
      <c r="G711" s="13">
        <f t="shared" si="133"/>
        <v>0</v>
      </c>
      <c r="H711" s="13">
        <f t="shared" si="134"/>
        <v>38.625806449999999</v>
      </c>
      <c r="I711" s="16">
        <f t="shared" ref="I711:I774" si="141">H711+K710-L710</f>
        <v>38.75130994111035</v>
      </c>
      <c r="J711" s="13">
        <f t="shared" si="135"/>
        <v>38.302402338615103</v>
      </c>
      <c r="K711" s="13">
        <f t="shared" si="136"/>
        <v>0.44890760249524675</v>
      </c>
      <c r="L711" s="13">
        <f t="shared" si="137"/>
        <v>0</v>
      </c>
      <c r="M711" s="13">
        <f t="shared" ref="M711:M774" si="142">L711+M710-N710</f>
        <v>0.42245138936191129</v>
      </c>
      <c r="N711" s="13">
        <f t="shared" si="138"/>
        <v>0.261919861404385</v>
      </c>
      <c r="O711" s="13">
        <f t="shared" si="139"/>
        <v>0.261919861404385</v>
      </c>
      <c r="Q711">
        <v>22.586959233902419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41.593548390000002</v>
      </c>
      <c r="G712" s="13">
        <f t="shared" si="133"/>
        <v>0.32489648422966655</v>
      </c>
      <c r="H712" s="13">
        <f t="shared" si="134"/>
        <v>41.268651905770334</v>
      </c>
      <c r="I712" s="16">
        <f t="shared" si="141"/>
        <v>41.71755950826558</v>
      </c>
      <c r="J712" s="13">
        <f t="shared" si="135"/>
        <v>41.423781642615033</v>
      </c>
      <c r="K712" s="13">
        <f t="shared" si="136"/>
        <v>0.2937778656505472</v>
      </c>
      <c r="L712" s="13">
        <f t="shared" si="137"/>
        <v>0</v>
      </c>
      <c r="M712" s="13">
        <f t="shared" si="142"/>
        <v>0.16053152795752629</v>
      </c>
      <c r="N712" s="13">
        <f t="shared" si="138"/>
        <v>9.9529547333666299E-2</v>
      </c>
      <c r="O712" s="13">
        <f t="shared" si="139"/>
        <v>0.42442603156333286</v>
      </c>
      <c r="Q712">
        <v>27.27429787096775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7.8935483870000001</v>
      </c>
      <c r="G713" s="13">
        <f t="shared" si="133"/>
        <v>0</v>
      </c>
      <c r="H713" s="13">
        <f t="shared" si="134"/>
        <v>7.8935483870000001</v>
      </c>
      <c r="I713" s="16">
        <f t="shared" si="141"/>
        <v>8.1873262526505464</v>
      </c>
      <c r="J713" s="13">
        <f t="shared" si="135"/>
        <v>8.1843585023147067</v>
      </c>
      <c r="K713" s="13">
        <f t="shared" si="136"/>
        <v>2.9677503358396251E-3</v>
      </c>
      <c r="L713" s="13">
        <f t="shared" si="137"/>
        <v>0</v>
      </c>
      <c r="M713" s="13">
        <f t="shared" si="142"/>
        <v>6.1001980623859989E-2</v>
      </c>
      <c r="N713" s="13">
        <f t="shared" si="138"/>
        <v>3.7821227986793195E-2</v>
      </c>
      <c r="O713" s="13">
        <f t="shared" si="139"/>
        <v>3.7821227986793195E-2</v>
      </c>
      <c r="Q713">
        <v>25.2450407604038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11.37741935</v>
      </c>
      <c r="G714" s="13">
        <f t="shared" si="133"/>
        <v>0</v>
      </c>
      <c r="H714" s="13">
        <f t="shared" si="134"/>
        <v>11.37741935</v>
      </c>
      <c r="I714" s="16">
        <f t="shared" si="141"/>
        <v>11.38038710033584</v>
      </c>
      <c r="J714" s="13">
        <f t="shared" si="135"/>
        <v>11.370526011113549</v>
      </c>
      <c r="K714" s="13">
        <f t="shared" si="136"/>
        <v>9.8610892222907864E-3</v>
      </c>
      <c r="L714" s="13">
        <f t="shared" si="137"/>
        <v>0</v>
      </c>
      <c r="M714" s="13">
        <f t="shared" si="142"/>
        <v>2.3180752637066794E-2</v>
      </c>
      <c r="N714" s="13">
        <f t="shared" si="138"/>
        <v>1.4372066634981412E-2</v>
      </c>
      <c r="O714" s="13">
        <f t="shared" si="139"/>
        <v>1.4372066634981412E-2</v>
      </c>
      <c r="Q714">
        <v>23.71499276175787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32.88064516</v>
      </c>
      <c r="G715" s="13">
        <f t="shared" si="133"/>
        <v>0</v>
      </c>
      <c r="H715" s="13">
        <f t="shared" si="134"/>
        <v>32.88064516</v>
      </c>
      <c r="I715" s="16">
        <f t="shared" si="141"/>
        <v>32.890506249222291</v>
      </c>
      <c r="J715" s="13">
        <f t="shared" si="135"/>
        <v>32.453271201426325</v>
      </c>
      <c r="K715" s="13">
        <f t="shared" si="136"/>
        <v>0.43723504779596567</v>
      </c>
      <c r="L715" s="13">
        <f t="shared" si="137"/>
        <v>0</v>
      </c>
      <c r="M715" s="13">
        <f t="shared" si="142"/>
        <v>8.8086860020853818E-3</v>
      </c>
      <c r="N715" s="13">
        <f t="shared" si="138"/>
        <v>5.4613853212929367E-3</v>
      </c>
      <c r="O715" s="13">
        <f t="shared" si="139"/>
        <v>5.4613853212929367E-3</v>
      </c>
      <c r="Q715">
        <v>19.27718047304846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60.854838710000003</v>
      </c>
      <c r="G716" s="13">
        <f t="shared" si="133"/>
        <v>3.5485951286157329</v>
      </c>
      <c r="H716" s="13">
        <f t="shared" si="134"/>
        <v>57.306243581384273</v>
      </c>
      <c r="I716" s="16">
        <f t="shared" si="141"/>
        <v>57.743478629180238</v>
      </c>
      <c r="J716" s="13">
        <f t="shared" si="135"/>
        <v>54.747729800564521</v>
      </c>
      <c r="K716" s="13">
        <f t="shared" si="136"/>
        <v>2.9957488286157172</v>
      </c>
      <c r="L716" s="13">
        <f t="shared" si="137"/>
        <v>0</v>
      </c>
      <c r="M716" s="13">
        <f t="shared" si="142"/>
        <v>3.3473006807924451E-3</v>
      </c>
      <c r="N716" s="13">
        <f t="shared" si="138"/>
        <v>2.0753264220913161E-3</v>
      </c>
      <c r="O716" s="13">
        <f t="shared" si="139"/>
        <v>3.5506704550378241</v>
      </c>
      <c r="Q716">
        <v>17.182109880198151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0.15161290299999999</v>
      </c>
      <c r="G717" s="13">
        <f t="shared" si="133"/>
        <v>0</v>
      </c>
      <c r="H717" s="13">
        <f t="shared" si="134"/>
        <v>0.15161290299999999</v>
      </c>
      <c r="I717" s="16">
        <f t="shared" si="141"/>
        <v>3.1473617316157174</v>
      </c>
      <c r="J717" s="13">
        <f t="shared" si="135"/>
        <v>3.1464565845873582</v>
      </c>
      <c r="K717" s="13">
        <f t="shared" si="136"/>
        <v>9.0514702835919891E-4</v>
      </c>
      <c r="L717" s="13">
        <f t="shared" si="137"/>
        <v>0</v>
      </c>
      <c r="M717" s="13">
        <f t="shared" si="142"/>
        <v>1.271974258701129E-3</v>
      </c>
      <c r="N717" s="13">
        <f t="shared" si="138"/>
        <v>7.8862404039469999E-4</v>
      </c>
      <c r="O717" s="13">
        <f t="shared" si="139"/>
        <v>7.8862404039469999E-4</v>
      </c>
      <c r="Q717">
        <v>13.27958700266471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32.893548389999999</v>
      </c>
      <c r="G718" s="13">
        <f t="shared" si="133"/>
        <v>0</v>
      </c>
      <c r="H718" s="13">
        <f t="shared" si="134"/>
        <v>32.893548389999999</v>
      </c>
      <c r="I718" s="16">
        <f t="shared" si="141"/>
        <v>32.894453537028362</v>
      </c>
      <c r="J718" s="13">
        <f t="shared" si="135"/>
        <v>31.76856427917517</v>
      </c>
      <c r="K718" s="13">
        <f t="shared" si="136"/>
        <v>1.125889257853192</v>
      </c>
      <c r="L718" s="13">
        <f t="shared" si="137"/>
        <v>0</v>
      </c>
      <c r="M718" s="13">
        <f t="shared" si="142"/>
        <v>4.8335021830642904E-4</v>
      </c>
      <c r="N718" s="13">
        <f t="shared" si="138"/>
        <v>2.9967713534998603E-4</v>
      </c>
      <c r="O718" s="13">
        <f t="shared" si="139"/>
        <v>2.9967713534998603E-4</v>
      </c>
      <c r="Q718">
        <v>12.272476451612899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30.758064520000001</v>
      </c>
      <c r="G719" s="13">
        <f t="shared" si="133"/>
        <v>0</v>
      </c>
      <c r="H719" s="13">
        <f t="shared" si="134"/>
        <v>30.758064520000001</v>
      </c>
      <c r="I719" s="16">
        <f t="shared" si="141"/>
        <v>31.883953777853193</v>
      </c>
      <c r="J719" s="13">
        <f t="shared" si="135"/>
        <v>31.155602312083861</v>
      </c>
      <c r="K719" s="13">
        <f t="shared" si="136"/>
        <v>0.72835146576933241</v>
      </c>
      <c r="L719" s="13">
        <f t="shared" si="137"/>
        <v>0</v>
      </c>
      <c r="M719" s="13">
        <f t="shared" si="142"/>
        <v>1.8367308295644301E-4</v>
      </c>
      <c r="N719" s="13">
        <f t="shared" si="138"/>
        <v>1.1387731143299466E-4</v>
      </c>
      <c r="O719" s="13">
        <f t="shared" si="139"/>
        <v>1.1387731143299466E-4</v>
      </c>
      <c r="Q719">
        <v>14.88402436587274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73.151612900000003</v>
      </c>
      <c r="G720" s="13">
        <f t="shared" si="133"/>
        <v>5.6066656746716825</v>
      </c>
      <c r="H720" s="13">
        <f t="shared" si="134"/>
        <v>67.544947225328315</v>
      </c>
      <c r="I720" s="16">
        <f t="shared" si="141"/>
        <v>68.273298691097651</v>
      </c>
      <c r="J720" s="13">
        <f t="shared" si="135"/>
        <v>60.561778456773332</v>
      </c>
      <c r="K720" s="13">
        <f t="shared" si="136"/>
        <v>7.7115202343243183</v>
      </c>
      <c r="L720" s="13">
        <f t="shared" si="137"/>
        <v>0</v>
      </c>
      <c r="M720" s="13">
        <f t="shared" si="142"/>
        <v>6.9795771523448351E-5</v>
      </c>
      <c r="N720" s="13">
        <f t="shared" si="138"/>
        <v>4.3273378344537974E-5</v>
      </c>
      <c r="O720" s="13">
        <f t="shared" si="139"/>
        <v>5.6067089480500272</v>
      </c>
      <c r="Q720">
        <v>13.276593608352741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42.396774190000002</v>
      </c>
      <c r="G721" s="13">
        <f t="shared" si="133"/>
        <v>0.45932973763986246</v>
      </c>
      <c r="H721" s="13">
        <f t="shared" si="134"/>
        <v>41.93744445236014</v>
      </c>
      <c r="I721" s="16">
        <f t="shared" si="141"/>
        <v>49.648964686684458</v>
      </c>
      <c r="J721" s="13">
        <f t="shared" si="135"/>
        <v>47.126455367972405</v>
      </c>
      <c r="K721" s="13">
        <f t="shared" si="136"/>
        <v>2.5225093187120535</v>
      </c>
      <c r="L721" s="13">
        <f t="shared" si="137"/>
        <v>0</v>
      </c>
      <c r="M721" s="13">
        <f t="shared" si="142"/>
        <v>2.6522393178910377E-5</v>
      </c>
      <c r="N721" s="13">
        <f t="shared" si="138"/>
        <v>1.6443883770924432E-5</v>
      </c>
      <c r="O721" s="13">
        <f t="shared" si="139"/>
        <v>0.45934618152363338</v>
      </c>
      <c r="Q721">
        <v>15.189664270462719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4.6548387099999999</v>
      </c>
      <c r="G722" s="13">
        <f t="shared" si="133"/>
        <v>0</v>
      </c>
      <c r="H722" s="13">
        <f t="shared" si="134"/>
        <v>4.6548387099999999</v>
      </c>
      <c r="I722" s="16">
        <f t="shared" si="141"/>
        <v>7.1773480287120535</v>
      </c>
      <c r="J722" s="13">
        <f t="shared" si="135"/>
        <v>7.1737484651583605</v>
      </c>
      <c r="K722" s="13">
        <f t="shared" si="136"/>
        <v>3.5995635536929527E-3</v>
      </c>
      <c r="L722" s="13">
        <f t="shared" si="137"/>
        <v>0</v>
      </c>
      <c r="M722" s="13">
        <f t="shared" si="142"/>
        <v>1.0078509407985945E-5</v>
      </c>
      <c r="N722" s="13">
        <f t="shared" si="138"/>
        <v>6.2486758329512853E-6</v>
      </c>
      <c r="O722" s="13">
        <f t="shared" si="139"/>
        <v>6.2486758329512853E-6</v>
      </c>
      <c r="Q722">
        <v>21.058143454055489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7.1322580650000003</v>
      </c>
      <c r="G723" s="13">
        <f t="shared" si="133"/>
        <v>0</v>
      </c>
      <c r="H723" s="13">
        <f t="shared" si="134"/>
        <v>7.1322580650000003</v>
      </c>
      <c r="I723" s="16">
        <f t="shared" si="141"/>
        <v>7.1358576285536932</v>
      </c>
      <c r="J723" s="13">
        <f t="shared" si="135"/>
        <v>7.1335545553476196</v>
      </c>
      <c r="K723" s="13">
        <f t="shared" si="136"/>
        <v>2.3030732060735915E-3</v>
      </c>
      <c r="L723" s="13">
        <f t="shared" si="137"/>
        <v>0</v>
      </c>
      <c r="M723" s="13">
        <f t="shared" si="142"/>
        <v>3.8298335750346594E-6</v>
      </c>
      <c r="N723" s="13">
        <f t="shared" si="138"/>
        <v>2.3744968165214887E-6</v>
      </c>
      <c r="O723" s="13">
        <f t="shared" si="139"/>
        <v>2.3744968165214887E-6</v>
      </c>
      <c r="Q723">
        <v>24.106834679255829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35.08387097</v>
      </c>
      <c r="G724" s="13">
        <f t="shared" si="133"/>
        <v>0</v>
      </c>
      <c r="H724" s="13">
        <f t="shared" si="134"/>
        <v>35.08387097</v>
      </c>
      <c r="I724" s="16">
        <f t="shared" si="141"/>
        <v>35.086174043206071</v>
      </c>
      <c r="J724" s="13">
        <f t="shared" si="135"/>
        <v>34.888242335933391</v>
      </c>
      <c r="K724" s="13">
        <f t="shared" si="136"/>
        <v>0.19793170727268006</v>
      </c>
      <c r="L724" s="13">
        <f t="shared" si="137"/>
        <v>0</v>
      </c>
      <c r="M724" s="13">
        <f t="shared" si="142"/>
        <v>1.4553367585131707E-6</v>
      </c>
      <c r="N724" s="13">
        <f t="shared" si="138"/>
        <v>9.0230879027816577E-7</v>
      </c>
      <c r="O724" s="13">
        <f t="shared" si="139"/>
        <v>9.0230879027816577E-7</v>
      </c>
      <c r="Q724">
        <v>26.383619544295389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19.358064519999999</v>
      </c>
      <c r="G725" s="13">
        <f t="shared" si="133"/>
        <v>0</v>
      </c>
      <c r="H725" s="13">
        <f t="shared" si="134"/>
        <v>19.358064519999999</v>
      </c>
      <c r="I725" s="16">
        <f t="shared" si="141"/>
        <v>19.555996227272679</v>
      </c>
      <c r="J725" s="13">
        <f t="shared" si="135"/>
        <v>19.523590731099357</v>
      </c>
      <c r="K725" s="13">
        <f t="shared" si="136"/>
        <v>3.2405496173321779E-2</v>
      </c>
      <c r="L725" s="13">
        <f t="shared" si="137"/>
        <v>0</v>
      </c>
      <c r="M725" s="13">
        <f t="shared" si="142"/>
        <v>5.5302796823500491E-7</v>
      </c>
      <c r="N725" s="13">
        <f t="shared" si="138"/>
        <v>3.4287734030570303E-7</v>
      </c>
      <c r="O725" s="13">
        <f t="shared" si="139"/>
        <v>3.4287734030570303E-7</v>
      </c>
      <c r="Q725">
        <v>26.83439287096774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51.641935480000001</v>
      </c>
      <c r="G726" s="13">
        <f t="shared" si="133"/>
        <v>2.0066618956914386</v>
      </c>
      <c r="H726" s="13">
        <f t="shared" si="134"/>
        <v>49.635273584308564</v>
      </c>
      <c r="I726" s="16">
        <f t="shared" si="141"/>
        <v>49.667679080481889</v>
      </c>
      <c r="J726" s="13">
        <f t="shared" si="135"/>
        <v>48.831405989560075</v>
      </c>
      <c r="K726" s="13">
        <f t="shared" si="136"/>
        <v>0.83627309092181434</v>
      </c>
      <c r="L726" s="13">
        <f t="shared" si="137"/>
        <v>0</v>
      </c>
      <c r="M726" s="13">
        <f t="shared" si="142"/>
        <v>2.1015062792930188E-7</v>
      </c>
      <c r="N726" s="13">
        <f t="shared" si="138"/>
        <v>1.3029338931616717E-7</v>
      </c>
      <c r="O726" s="13">
        <f t="shared" si="139"/>
        <v>2.006662025984828</v>
      </c>
      <c r="Q726">
        <v>23.400205752627741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36.167741939999999</v>
      </c>
      <c r="G727" s="13">
        <f t="shared" si="133"/>
        <v>0</v>
      </c>
      <c r="H727" s="13">
        <f t="shared" si="134"/>
        <v>36.167741939999999</v>
      </c>
      <c r="I727" s="16">
        <f t="shared" si="141"/>
        <v>37.004015030921813</v>
      </c>
      <c r="J727" s="13">
        <f t="shared" si="135"/>
        <v>36.503390560999975</v>
      </c>
      <c r="K727" s="13">
        <f t="shared" si="136"/>
        <v>0.50062446992183851</v>
      </c>
      <c r="L727" s="13">
        <f t="shared" si="137"/>
        <v>0</v>
      </c>
      <c r="M727" s="13">
        <f t="shared" si="142"/>
        <v>7.9857238613134713E-8</v>
      </c>
      <c r="N727" s="13">
        <f t="shared" si="138"/>
        <v>4.9511487940143519E-8</v>
      </c>
      <c r="O727" s="13">
        <f t="shared" si="139"/>
        <v>4.9511487940143519E-8</v>
      </c>
      <c r="Q727">
        <v>20.814710648674659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86.738709679999999</v>
      </c>
      <c r="G728" s="13">
        <f t="shared" si="133"/>
        <v>7.8806932576185904</v>
      </c>
      <c r="H728" s="13">
        <f t="shared" si="134"/>
        <v>78.858016422381411</v>
      </c>
      <c r="I728" s="16">
        <f t="shared" si="141"/>
        <v>79.358640892303242</v>
      </c>
      <c r="J728" s="13">
        <f t="shared" si="135"/>
        <v>71.1682554120801</v>
      </c>
      <c r="K728" s="13">
        <f t="shared" si="136"/>
        <v>8.1903854802231422</v>
      </c>
      <c r="L728" s="13">
        <f t="shared" si="137"/>
        <v>0</v>
      </c>
      <c r="M728" s="13">
        <f t="shared" si="142"/>
        <v>3.0345750672991194E-8</v>
      </c>
      <c r="N728" s="13">
        <f t="shared" si="138"/>
        <v>1.8814365417254541E-8</v>
      </c>
      <c r="O728" s="13">
        <f t="shared" si="139"/>
        <v>7.8806932764329556</v>
      </c>
      <c r="Q728">
        <v>16.211684181636681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31.019354839999998</v>
      </c>
      <c r="G729" s="13">
        <f t="shared" si="133"/>
        <v>0</v>
      </c>
      <c r="H729" s="13">
        <f t="shared" si="134"/>
        <v>31.019354839999998</v>
      </c>
      <c r="I729" s="16">
        <f t="shared" si="141"/>
        <v>39.20974032022314</v>
      </c>
      <c r="J729" s="13">
        <f t="shared" si="135"/>
        <v>37.611004943541595</v>
      </c>
      <c r="K729" s="13">
        <f t="shared" si="136"/>
        <v>1.598735376681546</v>
      </c>
      <c r="L729" s="13">
        <f t="shared" si="137"/>
        <v>0</v>
      </c>
      <c r="M729" s="13">
        <f t="shared" si="142"/>
        <v>1.1531385255736653E-8</v>
      </c>
      <c r="N729" s="13">
        <f t="shared" si="138"/>
        <v>7.1494588585567251E-9</v>
      </c>
      <c r="O729" s="13">
        <f t="shared" si="139"/>
        <v>7.1494588585567251E-9</v>
      </c>
      <c r="Q729">
        <v>13.4848860516129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9.5096774190000009</v>
      </c>
      <c r="G730" s="13">
        <f t="shared" si="133"/>
        <v>0</v>
      </c>
      <c r="H730" s="13">
        <f t="shared" si="134"/>
        <v>9.5096774190000009</v>
      </c>
      <c r="I730" s="16">
        <f t="shared" si="141"/>
        <v>11.108412795681547</v>
      </c>
      <c r="J730" s="13">
        <f t="shared" si="135"/>
        <v>11.073762083722093</v>
      </c>
      <c r="K730" s="13">
        <f t="shared" si="136"/>
        <v>3.4650711959454128E-2</v>
      </c>
      <c r="L730" s="13">
        <f t="shared" si="137"/>
        <v>0</v>
      </c>
      <c r="M730" s="13">
        <f t="shared" si="142"/>
        <v>4.3819263971799284E-9</v>
      </c>
      <c r="N730" s="13">
        <f t="shared" si="138"/>
        <v>2.7167943662515557E-9</v>
      </c>
      <c r="O730" s="13">
        <f t="shared" si="139"/>
        <v>2.7167943662515557E-9</v>
      </c>
      <c r="Q730">
        <v>14.252336980290281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84.387096769999999</v>
      </c>
      <c r="G731" s="13">
        <f t="shared" si="133"/>
        <v>7.4871115596045099</v>
      </c>
      <c r="H731" s="13">
        <f t="shared" si="134"/>
        <v>76.899985210395485</v>
      </c>
      <c r="I731" s="16">
        <f t="shared" si="141"/>
        <v>76.934635922354943</v>
      </c>
      <c r="J731" s="13">
        <f t="shared" si="135"/>
        <v>67.411103267140462</v>
      </c>
      <c r="K731" s="13">
        <f t="shared" si="136"/>
        <v>9.5235326552144812</v>
      </c>
      <c r="L731" s="13">
        <f t="shared" si="137"/>
        <v>0</v>
      </c>
      <c r="M731" s="13">
        <f t="shared" si="142"/>
        <v>1.6651320309283727E-9</v>
      </c>
      <c r="N731" s="13">
        <f t="shared" si="138"/>
        <v>1.032381859175591E-9</v>
      </c>
      <c r="O731" s="13">
        <f t="shared" si="139"/>
        <v>7.4871115606368921</v>
      </c>
      <c r="Q731">
        <v>14.20787887773373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81.758064520000005</v>
      </c>
      <c r="G732" s="13">
        <f t="shared" si="133"/>
        <v>7.0470991014790023</v>
      </c>
      <c r="H732" s="13">
        <f t="shared" si="134"/>
        <v>74.710965418520999</v>
      </c>
      <c r="I732" s="16">
        <f t="shared" si="141"/>
        <v>84.23449807373548</v>
      </c>
      <c r="J732" s="13">
        <f t="shared" si="135"/>
        <v>72.856774274090682</v>
      </c>
      <c r="K732" s="13">
        <f t="shared" si="136"/>
        <v>11.377723799644798</v>
      </c>
      <c r="L732" s="13">
        <f t="shared" si="137"/>
        <v>0</v>
      </c>
      <c r="M732" s="13">
        <f t="shared" si="142"/>
        <v>6.327501717527817E-10</v>
      </c>
      <c r="N732" s="13">
        <f t="shared" si="138"/>
        <v>3.9230510648672467E-10</v>
      </c>
      <c r="O732" s="13">
        <f t="shared" si="139"/>
        <v>7.0470991018713072</v>
      </c>
      <c r="Q732">
        <v>14.742465648764499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84.906451610000005</v>
      </c>
      <c r="G733" s="13">
        <f t="shared" si="133"/>
        <v>7.5740342665388889</v>
      </c>
      <c r="H733" s="13">
        <f t="shared" si="134"/>
        <v>77.332417343461117</v>
      </c>
      <c r="I733" s="16">
        <f t="shared" si="141"/>
        <v>88.710141143105915</v>
      </c>
      <c r="J733" s="13">
        <f t="shared" si="135"/>
        <v>77.191179720301392</v>
      </c>
      <c r="K733" s="13">
        <f t="shared" si="136"/>
        <v>11.518961422804523</v>
      </c>
      <c r="L733" s="13">
        <f t="shared" si="137"/>
        <v>0</v>
      </c>
      <c r="M733" s="13">
        <f t="shared" si="142"/>
        <v>2.4044506526605703E-10</v>
      </c>
      <c r="N733" s="13">
        <f t="shared" si="138"/>
        <v>1.4907594046495535E-10</v>
      </c>
      <c r="O733" s="13">
        <f t="shared" si="139"/>
        <v>7.5740342666879652</v>
      </c>
      <c r="Q733">
        <v>15.833436367754899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10.438709680000001</v>
      </c>
      <c r="G734" s="13">
        <f t="shared" si="133"/>
        <v>0</v>
      </c>
      <c r="H734" s="13">
        <f t="shared" si="134"/>
        <v>10.438709680000001</v>
      </c>
      <c r="I734" s="16">
        <f t="shared" si="141"/>
        <v>21.957671102804525</v>
      </c>
      <c r="J734" s="13">
        <f t="shared" si="135"/>
        <v>21.856438613492376</v>
      </c>
      <c r="K734" s="13">
        <f t="shared" si="136"/>
        <v>0.10123248931214945</v>
      </c>
      <c r="L734" s="13">
        <f t="shared" si="137"/>
        <v>0</v>
      </c>
      <c r="M734" s="13">
        <f t="shared" si="142"/>
        <v>9.1369124801101678E-11</v>
      </c>
      <c r="N734" s="13">
        <f t="shared" si="138"/>
        <v>5.6648857376683038E-11</v>
      </c>
      <c r="O734" s="13">
        <f t="shared" si="139"/>
        <v>5.6648857376683038E-11</v>
      </c>
      <c r="Q734">
        <v>21.141326134181689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29.909677420000001</v>
      </c>
      <c r="G735" s="13">
        <f t="shared" si="133"/>
        <v>0</v>
      </c>
      <c r="H735" s="13">
        <f t="shared" si="134"/>
        <v>29.909677420000001</v>
      </c>
      <c r="I735" s="16">
        <f t="shared" si="141"/>
        <v>30.010909909312151</v>
      </c>
      <c r="J735" s="13">
        <f t="shared" si="135"/>
        <v>29.766923032886183</v>
      </c>
      <c r="K735" s="13">
        <f t="shared" si="136"/>
        <v>0.24398687642596784</v>
      </c>
      <c r="L735" s="13">
        <f t="shared" si="137"/>
        <v>0</v>
      </c>
      <c r="M735" s="13">
        <f t="shared" si="142"/>
        <v>3.472026742441864E-11</v>
      </c>
      <c r="N735" s="13">
        <f t="shared" si="138"/>
        <v>2.1526565803139558E-11</v>
      </c>
      <c r="O735" s="13">
        <f t="shared" si="139"/>
        <v>2.1526565803139558E-11</v>
      </c>
      <c r="Q735">
        <v>21.511221993660051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7.903225806</v>
      </c>
      <c r="G736" s="13">
        <f t="shared" si="133"/>
        <v>0</v>
      </c>
      <c r="H736" s="13">
        <f t="shared" si="134"/>
        <v>7.903225806</v>
      </c>
      <c r="I736" s="16">
        <f t="shared" si="141"/>
        <v>8.1472126824259679</v>
      </c>
      <c r="J736" s="13">
        <f t="shared" si="135"/>
        <v>8.1435322024932049</v>
      </c>
      <c r="K736" s="13">
        <f t="shared" si="136"/>
        <v>3.6804799327629922E-3</v>
      </c>
      <c r="L736" s="13">
        <f t="shared" si="137"/>
        <v>0</v>
      </c>
      <c r="M736" s="13">
        <f t="shared" si="142"/>
        <v>1.3193701621279082E-11</v>
      </c>
      <c r="N736" s="13">
        <f t="shared" si="138"/>
        <v>8.1800950051930312E-12</v>
      </c>
      <c r="O736" s="13">
        <f t="shared" si="139"/>
        <v>8.1800950051930312E-12</v>
      </c>
      <c r="Q736">
        <v>23.597571535250879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10.474193550000001</v>
      </c>
      <c r="G737" s="13">
        <f t="shared" si="133"/>
        <v>0</v>
      </c>
      <c r="H737" s="13">
        <f t="shared" si="134"/>
        <v>10.474193550000001</v>
      </c>
      <c r="I737" s="16">
        <f t="shared" si="141"/>
        <v>10.477874029932764</v>
      </c>
      <c r="J737" s="13">
        <f t="shared" si="135"/>
        <v>10.472104364082247</v>
      </c>
      <c r="K737" s="13">
        <f t="shared" si="136"/>
        <v>5.7696658505168585E-3</v>
      </c>
      <c r="L737" s="13">
        <f t="shared" si="137"/>
        <v>0</v>
      </c>
      <c r="M737" s="13">
        <f t="shared" si="142"/>
        <v>5.0136066160860506E-12</v>
      </c>
      <c r="N737" s="13">
        <f t="shared" si="138"/>
        <v>3.1084361019733514E-12</v>
      </c>
      <c r="O737" s="13">
        <f t="shared" si="139"/>
        <v>3.1084361019733514E-12</v>
      </c>
      <c r="Q737">
        <v>25.78531287096774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42.164516130000003</v>
      </c>
      <c r="G738" s="13">
        <f t="shared" si="133"/>
        <v>0.42045747203716344</v>
      </c>
      <c r="H738" s="13">
        <f t="shared" si="134"/>
        <v>41.744058657962839</v>
      </c>
      <c r="I738" s="16">
        <f t="shared" si="141"/>
        <v>41.749828323813354</v>
      </c>
      <c r="J738" s="13">
        <f t="shared" si="135"/>
        <v>41.14496662955171</v>
      </c>
      <c r="K738" s="13">
        <f t="shared" si="136"/>
        <v>0.60486169426164338</v>
      </c>
      <c r="L738" s="13">
        <f t="shared" si="137"/>
        <v>0</v>
      </c>
      <c r="M738" s="13">
        <f t="shared" si="142"/>
        <v>1.9051705141126992E-12</v>
      </c>
      <c r="N738" s="13">
        <f t="shared" si="138"/>
        <v>1.1812057187498735E-12</v>
      </c>
      <c r="O738" s="13">
        <f t="shared" si="139"/>
        <v>0.42045747203834466</v>
      </c>
      <c r="Q738">
        <v>22.026838786150481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10.661290320000001</v>
      </c>
      <c r="G739" s="13">
        <f t="shared" si="133"/>
        <v>0</v>
      </c>
      <c r="H739" s="13">
        <f t="shared" si="134"/>
        <v>10.661290320000001</v>
      </c>
      <c r="I739" s="16">
        <f t="shared" si="141"/>
        <v>11.266152014261644</v>
      </c>
      <c r="J739" s="13">
        <f t="shared" si="135"/>
        <v>11.25126679793869</v>
      </c>
      <c r="K739" s="13">
        <f t="shared" si="136"/>
        <v>1.4885216322953809E-2</v>
      </c>
      <c r="L739" s="13">
        <f t="shared" si="137"/>
        <v>0</v>
      </c>
      <c r="M739" s="13">
        <f t="shared" si="142"/>
        <v>7.2396479536282571E-13</v>
      </c>
      <c r="N739" s="13">
        <f t="shared" si="138"/>
        <v>4.4885817312495192E-13</v>
      </c>
      <c r="O739" s="13">
        <f t="shared" si="139"/>
        <v>4.4885817312495192E-13</v>
      </c>
      <c r="Q739">
        <v>20.576625216836309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70.041935480000006</v>
      </c>
      <c r="G740" s="13">
        <f t="shared" si="133"/>
        <v>5.0862092194298016</v>
      </c>
      <c r="H740" s="13">
        <f t="shared" si="134"/>
        <v>64.955726260570202</v>
      </c>
      <c r="I740" s="16">
        <f t="shared" si="141"/>
        <v>64.970611476893154</v>
      </c>
      <c r="J740" s="13">
        <f t="shared" si="135"/>
        <v>59.565865750315197</v>
      </c>
      <c r="K740" s="13">
        <f t="shared" si="136"/>
        <v>5.404745726577957</v>
      </c>
      <c r="L740" s="13">
        <f t="shared" si="137"/>
        <v>0</v>
      </c>
      <c r="M740" s="13">
        <f t="shared" si="142"/>
        <v>2.7510662223787379E-13</v>
      </c>
      <c r="N740" s="13">
        <f t="shared" si="138"/>
        <v>1.7056610578748174E-13</v>
      </c>
      <c r="O740" s="13">
        <f t="shared" si="139"/>
        <v>5.0862092194299722</v>
      </c>
      <c r="Q740">
        <v>15.133589858351099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158.12258059999999</v>
      </c>
      <c r="G741" s="13">
        <f t="shared" si="133"/>
        <v>19.827976336410476</v>
      </c>
      <c r="H741" s="13">
        <f t="shared" si="134"/>
        <v>138.29460426358952</v>
      </c>
      <c r="I741" s="16">
        <f t="shared" si="141"/>
        <v>143.69934999016749</v>
      </c>
      <c r="J741" s="13">
        <f t="shared" si="135"/>
        <v>99.528120523317469</v>
      </c>
      <c r="K741" s="13">
        <f t="shared" si="136"/>
        <v>44.171229466850022</v>
      </c>
      <c r="L741" s="13">
        <f t="shared" si="137"/>
        <v>16.492815796668634</v>
      </c>
      <c r="M741" s="13">
        <f t="shared" si="142"/>
        <v>16.492815796668737</v>
      </c>
      <c r="N741" s="13">
        <f t="shared" si="138"/>
        <v>10.225545793934616</v>
      </c>
      <c r="O741" s="13">
        <f t="shared" si="139"/>
        <v>30.053522130345094</v>
      </c>
      <c r="Q741">
        <v>14.01054031554477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3.1774193550000001</v>
      </c>
      <c r="G742" s="13">
        <f t="shared" si="133"/>
        <v>0</v>
      </c>
      <c r="H742" s="13">
        <f t="shared" si="134"/>
        <v>3.1774193550000001</v>
      </c>
      <c r="I742" s="16">
        <f t="shared" si="141"/>
        <v>30.855833025181386</v>
      </c>
      <c r="J742" s="13">
        <f t="shared" si="135"/>
        <v>30.113777332757081</v>
      </c>
      <c r="K742" s="13">
        <f t="shared" si="136"/>
        <v>0.74205569242430514</v>
      </c>
      <c r="L742" s="13">
        <f t="shared" si="137"/>
        <v>0</v>
      </c>
      <c r="M742" s="13">
        <f t="shared" si="142"/>
        <v>6.2672700027341204</v>
      </c>
      <c r="N742" s="13">
        <f t="shared" si="138"/>
        <v>3.8857074016951545</v>
      </c>
      <c r="O742" s="13">
        <f t="shared" si="139"/>
        <v>3.8857074016951545</v>
      </c>
      <c r="Q742">
        <v>14.027297559791201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27.27096774</v>
      </c>
      <c r="G743" s="13">
        <f t="shared" si="133"/>
        <v>0</v>
      </c>
      <c r="H743" s="13">
        <f t="shared" si="134"/>
        <v>27.27096774</v>
      </c>
      <c r="I743" s="16">
        <f t="shared" si="141"/>
        <v>28.013023432424305</v>
      </c>
      <c r="J743" s="13">
        <f t="shared" si="135"/>
        <v>27.401529941508279</v>
      </c>
      <c r="K743" s="13">
        <f t="shared" si="136"/>
        <v>0.61149349091602545</v>
      </c>
      <c r="L743" s="13">
        <f t="shared" si="137"/>
        <v>0</v>
      </c>
      <c r="M743" s="13">
        <f t="shared" si="142"/>
        <v>2.3815626010389659</v>
      </c>
      <c r="N743" s="13">
        <f t="shared" si="138"/>
        <v>1.4765688126441587</v>
      </c>
      <c r="O743" s="13">
        <f t="shared" si="139"/>
        <v>1.4765688126441587</v>
      </c>
      <c r="Q743">
        <v>13.352483451612899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38.683870970000001</v>
      </c>
      <c r="G744" s="13">
        <f t="shared" si="133"/>
        <v>0</v>
      </c>
      <c r="H744" s="13">
        <f t="shared" si="134"/>
        <v>38.683870970000001</v>
      </c>
      <c r="I744" s="16">
        <f t="shared" si="141"/>
        <v>39.295364460916026</v>
      </c>
      <c r="J744" s="13">
        <f t="shared" si="135"/>
        <v>37.920728331558173</v>
      </c>
      <c r="K744" s="13">
        <f t="shared" si="136"/>
        <v>1.3746361293578531</v>
      </c>
      <c r="L744" s="13">
        <f t="shared" si="137"/>
        <v>0</v>
      </c>
      <c r="M744" s="13">
        <f t="shared" si="142"/>
        <v>0.90499378839480715</v>
      </c>
      <c r="N744" s="13">
        <f t="shared" si="138"/>
        <v>0.56109614880478043</v>
      </c>
      <c r="O744" s="13">
        <f t="shared" si="139"/>
        <v>0.56109614880478043</v>
      </c>
      <c r="Q744">
        <v>14.68991154443977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29.732258059999999</v>
      </c>
      <c r="G745" s="13">
        <f t="shared" si="133"/>
        <v>0</v>
      </c>
      <c r="H745" s="13">
        <f t="shared" si="134"/>
        <v>29.732258059999999</v>
      </c>
      <c r="I745" s="16">
        <f t="shared" si="141"/>
        <v>31.106894189357853</v>
      </c>
      <c r="J745" s="13">
        <f t="shared" si="135"/>
        <v>30.571624704846258</v>
      </c>
      <c r="K745" s="13">
        <f t="shared" si="136"/>
        <v>0.53526948451159484</v>
      </c>
      <c r="L745" s="13">
        <f t="shared" si="137"/>
        <v>0</v>
      </c>
      <c r="M745" s="13">
        <f t="shared" si="142"/>
        <v>0.34389763959002673</v>
      </c>
      <c r="N745" s="13">
        <f t="shared" si="138"/>
        <v>0.21321653654581657</v>
      </c>
      <c r="O745" s="13">
        <f t="shared" si="139"/>
        <v>0.21321653654581657</v>
      </c>
      <c r="Q745">
        <v>16.618280934497481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13.370967739999999</v>
      </c>
      <c r="G746" s="13">
        <f t="shared" si="133"/>
        <v>0</v>
      </c>
      <c r="H746" s="13">
        <f t="shared" si="134"/>
        <v>13.370967739999999</v>
      </c>
      <c r="I746" s="16">
        <f t="shared" si="141"/>
        <v>13.906237224511594</v>
      </c>
      <c r="J746" s="13">
        <f t="shared" si="135"/>
        <v>13.87529510224055</v>
      </c>
      <c r="K746" s="13">
        <f t="shared" si="136"/>
        <v>3.0942122271044425E-2</v>
      </c>
      <c r="L746" s="13">
        <f t="shared" si="137"/>
        <v>0</v>
      </c>
      <c r="M746" s="13">
        <f t="shared" si="142"/>
        <v>0.13068110304421016</v>
      </c>
      <c r="N746" s="13">
        <f t="shared" si="138"/>
        <v>8.1022283887410299E-2</v>
      </c>
      <c r="O746" s="13">
        <f t="shared" si="139"/>
        <v>8.1022283887410299E-2</v>
      </c>
      <c r="Q746">
        <v>19.860037786468219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107.68709680000001</v>
      </c>
      <c r="G747" s="13">
        <f t="shared" si="133"/>
        <v>11.38675573001159</v>
      </c>
      <c r="H747" s="13">
        <f t="shared" si="134"/>
        <v>96.30034106998842</v>
      </c>
      <c r="I747" s="16">
        <f t="shared" si="141"/>
        <v>96.331283192259463</v>
      </c>
      <c r="J747" s="13">
        <f t="shared" si="135"/>
        <v>91.187921945118319</v>
      </c>
      <c r="K747" s="13">
        <f t="shared" si="136"/>
        <v>5.1433612471411436</v>
      </c>
      <c r="L747" s="13">
        <f t="shared" si="137"/>
        <v>0</v>
      </c>
      <c r="M747" s="13">
        <f t="shared" si="142"/>
        <v>4.9658819156799858E-2</v>
      </c>
      <c r="N747" s="13">
        <f t="shared" si="138"/>
        <v>3.0788467877215911E-2</v>
      </c>
      <c r="O747" s="13">
        <f t="shared" si="139"/>
        <v>11.417544197888805</v>
      </c>
      <c r="Q747">
        <v>24.21095487096775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37.241935480000002</v>
      </c>
      <c r="G748" s="13">
        <f t="shared" si="133"/>
        <v>0</v>
      </c>
      <c r="H748" s="13">
        <f t="shared" si="134"/>
        <v>37.241935480000002</v>
      </c>
      <c r="I748" s="16">
        <f t="shared" si="141"/>
        <v>42.385296727141146</v>
      </c>
      <c r="J748" s="13">
        <f t="shared" si="135"/>
        <v>41.867509046361072</v>
      </c>
      <c r="K748" s="13">
        <f t="shared" si="136"/>
        <v>0.51778768078007431</v>
      </c>
      <c r="L748" s="13">
        <f t="shared" si="137"/>
        <v>0</v>
      </c>
      <c r="M748" s="13">
        <f t="shared" si="142"/>
        <v>1.8870351279583947E-2</v>
      </c>
      <c r="N748" s="13">
        <f t="shared" si="138"/>
        <v>1.1699617793342047E-2</v>
      </c>
      <c r="O748" s="13">
        <f t="shared" si="139"/>
        <v>1.1699617793342047E-2</v>
      </c>
      <c r="Q748">
        <v>23.47699343167119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20.338709680000001</v>
      </c>
      <c r="G749" s="13">
        <f t="shared" si="133"/>
        <v>0</v>
      </c>
      <c r="H749" s="13">
        <f t="shared" si="134"/>
        <v>20.338709680000001</v>
      </c>
      <c r="I749" s="16">
        <f t="shared" si="141"/>
        <v>20.856497360780075</v>
      </c>
      <c r="J749" s="13">
        <f t="shared" si="135"/>
        <v>20.793540229512487</v>
      </c>
      <c r="K749" s="13">
        <f t="shared" si="136"/>
        <v>6.295713126758784E-2</v>
      </c>
      <c r="L749" s="13">
        <f t="shared" si="137"/>
        <v>0</v>
      </c>
      <c r="M749" s="13">
        <f t="shared" si="142"/>
        <v>7.1707334862418995E-3</v>
      </c>
      <c r="N749" s="13">
        <f t="shared" si="138"/>
        <v>4.4458547614699773E-3</v>
      </c>
      <c r="O749" s="13">
        <f t="shared" si="139"/>
        <v>4.4458547614699773E-3</v>
      </c>
      <c r="Q749">
        <v>23.431578717744671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22.296774190000001</v>
      </c>
      <c r="G750" s="13">
        <f t="shared" si="133"/>
        <v>0</v>
      </c>
      <c r="H750" s="13">
        <f t="shared" si="134"/>
        <v>22.296774190000001</v>
      </c>
      <c r="I750" s="16">
        <f t="shared" si="141"/>
        <v>22.359731321267589</v>
      </c>
      <c r="J750" s="13">
        <f t="shared" si="135"/>
        <v>22.276865495274414</v>
      </c>
      <c r="K750" s="13">
        <f t="shared" si="136"/>
        <v>8.2865825993174269E-2</v>
      </c>
      <c r="L750" s="13">
        <f t="shared" si="137"/>
        <v>0</v>
      </c>
      <c r="M750" s="13">
        <f t="shared" si="142"/>
        <v>2.7248787247719222E-3</v>
      </c>
      <c r="N750" s="13">
        <f t="shared" si="138"/>
        <v>1.6894248093585918E-3</v>
      </c>
      <c r="O750" s="13">
        <f t="shared" si="139"/>
        <v>1.6894248093585918E-3</v>
      </c>
      <c r="Q750">
        <v>22.954855785435871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20.58387097</v>
      </c>
      <c r="G751" s="13">
        <f t="shared" si="133"/>
        <v>0</v>
      </c>
      <c r="H751" s="13">
        <f t="shared" si="134"/>
        <v>20.58387097</v>
      </c>
      <c r="I751" s="16">
        <f t="shared" si="141"/>
        <v>20.666736795993174</v>
      </c>
      <c r="J751" s="13">
        <f t="shared" si="135"/>
        <v>20.583868632607494</v>
      </c>
      <c r="K751" s="13">
        <f t="shared" si="136"/>
        <v>8.2868163385679594E-2</v>
      </c>
      <c r="L751" s="13">
        <f t="shared" si="137"/>
        <v>0</v>
      </c>
      <c r="M751" s="13">
        <f t="shared" si="142"/>
        <v>1.0354539154133304E-3</v>
      </c>
      <c r="N751" s="13">
        <f t="shared" si="138"/>
        <v>6.4198142755626483E-4</v>
      </c>
      <c r="O751" s="13">
        <f t="shared" si="139"/>
        <v>6.4198142755626483E-4</v>
      </c>
      <c r="Q751">
        <v>21.277750073029662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73.745161289999999</v>
      </c>
      <c r="G752" s="13">
        <f t="shared" si="133"/>
        <v>5.7060059114072095</v>
      </c>
      <c r="H752" s="13">
        <f t="shared" si="134"/>
        <v>68.039155378592795</v>
      </c>
      <c r="I752" s="16">
        <f t="shared" si="141"/>
        <v>68.122023541978479</v>
      </c>
      <c r="J752" s="13">
        <f t="shared" si="135"/>
        <v>63.194703757127911</v>
      </c>
      <c r="K752" s="13">
        <f t="shared" si="136"/>
        <v>4.9273197848505674</v>
      </c>
      <c r="L752" s="13">
        <f t="shared" si="137"/>
        <v>0</v>
      </c>
      <c r="M752" s="13">
        <f t="shared" si="142"/>
        <v>3.9347248785706558E-4</v>
      </c>
      <c r="N752" s="13">
        <f t="shared" si="138"/>
        <v>2.4395294247138067E-4</v>
      </c>
      <c r="O752" s="13">
        <f t="shared" si="139"/>
        <v>5.7062498643496813</v>
      </c>
      <c r="Q752">
        <v>16.935149811296629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40.719354840000001</v>
      </c>
      <c r="G753" s="13">
        <f t="shared" si="133"/>
        <v>0.17858559252684911</v>
      </c>
      <c r="H753" s="13">
        <f t="shared" si="134"/>
        <v>40.54076924747315</v>
      </c>
      <c r="I753" s="16">
        <f t="shared" si="141"/>
        <v>45.468089032323718</v>
      </c>
      <c r="J753" s="13">
        <f t="shared" si="135"/>
        <v>42.997948914023347</v>
      </c>
      <c r="K753" s="13">
        <f t="shared" si="136"/>
        <v>2.4701401183003711</v>
      </c>
      <c r="L753" s="13">
        <f t="shared" si="137"/>
        <v>0</v>
      </c>
      <c r="M753" s="13">
        <f t="shared" si="142"/>
        <v>1.4951954538568491E-4</v>
      </c>
      <c r="N753" s="13">
        <f t="shared" si="138"/>
        <v>9.2702118139124644E-5</v>
      </c>
      <c r="O753" s="13">
        <f t="shared" si="139"/>
        <v>0.17867829464498824</v>
      </c>
      <c r="Q753">
        <v>13.395303885601891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136.32625586490491</v>
      </c>
      <c r="G754" s="13">
        <f t="shared" si="133"/>
        <v>16.17999734155752</v>
      </c>
      <c r="H754" s="13">
        <f t="shared" si="134"/>
        <v>120.14625852334738</v>
      </c>
      <c r="I754" s="16">
        <f t="shared" si="141"/>
        <v>122.61639864164775</v>
      </c>
      <c r="J754" s="13">
        <f t="shared" si="135"/>
        <v>86.723387254380583</v>
      </c>
      <c r="K754" s="13">
        <f t="shared" si="136"/>
        <v>35.893011387267165</v>
      </c>
      <c r="L754" s="13">
        <f t="shared" si="137"/>
        <v>11.4512301466276</v>
      </c>
      <c r="M754" s="13">
        <f t="shared" si="142"/>
        <v>11.451286964054846</v>
      </c>
      <c r="N754" s="13">
        <f t="shared" si="138"/>
        <v>7.0997979177140049</v>
      </c>
      <c r="O754" s="13">
        <f t="shared" si="139"/>
        <v>23.279795259271523</v>
      </c>
      <c r="Q754">
        <v>12.2964765516129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31.16403636216732</v>
      </c>
      <c r="G755" s="13">
        <f t="shared" si="133"/>
        <v>0</v>
      </c>
      <c r="H755" s="13">
        <f t="shared" si="134"/>
        <v>31.16403636216732</v>
      </c>
      <c r="I755" s="16">
        <f t="shared" si="141"/>
        <v>55.605817602806887</v>
      </c>
      <c r="J755" s="13">
        <f t="shared" si="135"/>
        <v>50.41751119312508</v>
      </c>
      <c r="K755" s="13">
        <f t="shared" si="136"/>
        <v>5.1883064096818075</v>
      </c>
      <c r="L755" s="13">
        <f t="shared" si="137"/>
        <v>0</v>
      </c>
      <c r="M755" s="13">
        <f t="shared" si="142"/>
        <v>4.3514890463408413</v>
      </c>
      <c r="N755" s="13">
        <f t="shared" si="138"/>
        <v>2.6979232087313214</v>
      </c>
      <c r="O755" s="13">
        <f t="shared" si="139"/>
        <v>2.6979232087313214</v>
      </c>
      <c r="Q755">
        <v>11.91475899017891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87.30206342118619</v>
      </c>
      <c r="G756" s="13">
        <f t="shared" si="133"/>
        <v>7.9749799155527166</v>
      </c>
      <c r="H756" s="13">
        <f t="shared" si="134"/>
        <v>79.327083505633468</v>
      </c>
      <c r="I756" s="16">
        <f t="shared" si="141"/>
        <v>84.515389915315268</v>
      </c>
      <c r="J756" s="13">
        <f t="shared" si="135"/>
        <v>70.102413626738056</v>
      </c>
      <c r="K756" s="13">
        <f t="shared" si="136"/>
        <v>14.412976288577212</v>
      </c>
      <c r="L756" s="13">
        <f t="shared" si="137"/>
        <v>0</v>
      </c>
      <c r="M756" s="13">
        <f t="shared" si="142"/>
        <v>1.6535658376095199</v>
      </c>
      <c r="N756" s="13">
        <f t="shared" si="138"/>
        <v>1.0252108193179024</v>
      </c>
      <c r="O756" s="13">
        <f t="shared" si="139"/>
        <v>9.0001907348706194</v>
      </c>
      <c r="Q756">
        <v>12.63107949712585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71.028774702612822</v>
      </c>
      <c r="G757" s="13">
        <f t="shared" si="133"/>
        <v>5.2513732458948743</v>
      </c>
      <c r="H757" s="13">
        <f t="shared" si="134"/>
        <v>65.777401456717953</v>
      </c>
      <c r="I757" s="16">
        <f t="shared" si="141"/>
        <v>80.190377745295166</v>
      </c>
      <c r="J757" s="13">
        <f t="shared" si="135"/>
        <v>69.204230182597996</v>
      </c>
      <c r="K757" s="13">
        <f t="shared" si="136"/>
        <v>10.98614756269717</v>
      </c>
      <c r="L757" s="13">
        <f t="shared" si="137"/>
        <v>0</v>
      </c>
      <c r="M757" s="13">
        <f t="shared" si="142"/>
        <v>0.62835501829161755</v>
      </c>
      <c r="N757" s="13">
        <f t="shared" si="138"/>
        <v>0.38958011134080289</v>
      </c>
      <c r="O757" s="13">
        <f t="shared" si="139"/>
        <v>5.6409533572356771</v>
      </c>
      <c r="Q757">
        <v>13.905219624713171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7.6319647215284157</v>
      </c>
      <c r="G758" s="13">
        <f t="shared" si="133"/>
        <v>0</v>
      </c>
      <c r="H758" s="13">
        <f t="shared" si="134"/>
        <v>7.6319647215284157</v>
      </c>
      <c r="I758" s="16">
        <f t="shared" si="141"/>
        <v>18.618112284225585</v>
      </c>
      <c r="J758" s="13">
        <f t="shared" si="135"/>
        <v>18.541120822007514</v>
      </c>
      <c r="K758" s="13">
        <f t="shared" si="136"/>
        <v>7.6991462218071405E-2</v>
      </c>
      <c r="L758" s="13">
        <f t="shared" si="137"/>
        <v>0</v>
      </c>
      <c r="M758" s="13">
        <f t="shared" si="142"/>
        <v>0.23877490695081466</v>
      </c>
      <c r="N758" s="13">
        <f t="shared" si="138"/>
        <v>0.14804044230950508</v>
      </c>
      <c r="O758" s="13">
        <f t="shared" si="139"/>
        <v>0.14804044230950508</v>
      </c>
      <c r="Q758">
        <v>19.584323289788689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19.57365969694656</v>
      </c>
      <c r="G759" s="13">
        <f t="shared" si="133"/>
        <v>0</v>
      </c>
      <c r="H759" s="13">
        <f t="shared" si="134"/>
        <v>19.57365969694656</v>
      </c>
      <c r="I759" s="16">
        <f t="shared" si="141"/>
        <v>19.650651159164632</v>
      </c>
      <c r="J759" s="13">
        <f t="shared" si="135"/>
        <v>19.591892465576414</v>
      </c>
      <c r="K759" s="13">
        <f t="shared" si="136"/>
        <v>5.875869358821717E-2</v>
      </c>
      <c r="L759" s="13">
        <f t="shared" si="137"/>
        <v>0</v>
      </c>
      <c r="M759" s="13">
        <f t="shared" si="142"/>
        <v>9.0734464641309576E-2</v>
      </c>
      <c r="N759" s="13">
        <f t="shared" si="138"/>
        <v>5.6255368077611938E-2</v>
      </c>
      <c r="O759" s="13">
        <f t="shared" si="139"/>
        <v>5.6255368077611938E-2</v>
      </c>
      <c r="Q759">
        <v>22.65237388770856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34.972421984801883</v>
      </c>
      <c r="G760" s="13">
        <f t="shared" si="133"/>
        <v>0</v>
      </c>
      <c r="H760" s="13">
        <f t="shared" si="134"/>
        <v>34.972421984801883</v>
      </c>
      <c r="I760" s="16">
        <f t="shared" si="141"/>
        <v>35.031180678390101</v>
      </c>
      <c r="J760" s="13">
        <f t="shared" si="135"/>
        <v>34.847064426993342</v>
      </c>
      <c r="K760" s="13">
        <f t="shared" si="136"/>
        <v>0.18411625139675891</v>
      </c>
      <c r="L760" s="13">
        <f t="shared" si="137"/>
        <v>0</v>
      </c>
      <c r="M760" s="13">
        <f t="shared" si="142"/>
        <v>3.4479096563697638E-2</v>
      </c>
      <c r="N760" s="13">
        <f t="shared" si="138"/>
        <v>2.1377039869492534E-2</v>
      </c>
      <c r="O760" s="13">
        <f t="shared" si="139"/>
        <v>2.1377039869492534E-2</v>
      </c>
      <c r="Q760">
        <v>26.87962187096775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38.68153351377164</v>
      </c>
      <c r="G761" s="13">
        <f t="shared" si="133"/>
        <v>0</v>
      </c>
      <c r="H761" s="13">
        <f t="shared" si="134"/>
        <v>38.68153351377164</v>
      </c>
      <c r="I761" s="16">
        <f t="shared" si="141"/>
        <v>38.865649765168399</v>
      </c>
      <c r="J761" s="13">
        <f t="shared" si="135"/>
        <v>38.572769701714151</v>
      </c>
      <c r="K761" s="13">
        <f t="shared" si="136"/>
        <v>0.29288006345424833</v>
      </c>
      <c r="L761" s="13">
        <f t="shared" si="137"/>
        <v>0</v>
      </c>
      <c r="M761" s="13">
        <f t="shared" si="142"/>
        <v>1.3102056694205104E-2</v>
      </c>
      <c r="N761" s="13">
        <f t="shared" si="138"/>
        <v>8.1232751504071651E-3</v>
      </c>
      <c r="O761" s="13">
        <f t="shared" si="139"/>
        <v>8.1232751504071651E-3</v>
      </c>
      <c r="Q761">
        <v>25.748183629007361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4.4935688755821337</v>
      </c>
      <c r="G762" s="13">
        <f t="shared" si="133"/>
        <v>0</v>
      </c>
      <c r="H762" s="13">
        <f t="shared" si="134"/>
        <v>4.4935688755821337</v>
      </c>
      <c r="I762" s="16">
        <f t="shared" si="141"/>
        <v>4.786448939036382</v>
      </c>
      <c r="J762" s="13">
        <f t="shared" si="135"/>
        <v>4.7858111060636288</v>
      </c>
      <c r="K762" s="13">
        <f t="shared" si="136"/>
        <v>6.3783297275321615E-4</v>
      </c>
      <c r="L762" s="13">
        <f t="shared" si="137"/>
        <v>0</v>
      </c>
      <c r="M762" s="13">
        <f t="shared" si="142"/>
        <v>4.9787815437979388E-3</v>
      </c>
      <c r="N762" s="13">
        <f t="shared" si="138"/>
        <v>3.0868445571547221E-3</v>
      </c>
      <c r="O762" s="13">
        <f t="shared" si="139"/>
        <v>3.0868445571547221E-3</v>
      </c>
      <c r="Q762">
        <v>24.723737730231669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70.489413200992203</v>
      </c>
      <c r="G763" s="13">
        <f t="shared" si="133"/>
        <v>5.1611020899794786</v>
      </c>
      <c r="H763" s="13">
        <f t="shared" si="134"/>
        <v>65.328311111012724</v>
      </c>
      <c r="I763" s="16">
        <f t="shared" si="141"/>
        <v>65.32894894398548</v>
      </c>
      <c r="J763" s="13">
        <f t="shared" si="135"/>
        <v>62.151473708823538</v>
      </c>
      <c r="K763" s="13">
        <f t="shared" si="136"/>
        <v>3.1774752351619426</v>
      </c>
      <c r="L763" s="13">
        <f t="shared" si="137"/>
        <v>0</v>
      </c>
      <c r="M763" s="13">
        <f t="shared" si="142"/>
        <v>1.8919369866432167E-3</v>
      </c>
      <c r="N763" s="13">
        <f t="shared" si="138"/>
        <v>1.1730009317187943E-3</v>
      </c>
      <c r="O763" s="13">
        <f t="shared" si="139"/>
        <v>5.1622750909111979</v>
      </c>
      <c r="Q763">
        <v>19.421040204403209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84.710972148092139</v>
      </c>
      <c r="G764" s="13">
        <f t="shared" si="133"/>
        <v>7.5413175136169226</v>
      </c>
      <c r="H764" s="13">
        <f t="shared" si="134"/>
        <v>77.169654634475222</v>
      </c>
      <c r="I764" s="16">
        <f t="shared" si="141"/>
        <v>80.347129869637172</v>
      </c>
      <c r="J764" s="13">
        <f t="shared" si="135"/>
        <v>71.146074942410678</v>
      </c>
      <c r="K764" s="13">
        <f t="shared" si="136"/>
        <v>9.2010549272264939</v>
      </c>
      <c r="L764" s="13">
        <f t="shared" si="137"/>
        <v>0</v>
      </c>
      <c r="M764" s="13">
        <f t="shared" si="142"/>
        <v>7.1893605492442231E-4</v>
      </c>
      <c r="N764" s="13">
        <f t="shared" si="138"/>
        <v>4.4574035405314181E-4</v>
      </c>
      <c r="O764" s="13">
        <f t="shared" si="139"/>
        <v>7.5417632539709754</v>
      </c>
      <c r="Q764">
        <v>15.50736893809162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31.979585181737541</v>
      </c>
      <c r="G765" s="13">
        <f t="shared" si="133"/>
        <v>0</v>
      </c>
      <c r="H765" s="13">
        <f t="shared" si="134"/>
        <v>31.979585181737541</v>
      </c>
      <c r="I765" s="16">
        <f t="shared" si="141"/>
        <v>41.180640108964035</v>
      </c>
      <c r="J765" s="13">
        <f t="shared" si="135"/>
        <v>39.46116955012188</v>
      </c>
      <c r="K765" s="13">
        <f t="shared" si="136"/>
        <v>1.7194705588421542</v>
      </c>
      <c r="L765" s="13">
        <f t="shared" si="137"/>
        <v>0</v>
      </c>
      <c r="M765" s="13">
        <f t="shared" si="142"/>
        <v>2.731957008712805E-4</v>
      </c>
      <c r="N765" s="13">
        <f t="shared" si="138"/>
        <v>1.6938133454019391E-4</v>
      </c>
      <c r="O765" s="13">
        <f t="shared" si="139"/>
        <v>1.6938133454019391E-4</v>
      </c>
      <c r="Q765">
        <v>14.012572295258909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115.931182943943</v>
      </c>
      <c r="G766" s="13">
        <f t="shared" si="133"/>
        <v>12.766541242035947</v>
      </c>
      <c r="H766" s="13">
        <f t="shared" si="134"/>
        <v>103.16464170190706</v>
      </c>
      <c r="I766" s="16">
        <f t="shared" si="141"/>
        <v>104.88411226074922</v>
      </c>
      <c r="J766" s="13">
        <f t="shared" si="135"/>
        <v>80.213692911694437</v>
      </c>
      <c r="K766" s="13">
        <f t="shared" si="136"/>
        <v>24.670419349054782</v>
      </c>
      <c r="L766" s="13">
        <f t="shared" si="137"/>
        <v>4.6164671055737951</v>
      </c>
      <c r="M766" s="13">
        <f t="shared" si="142"/>
        <v>4.6165709199401261</v>
      </c>
      <c r="N766" s="13">
        <f t="shared" si="138"/>
        <v>2.8622739703628781</v>
      </c>
      <c r="O766" s="13">
        <f t="shared" si="139"/>
        <v>15.628815212398825</v>
      </c>
      <c r="Q766">
        <v>12.5132424516129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25.361448619166961</v>
      </c>
      <c r="G767" s="13">
        <f t="shared" si="133"/>
        <v>0</v>
      </c>
      <c r="H767" s="13">
        <f t="shared" si="134"/>
        <v>25.361448619166961</v>
      </c>
      <c r="I767" s="16">
        <f t="shared" si="141"/>
        <v>45.41540086264795</v>
      </c>
      <c r="J767" s="13">
        <f t="shared" si="135"/>
        <v>42.723926260167083</v>
      </c>
      <c r="K767" s="13">
        <f t="shared" si="136"/>
        <v>2.6914746024808665</v>
      </c>
      <c r="L767" s="13">
        <f t="shared" si="137"/>
        <v>0</v>
      </c>
      <c r="M767" s="13">
        <f t="shared" si="142"/>
        <v>1.754296949577248</v>
      </c>
      <c r="N767" s="13">
        <f t="shared" si="138"/>
        <v>1.0876641087378938</v>
      </c>
      <c r="O767" s="13">
        <f t="shared" si="139"/>
        <v>1.0876641087378938</v>
      </c>
      <c r="Q767">
        <v>12.68609775465247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61.363671353480314</v>
      </c>
      <c r="G768" s="13">
        <f t="shared" si="133"/>
        <v>3.6337567702168476</v>
      </c>
      <c r="H768" s="13">
        <f t="shared" si="134"/>
        <v>57.729914583263465</v>
      </c>
      <c r="I768" s="16">
        <f t="shared" si="141"/>
        <v>60.421389185744331</v>
      </c>
      <c r="J768" s="13">
        <f t="shared" si="135"/>
        <v>55.306662069366148</v>
      </c>
      <c r="K768" s="13">
        <f t="shared" si="136"/>
        <v>5.1147271163781838</v>
      </c>
      <c r="L768" s="13">
        <f t="shared" si="137"/>
        <v>0</v>
      </c>
      <c r="M768" s="13">
        <f t="shared" si="142"/>
        <v>0.66663284083935426</v>
      </c>
      <c r="N768" s="13">
        <f t="shared" si="138"/>
        <v>0.41331236132039961</v>
      </c>
      <c r="O768" s="13">
        <f t="shared" si="139"/>
        <v>4.0470691315372473</v>
      </c>
      <c r="Q768">
        <v>13.944323458884501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84.811389814071291</v>
      </c>
      <c r="G769" s="13">
        <f t="shared" si="133"/>
        <v>7.5581240872322564</v>
      </c>
      <c r="H769" s="13">
        <f t="shared" si="134"/>
        <v>77.253265726839032</v>
      </c>
      <c r="I769" s="16">
        <f t="shared" si="141"/>
        <v>82.367992843217223</v>
      </c>
      <c r="J769" s="13">
        <f t="shared" si="135"/>
        <v>70.638171008470181</v>
      </c>
      <c r="K769" s="13">
        <f t="shared" si="136"/>
        <v>11.729821834747042</v>
      </c>
      <c r="L769" s="13">
        <f t="shared" si="137"/>
        <v>0</v>
      </c>
      <c r="M769" s="13">
        <f t="shared" si="142"/>
        <v>0.25332047951895464</v>
      </c>
      <c r="N769" s="13">
        <f t="shared" si="138"/>
        <v>0.15705869730175187</v>
      </c>
      <c r="O769" s="13">
        <f t="shared" si="139"/>
        <v>7.715182784534008</v>
      </c>
      <c r="Q769">
        <v>13.94299530441117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71.098902341329605</v>
      </c>
      <c r="G770" s="13">
        <f t="shared" si="133"/>
        <v>5.2631102775323937</v>
      </c>
      <c r="H770" s="13">
        <f t="shared" si="134"/>
        <v>65.835792063797214</v>
      </c>
      <c r="I770" s="16">
        <f t="shared" si="141"/>
        <v>77.565613898544257</v>
      </c>
      <c r="J770" s="13">
        <f t="shared" si="135"/>
        <v>69.625307635530021</v>
      </c>
      <c r="K770" s="13">
        <f t="shared" si="136"/>
        <v>7.9403062630142358</v>
      </c>
      <c r="L770" s="13">
        <f t="shared" si="137"/>
        <v>0</v>
      </c>
      <c r="M770" s="13">
        <f t="shared" si="142"/>
        <v>9.6261782217202774E-2</v>
      </c>
      <c r="N770" s="13">
        <f t="shared" si="138"/>
        <v>5.9682304974665722E-2</v>
      </c>
      <c r="O770" s="13">
        <f t="shared" si="139"/>
        <v>5.3227925825070592</v>
      </c>
      <c r="Q770">
        <v>15.954038632361319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27.83315490725774</v>
      </c>
      <c r="G771" s="13">
        <f t="shared" si="133"/>
        <v>0</v>
      </c>
      <c r="H771" s="13">
        <f t="shared" si="134"/>
        <v>27.83315490725774</v>
      </c>
      <c r="I771" s="16">
        <f t="shared" si="141"/>
        <v>35.773461170271972</v>
      </c>
      <c r="J771" s="13">
        <f t="shared" si="135"/>
        <v>35.428136446480885</v>
      </c>
      <c r="K771" s="13">
        <f t="shared" si="136"/>
        <v>0.34532472379108725</v>
      </c>
      <c r="L771" s="13">
        <f t="shared" si="137"/>
        <v>0</v>
      </c>
      <c r="M771" s="13">
        <f t="shared" si="142"/>
        <v>3.6579477242537052E-2</v>
      </c>
      <c r="N771" s="13">
        <f t="shared" si="138"/>
        <v>2.2679275890372972E-2</v>
      </c>
      <c r="O771" s="13">
        <f t="shared" si="139"/>
        <v>2.2679275890372972E-2</v>
      </c>
      <c r="Q771">
        <v>22.76718801872418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81.925166607580167</v>
      </c>
      <c r="G772" s="13">
        <f t="shared" si="133"/>
        <v>7.0750664268376209</v>
      </c>
      <c r="H772" s="13">
        <f t="shared" si="134"/>
        <v>74.850100180742544</v>
      </c>
      <c r="I772" s="16">
        <f t="shared" si="141"/>
        <v>75.195424904533638</v>
      </c>
      <c r="J772" s="13">
        <f t="shared" si="135"/>
        <v>73.019208438533099</v>
      </c>
      <c r="K772" s="13">
        <f t="shared" si="136"/>
        <v>2.1762164660005396</v>
      </c>
      <c r="L772" s="13">
        <f t="shared" si="137"/>
        <v>0</v>
      </c>
      <c r="M772" s="13">
        <f t="shared" si="142"/>
        <v>1.390020135216408E-2</v>
      </c>
      <c r="N772" s="13">
        <f t="shared" si="138"/>
        <v>8.6181248383417289E-3</v>
      </c>
      <c r="O772" s="13">
        <f t="shared" si="139"/>
        <v>7.0836845516759626</v>
      </c>
      <c r="Q772">
        <v>25.326766870967749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12.48064516</v>
      </c>
      <c r="G773" s="13">
        <f t="shared" si="133"/>
        <v>0</v>
      </c>
      <c r="H773" s="13">
        <f t="shared" si="134"/>
        <v>12.48064516</v>
      </c>
      <c r="I773" s="16">
        <f t="shared" si="141"/>
        <v>14.65686162600054</v>
      </c>
      <c r="J773" s="13">
        <f t="shared" si="135"/>
        <v>14.635892705259199</v>
      </c>
      <c r="K773" s="13">
        <f t="shared" si="136"/>
        <v>2.0968920741340824E-2</v>
      </c>
      <c r="L773" s="13">
        <f t="shared" si="137"/>
        <v>0</v>
      </c>
      <c r="M773" s="13">
        <f t="shared" si="142"/>
        <v>5.2820765138223511E-3</v>
      </c>
      <c r="N773" s="13">
        <f t="shared" si="138"/>
        <v>3.2748874385698577E-3</v>
      </c>
      <c r="O773" s="13">
        <f t="shared" si="139"/>
        <v>3.2748874385698577E-3</v>
      </c>
      <c r="Q773">
        <v>23.74180325122606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22.164544644034841</v>
      </c>
      <c r="G774" s="13">
        <f t="shared" ref="G774:G837" si="144">IF((F774-$J$2)&gt;0,$I$2*(F774-$J$2),0)</f>
        <v>0</v>
      </c>
      <c r="H774" s="13">
        <f t="shared" ref="H774:H837" si="145">F774-G774</f>
        <v>22.164544644034841</v>
      </c>
      <c r="I774" s="16">
        <f t="shared" si="141"/>
        <v>22.18551356477618</v>
      </c>
      <c r="J774" s="13">
        <f t="shared" ref="J774:J837" si="146">I774/SQRT(1+(I774/($K$2*(300+(25*Q774)+0.05*(Q774)^3)))^2)</f>
        <v>22.103787084757641</v>
      </c>
      <c r="K774" s="13">
        <f t="shared" ref="K774:K837" si="147">I774-J774</f>
        <v>8.1726480018538439E-2</v>
      </c>
      <c r="L774" s="13">
        <f t="shared" ref="L774:L837" si="148">IF(K774&gt;$N$2,(K774-$N$2)/$L$2,0)</f>
        <v>0</v>
      </c>
      <c r="M774" s="13">
        <f t="shared" si="142"/>
        <v>2.0071890752524934E-3</v>
      </c>
      <c r="N774" s="13">
        <f t="shared" ref="N774:N837" si="149">$M$2*M774</f>
        <v>1.244457226656546E-3</v>
      </c>
      <c r="O774" s="13">
        <f t="shared" ref="O774:O837" si="150">N774+G774</f>
        <v>1.244457226656546E-3</v>
      </c>
      <c r="Q774">
        <v>22.88673029333917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6.5575322823130291</v>
      </c>
      <c r="G775" s="13">
        <f t="shared" si="144"/>
        <v>0</v>
      </c>
      <c r="H775" s="13">
        <f t="shared" si="145"/>
        <v>6.5575322823130291</v>
      </c>
      <c r="I775" s="16">
        <f t="shared" ref="I775:I838" si="152">H775+K774-L774</f>
        <v>6.6392587623315675</v>
      </c>
      <c r="J775" s="13">
        <f t="shared" si="146"/>
        <v>6.6367337249197682</v>
      </c>
      <c r="K775" s="13">
        <f t="shared" si="147"/>
        <v>2.5250374117993246E-3</v>
      </c>
      <c r="L775" s="13">
        <f t="shared" si="148"/>
        <v>0</v>
      </c>
      <c r="M775" s="13">
        <f t="shared" ref="M775:M838" si="153">L775+M774-N774</f>
        <v>7.6273184859594742E-4</v>
      </c>
      <c r="N775" s="13">
        <f t="shared" si="149"/>
        <v>4.728937461294874E-4</v>
      </c>
      <c r="O775" s="13">
        <f t="shared" si="150"/>
        <v>4.728937461294874E-4</v>
      </c>
      <c r="Q775">
        <v>21.913576369984341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74.243716056689067</v>
      </c>
      <c r="G776" s="13">
        <f t="shared" si="144"/>
        <v>5.7894473786623353</v>
      </c>
      <c r="H776" s="13">
        <f t="shared" si="145"/>
        <v>68.454268678026736</v>
      </c>
      <c r="I776" s="16">
        <f t="shared" si="152"/>
        <v>68.456793715438536</v>
      </c>
      <c r="J776" s="13">
        <f t="shared" si="146"/>
        <v>63.003618065999639</v>
      </c>
      <c r="K776" s="13">
        <f t="shared" si="147"/>
        <v>5.4531756494388972</v>
      </c>
      <c r="L776" s="13">
        <f t="shared" si="148"/>
        <v>0</v>
      </c>
      <c r="M776" s="13">
        <f t="shared" si="153"/>
        <v>2.8983810246646001E-4</v>
      </c>
      <c r="N776" s="13">
        <f t="shared" si="149"/>
        <v>1.796996235292052E-4</v>
      </c>
      <c r="O776" s="13">
        <f t="shared" si="150"/>
        <v>5.7896270782858643</v>
      </c>
      <c r="Q776">
        <v>16.232639986808511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171.93579327845791</v>
      </c>
      <c r="G777" s="13">
        <f t="shared" si="144"/>
        <v>22.139848191637316</v>
      </c>
      <c r="H777" s="13">
        <f t="shared" si="145"/>
        <v>149.79594508682058</v>
      </c>
      <c r="I777" s="16">
        <f t="shared" si="152"/>
        <v>155.24912073625947</v>
      </c>
      <c r="J777" s="13">
        <f t="shared" si="146"/>
        <v>102.39147983408338</v>
      </c>
      <c r="K777" s="13">
        <f t="shared" si="147"/>
        <v>52.857640902176087</v>
      </c>
      <c r="L777" s="13">
        <f t="shared" si="148"/>
        <v>21.782998638155096</v>
      </c>
      <c r="M777" s="13">
        <f t="shared" si="153"/>
        <v>21.783108776634034</v>
      </c>
      <c r="N777" s="13">
        <f t="shared" si="149"/>
        <v>13.505527441513101</v>
      </c>
      <c r="O777" s="13">
        <f t="shared" si="150"/>
        <v>35.645375633150415</v>
      </c>
      <c r="Q777">
        <v>13.8240697516129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75.25581613338872</v>
      </c>
      <c r="G778" s="13">
        <f t="shared" si="144"/>
        <v>5.9588392309751512</v>
      </c>
      <c r="H778" s="13">
        <f t="shared" si="145"/>
        <v>69.296976902413576</v>
      </c>
      <c r="I778" s="16">
        <f t="shared" si="152"/>
        <v>100.37161916643457</v>
      </c>
      <c r="J778" s="13">
        <f t="shared" si="146"/>
        <v>78.618169245425364</v>
      </c>
      <c r="K778" s="13">
        <f t="shared" si="147"/>
        <v>21.753449921009206</v>
      </c>
      <c r="L778" s="13">
        <f t="shared" si="148"/>
        <v>2.8399795730317638</v>
      </c>
      <c r="M778" s="13">
        <f t="shared" si="153"/>
        <v>11.117560908152699</v>
      </c>
      <c r="N778" s="13">
        <f t="shared" si="149"/>
        <v>6.8928877630546737</v>
      </c>
      <c r="O778" s="13">
        <f t="shared" si="150"/>
        <v>12.851726994029825</v>
      </c>
      <c r="Q778">
        <v>12.742073398272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3.8709676999999998E-2</v>
      </c>
      <c r="G779" s="13">
        <f t="shared" si="144"/>
        <v>0</v>
      </c>
      <c r="H779" s="13">
        <f t="shared" si="145"/>
        <v>3.8709676999999998E-2</v>
      </c>
      <c r="I779" s="16">
        <f t="shared" si="152"/>
        <v>18.952180024977444</v>
      </c>
      <c r="J779" s="13">
        <f t="shared" si="146"/>
        <v>18.804202957406861</v>
      </c>
      <c r="K779" s="13">
        <f t="shared" si="147"/>
        <v>0.14797706757058293</v>
      </c>
      <c r="L779" s="13">
        <f t="shared" si="148"/>
        <v>0</v>
      </c>
      <c r="M779" s="13">
        <f t="shared" si="153"/>
        <v>4.2246731450980253</v>
      </c>
      <c r="N779" s="13">
        <f t="shared" si="149"/>
        <v>2.6192973499607755</v>
      </c>
      <c r="O779" s="13">
        <f t="shared" si="150"/>
        <v>2.6192973499607755</v>
      </c>
      <c r="Q779">
        <v>15.286916168005931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149.56956887507869</v>
      </c>
      <c r="G780" s="13">
        <f t="shared" si="144"/>
        <v>18.396486968617854</v>
      </c>
      <c r="H780" s="13">
        <f t="shared" si="145"/>
        <v>131.17308190646082</v>
      </c>
      <c r="I780" s="16">
        <f t="shared" si="152"/>
        <v>131.32105897403142</v>
      </c>
      <c r="J780" s="13">
        <f t="shared" si="146"/>
        <v>95.385223920677433</v>
      </c>
      <c r="K780" s="13">
        <f t="shared" si="147"/>
        <v>35.935835053353983</v>
      </c>
      <c r="L780" s="13">
        <f t="shared" si="148"/>
        <v>11.477310539575683</v>
      </c>
      <c r="M780" s="13">
        <f t="shared" si="153"/>
        <v>13.082686334712932</v>
      </c>
      <c r="N780" s="13">
        <f t="shared" si="149"/>
        <v>8.1112655275220185</v>
      </c>
      <c r="O780" s="13">
        <f t="shared" si="150"/>
        <v>26.507752496139872</v>
      </c>
      <c r="Q780">
        <v>14.093647506213831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33.698978652309812</v>
      </c>
      <c r="G781" s="13">
        <f t="shared" si="144"/>
        <v>0</v>
      </c>
      <c r="H781" s="13">
        <f t="shared" si="145"/>
        <v>33.698978652309812</v>
      </c>
      <c r="I781" s="16">
        <f t="shared" si="152"/>
        <v>58.157503166088105</v>
      </c>
      <c r="J781" s="13">
        <f t="shared" si="146"/>
        <v>55.496294113556665</v>
      </c>
      <c r="K781" s="13">
        <f t="shared" si="147"/>
        <v>2.66120905253144</v>
      </c>
      <c r="L781" s="13">
        <f t="shared" si="148"/>
        <v>0</v>
      </c>
      <c r="M781" s="13">
        <f t="shared" si="153"/>
        <v>4.9714208071909134</v>
      </c>
      <c r="N781" s="13">
        <f t="shared" si="149"/>
        <v>3.0822809004583664</v>
      </c>
      <c r="O781" s="13">
        <f t="shared" si="150"/>
        <v>3.0822809004583664</v>
      </c>
      <c r="Q781">
        <v>18.241527279216239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4.8768301266453689</v>
      </c>
      <c r="G782" s="13">
        <f t="shared" si="144"/>
        <v>0</v>
      </c>
      <c r="H782" s="13">
        <f t="shared" si="145"/>
        <v>4.8768301266453689</v>
      </c>
      <c r="I782" s="16">
        <f t="shared" si="152"/>
        <v>7.5380391791768089</v>
      </c>
      <c r="J782" s="13">
        <f t="shared" si="146"/>
        <v>7.5337786337114832</v>
      </c>
      <c r="K782" s="13">
        <f t="shared" si="147"/>
        <v>4.2605454653257269E-3</v>
      </c>
      <c r="L782" s="13">
        <f t="shared" si="148"/>
        <v>0</v>
      </c>
      <c r="M782" s="13">
        <f t="shared" si="153"/>
        <v>1.8891399067325469</v>
      </c>
      <c r="N782" s="13">
        <f t="shared" si="149"/>
        <v>1.1712667421741791</v>
      </c>
      <c r="O782" s="13">
        <f t="shared" si="150"/>
        <v>1.1712667421741791</v>
      </c>
      <c r="Q782">
        <v>20.905646419062251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15.21873437268153</v>
      </c>
      <c r="G783" s="13">
        <f t="shared" si="144"/>
        <v>0</v>
      </c>
      <c r="H783" s="13">
        <f t="shared" si="145"/>
        <v>15.21873437268153</v>
      </c>
      <c r="I783" s="16">
        <f t="shared" si="152"/>
        <v>15.222994918146856</v>
      </c>
      <c r="J783" s="13">
        <f t="shared" si="146"/>
        <v>15.19230989140012</v>
      </c>
      <c r="K783" s="13">
        <f t="shared" si="147"/>
        <v>3.0685026746736455E-2</v>
      </c>
      <c r="L783" s="13">
        <f t="shared" si="148"/>
        <v>0</v>
      </c>
      <c r="M783" s="13">
        <f t="shared" si="153"/>
        <v>0.7178731645583678</v>
      </c>
      <c r="N783" s="13">
        <f t="shared" si="149"/>
        <v>0.44508136202618803</v>
      </c>
      <c r="O783" s="13">
        <f t="shared" si="150"/>
        <v>0.44508136202618803</v>
      </c>
      <c r="Q783">
        <v>21.838852384517011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11.39285445369903</v>
      </c>
      <c r="G784" s="13">
        <f t="shared" si="144"/>
        <v>0</v>
      </c>
      <c r="H784" s="13">
        <f t="shared" si="145"/>
        <v>11.39285445369903</v>
      </c>
      <c r="I784" s="16">
        <f t="shared" si="152"/>
        <v>11.423539480445767</v>
      </c>
      <c r="J784" s="13">
        <f t="shared" si="146"/>
        <v>11.410638173013295</v>
      </c>
      <c r="K784" s="13">
        <f t="shared" si="147"/>
        <v>1.2901307432471754E-2</v>
      </c>
      <c r="L784" s="13">
        <f t="shared" si="148"/>
        <v>0</v>
      </c>
      <c r="M784" s="13">
        <f t="shared" si="153"/>
        <v>0.27279180253217977</v>
      </c>
      <c r="N784" s="13">
        <f t="shared" si="149"/>
        <v>0.16913091756995147</v>
      </c>
      <c r="O784" s="13">
        <f t="shared" si="150"/>
        <v>0.16913091756995147</v>
      </c>
      <c r="Q784">
        <v>21.884053071331579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61.209933706112572</v>
      </c>
      <c r="G785" s="13">
        <f t="shared" si="144"/>
        <v>3.6080262071456977</v>
      </c>
      <c r="H785" s="13">
        <f t="shared" si="145"/>
        <v>57.601907498966874</v>
      </c>
      <c r="I785" s="16">
        <f t="shared" si="152"/>
        <v>57.614808806399346</v>
      </c>
      <c r="J785" s="13">
        <f t="shared" si="146"/>
        <v>56.175531328129594</v>
      </c>
      <c r="K785" s="13">
        <f t="shared" si="147"/>
        <v>1.4392774782697515</v>
      </c>
      <c r="L785" s="13">
        <f t="shared" si="148"/>
        <v>0</v>
      </c>
      <c r="M785" s="13">
        <f t="shared" si="153"/>
        <v>0.10366088496222831</v>
      </c>
      <c r="N785" s="13">
        <f t="shared" si="149"/>
        <v>6.4269748676581542E-2</v>
      </c>
      <c r="O785" s="13">
        <f t="shared" si="150"/>
        <v>3.6722959558222792</v>
      </c>
      <c r="Q785">
        <v>22.616998870967741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4.6548075405982523</v>
      </c>
      <c r="G786" s="13">
        <f t="shared" si="144"/>
        <v>0</v>
      </c>
      <c r="H786" s="13">
        <f t="shared" si="145"/>
        <v>4.6548075405982523</v>
      </c>
      <c r="I786" s="16">
        <f t="shared" si="152"/>
        <v>6.0940850188680038</v>
      </c>
      <c r="J786" s="13">
        <f t="shared" si="146"/>
        <v>6.0921274956089659</v>
      </c>
      <c r="K786" s="13">
        <f t="shared" si="147"/>
        <v>1.9575232590378633E-3</v>
      </c>
      <c r="L786" s="13">
        <f t="shared" si="148"/>
        <v>0</v>
      </c>
      <c r="M786" s="13">
        <f t="shared" si="153"/>
        <v>3.9391136285646763E-2</v>
      </c>
      <c r="N786" s="13">
        <f t="shared" si="149"/>
        <v>2.4422504497100993E-2</v>
      </c>
      <c r="O786" s="13">
        <f t="shared" si="150"/>
        <v>2.4422504497100993E-2</v>
      </c>
      <c r="Q786">
        <v>21.896722113569549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37.645511485137732</v>
      </c>
      <c r="G787" s="13">
        <f t="shared" si="144"/>
        <v>0</v>
      </c>
      <c r="H787" s="13">
        <f t="shared" si="145"/>
        <v>37.645511485137732</v>
      </c>
      <c r="I787" s="16">
        <f t="shared" si="152"/>
        <v>37.647469008396769</v>
      </c>
      <c r="J787" s="13">
        <f t="shared" si="146"/>
        <v>37.101943338659105</v>
      </c>
      <c r="K787" s="13">
        <f t="shared" si="147"/>
        <v>0.54552566973766403</v>
      </c>
      <c r="L787" s="13">
        <f t="shared" si="148"/>
        <v>0</v>
      </c>
      <c r="M787" s="13">
        <f t="shared" si="153"/>
        <v>1.496863178854577E-2</v>
      </c>
      <c r="N787" s="13">
        <f t="shared" si="149"/>
        <v>9.2805517088983772E-3</v>
      </c>
      <c r="O787" s="13">
        <f t="shared" si="150"/>
        <v>9.2805517088983772E-3</v>
      </c>
      <c r="Q787">
        <v>20.56299330234436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99.653247964625564</v>
      </c>
      <c r="G788" s="13">
        <f t="shared" si="144"/>
        <v>10.042156943038986</v>
      </c>
      <c r="H788" s="13">
        <f t="shared" si="145"/>
        <v>89.611091021586574</v>
      </c>
      <c r="I788" s="16">
        <f t="shared" si="152"/>
        <v>90.156616691324245</v>
      </c>
      <c r="J788" s="13">
        <f t="shared" si="146"/>
        <v>79.164986872761119</v>
      </c>
      <c r="K788" s="13">
        <f t="shared" si="147"/>
        <v>10.991629818563126</v>
      </c>
      <c r="L788" s="13">
        <f t="shared" si="148"/>
        <v>0</v>
      </c>
      <c r="M788" s="13">
        <f t="shared" si="153"/>
        <v>5.6880800796473927E-3</v>
      </c>
      <c r="N788" s="13">
        <f t="shared" si="149"/>
        <v>3.5266096493813833E-3</v>
      </c>
      <c r="O788" s="13">
        <f t="shared" si="150"/>
        <v>10.045683552688367</v>
      </c>
      <c r="Q788">
        <v>16.61243584478051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97.430816197947479</v>
      </c>
      <c r="G789" s="13">
        <f t="shared" si="144"/>
        <v>9.6701958669919961</v>
      </c>
      <c r="H789" s="13">
        <f t="shared" si="145"/>
        <v>87.760620330955476</v>
      </c>
      <c r="I789" s="16">
        <f t="shared" si="152"/>
        <v>98.752250149518602</v>
      </c>
      <c r="J789" s="13">
        <f t="shared" si="146"/>
        <v>80.234694321856509</v>
      </c>
      <c r="K789" s="13">
        <f t="shared" si="147"/>
        <v>18.517555827662093</v>
      </c>
      <c r="L789" s="13">
        <f t="shared" si="148"/>
        <v>0.86926110811142188</v>
      </c>
      <c r="M789" s="13">
        <f t="shared" si="153"/>
        <v>0.87142257854168792</v>
      </c>
      <c r="N789" s="13">
        <f t="shared" si="149"/>
        <v>0.54028199869584648</v>
      </c>
      <c r="O789" s="13">
        <f t="shared" si="150"/>
        <v>10.210477865687842</v>
      </c>
      <c r="Q789">
        <v>13.9732911441555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65.595028719556126</v>
      </c>
      <c r="G790" s="13">
        <f t="shared" si="144"/>
        <v>4.3419450991559438</v>
      </c>
      <c r="H790" s="13">
        <f t="shared" si="145"/>
        <v>61.253083620400183</v>
      </c>
      <c r="I790" s="16">
        <f t="shared" si="152"/>
        <v>78.901378339950853</v>
      </c>
      <c r="J790" s="13">
        <f t="shared" si="146"/>
        <v>66.318086070516358</v>
      </c>
      <c r="K790" s="13">
        <f t="shared" si="147"/>
        <v>12.583292269434494</v>
      </c>
      <c r="L790" s="13">
        <f t="shared" si="148"/>
        <v>0</v>
      </c>
      <c r="M790" s="13">
        <f t="shared" si="153"/>
        <v>0.33114057984584144</v>
      </c>
      <c r="N790" s="13">
        <f t="shared" si="149"/>
        <v>0.20530715950442169</v>
      </c>
      <c r="O790" s="13">
        <f t="shared" si="150"/>
        <v>4.5472522586603654</v>
      </c>
      <c r="Q790">
        <v>12.264444051612911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9.6234831077559253</v>
      </c>
      <c r="G791" s="13">
        <f t="shared" si="144"/>
        <v>0</v>
      </c>
      <c r="H791" s="13">
        <f t="shared" si="145"/>
        <v>9.6234831077559253</v>
      </c>
      <c r="I791" s="16">
        <f t="shared" si="152"/>
        <v>22.206775377190418</v>
      </c>
      <c r="J791" s="13">
        <f t="shared" si="146"/>
        <v>21.985049276479067</v>
      </c>
      <c r="K791" s="13">
        <f t="shared" si="147"/>
        <v>0.22172610071135068</v>
      </c>
      <c r="L791" s="13">
        <f t="shared" si="148"/>
        <v>0</v>
      </c>
      <c r="M791" s="13">
        <f t="shared" si="153"/>
        <v>0.12583342034141975</v>
      </c>
      <c r="N791" s="13">
        <f t="shared" si="149"/>
        <v>7.8016720611680246E-2</v>
      </c>
      <c r="O791" s="13">
        <f t="shared" si="150"/>
        <v>7.8016720611680246E-2</v>
      </c>
      <c r="Q791">
        <v>15.77172566548453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134.45479912351641</v>
      </c>
      <c r="G792" s="13">
        <f t="shared" si="144"/>
        <v>15.866777798109963</v>
      </c>
      <c r="H792" s="13">
        <f t="shared" si="145"/>
        <v>118.58802132540644</v>
      </c>
      <c r="I792" s="16">
        <f t="shared" si="152"/>
        <v>118.8097474261178</v>
      </c>
      <c r="J792" s="13">
        <f t="shared" si="146"/>
        <v>94.638561340347437</v>
      </c>
      <c r="K792" s="13">
        <f t="shared" si="147"/>
        <v>24.171186085770358</v>
      </c>
      <c r="L792" s="13">
        <f t="shared" si="148"/>
        <v>4.3124249515738198</v>
      </c>
      <c r="M792" s="13">
        <f t="shared" si="153"/>
        <v>4.3602416513035589</v>
      </c>
      <c r="N792" s="13">
        <f t="shared" si="149"/>
        <v>2.7033498238082063</v>
      </c>
      <c r="O792" s="13">
        <f t="shared" si="150"/>
        <v>18.570127621918168</v>
      </c>
      <c r="Q792">
        <v>15.82407814840791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19.637308976654591</v>
      </c>
      <c r="G793" s="13">
        <f t="shared" si="144"/>
        <v>0</v>
      </c>
      <c r="H793" s="13">
        <f t="shared" si="145"/>
        <v>19.637308976654591</v>
      </c>
      <c r="I793" s="16">
        <f t="shared" si="152"/>
        <v>39.496070110851136</v>
      </c>
      <c r="J793" s="13">
        <f t="shared" si="146"/>
        <v>38.360637691558594</v>
      </c>
      <c r="K793" s="13">
        <f t="shared" si="147"/>
        <v>1.1354324192925418</v>
      </c>
      <c r="L793" s="13">
        <f t="shared" si="148"/>
        <v>0</v>
      </c>
      <c r="M793" s="13">
        <f t="shared" si="153"/>
        <v>1.6568918274953526</v>
      </c>
      <c r="N793" s="13">
        <f t="shared" si="149"/>
        <v>1.0272729330471186</v>
      </c>
      <c r="O793" s="13">
        <f t="shared" si="150"/>
        <v>1.0272729330471186</v>
      </c>
      <c r="Q793">
        <v>16.237603256224968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75.331059994099121</v>
      </c>
      <c r="G794" s="13">
        <f t="shared" si="144"/>
        <v>5.9714325478163719</v>
      </c>
      <c r="H794" s="13">
        <f t="shared" si="145"/>
        <v>69.359627446282744</v>
      </c>
      <c r="I794" s="16">
        <f t="shared" si="152"/>
        <v>70.495059865575286</v>
      </c>
      <c r="J794" s="13">
        <f t="shared" si="146"/>
        <v>66.470934378764539</v>
      </c>
      <c r="K794" s="13">
        <f t="shared" si="147"/>
        <v>4.0241254868107461</v>
      </c>
      <c r="L794" s="13">
        <f t="shared" si="148"/>
        <v>0</v>
      </c>
      <c r="M794" s="13">
        <f t="shared" si="153"/>
        <v>0.62961889444823393</v>
      </c>
      <c r="N794" s="13">
        <f t="shared" si="149"/>
        <v>0.39036371455790503</v>
      </c>
      <c r="O794" s="13">
        <f t="shared" si="150"/>
        <v>6.361796262374277</v>
      </c>
      <c r="Q794">
        <v>19.26999159801974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6.1395372125953883E-2</v>
      </c>
      <c r="G795" s="13">
        <f t="shared" si="144"/>
        <v>0</v>
      </c>
      <c r="H795" s="13">
        <f t="shared" si="145"/>
        <v>6.1395372125953883E-2</v>
      </c>
      <c r="I795" s="16">
        <f t="shared" si="152"/>
        <v>4.0855208589367003</v>
      </c>
      <c r="J795" s="13">
        <f t="shared" si="146"/>
        <v>4.0849859871347851</v>
      </c>
      <c r="K795" s="13">
        <f t="shared" si="147"/>
        <v>5.3487180191513772E-4</v>
      </c>
      <c r="L795" s="13">
        <f t="shared" si="148"/>
        <v>0</v>
      </c>
      <c r="M795" s="13">
        <f t="shared" si="153"/>
        <v>0.23925517989032891</v>
      </c>
      <c r="N795" s="13">
        <f t="shared" si="149"/>
        <v>0.14833821153200391</v>
      </c>
      <c r="O795" s="13">
        <f t="shared" si="150"/>
        <v>0.14833821153200391</v>
      </c>
      <c r="Q795">
        <v>22.591910459991599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8.2870697645513083</v>
      </c>
      <c r="G796" s="13">
        <f t="shared" si="144"/>
        <v>0</v>
      </c>
      <c r="H796" s="13">
        <f t="shared" si="145"/>
        <v>8.2870697645513083</v>
      </c>
      <c r="I796" s="16">
        <f t="shared" si="152"/>
        <v>8.2876046363532225</v>
      </c>
      <c r="J796" s="13">
        <f t="shared" si="146"/>
        <v>8.2851888487202761</v>
      </c>
      <c r="K796" s="13">
        <f t="shared" si="147"/>
        <v>2.4157876329464756E-3</v>
      </c>
      <c r="L796" s="13">
        <f t="shared" si="148"/>
        <v>0</v>
      </c>
      <c r="M796" s="13">
        <f t="shared" si="153"/>
        <v>9.0916968358324995E-2</v>
      </c>
      <c r="N796" s="13">
        <f t="shared" si="149"/>
        <v>5.6368520382161495E-2</v>
      </c>
      <c r="O796" s="13">
        <f t="shared" si="150"/>
        <v>5.6368520382161495E-2</v>
      </c>
      <c r="Q796">
        <v>27.000449870967749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13.08629395828441</v>
      </c>
      <c r="G797" s="13">
        <f t="shared" si="144"/>
        <v>0</v>
      </c>
      <c r="H797" s="13">
        <f t="shared" si="145"/>
        <v>13.08629395828441</v>
      </c>
      <c r="I797" s="16">
        <f t="shared" si="152"/>
        <v>13.088709745917356</v>
      </c>
      <c r="J797" s="13">
        <f t="shared" si="146"/>
        <v>13.075178861552073</v>
      </c>
      <c r="K797" s="13">
        <f t="shared" si="147"/>
        <v>1.3530884365282603E-2</v>
      </c>
      <c r="L797" s="13">
        <f t="shared" si="148"/>
        <v>0</v>
      </c>
      <c r="M797" s="13">
        <f t="shared" si="153"/>
        <v>3.45484479761635E-2</v>
      </c>
      <c r="N797" s="13">
        <f t="shared" si="149"/>
        <v>2.142003774522137E-2</v>
      </c>
      <c r="O797" s="13">
        <f t="shared" si="150"/>
        <v>2.142003774522137E-2</v>
      </c>
      <c r="Q797">
        <v>24.45056587559289</v>
      </c>
    </row>
    <row r="798" spans="1:17" x14ac:dyDescent="0.2">
      <c r="A798" s="14">
        <f t="shared" si="151"/>
        <v>46266</v>
      </c>
      <c r="B798" s="1">
        <v>9</v>
      </c>
      <c r="F798" s="34">
        <v>67.192257383472381</v>
      </c>
      <c r="G798" s="13">
        <f t="shared" si="144"/>
        <v>4.609267993577765</v>
      </c>
      <c r="H798" s="13">
        <f t="shared" si="145"/>
        <v>62.582989389894614</v>
      </c>
      <c r="I798" s="16">
        <f t="shared" si="152"/>
        <v>62.596520274259895</v>
      </c>
      <c r="J798" s="13">
        <f t="shared" si="146"/>
        <v>60.858971222613043</v>
      </c>
      <c r="K798" s="13">
        <f t="shared" si="147"/>
        <v>1.7375490516468517</v>
      </c>
      <c r="L798" s="13">
        <f t="shared" si="148"/>
        <v>0</v>
      </c>
      <c r="M798" s="13">
        <f t="shared" si="153"/>
        <v>1.312841023094213E-2</v>
      </c>
      <c r="N798" s="13">
        <f t="shared" si="149"/>
        <v>8.1396143431841199E-3</v>
      </c>
      <c r="O798" s="13">
        <f t="shared" si="150"/>
        <v>4.6174076079209492</v>
      </c>
      <c r="Q798">
        <v>23.01585259622993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48.238124327327981</v>
      </c>
      <c r="G799" s="13">
        <f t="shared" si="144"/>
        <v>1.4369772475543783</v>
      </c>
      <c r="H799" s="13">
        <f t="shared" si="145"/>
        <v>46.8011470797736</v>
      </c>
      <c r="I799" s="16">
        <f t="shared" si="152"/>
        <v>48.538696131420451</v>
      </c>
      <c r="J799" s="13">
        <f t="shared" si="146"/>
        <v>47.491746371647231</v>
      </c>
      <c r="K799" s="13">
        <f t="shared" si="147"/>
        <v>1.04694975977322</v>
      </c>
      <c r="L799" s="13">
        <f t="shared" si="148"/>
        <v>0</v>
      </c>
      <c r="M799" s="13">
        <f t="shared" si="153"/>
        <v>4.9887958877580102E-3</v>
      </c>
      <c r="N799" s="13">
        <f t="shared" si="149"/>
        <v>3.0930534504099664E-3</v>
      </c>
      <c r="O799" s="13">
        <f t="shared" si="150"/>
        <v>1.4400703010047882</v>
      </c>
      <c r="Q799">
        <v>21.266322541689298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3.160897767206464</v>
      </c>
      <c r="G800" s="13">
        <f t="shared" si="144"/>
        <v>0</v>
      </c>
      <c r="H800" s="13">
        <f t="shared" si="145"/>
        <v>3.160897767206464</v>
      </c>
      <c r="I800" s="16">
        <f t="shared" si="152"/>
        <v>4.207847526979684</v>
      </c>
      <c r="J800" s="13">
        <f t="shared" si="146"/>
        <v>4.2064557612039986</v>
      </c>
      <c r="K800" s="13">
        <f t="shared" si="147"/>
        <v>1.3917657756854496E-3</v>
      </c>
      <c r="L800" s="13">
        <f t="shared" si="148"/>
        <v>0</v>
      </c>
      <c r="M800" s="13">
        <f t="shared" si="153"/>
        <v>1.8957424373480438E-3</v>
      </c>
      <c r="N800" s="13">
        <f t="shared" si="149"/>
        <v>1.1753603111557872E-3</v>
      </c>
      <c r="O800" s="13">
        <f t="shared" si="150"/>
        <v>1.1753603111557872E-3</v>
      </c>
      <c r="Q800">
        <v>16.449921956597329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9.2919847580637676</v>
      </c>
      <c r="G801" s="13">
        <f t="shared" si="144"/>
        <v>0</v>
      </c>
      <c r="H801" s="13">
        <f t="shared" si="145"/>
        <v>9.2919847580637676</v>
      </c>
      <c r="I801" s="16">
        <f t="shared" si="152"/>
        <v>9.2933765238394521</v>
      </c>
      <c r="J801" s="13">
        <f t="shared" si="146"/>
        <v>9.2720247262590707</v>
      </c>
      <c r="K801" s="13">
        <f t="shared" si="147"/>
        <v>2.1351797580381415E-2</v>
      </c>
      <c r="L801" s="13">
        <f t="shared" si="148"/>
        <v>0</v>
      </c>
      <c r="M801" s="13">
        <f t="shared" si="153"/>
        <v>7.2038212619225661E-4</v>
      </c>
      <c r="N801" s="13">
        <f t="shared" si="149"/>
        <v>4.4663691823919907E-4</v>
      </c>
      <c r="O801" s="13">
        <f t="shared" si="150"/>
        <v>4.4663691823919907E-4</v>
      </c>
      <c r="Q801">
        <v>13.89234746868433</v>
      </c>
    </row>
    <row r="802" spans="1:17" x14ac:dyDescent="0.2">
      <c r="A802" s="14">
        <f t="shared" si="151"/>
        <v>46388</v>
      </c>
      <c r="B802" s="1">
        <v>1</v>
      </c>
      <c r="F802" s="34">
        <v>6.1136665168270717E-2</v>
      </c>
      <c r="G802" s="13">
        <f t="shared" si="144"/>
        <v>0</v>
      </c>
      <c r="H802" s="13">
        <f t="shared" si="145"/>
        <v>6.1136665168270717E-2</v>
      </c>
      <c r="I802" s="16">
        <f t="shared" si="152"/>
        <v>8.2488462748652125E-2</v>
      </c>
      <c r="J802" s="13">
        <f t="shared" si="146"/>
        <v>8.2488450459887966E-2</v>
      </c>
      <c r="K802" s="13">
        <f t="shared" si="147"/>
        <v>1.2288764159040788E-8</v>
      </c>
      <c r="L802" s="13">
        <f t="shared" si="148"/>
        <v>0</v>
      </c>
      <c r="M802" s="13">
        <f t="shared" si="153"/>
        <v>2.7374520795305754E-4</v>
      </c>
      <c r="N802" s="13">
        <f t="shared" si="149"/>
        <v>1.6972202893089568E-4</v>
      </c>
      <c r="O802" s="13">
        <f t="shared" si="150"/>
        <v>1.6972202893089568E-4</v>
      </c>
      <c r="Q802">
        <v>15.319883029999479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6.9820683261497054</v>
      </c>
      <c r="G803" s="13">
        <f t="shared" si="144"/>
        <v>0</v>
      </c>
      <c r="H803" s="13">
        <f t="shared" si="145"/>
        <v>6.9820683261497054</v>
      </c>
      <c r="I803" s="16">
        <f t="shared" si="152"/>
        <v>6.9820683384384692</v>
      </c>
      <c r="J803" s="13">
        <f t="shared" si="146"/>
        <v>6.9728500815841494</v>
      </c>
      <c r="K803" s="13">
        <f t="shared" si="147"/>
        <v>9.2182568543197618E-3</v>
      </c>
      <c r="L803" s="13">
        <f t="shared" si="148"/>
        <v>0</v>
      </c>
      <c r="M803" s="13">
        <f t="shared" si="153"/>
        <v>1.0402317902216186E-4</v>
      </c>
      <c r="N803" s="13">
        <f t="shared" si="149"/>
        <v>6.449437099374035E-5</v>
      </c>
      <c r="O803" s="13">
        <f t="shared" si="150"/>
        <v>6.449437099374035E-5</v>
      </c>
      <c r="Q803">
        <v>13.7731544516129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34.307944160687953</v>
      </c>
      <c r="G804" s="13">
        <f t="shared" si="144"/>
        <v>0</v>
      </c>
      <c r="H804" s="13">
        <f t="shared" si="145"/>
        <v>34.307944160687953</v>
      </c>
      <c r="I804" s="16">
        <f t="shared" si="152"/>
        <v>34.317162417542271</v>
      </c>
      <c r="J804" s="13">
        <f t="shared" si="146"/>
        <v>33.47271049862961</v>
      </c>
      <c r="K804" s="13">
        <f t="shared" si="147"/>
        <v>0.84445191891266091</v>
      </c>
      <c r="L804" s="13">
        <f t="shared" si="148"/>
        <v>0</v>
      </c>
      <c r="M804" s="13">
        <f t="shared" si="153"/>
        <v>3.9528808028421508E-5</v>
      </c>
      <c r="N804" s="13">
        <f t="shared" si="149"/>
        <v>2.4507860977621335E-5</v>
      </c>
      <c r="O804" s="13">
        <f t="shared" si="150"/>
        <v>2.4507860977621335E-5</v>
      </c>
      <c r="Q804">
        <v>15.386250313658859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21.81197821416492</v>
      </c>
      <c r="G805" s="13">
        <f t="shared" si="144"/>
        <v>0</v>
      </c>
      <c r="H805" s="13">
        <f t="shared" si="145"/>
        <v>21.81197821416492</v>
      </c>
      <c r="I805" s="16">
        <f t="shared" si="152"/>
        <v>22.656430133077581</v>
      </c>
      <c r="J805" s="13">
        <f t="shared" si="146"/>
        <v>22.429559804467477</v>
      </c>
      <c r="K805" s="13">
        <f t="shared" si="147"/>
        <v>0.22687032861010437</v>
      </c>
      <c r="L805" s="13">
        <f t="shared" si="148"/>
        <v>0</v>
      </c>
      <c r="M805" s="13">
        <f t="shared" si="153"/>
        <v>1.5020947050800173E-5</v>
      </c>
      <c r="N805" s="13">
        <f t="shared" si="149"/>
        <v>9.3129871714961078E-6</v>
      </c>
      <c r="O805" s="13">
        <f t="shared" si="150"/>
        <v>9.3129871714961078E-6</v>
      </c>
      <c r="Q805">
        <v>16.037026094715191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17.757523993953459</v>
      </c>
      <c r="G806" s="13">
        <f t="shared" si="144"/>
        <v>0</v>
      </c>
      <c r="H806" s="13">
        <f t="shared" si="145"/>
        <v>17.757523993953459</v>
      </c>
      <c r="I806" s="16">
        <f t="shared" si="152"/>
        <v>17.984394322563563</v>
      </c>
      <c r="J806" s="13">
        <f t="shared" si="146"/>
        <v>17.906088112716667</v>
      </c>
      <c r="K806" s="13">
        <f t="shared" si="147"/>
        <v>7.8306209846896735E-2</v>
      </c>
      <c r="L806" s="13">
        <f t="shared" si="148"/>
        <v>0</v>
      </c>
      <c r="M806" s="13">
        <f t="shared" si="153"/>
        <v>5.7079598793040654E-6</v>
      </c>
      <c r="N806" s="13">
        <f t="shared" si="149"/>
        <v>3.5389351251685205E-6</v>
      </c>
      <c r="O806" s="13">
        <f t="shared" si="150"/>
        <v>3.5389351251685205E-6</v>
      </c>
      <c r="Q806">
        <v>18.72881767340753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27.83266403493532</v>
      </c>
      <c r="G807" s="13">
        <f t="shared" si="144"/>
        <v>0</v>
      </c>
      <c r="H807" s="13">
        <f t="shared" si="145"/>
        <v>27.83266403493532</v>
      </c>
      <c r="I807" s="16">
        <f t="shared" si="152"/>
        <v>27.910970244782217</v>
      </c>
      <c r="J807" s="13">
        <f t="shared" si="146"/>
        <v>27.750150809799194</v>
      </c>
      <c r="K807" s="13">
        <f t="shared" si="147"/>
        <v>0.16081943498302209</v>
      </c>
      <c r="L807" s="13">
        <f t="shared" si="148"/>
        <v>0</v>
      </c>
      <c r="M807" s="13">
        <f t="shared" si="153"/>
        <v>2.1690247541355449E-6</v>
      </c>
      <c r="N807" s="13">
        <f t="shared" si="149"/>
        <v>1.3447953475640377E-6</v>
      </c>
      <c r="O807" s="13">
        <f t="shared" si="150"/>
        <v>1.3447953475640377E-6</v>
      </c>
      <c r="Q807">
        <v>22.948561053429781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12.84463295005421</v>
      </c>
      <c r="G808" s="13">
        <f t="shared" si="144"/>
        <v>0</v>
      </c>
      <c r="H808" s="13">
        <f t="shared" si="145"/>
        <v>12.84463295005421</v>
      </c>
      <c r="I808" s="16">
        <f t="shared" si="152"/>
        <v>13.005452385037232</v>
      </c>
      <c r="J808" s="13">
        <f t="shared" si="146"/>
        <v>12.993594988107645</v>
      </c>
      <c r="K808" s="13">
        <f t="shared" si="147"/>
        <v>1.1857396929586983E-2</v>
      </c>
      <c r="L808" s="13">
        <f t="shared" si="148"/>
        <v>0</v>
      </c>
      <c r="M808" s="13">
        <f t="shared" si="153"/>
        <v>8.2422940657150714E-7</v>
      </c>
      <c r="N808" s="13">
        <f t="shared" si="149"/>
        <v>5.1102223207433437E-7</v>
      </c>
      <c r="O808" s="13">
        <f t="shared" si="150"/>
        <v>5.1102223207433437E-7</v>
      </c>
      <c r="Q808">
        <v>25.2621083098262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19.495375278000161</v>
      </c>
      <c r="G809" s="13">
        <f t="shared" si="144"/>
        <v>0</v>
      </c>
      <c r="H809" s="13">
        <f t="shared" si="145"/>
        <v>19.495375278000161</v>
      </c>
      <c r="I809" s="16">
        <f t="shared" si="152"/>
        <v>19.507232674929746</v>
      </c>
      <c r="J809" s="13">
        <f t="shared" si="146"/>
        <v>19.477770946597712</v>
      </c>
      <c r="K809" s="13">
        <f t="shared" si="147"/>
        <v>2.9461728332034198E-2</v>
      </c>
      <c r="L809" s="13">
        <f t="shared" si="148"/>
        <v>0</v>
      </c>
      <c r="M809" s="13">
        <f t="shared" si="153"/>
        <v>3.1320717449717277E-7</v>
      </c>
      <c r="N809" s="13">
        <f t="shared" si="149"/>
        <v>1.9418844818824712E-7</v>
      </c>
      <c r="O809" s="13">
        <f t="shared" si="150"/>
        <v>1.9418844818824712E-7</v>
      </c>
      <c r="Q809">
        <v>27.47661787096775</v>
      </c>
    </row>
    <row r="810" spans="1:17" x14ac:dyDescent="0.2">
      <c r="A810" s="14">
        <f t="shared" si="151"/>
        <v>46631</v>
      </c>
      <c r="B810" s="1">
        <v>9</v>
      </c>
      <c r="F810" s="34">
        <v>13.728750574161539</v>
      </c>
      <c r="G810" s="13">
        <f t="shared" si="144"/>
        <v>0</v>
      </c>
      <c r="H810" s="13">
        <f t="shared" si="145"/>
        <v>13.728750574161539</v>
      </c>
      <c r="I810" s="16">
        <f t="shared" si="152"/>
        <v>13.758212302493574</v>
      </c>
      <c r="J810" s="13">
        <f t="shared" si="146"/>
        <v>13.74064362505025</v>
      </c>
      <c r="K810" s="13">
        <f t="shared" si="147"/>
        <v>1.7568677443323466E-2</v>
      </c>
      <c r="L810" s="13">
        <f t="shared" si="148"/>
        <v>0</v>
      </c>
      <c r="M810" s="13">
        <f t="shared" si="153"/>
        <v>1.1901872630892565E-7</v>
      </c>
      <c r="N810" s="13">
        <f t="shared" si="149"/>
        <v>7.3791610311533905E-8</v>
      </c>
      <c r="O810" s="13">
        <f t="shared" si="150"/>
        <v>7.3791610311533905E-8</v>
      </c>
      <c r="Q810">
        <v>23.65150602158111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16.97854444857289</v>
      </c>
      <c r="G811" s="13">
        <f t="shared" si="144"/>
        <v>0</v>
      </c>
      <c r="H811" s="13">
        <f t="shared" si="145"/>
        <v>16.97854444857289</v>
      </c>
      <c r="I811" s="16">
        <f t="shared" si="152"/>
        <v>16.996113126016212</v>
      </c>
      <c r="J811" s="13">
        <f t="shared" si="146"/>
        <v>16.906130197072311</v>
      </c>
      <c r="K811" s="13">
        <f t="shared" si="147"/>
        <v>8.9982928943900475E-2</v>
      </c>
      <c r="L811" s="13">
        <f t="shared" si="148"/>
        <v>0</v>
      </c>
      <c r="M811" s="13">
        <f t="shared" si="153"/>
        <v>4.5227115997391743E-8</v>
      </c>
      <c r="N811" s="13">
        <f t="shared" si="149"/>
        <v>2.8040811918382882E-8</v>
      </c>
      <c r="O811" s="13">
        <f t="shared" si="150"/>
        <v>2.8040811918382882E-8</v>
      </c>
      <c r="Q811">
        <v>16.532364928987938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82.056209147467229</v>
      </c>
      <c r="G812" s="13">
        <f t="shared" si="144"/>
        <v>7.0969985846096364</v>
      </c>
      <c r="H812" s="13">
        <f t="shared" si="145"/>
        <v>74.959210562857592</v>
      </c>
      <c r="I812" s="16">
        <f t="shared" si="152"/>
        <v>75.049193491801489</v>
      </c>
      <c r="J812" s="13">
        <f t="shared" si="146"/>
        <v>66.273028633507366</v>
      </c>
      <c r="K812" s="13">
        <f t="shared" si="147"/>
        <v>8.7761648582941234</v>
      </c>
      <c r="L812" s="13">
        <f t="shared" si="148"/>
        <v>0</v>
      </c>
      <c r="M812" s="13">
        <f t="shared" si="153"/>
        <v>1.7186304079008861E-8</v>
      </c>
      <c r="N812" s="13">
        <f t="shared" si="149"/>
        <v>1.0655508528985494E-8</v>
      </c>
      <c r="O812" s="13">
        <f t="shared" si="150"/>
        <v>7.0969985952651449</v>
      </c>
      <c r="Q812">
        <v>14.34661317526697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59.645815948285993</v>
      </c>
      <c r="G813" s="13">
        <f t="shared" si="144"/>
        <v>3.3462449758888231</v>
      </c>
      <c r="H813" s="13">
        <f t="shared" si="145"/>
        <v>56.29957097239717</v>
      </c>
      <c r="I813" s="16">
        <f t="shared" si="152"/>
        <v>65.075735830691286</v>
      </c>
      <c r="J813" s="13">
        <f t="shared" si="146"/>
        <v>58.790840050437453</v>
      </c>
      <c r="K813" s="13">
        <f t="shared" si="147"/>
        <v>6.2848957802538337</v>
      </c>
      <c r="L813" s="13">
        <f t="shared" si="148"/>
        <v>0</v>
      </c>
      <c r="M813" s="13">
        <f t="shared" si="153"/>
        <v>6.5307955500233671E-9</v>
      </c>
      <c r="N813" s="13">
        <f t="shared" si="149"/>
        <v>4.0490932410144879E-9</v>
      </c>
      <c r="O813" s="13">
        <f t="shared" si="150"/>
        <v>3.3462449799379161</v>
      </c>
      <c r="Q813">
        <v>13.919821451612901</v>
      </c>
    </row>
    <row r="814" spans="1:17" x14ac:dyDescent="0.2">
      <c r="A814" s="14">
        <f t="shared" si="151"/>
        <v>46753</v>
      </c>
      <c r="B814" s="1">
        <v>1</v>
      </c>
      <c r="F814" s="34">
        <v>106.61968723199639</v>
      </c>
      <c r="G814" s="13">
        <f t="shared" si="144"/>
        <v>11.208106910529077</v>
      </c>
      <c r="H814" s="13">
        <f t="shared" si="145"/>
        <v>95.411580321467312</v>
      </c>
      <c r="I814" s="16">
        <f t="shared" si="152"/>
        <v>101.69647610172115</v>
      </c>
      <c r="J814" s="13">
        <f t="shared" si="146"/>
        <v>82.750341067674213</v>
      </c>
      <c r="K814" s="13">
        <f t="shared" si="147"/>
        <v>18.946135034046932</v>
      </c>
      <c r="L814" s="13">
        <f t="shared" si="148"/>
        <v>1.1302736540535141</v>
      </c>
      <c r="M814" s="13">
        <f t="shared" si="153"/>
        <v>1.1302736565352163</v>
      </c>
      <c r="N814" s="13">
        <f t="shared" si="149"/>
        <v>0.70076966705183408</v>
      </c>
      <c r="O814" s="13">
        <f t="shared" si="150"/>
        <v>11.90887657758091</v>
      </c>
      <c r="Q814">
        <v>14.46135233211751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101.28117456903109</v>
      </c>
      <c r="G815" s="13">
        <f t="shared" si="144"/>
        <v>10.314617650530264</v>
      </c>
      <c r="H815" s="13">
        <f t="shared" si="145"/>
        <v>90.966556918500828</v>
      </c>
      <c r="I815" s="16">
        <f t="shared" si="152"/>
        <v>108.78241829849425</v>
      </c>
      <c r="J815" s="13">
        <f t="shared" si="146"/>
        <v>85.116371629016285</v>
      </c>
      <c r="K815" s="13">
        <f t="shared" si="147"/>
        <v>23.666046669477964</v>
      </c>
      <c r="L815" s="13">
        <f t="shared" si="148"/>
        <v>4.0047858427744334</v>
      </c>
      <c r="M815" s="13">
        <f t="shared" si="153"/>
        <v>4.4342898322578153</v>
      </c>
      <c r="N815" s="13">
        <f t="shared" si="149"/>
        <v>2.7492596959998457</v>
      </c>
      <c r="O815" s="13">
        <f t="shared" si="150"/>
        <v>13.063877346530109</v>
      </c>
      <c r="Q815">
        <v>13.87376001406065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39.771860120180008</v>
      </c>
      <c r="G816" s="13">
        <f t="shared" si="144"/>
        <v>2.0006525750876934E-2</v>
      </c>
      <c r="H816" s="13">
        <f t="shared" si="145"/>
        <v>39.751853594429129</v>
      </c>
      <c r="I816" s="16">
        <f t="shared" si="152"/>
        <v>59.413114421132661</v>
      </c>
      <c r="J816" s="13">
        <f t="shared" si="146"/>
        <v>54.958932848711434</v>
      </c>
      <c r="K816" s="13">
        <f t="shared" si="147"/>
        <v>4.454181572421227</v>
      </c>
      <c r="L816" s="13">
        <f t="shared" si="148"/>
        <v>0</v>
      </c>
      <c r="M816" s="13">
        <f t="shared" si="153"/>
        <v>1.6850301362579696</v>
      </c>
      <c r="N816" s="13">
        <f t="shared" si="149"/>
        <v>1.0447186844799412</v>
      </c>
      <c r="O816" s="13">
        <f t="shared" si="150"/>
        <v>1.0647252102308182</v>
      </c>
      <c r="Q816">
        <v>14.69344120339643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32.74953631916663</v>
      </c>
      <c r="G817" s="13">
        <f t="shared" si="144"/>
        <v>0</v>
      </c>
      <c r="H817" s="13">
        <f t="shared" si="145"/>
        <v>32.74953631916663</v>
      </c>
      <c r="I817" s="16">
        <f t="shared" si="152"/>
        <v>37.203717891587857</v>
      </c>
      <c r="J817" s="13">
        <f t="shared" si="146"/>
        <v>36.199410936585906</v>
      </c>
      <c r="K817" s="13">
        <f t="shared" si="147"/>
        <v>1.004306955001951</v>
      </c>
      <c r="L817" s="13">
        <f t="shared" si="148"/>
        <v>0</v>
      </c>
      <c r="M817" s="13">
        <f t="shared" si="153"/>
        <v>0.6403114517780284</v>
      </c>
      <c r="N817" s="13">
        <f t="shared" si="149"/>
        <v>0.39699310010237759</v>
      </c>
      <c r="O817" s="13">
        <f t="shared" si="150"/>
        <v>0.39699310010237759</v>
      </c>
      <c r="Q817">
        <v>15.852774674118949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27.886520853085301</v>
      </c>
      <c r="G818" s="13">
        <f t="shared" si="144"/>
        <v>0</v>
      </c>
      <c r="H818" s="13">
        <f t="shared" si="145"/>
        <v>27.886520853085301</v>
      </c>
      <c r="I818" s="16">
        <f t="shared" si="152"/>
        <v>28.890827808087252</v>
      </c>
      <c r="J818" s="13">
        <f t="shared" si="146"/>
        <v>28.573154335741105</v>
      </c>
      <c r="K818" s="13">
        <f t="shared" si="147"/>
        <v>0.31767347234614718</v>
      </c>
      <c r="L818" s="13">
        <f t="shared" si="148"/>
        <v>0</v>
      </c>
      <c r="M818" s="13">
        <f t="shared" si="153"/>
        <v>0.2433183516756508</v>
      </c>
      <c r="N818" s="13">
        <f t="shared" si="149"/>
        <v>0.15085737803890351</v>
      </c>
      <c r="O818" s="13">
        <f t="shared" si="150"/>
        <v>0.15085737803890351</v>
      </c>
      <c r="Q818">
        <v>18.810835505181839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16.95384047459908</v>
      </c>
      <c r="G819" s="13">
        <f t="shared" si="144"/>
        <v>0</v>
      </c>
      <c r="H819" s="13">
        <f t="shared" si="145"/>
        <v>16.95384047459908</v>
      </c>
      <c r="I819" s="16">
        <f t="shared" si="152"/>
        <v>17.271513946945227</v>
      </c>
      <c r="J819" s="13">
        <f t="shared" si="146"/>
        <v>17.23027214770741</v>
      </c>
      <c r="K819" s="13">
        <f t="shared" si="147"/>
        <v>4.1241799237816679E-2</v>
      </c>
      <c r="L819" s="13">
        <f t="shared" si="148"/>
        <v>0</v>
      </c>
      <c r="M819" s="13">
        <f t="shared" si="153"/>
        <v>9.2460973636747296E-2</v>
      </c>
      <c r="N819" s="13">
        <f t="shared" si="149"/>
        <v>5.7325803654783326E-2</v>
      </c>
      <c r="O819" s="13">
        <f t="shared" si="150"/>
        <v>5.7325803654783326E-2</v>
      </c>
      <c r="Q819">
        <v>22.42348182645328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62.655947590460173</v>
      </c>
      <c r="G820" s="13">
        <f t="shared" si="144"/>
        <v>3.8500407825604346</v>
      </c>
      <c r="H820" s="13">
        <f t="shared" si="145"/>
        <v>58.805906807899738</v>
      </c>
      <c r="I820" s="16">
        <f t="shared" si="152"/>
        <v>58.847148607137555</v>
      </c>
      <c r="J820" s="13">
        <f t="shared" si="146"/>
        <v>57.79248334212177</v>
      </c>
      <c r="K820" s="13">
        <f t="shared" si="147"/>
        <v>1.0546652650157853</v>
      </c>
      <c r="L820" s="13">
        <f t="shared" si="148"/>
        <v>0</v>
      </c>
      <c r="M820" s="13">
        <f t="shared" si="153"/>
        <v>3.5135169981963969E-2</v>
      </c>
      <c r="N820" s="13">
        <f t="shared" si="149"/>
        <v>2.1783805388817662E-2</v>
      </c>
      <c r="O820" s="13">
        <f t="shared" si="150"/>
        <v>3.8718245879492521</v>
      </c>
      <c r="Q820">
        <v>25.369359836226781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53.49495248237718</v>
      </c>
      <c r="G821" s="13">
        <f t="shared" si="144"/>
        <v>2.3167952408279779</v>
      </c>
      <c r="H821" s="13">
        <f t="shared" si="145"/>
        <v>51.178157241549201</v>
      </c>
      <c r="I821" s="16">
        <f t="shared" si="152"/>
        <v>52.232822506564986</v>
      </c>
      <c r="J821" s="13">
        <f t="shared" si="146"/>
        <v>51.586989033141613</v>
      </c>
      <c r="K821" s="13">
        <f t="shared" si="147"/>
        <v>0.64583347342337305</v>
      </c>
      <c r="L821" s="13">
        <f t="shared" si="148"/>
        <v>0</v>
      </c>
      <c r="M821" s="13">
        <f t="shared" si="153"/>
        <v>1.3351364593146307E-2</v>
      </c>
      <c r="N821" s="13">
        <f t="shared" si="149"/>
        <v>8.2778460477507098E-3</v>
      </c>
      <c r="O821" s="13">
        <f t="shared" si="150"/>
        <v>2.3250730868757286</v>
      </c>
      <c r="Q821">
        <v>26.390151870967749</v>
      </c>
    </row>
    <row r="822" spans="1:17" x14ac:dyDescent="0.2">
      <c r="A822" s="14">
        <f t="shared" si="151"/>
        <v>46997</v>
      </c>
      <c r="B822" s="1">
        <v>9</v>
      </c>
      <c r="F822" s="34">
        <v>6.3866160594521597</v>
      </c>
      <c r="G822" s="13">
        <f t="shared" si="144"/>
        <v>0</v>
      </c>
      <c r="H822" s="13">
        <f t="shared" si="145"/>
        <v>6.3866160594521597</v>
      </c>
      <c r="I822" s="16">
        <f t="shared" si="152"/>
        <v>7.0324495328755328</v>
      </c>
      <c r="J822" s="13">
        <f t="shared" si="146"/>
        <v>7.0296623653578907</v>
      </c>
      <c r="K822" s="13">
        <f t="shared" si="147"/>
        <v>2.7871675176420752E-3</v>
      </c>
      <c r="L822" s="13">
        <f t="shared" si="148"/>
        <v>0</v>
      </c>
      <c r="M822" s="13">
        <f t="shared" si="153"/>
        <v>5.0735185453955976E-3</v>
      </c>
      <c r="N822" s="13">
        <f t="shared" si="149"/>
        <v>3.1455814981452704E-3</v>
      </c>
      <c r="O822" s="13">
        <f t="shared" si="150"/>
        <v>3.1455814981452704E-3</v>
      </c>
      <c r="Q822">
        <v>22.436588868688649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13.382571353620881</v>
      </c>
      <c r="G823" s="13">
        <f t="shared" si="144"/>
        <v>0</v>
      </c>
      <c r="H823" s="13">
        <f t="shared" si="145"/>
        <v>13.382571353620881</v>
      </c>
      <c r="I823" s="16">
        <f t="shared" si="152"/>
        <v>13.385358521138523</v>
      </c>
      <c r="J823" s="13">
        <f t="shared" si="146"/>
        <v>13.357997071033411</v>
      </c>
      <c r="K823" s="13">
        <f t="shared" si="147"/>
        <v>2.7361450105111373E-2</v>
      </c>
      <c r="L823" s="13">
        <f t="shared" si="148"/>
        <v>0</v>
      </c>
      <c r="M823" s="13">
        <f t="shared" si="153"/>
        <v>1.9279370472503271E-3</v>
      </c>
      <c r="N823" s="13">
        <f t="shared" si="149"/>
        <v>1.1953209692952028E-3</v>
      </c>
      <c r="O823" s="13">
        <f t="shared" si="150"/>
        <v>1.1953209692952028E-3</v>
      </c>
      <c r="Q823">
        <v>19.921641897790021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55.906494474584143</v>
      </c>
      <c r="G824" s="13">
        <f t="shared" si="144"/>
        <v>2.7204070717075233</v>
      </c>
      <c r="H824" s="13">
        <f t="shared" si="145"/>
        <v>53.186087402876623</v>
      </c>
      <c r="I824" s="16">
        <f t="shared" si="152"/>
        <v>53.213448852981735</v>
      </c>
      <c r="J824" s="13">
        <f t="shared" si="146"/>
        <v>49.997387971082368</v>
      </c>
      <c r="K824" s="13">
        <f t="shared" si="147"/>
        <v>3.2160608818993666</v>
      </c>
      <c r="L824" s="13">
        <f t="shared" si="148"/>
        <v>0</v>
      </c>
      <c r="M824" s="13">
        <f t="shared" si="153"/>
        <v>7.326160779551243E-4</v>
      </c>
      <c r="N824" s="13">
        <f t="shared" si="149"/>
        <v>4.5422196833217707E-4</v>
      </c>
      <c r="O824" s="13">
        <f t="shared" si="150"/>
        <v>2.7208612936758554</v>
      </c>
      <c r="Q824">
        <v>14.828170043772349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30.79934285066367</v>
      </c>
      <c r="G825" s="13">
        <f t="shared" si="144"/>
        <v>0</v>
      </c>
      <c r="H825" s="13">
        <f t="shared" si="145"/>
        <v>30.79934285066367</v>
      </c>
      <c r="I825" s="16">
        <f t="shared" si="152"/>
        <v>34.015403732563037</v>
      </c>
      <c r="J825" s="13">
        <f t="shared" si="146"/>
        <v>32.995517717677103</v>
      </c>
      <c r="K825" s="13">
        <f t="shared" si="147"/>
        <v>1.0198860148859339</v>
      </c>
      <c r="L825" s="13">
        <f t="shared" si="148"/>
        <v>0</v>
      </c>
      <c r="M825" s="13">
        <f t="shared" si="153"/>
        <v>2.7839410962294723E-4</v>
      </c>
      <c r="N825" s="13">
        <f t="shared" si="149"/>
        <v>1.7260434796622729E-4</v>
      </c>
      <c r="O825" s="13">
        <f t="shared" si="150"/>
        <v>1.7260434796622729E-4</v>
      </c>
      <c r="Q825">
        <v>13.775677903828489</v>
      </c>
    </row>
    <row r="826" spans="1:17" x14ac:dyDescent="0.2">
      <c r="A826" s="14">
        <f t="shared" si="151"/>
        <v>47119</v>
      </c>
      <c r="B826" s="1">
        <v>1</v>
      </c>
      <c r="F826" s="34">
        <v>149.80385013698881</v>
      </c>
      <c r="G826" s="13">
        <f t="shared" si="144"/>
        <v>18.435697850852492</v>
      </c>
      <c r="H826" s="13">
        <f t="shared" si="145"/>
        <v>131.36815228613631</v>
      </c>
      <c r="I826" s="16">
        <f t="shared" si="152"/>
        <v>132.38803830102225</v>
      </c>
      <c r="J826" s="13">
        <f t="shared" si="146"/>
        <v>94.74836181432859</v>
      </c>
      <c r="K826" s="13">
        <f t="shared" si="147"/>
        <v>37.639676486693659</v>
      </c>
      <c r="L826" s="13">
        <f t="shared" si="148"/>
        <v>12.514981018619588</v>
      </c>
      <c r="M826" s="13">
        <f t="shared" si="153"/>
        <v>12.515086808381245</v>
      </c>
      <c r="N826" s="13">
        <f t="shared" si="149"/>
        <v>7.7593538211963713</v>
      </c>
      <c r="O826" s="13">
        <f t="shared" si="150"/>
        <v>26.195051672048862</v>
      </c>
      <c r="Q826">
        <v>13.76473447513427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8.6035539643998913</v>
      </c>
      <c r="G827" s="13">
        <f t="shared" si="144"/>
        <v>0</v>
      </c>
      <c r="H827" s="13">
        <f t="shared" si="145"/>
        <v>8.6035539643998913</v>
      </c>
      <c r="I827" s="16">
        <f t="shared" si="152"/>
        <v>33.728249432473966</v>
      </c>
      <c r="J827" s="13">
        <f t="shared" si="146"/>
        <v>32.896846776385665</v>
      </c>
      <c r="K827" s="13">
        <f t="shared" si="147"/>
        <v>0.83140265608830077</v>
      </c>
      <c r="L827" s="13">
        <f t="shared" si="148"/>
        <v>0</v>
      </c>
      <c r="M827" s="13">
        <f t="shared" si="153"/>
        <v>4.7557329871848735</v>
      </c>
      <c r="N827" s="13">
        <f t="shared" si="149"/>
        <v>2.9485544520546214</v>
      </c>
      <c r="O827" s="13">
        <f t="shared" si="150"/>
        <v>2.9485544520546214</v>
      </c>
      <c r="Q827">
        <v>15.125163233904569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21.766554508272709</v>
      </c>
      <c r="G828" s="13">
        <f t="shared" si="144"/>
        <v>0</v>
      </c>
      <c r="H828" s="13">
        <f t="shared" si="145"/>
        <v>21.766554508272709</v>
      </c>
      <c r="I828" s="16">
        <f t="shared" si="152"/>
        <v>22.597957164361009</v>
      </c>
      <c r="J828" s="13">
        <f t="shared" si="146"/>
        <v>22.346361135582729</v>
      </c>
      <c r="K828" s="13">
        <f t="shared" si="147"/>
        <v>0.25159602877828036</v>
      </c>
      <c r="L828" s="13">
        <f t="shared" si="148"/>
        <v>0</v>
      </c>
      <c r="M828" s="13">
        <f t="shared" si="153"/>
        <v>1.8071785351302521</v>
      </c>
      <c r="N828" s="13">
        <f t="shared" si="149"/>
        <v>1.1204506917807562</v>
      </c>
      <c r="O828" s="13">
        <f t="shared" si="150"/>
        <v>1.1204506917807562</v>
      </c>
      <c r="Q828">
        <v>15.229642134259899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48.272654380620892</v>
      </c>
      <c r="G829" s="13">
        <f t="shared" si="144"/>
        <v>1.4427564287069179</v>
      </c>
      <c r="H829" s="13">
        <f t="shared" si="145"/>
        <v>46.829897951913978</v>
      </c>
      <c r="I829" s="16">
        <f t="shared" si="152"/>
        <v>47.081493980692258</v>
      </c>
      <c r="J829" s="13">
        <f t="shared" si="146"/>
        <v>44.146387985781558</v>
      </c>
      <c r="K829" s="13">
        <f t="shared" si="147"/>
        <v>2.9351059949106997</v>
      </c>
      <c r="L829" s="13">
        <f t="shared" si="148"/>
        <v>0</v>
      </c>
      <c r="M829" s="13">
        <f t="shared" si="153"/>
        <v>0.68672784334949588</v>
      </c>
      <c r="N829" s="13">
        <f t="shared" si="149"/>
        <v>0.42577126287668743</v>
      </c>
      <c r="O829" s="13">
        <f t="shared" si="150"/>
        <v>1.8685276915836053</v>
      </c>
      <c r="Q829">
        <v>12.806528051612901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11.4794427362158</v>
      </c>
      <c r="G830" s="13">
        <f t="shared" si="144"/>
        <v>0</v>
      </c>
      <c r="H830" s="13">
        <f t="shared" si="145"/>
        <v>11.4794427362158</v>
      </c>
      <c r="I830" s="16">
        <f t="shared" si="152"/>
        <v>14.4145487311265</v>
      </c>
      <c r="J830" s="13">
        <f t="shared" si="146"/>
        <v>14.38948173925543</v>
      </c>
      <c r="K830" s="13">
        <f t="shared" si="147"/>
        <v>2.5066991871069533E-2</v>
      </c>
      <c r="L830" s="13">
        <f t="shared" si="148"/>
        <v>0</v>
      </c>
      <c r="M830" s="13">
        <f t="shared" si="153"/>
        <v>0.26095658047280845</v>
      </c>
      <c r="N830" s="13">
        <f t="shared" si="149"/>
        <v>0.16179307989314123</v>
      </c>
      <c r="O830" s="13">
        <f t="shared" si="150"/>
        <v>0.16179307989314123</v>
      </c>
      <c r="Q830">
        <v>22.114546758399399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59.920931017066863</v>
      </c>
      <c r="G831" s="13">
        <f t="shared" si="144"/>
        <v>3.3922900777249221</v>
      </c>
      <c r="H831" s="13">
        <f t="shared" si="145"/>
        <v>56.52864093934194</v>
      </c>
      <c r="I831" s="16">
        <f t="shared" si="152"/>
        <v>56.553707931213012</v>
      </c>
      <c r="J831" s="13">
        <f t="shared" si="146"/>
        <v>55.105373131224226</v>
      </c>
      <c r="K831" s="13">
        <f t="shared" si="147"/>
        <v>1.4483347999887854</v>
      </c>
      <c r="L831" s="13">
        <f t="shared" si="148"/>
        <v>0</v>
      </c>
      <c r="M831" s="13">
        <f t="shared" si="153"/>
        <v>9.9163500579667219E-2</v>
      </c>
      <c r="N831" s="13">
        <f t="shared" si="149"/>
        <v>6.1481370359393675E-2</v>
      </c>
      <c r="O831" s="13">
        <f t="shared" si="150"/>
        <v>3.4537714480843156</v>
      </c>
      <c r="Q831">
        <v>22.170179408625721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21.696542340003809</v>
      </c>
      <c r="G832" s="13">
        <f t="shared" si="144"/>
        <v>0</v>
      </c>
      <c r="H832" s="13">
        <f t="shared" si="145"/>
        <v>21.696542340003809</v>
      </c>
      <c r="I832" s="16">
        <f t="shared" si="152"/>
        <v>23.144877139992595</v>
      </c>
      <c r="J832" s="13">
        <f t="shared" si="146"/>
        <v>23.083934649546027</v>
      </c>
      <c r="K832" s="13">
        <f t="shared" si="147"/>
        <v>6.0942490446567632E-2</v>
      </c>
      <c r="L832" s="13">
        <f t="shared" si="148"/>
        <v>0</v>
      </c>
      <c r="M832" s="13">
        <f t="shared" si="153"/>
        <v>3.7682130220273544E-2</v>
      </c>
      <c r="N832" s="13">
        <f t="shared" si="149"/>
        <v>2.3362920736569596E-2</v>
      </c>
      <c r="O832" s="13">
        <f t="shared" si="150"/>
        <v>2.3362920736569596E-2</v>
      </c>
      <c r="Q832">
        <v>25.90871287096774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68.334543047809817</v>
      </c>
      <c r="G833" s="13">
        <f t="shared" si="144"/>
        <v>4.8004485783905393</v>
      </c>
      <c r="H833" s="13">
        <f t="shared" si="145"/>
        <v>63.53409446941928</v>
      </c>
      <c r="I833" s="16">
        <f t="shared" si="152"/>
        <v>63.595036959865851</v>
      </c>
      <c r="J833" s="13">
        <f t="shared" si="146"/>
        <v>62.25018406513734</v>
      </c>
      <c r="K833" s="13">
        <f t="shared" si="147"/>
        <v>1.3448528947285112</v>
      </c>
      <c r="L833" s="13">
        <f t="shared" si="148"/>
        <v>0</v>
      </c>
      <c r="M833" s="13">
        <f t="shared" si="153"/>
        <v>1.4319209483703948E-2</v>
      </c>
      <c r="N833" s="13">
        <f t="shared" si="149"/>
        <v>8.8779098798964472E-3</v>
      </c>
      <c r="O833" s="13">
        <f t="shared" si="150"/>
        <v>4.8093264882704361</v>
      </c>
      <c r="Q833">
        <v>25.259679609640191</v>
      </c>
    </row>
    <row r="834" spans="1:17" x14ac:dyDescent="0.2">
      <c r="A834" s="14">
        <f t="shared" si="151"/>
        <v>47362</v>
      </c>
      <c r="B834" s="1">
        <v>9</v>
      </c>
      <c r="F834" s="34">
        <v>11.8285740445604</v>
      </c>
      <c r="G834" s="13">
        <f t="shared" si="144"/>
        <v>0</v>
      </c>
      <c r="H834" s="13">
        <f t="shared" si="145"/>
        <v>11.8285740445604</v>
      </c>
      <c r="I834" s="16">
        <f t="shared" si="152"/>
        <v>13.173426939288911</v>
      </c>
      <c r="J834" s="13">
        <f t="shared" si="146"/>
        <v>13.151072462680659</v>
      </c>
      <c r="K834" s="13">
        <f t="shared" si="147"/>
        <v>2.2354476608251517E-2</v>
      </c>
      <c r="L834" s="13">
        <f t="shared" si="148"/>
        <v>0</v>
      </c>
      <c r="M834" s="13">
        <f t="shared" si="153"/>
        <v>5.4412996038075007E-3</v>
      </c>
      <c r="N834" s="13">
        <f t="shared" si="149"/>
        <v>3.3736057543606503E-3</v>
      </c>
      <c r="O834" s="13">
        <f t="shared" si="150"/>
        <v>3.3736057543606503E-3</v>
      </c>
      <c r="Q834">
        <v>21.014375109367421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7.8837793638137361</v>
      </c>
      <c r="G835" s="13">
        <f t="shared" si="144"/>
        <v>0</v>
      </c>
      <c r="H835" s="13">
        <f t="shared" si="145"/>
        <v>7.8837793638137361</v>
      </c>
      <c r="I835" s="16">
        <f t="shared" si="152"/>
        <v>7.9061338404219876</v>
      </c>
      <c r="J835" s="13">
        <f t="shared" si="146"/>
        <v>7.899841937636924</v>
      </c>
      <c r="K835" s="13">
        <f t="shared" si="147"/>
        <v>6.2919027850636411E-3</v>
      </c>
      <c r="L835" s="13">
        <f t="shared" si="148"/>
        <v>0</v>
      </c>
      <c r="M835" s="13">
        <f t="shared" si="153"/>
        <v>2.0676938494468503E-3</v>
      </c>
      <c r="N835" s="13">
        <f t="shared" si="149"/>
        <v>1.2819701866570471E-3</v>
      </c>
      <c r="O835" s="13">
        <f t="shared" si="150"/>
        <v>1.2819701866570471E-3</v>
      </c>
      <c r="Q835">
        <v>19.16049848123404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76.41324690538157</v>
      </c>
      <c r="G836" s="13">
        <f t="shared" si="144"/>
        <v>6.1525546025133586</v>
      </c>
      <c r="H836" s="13">
        <f t="shared" si="145"/>
        <v>70.260692302868208</v>
      </c>
      <c r="I836" s="16">
        <f t="shared" si="152"/>
        <v>70.266984205653273</v>
      </c>
      <c r="J836" s="13">
        <f t="shared" si="146"/>
        <v>64.708036131585942</v>
      </c>
      <c r="K836" s="13">
        <f t="shared" si="147"/>
        <v>5.5589480740673309</v>
      </c>
      <c r="L836" s="13">
        <f t="shared" si="148"/>
        <v>0</v>
      </c>
      <c r="M836" s="13">
        <f t="shared" si="153"/>
        <v>7.8572366278980318E-4</v>
      </c>
      <c r="N836" s="13">
        <f t="shared" si="149"/>
        <v>4.8714867092967799E-4</v>
      </c>
      <c r="O836" s="13">
        <f t="shared" si="150"/>
        <v>6.1530417511842881</v>
      </c>
      <c r="Q836">
        <v>16.65969810455384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52.985332964546252</v>
      </c>
      <c r="G837" s="13">
        <f t="shared" si="144"/>
        <v>2.2315019026616154</v>
      </c>
      <c r="H837" s="13">
        <f t="shared" si="145"/>
        <v>50.75383106188464</v>
      </c>
      <c r="I837" s="16">
        <f t="shared" si="152"/>
        <v>56.31277913595197</v>
      </c>
      <c r="J837" s="13">
        <f t="shared" si="146"/>
        <v>51.163951175014709</v>
      </c>
      <c r="K837" s="13">
        <f t="shared" si="147"/>
        <v>5.1488279609372611</v>
      </c>
      <c r="L837" s="13">
        <f t="shared" si="148"/>
        <v>0</v>
      </c>
      <c r="M837" s="13">
        <f t="shared" si="153"/>
        <v>2.9857499186012519E-4</v>
      </c>
      <c r="N837" s="13">
        <f t="shared" si="149"/>
        <v>1.8511649495327762E-4</v>
      </c>
      <c r="O837" s="13">
        <f t="shared" si="150"/>
        <v>2.2316870191565688</v>
      </c>
      <c r="Q837">
        <v>12.272990051612901</v>
      </c>
    </row>
    <row r="838" spans="1:17" x14ac:dyDescent="0.2">
      <c r="A838" s="14">
        <f t="shared" si="151"/>
        <v>47484</v>
      </c>
      <c r="B838" s="1">
        <v>1</v>
      </c>
      <c r="F838" s="34">
        <v>4.9918817758768412</v>
      </c>
      <c r="G838" s="13">
        <f t="shared" ref="G838:G901" si="157">IF((F838-$J$2)&gt;0,$I$2*(F838-$J$2),0)</f>
        <v>0</v>
      </c>
      <c r="H838" s="13">
        <f t="shared" ref="H838:H901" si="158">F838-G838</f>
        <v>4.9918817758768412</v>
      </c>
      <c r="I838" s="16">
        <f t="shared" si="152"/>
        <v>10.140709736814102</v>
      </c>
      <c r="J838" s="13">
        <f t="shared" ref="J838:J901" si="159">I838/SQRT(1+(I838/($K$2*(300+(25*Q838)+0.05*(Q838)^3)))^2)</f>
        <v>10.102430928417551</v>
      </c>
      <c r="K838" s="13">
        <f t="shared" ref="K838:K901" si="160">I838-J838</f>
        <v>3.8278808396551511E-2</v>
      </c>
      <c r="L838" s="13">
        <f t="shared" ref="L838:L901" si="161">IF(K838&gt;$N$2,(K838-$N$2)/$L$2,0)</f>
        <v>0</v>
      </c>
      <c r="M838" s="13">
        <f t="shared" si="153"/>
        <v>1.1345849690684758E-4</v>
      </c>
      <c r="N838" s="13">
        <f t="shared" ref="N838:N901" si="162">$M$2*M838</f>
        <v>7.0344268082245492E-5</v>
      </c>
      <c r="O838" s="13">
        <f t="shared" ref="O838:O901" si="163">N838+G838</f>
        <v>7.0344268082245492E-5</v>
      </c>
      <c r="Q838">
        <v>11.51987832542121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16.999758640925329</v>
      </c>
      <c r="G839" s="13">
        <f t="shared" si="157"/>
        <v>0</v>
      </c>
      <c r="H839" s="13">
        <f t="shared" si="158"/>
        <v>16.999758640925329</v>
      </c>
      <c r="I839" s="16">
        <f t="shared" ref="I839:I902" si="166">H839+K838-L838</f>
        <v>17.03803744932188</v>
      </c>
      <c r="J839" s="13">
        <f t="shared" si="159"/>
        <v>16.897885720337193</v>
      </c>
      <c r="K839" s="13">
        <f t="shared" si="160"/>
        <v>0.1401517289846872</v>
      </c>
      <c r="L839" s="13">
        <f t="shared" si="161"/>
        <v>0</v>
      </c>
      <c r="M839" s="13">
        <f t="shared" ref="M839:M902" si="167">L839+M838-N838</f>
        <v>4.3114228824602083E-5</v>
      </c>
      <c r="N839" s="13">
        <f t="shared" si="162"/>
        <v>2.6730821871253291E-5</v>
      </c>
      <c r="O839" s="13">
        <f t="shared" si="163"/>
        <v>2.6730821871253291E-5</v>
      </c>
      <c r="Q839">
        <v>13.369096175983289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67.435923263361204</v>
      </c>
      <c r="G840" s="13">
        <f t="shared" si="157"/>
        <v>4.6500495483765674</v>
      </c>
      <c r="H840" s="13">
        <f t="shared" si="158"/>
        <v>62.785873714984639</v>
      </c>
      <c r="I840" s="16">
        <f t="shared" si="166"/>
        <v>62.926025443969323</v>
      </c>
      <c r="J840" s="13">
        <f t="shared" si="159"/>
        <v>57.753357684120523</v>
      </c>
      <c r="K840" s="13">
        <f t="shared" si="160"/>
        <v>5.1726677598487996</v>
      </c>
      <c r="L840" s="13">
        <f t="shared" si="161"/>
        <v>0</v>
      </c>
      <c r="M840" s="13">
        <f t="shared" si="167"/>
        <v>1.6383406953348792E-5</v>
      </c>
      <c r="N840" s="13">
        <f t="shared" si="162"/>
        <v>1.015771231107625E-5</v>
      </c>
      <c r="O840" s="13">
        <f t="shared" si="163"/>
        <v>4.6500597060888786</v>
      </c>
      <c r="Q840">
        <v>14.771533871849609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98.623115323702521</v>
      </c>
      <c r="G841" s="13">
        <f t="shared" si="157"/>
        <v>9.8697470399166978</v>
      </c>
      <c r="H841" s="13">
        <f t="shared" si="158"/>
        <v>88.753368283785818</v>
      </c>
      <c r="I841" s="16">
        <f t="shared" si="166"/>
        <v>93.92603604363461</v>
      </c>
      <c r="J841" s="13">
        <f t="shared" si="159"/>
        <v>78.130872470223665</v>
      </c>
      <c r="K841" s="13">
        <f t="shared" si="160"/>
        <v>15.795163573410946</v>
      </c>
      <c r="L841" s="13">
        <f t="shared" si="161"/>
        <v>0</v>
      </c>
      <c r="M841" s="13">
        <f t="shared" si="167"/>
        <v>6.2256946422725415E-6</v>
      </c>
      <c r="N841" s="13">
        <f t="shared" si="162"/>
        <v>3.8599306782089755E-6</v>
      </c>
      <c r="O841" s="13">
        <f t="shared" si="163"/>
        <v>9.8697508998473769</v>
      </c>
      <c r="Q841">
        <v>14.29959684572002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12.48064516</v>
      </c>
      <c r="G842" s="13">
        <f t="shared" si="157"/>
        <v>0</v>
      </c>
      <c r="H842" s="13">
        <f t="shared" si="158"/>
        <v>12.48064516</v>
      </c>
      <c r="I842" s="16">
        <f t="shared" si="166"/>
        <v>28.275808733410948</v>
      </c>
      <c r="J842" s="13">
        <f t="shared" si="159"/>
        <v>28.052761643504763</v>
      </c>
      <c r="K842" s="13">
        <f t="shared" si="160"/>
        <v>0.22304708990618494</v>
      </c>
      <c r="L842" s="13">
        <f t="shared" si="161"/>
        <v>0</v>
      </c>
      <c r="M842" s="13">
        <f t="shared" si="167"/>
        <v>2.365763964063566E-6</v>
      </c>
      <c r="N842" s="13">
        <f t="shared" si="162"/>
        <v>1.4667736577194108E-6</v>
      </c>
      <c r="O842" s="13">
        <f t="shared" si="163"/>
        <v>1.4667736577194108E-6</v>
      </c>
      <c r="Q842">
        <v>20.885221941944241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59.95384042077773</v>
      </c>
      <c r="G843" s="13">
        <f t="shared" si="157"/>
        <v>3.3977980161012065</v>
      </c>
      <c r="H843" s="13">
        <f t="shared" si="158"/>
        <v>56.556042404676525</v>
      </c>
      <c r="I843" s="16">
        <f t="shared" si="166"/>
        <v>56.779089494582706</v>
      </c>
      <c r="J843" s="13">
        <f t="shared" si="159"/>
        <v>55.613378804377639</v>
      </c>
      <c r="K843" s="13">
        <f t="shared" si="160"/>
        <v>1.1657106902050671</v>
      </c>
      <c r="L843" s="13">
        <f t="shared" si="161"/>
        <v>0</v>
      </c>
      <c r="M843" s="13">
        <f t="shared" si="167"/>
        <v>8.9899030634415518E-7</v>
      </c>
      <c r="N843" s="13">
        <f t="shared" si="162"/>
        <v>5.5737398993337624E-7</v>
      </c>
      <c r="O843" s="13">
        <f t="shared" si="163"/>
        <v>3.3977985734751965</v>
      </c>
      <c r="Q843">
        <v>23.853890897427711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19.539501520333658</v>
      </c>
      <c r="G844" s="13">
        <f t="shared" si="157"/>
        <v>0</v>
      </c>
      <c r="H844" s="13">
        <f t="shared" si="158"/>
        <v>19.539501520333658</v>
      </c>
      <c r="I844" s="16">
        <f t="shared" si="166"/>
        <v>20.705212210538726</v>
      </c>
      <c r="J844" s="13">
        <f t="shared" si="159"/>
        <v>20.663289119988256</v>
      </c>
      <c r="K844" s="13">
        <f t="shared" si="160"/>
        <v>4.1923090550469055E-2</v>
      </c>
      <c r="L844" s="13">
        <f t="shared" si="161"/>
        <v>0</v>
      </c>
      <c r="M844" s="13">
        <f t="shared" si="167"/>
        <v>3.4161631641077894E-7</v>
      </c>
      <c r="N844" s="13">
        <f t="shared" si="162"/>
        <v>2.1180211617468295E-7</v>
      </c>
      <c r="O844" s="13">
        <f t="shared" si="163"/>
        <v>2.1180211617468295E-7</v>
      </c>
      <c r="Q844">
        <v>26.204316870967741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4.8529953664255121</v>
      </c>
      <c r="G845" s="13">
        <f t="shared" si="157"/>
        <v>0</v>
      </c>
      <c r="H845" s="13">
        <f t="shared" si="158"/>
        <v>4.8529953664255121</v>
      </c>
      <c r="I845" s="16">
        <f t="shared" si="166"/>
        <v>4.8949184569759812</v>
      </c>
      <c r="J845" s="13">
        <f t="shared" si="159"/>
        <v>4.8942995394120814</v>
      </c>
      <c r="K845" s="13">
        <f t="shared" si="160"/>
        <v>6.1891756389975683E-4</v>
      </c>
      <c r="L845" s="13">
        <f t="shared" si="161"/>
        <v>0</v>
      </c>
      <c r="M845" s="13">
        <f t="shared" si="167"/>
        <v>1.2981420023609599E-7</v>
      </c>
      <c r="N845" s="13">
        <f t="shared" si="162"/>
        <v>8.0484804146379509E-8</v>
      </c>
      <c r="O845" s="13">
        <f t="shared" si="163"/>
        <v>8.0484804146379509E-8</v>
      </c>
      <c r="Q845">
        <v>25.423403603092339</v>
      </c>
    </row>
    <row r="846" spans="1:17" x14ac:dyDescent="0.2">
      <c r="A846" s="14">
        <f t="shared" si="164"/>
        <v>47727</v>
      </c>
      <c r="B846" s="1">
        <v>9</v>
      </c>
      <c r="F846" s="34">
        <v>30.598375823474569</v>
      </c>
      <c r="G846" s="13">
        <f t="shared" si="157"/>
        <v>0</v>
      </c>
      <c r="H846" s="13">
        <f t="shared" si="158"/>
        <v>30.598375823474569</v>
      </c>
      <c r="I846" s="16">
        <f t="shared" si="166"/>
        <v>30.598994741038467</v>
      </c>
      <c r="J846" s="13">
        <f t="shared" si="159"/>
        <v>30.402377425406527</v>
      </c>
      <c r="K846" s="13">
        <f t="shared" si="160"/>
        <v>0.19661731563193996</v>
      </c>
      <c r="L846" s="13">
        <f t="shared" si="161"/>
        <v>0</v>
      </c>
      <c r="M846" s="13">
        <f t="shared" si="167"/>
        <v>4.9329396089716484E-8</v>
      </c>
      <c r="N846" s="13">
        <f t="shared" si="162"/>
        <v>3.0584225575624222E-8</v>
      </c>
      <c r="O846" s="13">
        <f t="shared" si="163"/>
        <v>3.0584225575624222E-8</v>
      </c>
      <c r="Q846">
        <v>23.47403189602737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11.797913093988139</v>
      </c>
      <c r="G847" s="13">
        <f t="shared" si="157"/>
        <v>0</v>
      </c>
      <c r="H847" s="13">
        <f t="shared" si="158"/>
        <v>11.797913093988139</v>
      </c>
      <c r="I847" s="16">
        <f t="shared" si="166"/>
        <v>11.994530409620079</v>
      </c>
      <c r="J847" s="13">
        <f t="shared" si="159"/>
        <v>11.976698800785593</v>
      </c>
      <c r="K847" s="13">
        <f t="shared" si="160"/>
        <v>1.783160883448609E-2</v>
      </c>
      <c r="L847" s="13">
        <f t="shared" si="161"/>
        <v>0</v>
      </c>
      <c r="M847" s="13">
        <f t="shared" si="167"/>
        <v>1.8745170514092262E-8</v>
      </c>
      <c r="N847" s="13">
        <f t="shared" si="162"/>
        <v>1.1622005718737203E-8</v>
      </c>
      <c r="O847" s="13">
        <f t="shared" si="163"/>
        <v>1.1622005718737203E-8</v>
      </c>
      <c r="Q847">
        <v>20.6267002088079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12.315006610446041</v>
      </c>
      <c r="G848" s="13">
        <f t="shared" si="157"/>
        <v>0</v>
      </c>
      <c r="H848" s="13">
        <f t="shared" si="158"/>
        <v>12.315006610446041</v>
      </c>
      <c r="I848" s="16">
        <f t="shared" si="166"/>
        <v>12.332838219280527</v>
      </c>
      <c r="J848" s="13">
        <f t="shared" si="159"/>
        <v>12.293151855839872</v>
      </c>
      <c r="K848" s="13">
        <f t="shared" si="160"/>
        <v>3.9686363440655015E-2</v>
      </c>
      <c r="L848" s="13">
        <f t="shared" si="161"/>
        <v>0</v>
      </c>
      <c r="M848" s="13">
        <f t="shared" si="167"/>
        <v>7.1231647953550598E-9</v>
      </c>
      <c r="N848" s="13">
        <f t="shared" si="162"/>
        <v>4.4163621731201375E-9</v>
      </c>
      <c r="O848" s="13">
        <f t="shared" si="163"/>
        <v>4.4163621731201375E-9</v>
      </c>
      <c r="Q848">
        <v>15.53053173369126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38.673345353800713</v>
      </c>
      <c r="G849" s="13">
        <f t="shared" si="157"/>
        <v>0</v>
      </c>
      <c r="H849" s="13">
        <f t="shared" si="158"/>
        <v>38.673345353800713</v>
      </c>
      <c r="I849" s="16">
        <f t="shared" si="166"/>
        <v>38.713031717241364</v>
      </c>
      <c r="J849" s="13">
        <f t="shared" si="159"/>
        <v>37.275587079869979</v>
      </c>
      <c r="K849" s="13">
        <f t="shared" si="160"/>
        <v>1.4374446373713852</v>
      </c>
      <c r="L849" s="13">
        <f t="shared" si="161"/>
        <v>0</v>
      </c>
      <c r="M849" s="13">
        <f t="shared" si="167"/>
        <v>2.7068026222349224E-9</v>
      </c>
      <c r="N849" s="13">
        <f t="shared" si="162"/>
        <v>1.6782176257856519E-9</v>
      </c>
      <c r="O849" s="13">
        <f t="shared" si="163"/>
        <v>1.6782176257856519E-9</v>
      </c>
      <c r="Q849">
        <v>14.020111414985051</v>
      </c>
    </row>
    <row r="850" spans="1:17" x14ac:dyDescent="0.2">
      <c r="A850" s="14">
        <f t="shared" si="164"/>
        <v>47849</v>
      </c>
      <c r="B850" s="1">
        <v>1</v>
      </c>
      <c r="F850" s="34">
        <v>51.912134307554624</v>
      </c>
      <c r="G850" s="13">
        <f t="shared" si="157"/>
        <v>2.0518841824454102</v>
      </c>
      <c r="H850" s="13">
        <f t="shared" si="158"/>
        <v>49.860250125109211</v>
      </c>
      <c r="I850" s="16">
        <f t="shared" si="166"/>
        <v>51.297694762480596</v>
      </c>
      <c r="J850" s="13">
        <f t="shared" si="159"/>
        <v>47.244597339717423</v>
      </c>
      <c r="K850" s="13">
        <f t="shared" si="160"/>
        <v>4.0530974227631731</v>
      </c>
      <c r="L850" s="13">
        <f t="shared" si="161"/>
        <v>0</v>
      </c>
      <c r="M850" s="13">
        <f t="shared" si="167"/>
        <v>1.0285849964492705E-9</v>
      </c>
      <c r="N850" s="13">
        <f t="shared" si="162"/>
        <v>6.377226977985477E-10</v>
      </c>
      <c r="O850" s="13">
        <f t="shared" si="163"/>
        <v>2.0518841830831329</v>
      </c>
      <c r="Q850">
        <v>12.126932622428811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137.88826699810869</v>
      </c>
      <c r="G851" s="13">
        <f t="shared" si="157"/>
        <v>16.441425993998131</v>
      </c>
      <c r="H851" s="13">
        <f t="shared" si="158"/>
        <v>121.44684100411055</v>
      </c>
      <c r="I851" s="16">
        <f t="shared" si="166"/>
        <v>125.49993842687373</v>
      </c>
      <c r="J851" s="13">
        <f t="shared" si="159"/>
        <v>85.135369698491886</v>
      </c>
      <c r="K851" s="13">
        <f t="shared" si="160"/>
        <v>40.36456872838184</v>
      </c>
      <c r="L851" s="13">
        <f t="shared" si="161"/>
        <v>14.174490044781356</v>
      </c>
      <c r="M851" s="13">
        <f t="shared" si="167"/>
        <v>14.174490045172218</v>
      </c>
      <c r="N851" s="13">
        <f t="shared" si="162"/>
        <v>8.7881838280067761</v>
      </c>
      <c r="O851" s="13">
        <f t="shared" si="163"/>
        <v>25.229609822004907</v>
      </c>
      <c r="Q851">
        <v>11.4555260516129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74.241778876357827</v>
      </c>
      <c r="G852" s="13">
        <f t="shared" si="157"/>
        <v>5.789123159178386</v>
      </c>
      <c r="H852" s="13">
        <f t="shared" si="158"/>
        <v>68.452655717179439</v>
      </c>
      <c r="I852" s="16">
        <f t="shared" si="166"/>
        <v>94.642734400779929</v>
      </c>
      <c r="J852" s="13">
        <f t="shared" si="159"/>
        <v>74.618528002649725</v>
      </c>
      <c r="K852" s="13">
        <f t="shared" si="160"/>
        <v>20.024206398130204</v>
      </c>
      <c r="L852" s="13">
        <f t="shared" si="161"/>
        <v>1.786838758600297</v>
      </c>
      <c r="M852" s="13">
        <f t="shared" si="167"/>
        <v>7.1731449757657391</v>
      </c>
      <c r="N852" s="13">
        <f t="shared" si="162"/>
        <v>4.4473498849747584</v>
      </c>
      <c r="O852" s="13">
        <f t="shared" si="163"/>
        <v>10.236473044153144</v>
      </c>
      <c r="Q852">
        <v>12.131416446343909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68.97996970657006</v>
      </c>
      <c r="G853" s="13">
        <f t="shared" si="157"/>
        <v>4.9084715098935012</v>
      </c>
      <c r="H853" s="13">
        <f t="shared" si="158"/>
        <v>64.071498196676558</v>
      </c>
      <c r="I853" s="16">
        <f t="shared" si="166"/>
        <v>82.308865836206465</v>
      </c>
      <c r="J853" s="13">
        <f t="shared" si="159"/>
        <v>73.530177830806196</v>
      </c>
      <c r="K853" s="13">
        <f t="shared" si="160"/>
        <v>8.7786880054002694</v>
      </c>
      <c r="L853" s="13">
        <f t="shared" si="161"/>
        <v>0</v>
      </c>
      <c r="M853" s="13">
        <f t="shared" si="167"/>
        <v>2.7257950907909807</v>
      </c>
      <c r="N853" s="13">
        <f t="shared" si="162"/>
        <v>1.6899929562904081</v>
      </c>
      <c r="O853" s="13">
        <f t="shared" si="163"/>
        <v>6.5984644661839091</v>
      </c>
      <c r="Q853">
        <v>16.455662907973078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6.9859058218889798</v>
      </c>
      <c r="G854" s="13">
        <f t="shared" si="157"/>
        <v>0</v>
      </c>
      <c r="H854" s="13">
        <f t="shared" si="158"/>
        <v>6.9859058218889798</v>
      </c>
      <c r="I854" s="16">
        <f t="shared" si="166"/>
        <v>15.76459382728925</v>
      </c>
      <c r="J854" s="13">
        <f t="shared" si="159"/>
        <v>15.730827045831177</v>
      </c>
      <c r="K854" s="13">
        <f t="shared" si="160"/>
        <v>3.3766781458073325E-2</v>
      </c>
      <c r="L854" s="13">
        <f t="shared" si="161"/>
        <v>0</v>
      </c>
      <c r="M854" s="13">
        <f t="shared" si="167"/>
        <v>1.0358021345005726</v>
      </c>
      <c r="N854" s="13">
        <f t="shared" si="162"/>
        <v>0.64219732339035496</v>
      </c>
      <c r="O854" s="13">
        <f t="shared" si="163"/>
        <v>0.64219732339035496</v>
      </c>
      <c r="Q854">
        <v>21.902465233993961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4.469345654791737</v>
      </c>
      <c r="G855" s="13">
        <f t="shared" si="157"/>
        <v>0</v>
      </c>
      <c r="H855" s="13">
        <f t="shared" si="158"/>
        <v>4.469345654791737</v>
      </c>
      <c r="I855" s="16">
        <f t="shared" si="166"/>
        <v>4.5031124362498103</v>
      </c>
      <c r="J855" s="13">
        <f t="shared" si="159"/>
        <v>4.5023534759436794</v>
      </c>
      <c r="K855" s="13">
        <f t="shared" si="160"/>
        <v>7.5896030613087362E-4</v>
      </c>
      <c r="L855" s="13">
        <f t="shared" si="161"/>
        <v>0</v>
      </c>
      <c r="M855" s="13">
        <f t="shared" si="167"/>
        <v>0.39360481111021761</v>
      </c>
      <c r="N855" s="13">
        <f t="shared" si="162"/>
        <v>0.24403498288833492</v>
      </c>
      <c r="O855" s="13">
        <f t="shared" si="163"/>
        <v>0.24403498288833492</v>
      </c>
      <c r="Q855">
        <v>22.180498411184502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14.902263244039681</v>
      </c>
      <c r="G856" s="13">
        <f t="shared" si="157"/>
        <v>0</v>
      </c>
      <c r="H856" s="13">
        <f t="shared" si="158"/>
        <v>14.902263244039681</v>
      </c>
      <c r="I856" s="16">
        <f t="shared" si="166"/>
        <v>14.903022204345811</v>
      </c>
      <c r="J856" s="13">
        <f t="shared" si="159"/>
        <v>14.881963079575854</v>
      </c>
      <c r="K856" s="13">
        <f t="shared" si="160"/>
        <v>2.1059124769957194E-2</v>
      </c>
      <c r="L856" s="13">
        <f t="shared" si="161"/>
        <v>0</v>
      </c>
      <c r="M856" s="13">
        <f t="shared" si="167"/>
        <v>0.14956982822188269</v>
      </c>
      <c r="N856" s="13">
        <f t="shared" si="162"/>
        <v>9.2733293497567273E-2</v>
      </c>
      <c r="O856" s="13">
        <f t="shared" si="163"/>
        <v>9.2733293497567273E-2</v>
      </c>
      <c r="Q856">
        <v>24.06802219258925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6.5369352330637973</v>
      </c>
      <c r="G857" s="13">
        <f t="shared" si="157"/>
        <v>0</v>
      </c>
      <c r="H857" s="13">
        <f t="shared" si="158"/>
        <v>6.5369352330637973</v>
      </c>
      <c r="I857" s="16">
        <f t="shared" si="166"/>
        <v>6.5579943578337545</v>
      </c>
      <c r="J857" s="13">
        <f t="shared" si="159"/>
        <v>6.5563715383907208</v>
      </c>
      <c r="K857" s="13">
        <f t="shared" si="160"/>
        <v>1.6228194430336629E-3</v>
      </c>
      <c r="L857" s="13">
        <f t="shared" si="161"/>
        <v>0</v>
      </c>
      <c r="M857" s="13">
        <f t="shared" si="167"/>
        <v>5.6836534724315421E-2</v>
      </c>
      <c r="N857" s="13">
        <f t="shared" si="162"/>
        <v>3.5238651529075564E-2</v>
      </c>
      <c r="O857" s="13">
        <f t="shared" si="163"/>
        <v>3.5238651529075564E-2</v>
      </c>
      <c r="Q857">
        <v>24.80029887096774</v>
      </c>
    </row>
    <row r="858" spans="1:17" x14ac:dyDescent="0.2">
      <c r="A858" s="14">
        <f t="shared" si="164"/>
        <v>48092</v>
      </c>
      <c r="B858" s="1">
        <v>9</v>
      </c>
      <c r="F858" s="34">
        <v>2.9331219063377181</v>
      </c>
      <c r="G858" s="13">
        <f t="shared" si="157"/>
        <v>0</v>
      </c>
      <c r="H858" s="13">
        <f t="shared" si="158"/>
        <v>2.9331219063377181</v>
      </c>
      <c r="I858" s="16">
        <f t="shared" si="166"/>
        <v>2.9347447257807517</v>
      </c>
      <c r="J858" s="13">
        <f t="shared" si="159"/>
        <v>2.9345367330380192</v>
      </c>
      <c r="K858" s="13">
        <f t="shared" si="160"/>
        <v>2.0799274273253232E-4</v>
      </c>
      <c r="L858" s="13">
        <f t="shared" si="161"/>
        <v>0</v>
      </c>
      <c r="M858" s="13">
        <f t="shared" si="167"/>
        <v>2.1597883195239857E-2</v>
      </c>
      <c r="N858" s="13">
        <f t="shared" si="162"/>
        <v>1.3390687581048711E-2</v>
      </c>
      <c r="O858" s="13">
        <f t="shared" si="163"/>
        <v>1.3390687581048711E-2</v>
      </c>
      <c r="Q858">
        <v>22.252413360542612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65.020609463019738</v>
      </c>
      <c r="G859" s="13">
        <f t="shared" si="157"/>
        <v>4.2458064424075523</v>
      </c>
      <c r="H859" s="13">
        <f t="shared" si="158"/>
        <v>60.774803020612183</v>
      </c>
      <c r="I859" s="16">
        <f t="shared" si="166"/>
        <v>60.775011013354913</v>
      </c>
      <c r="J859" s="13">
        <f t="shared" si="159"/>
        <v>58.550502915274429</v>
      </c>
      <c r="K859" s="13">
        <f t="shared" si="160"/>
        <v>2.2245080980804843</v>
      </c>
      <c r="L859" s="13">
        <f t="shared" si="161"/>
        <v>0</v>
      </c>
      <c r="M859" s="13">
        <f t="shared" si="167"/>
        <v>8.2071956141911463E-3</v>
      </c>
      <c r="N859" s="13">
        <f t="shared" si="162"/>
        <v>5.088461280798511E-3</v>
      </c>
      <c r="O859" s="13">
        <f t="shared" si="163"/>
        <v>4.2508949036883505</v>
      </c>
      <c r="Q859">
        <v>20.54189098174281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75.674660222559353</v>
      </c>
      <c r="G860" s="13">
        <f t="shared" si="157"/>
        <v>6.0289397849897739</v>
      </c>
      <c r="H860" s="13">
        <f t="shared" si="158"/>
        <v>69.64572043756958</v>
      </c>
      <c r="I860" s="16">
        <f t="shared" si="166"/>
        <v>71.870228535650057</v>
      </c>
      <c r="J860" s="13">
        <f t="shared" si="159"/>
        <v>65.431679884839937</v>
      </c>
      <c r="K860" s="13">
        <f t="shared" si="160"/>
        <v>6.4385486508101195</v>
      </c>
      <c r="L860" s="13">
        <f t="shared" si="161"/>
        <v>0</v>
      </c>
      <c r="M860" s="13">
        <f t="shared" si="167"/>
        <v>3.1187343333926353E-3</v>
      </c>
      <c r="N860" s="13">
        <f t="shared" si="162"/>
        <v>1.9336152867034339E-3</v>
      </c>
      <c r="O860" s="13">
        <f t="shared" si="163"/>
        <v>6.0308734002764774</v>
      </c>
      <c r="Q860">
        <v>15.971379574025059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99.52198695441264</v>
      </c>
      <c r="G861" s="13">
        <f t="shared" si="157"/>
        <v>10.020188220608963</v>
      </c>
      <c r="H861" s="13">
        <f t="shared" si="158"/>
        <v>89.501798733803682</v>
      </c>
      <c r="I861" s="16">
        <f t="shared" si="166"/>
        <v>95.940347384613801</v>
      </c>
      <c r="J861" s="13">
        <f t="shared" si="159"/>
        <v>77.913046898335779</v>
      </c>
      <c r="K861" s="13">
        <f t="shared" si="160"/>
        <v>18.027300486278023</v>
      </c>
      <c r="L861" s="13">
        <f t="shared" si="161"/>
        <v>0.5706866721378232</v>
      </c>
      <c r="M861" s="13">
        <f t="shared" si="167"/>
        <v>0.57187179118451237</v>
      </c>
      <c r="N861" s="13">
        <f t="shared" si="162"/>
        <v>0.35456051053439769</v>
      </c>
      <c r="O861" s="13">
        <f t="shared" si="163"/>
        <v>10.374748731143361</v>
      </c>
      <c r="Q861">
        <v>13.53417332594826</v>
      </c>
    </row>
    <row r="862" spans="1:17" x14ac:dyDescent="0.2">
      <c r="A862" s="14">
        <f t="shared" si="164"/>
        <v>48214</v>
      </c>
      <c r="B862" s="1">
        <v>1</v>
      </c>
      <c r="F862" s="34">
        <v>147.82236599637619</v>
      </c>
      <c r="G862" s="13">
        <f t="shared" si="157"/>
        <v>18.104063384425665</v>
      </c>
      <c r="H862" s="13">
        <f t="shared" si="158"/>
        <v>129.71830261195052</v>
      </c>
      <c r="I862" s="16">
        <f t="shared" si="166"/>
        <v>147.17491642609073</v>
      </c>
      <c r="J862" s="13">
        <f t="shared" si="159"/>
        <v>101.95776451672509</v>
      </c>
      <c r="K862" s="13">
        <f t="shared" si="160"/>
        <v>45.21715190936564</v>
      </c>
      <c r="L862" s="13">
        <f t="shared" si="161"/>
        <v>17.129801622186815</v>
      </c>
      <c r="M862" s="13">
        <f t="shared" si="167"/>
        <v>17.34711290283693</v>
      </c>
      <c r="N862" s="13">
        <f t="shared" si="162"/>
        <v>10.755209999758897</v>
      </c>
      <c r="O862" s="13">
        <f t="shared" si="163"/>
        <v>28.859273384184561</v>
      </c>
      <c r="Q862">
        <v>14.36196105161291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38.187620609033033</v>
      </c>
      <c r="G863" s="13">
        <f t="shared" si="157"/>
        <v>0</v>
      </c>
      <c r="H863" s="13">
        <f t="shared" si="158"/>
        <v>38.187620609033033</v>
      </c>
      <c r="I863" s="16">
        <f t="shared" si="166"/>
        <v>66.274970896211855</v>
      </c>
      <c r="J863" s="13">
        <f t="shared" si="159"/>
        <v>60.572413176149304</v>
      </c>
      <c r="K863" s="13">
        <f t="shared" si="160"/>
        <v>5.7025577200625506</v>
      </c>
      <c r="L863" s="13">
        <f t="shared" si="161"/>
        <v>0</v>
      </c>
      <c r="M863" s="13">
        <f t="shared" si="167"/>
        <v>6.5919029030780329</v>
      </c>
      <c r="N863" s="13">
        <f t="shared" si="162"/>
        <v>4.0869797999083808</v>
      </c>
      <c r="O863" s="13">
        <f t="shared" si="163"/>
        <v>4.0869797999083808</v>
      </c>
      <c r="Q863">
        <v>15.142520872893201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32.3542223123548</v>
      </c>
      <c r="G864" s="13">
        <f t="shared" si="157"/>
        <v>0</v>
      </c>
      <c r="H864" s="13">
        <f t="shared" si="158"/>
        <v>32.3542223123548</v>
      </c>
      <c r="I864" s="16">
        <f t="shared" si="166"/>
        <v>38.05678003241735</v>
      </c>
      <c r="J864" s="13">
        <f t="shared" si="159"/>
        <v>37.222931122963125</v>
      </c>
      <c r="K864" s="13">
        <f t="shared" si="160"/>
        <v>0.83384890945422541</v>
      </c>
      <c r="L864" s="13">
        <f t="shared" si="161"/>
        <v>0</v>
      </c>
      <c r="M864" s="13">
        <f t="shared" si="167"/>
        <v>2.5049231031696522</v>
      </c>
      <c r="N864" s="13">
        <f t="shared" si="162"/>
        <v>1.5530523239651843</v>
      </c>
      <c r="O864" s="13">
        <f t="shared" si="163"/>
        <v>1.5530523239651843</v>
      </c>
      <c r="Q864">
        <v>17.71429054093613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23.58555952520738</v>
      </c>
      <c r="G865" s="13">
        <f t="shared" si="157"/>
        <v>0</v>
      </c>
      <c r="H865" s="13">
        <f t="shared" si="158"/>
        <v>23.58555952520738</v>
      </c>
      <c r="I865" s="16">
        <f t="shared" si="166"/>
        <v>24.419408434661605</v>
      </c>
      <c r="J865" s="13">
        <f t="shared" si="159"/>
        <v>24.150840477917061</v>
      </c>
      <c r="K865" s="13">
        <f t="shared" si="160"/>
        <v>0.26856795674454403</v>
      </c>
      <c r="L865" s="13">
        <f t="shared" si="161"/>
        <v>0</v>
      </c>
      <c r="M865" s="13">
        <f t="shared" si="167"/>
        <v>0.95187077920446783</v>
      </c>
      <c r="N865" s="13">
        <f t="shared" si="162"/>
        <v>0.59015988310677003</v>
      </c>
      <c r="O865" s="13">
        <f t="shared" si="163"/>
        <v>0.59015988310677003</v>
      </c>
      <c r="Q865">
        <v>16.42602102537256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12.433081989886841</v>
      </c>
      <c r="G866" s="13">
        <f t="shared" si="157"/>
        <v>0</v>
      </c>
      <c r="H866" s="13">
        <f t="shared" si="158"/>
        <v>12.433081989886841</v>
      </c>
      <c r="I866" s="16">
        <f t="shared" si="166"/>
        <v>12.701649946631385</v>
      </c>
      <c r="J866" s="13">
        <f t="shared" si="159"/>
        <v>12.672136518550333</v>
      </c>
      <c r="K866" s="13">
        <f t="shared" si="160"/>
        <v>2.9513428081051174E-2</v>
      </c>
      <c r="L866" s="13">
        <f t="shared" si="161"/>
        <v>0</v>
      </c>
      <c r="M866" s="13">
        <f t="shared" si="167"/>
        <v>0.3617108960976978</v>
      </c>
      <c r="N866" s="13">
        <f t="shared" si="162"/>
        <v>0.22426075558057262</v>
      </c>
      <c r="O866" s="13">
        <f t="shared" si="163"/>
        <v>0.22426075558057262</v>
      </c>
      <c r="Q866">
        <v>18.273091345121099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6.0166011278904232</v>
      </c>
      <c r="G867" s="13">
        <f t="shared" si="157"/>
        <v>0</v>
      </c>
      <c r="H867" s="13">
        <f t="shared" si="158"/>
        <v>6.0166011278904232</v>
      </c>
      <c r="I867" s="16">
        <f t="shared" si="166"/>
        <v>6.0461145559714744</v>
      </c>
      <c r="J867" s="13">
        <f t="shared" si="159"/>
        <v>6.0448898938003195</v>
      </c>
      <c r="K867" s="13">
        <f t="shared" si="160"/>
        <v>1.2246621711549111E-3</v>
      </c>
      <c r="L867" s="13">
        <f t="shared" si="161"/>
        <v>0</v>
      </c>
      <c r="M867" s="13">
        <f t="shared" si="167"/>
        <v>0.13745014051712517</v>
      </c>
      <c r="N867" s="13">
        <f t="shared" si="162"/>
        <v>8.5219087120617612E-2</v>
      </c>
      <c r="O867" s="13">
        <f t="shared" si="163"/>
        <v>8.5219087120617612E-2</v>
      </c>
      <c r="Q867">
        <v>25.07146733235388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42.228345514660397</v>
      </c>
      <c r="G868" s="13">
        <f t="shared" si="157"/>
        <v>0.4311403856625321</v>
      </c>
      <c r="H868" s="13">
        <f t="shared" si="158"/>
        <v>41.797205128997867</v>
      </c>
      <c r="I868" s="16">
        <f t="shared" si="166"/>
        <v>41.798429791169021</v>
      </c>
      <c r="J868" s="13">
        <f t="shared" si="159"/>
        <v>41.503268907932387</v>
      </c>
      <c r="K868" s="13">
        <f t="shared" si="160"/>
        <v>0.29516088323663325</v>
      </c>
      <c r="L868" s="13">
        <f t="shared" si="161"/>
        <v>0</v>
      </c>
      <c r="M868" s="13">
        <f t="shared" si="167"/>
        <v>5.2231053396507562E-2</v>
      </c>
      <c r="N868" s="13">
        <f t="shared" si="162"/>
        <v>3.2383253105834689E-2</v>
      </c>
      <c r="O868" s="13">
        <f t="shared" si="163"/>
        <v>0.46352363876836677</v>
      </c>
      <c r="Q868">
        <v>27.28221887096775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16.930170249110049</v>
      </c>
      <c r="G869" s="13">
        <f t="shared" si="157"/>
        <v>0</v>
      </c>
      <c r="H869" s="13">
        <f t="shared" si="158"/>
        <v>16.930170249110049</v>
      </c>
      <c r="I869" s="16">
        <f t="shared" si="166"/>
        <v>17.225331132346682</v>
      </c>
      <c r="J869" s="13">
        <f t="shared" si="159"/>
        <v>17.201888753215133</v>
      </c>
      <c r="K869" s="13">
        <f t="shared" si="160"/>
        <v>2.3442379131548563E-2</v>
      </c>
      <c r="L869" s="13">
        <f t="shared" si="161"/>
        <v>0</v>
      </c>
      <c r="M869" s="13">
        <f t="shared" si="167"/>
        <v>1.9847800290672873E-2</v>
      </c>
      <c r="N869" s="13">
        <f t="shared" si="162"/>
        <v>1.2305636180217181E-2</v>
      </c>
      <c r="O869" s="13">
        <f t="shared" si="163"/>
        <v>1.2305636180217181E-2</v>
      </c>
      <c r="Q869">
        <v>26.423857439416921</v>
      </c>
    </row>
    <row r="870" spans="1:17" x14ac:dyDescent="0.2">
      <c r="A870" s="14">
        <f t="shared" si="164"/>
        <v>48458</v>
      </c>
      <c r="B870" s="1">
        <v>9</v>
      </c>
      <c r="F870" s="34">
        <v>19.290980102306062</v>
      </c>
      <c r="G870" s="13">
        <f t="shared" si="157"/>
        <v>0</v>
      </c>
      <c r="H870" s="13">
        <f t="shared" si="158"/>
        <v>19.290980102306062</v>
      </c>
      <c r="I870" s="16">
        <f t="shared" si="166"/>
        <v>19.31442248143761</v>
      </c>
      <c r="J870" s="13">
        <f t="shared" si="159"/>
        <v>19.277096680149743</v>
      </c>
      <c r="K870" s="13">
        <f t="shared" si="160"/>
        <v>3.7325801287867222E-2</v>
      </c>
      <c r="L870" s="13">
        <f t="shared" si="161"/>
        <v>0</v>
      </c>
      <c r="M870" s="13">
        <f t="shared" si="167"/>
        <v>7.542164110455692E-3</v>
      </c>
      <c r="N870" s="13">
        <f t="shared" si="162"/>
        <v>4.6761417484825294E-3</v>
      </c>
      <c r="O870" s="13">
        <f t="shared" si="163"/>
        <v>4.6761417484825294E-3</v>
      </c>
      <c r="Q870">
        <v>25.537156610036071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2.9958910513846151</v>
      </c>
      <c r="G871" s="13">
        <f t="shared" si="157"/>
        <v>0</v>
      </c>
      <c r="H871" s="13">
        <f t="shared" si="158"/>
        <v>2.9958910513846151</v>
      </c>
      <c r="I871" s="16">
        <f t="shared" si="166"/>
        <v>3.0332168526724823</v>
      </c>
      <c r="J871" s="13">
        <f t="shared" si="159"/>
        <v>3.0329816835936172</v>
      </c>
      <c r="K871" s="13">
        <f t="shared" si="160"/>
        <v>2.3516907886511618E-4</v>
      </c>
      <c r="L871" s="13">
        <f t="shared" si="161"/>
        <v>0</v>
      </c>
      <c r="M871" s="13">
        <f t="shared" si="167"/>
        <v>2.8660223619731626E-3</v>
      </c>
      <c r="N871" s="13">
        <f t="shared" si="162"/>
        <v>1.7769338644233609E-3</v>
      </c>
      <c r="O871" s="13">
        <f t="shared" si="163"/>
        <v>1.7769338644233609E-3</v>
      </c>
      <c r="Q871">
        <v>22.08376213092971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113.2590255976402</v>
      </c>
      <c r="G872" s="13">
        <f t="shared" si="157"/>
        <v>12.319311078752545</v>
      </c>
      <c r="H872" s="13">
        <f t="shared" si="158"/>
        <v>100.93971451888766</v>
      </c>
      <c r="I872" s="16">
        <f t="shared" si="166"/>
        <v>100.93994968796652</v>
      </c>
      <c r="J872" s="13">
        <f t="shared" si="159"/>
        <v>84.597972466541123</v>
      </c>
      <c r="K872" s="13">
        <f t="shared" si="160"/>
        <v>16.341977221425395</v>
      </c>
      <c r="L872" s="13">
        <f t="shared" si="161"/>
        <v>0</v>
      </c>
      <c r="M872" s="13">
        <f t="shared" si="167"/>
        <v>1.0890884975498017E-3</v>
      </c>
      <c r="N872" s="13">
        <f t="shared" si="162"/>
        <v>6.7523486848087709E-4</v>
      </c>
      <c r="O872" s="13">
        <f t="shared" si="163"/>
        <v>12.319986313621026</v>
      </c>
      <c r="Q872">
        <v>15.69013007572649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11.274393062188411</v>
      </c>
      <c r="G873" s="13">
        <f t="shared" si="157"/>
        <v>0</v>
      </c>
      <c r="H873" s="13">
        <f t="shared" si="158"/>
        <v>11.274393062188411</v>
      </c>
      <c r="I873" s="16">
        <f t="shared" si="166"/>
        <v>27.616370283613804</v>
      </c>
      <c r="J873" s="13">
        <f t="shared" si="159"/>
        <v>26.835184003030083</v>
      </c>
      <c r="K873" s="13">
        <f t="shared" si="160"/>
        <v>0.78118628058372153</v>
      </c>
      <c r="L873" s="13">
        <f t="shared" si="161"/>
        <v>0</v>
      </c>
      <c r="M873" s="13">
        <f t="shared" si="167"/>
        <v>4.1385362906892461E-4</v>
      </c>
      <c r="N873" s="13">
        <f t="shared" si="162"/>
        <v>2.5658925002273325E-4</v>
      </c>
      <c r="O873" s="13">
        <f t="shared" si="163"/>
        <v>2.5658925002273325E-4</v>
      </c>
      <c r="Q873">
        <v>11.16540150889873</v>
      </c>
    </row>
    <row r="874" spans="1:17" x14ac:dyDescent="0.2">
      <c r="A874" s="14">
        <f t="shared" si="164"/>
        <v>48580</v>
      </c>
      <c r="B874" s="1">
        <v>1</v>
      </c>
      <c r="F874" s="34">
        <v>20.328505027241381</v>
      </c>
      <c r="G874" s="13">
        <f t="shared" si="157"/>
        <v>0</v>
      </c>
      <c r="H874" s="13">
        <f t="shared" si="158"/>
        <v>20.328505027241381</v>
      </c>
      <c r="I874" s="16">
        <f t="shared" si="166"/>
        <v>21.109691307825102</v>
      </c>
      <c r="J874" s="13">
        <f t="shared" si="159"/>
        <v>20.770892225732176</v>
      </c>
      <c r="K874" s="13">
        <f t="shared" si="160"/>
        <v>0.33879908209292608</v>
      </c>
      <c r="L874" s="13">
        <f t="shared" si="161"/>
        <v>0</v>
      </c>
      <c r="M874" s="13">
        <f t="shared" si="167"/>
        <v>1.5726437904619136E-4</v>
      </c>
      <c r="N874" s="13">
        <f t="shared" si="162"/>
        <v>9.7503915008638646E-5</v>
      </c>
      <c r="O874" s="13">
        <f t="shared" si="163"/>
        <v>9.7503915008638646E-5</v>
      </c>
      <c r="Q874">
        <v>11.522722051612909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3.8709676999999998E-2</v>
      </c>
      <c r="G875" s="13">
        <f t="shared" si="157"/>
        <v>0</v>
      </c>
      <c r="H875" s="13">
        <f t="shared" si="158"/>
        <v>3.8709676999999998E-2</v>
      </c>
      <c r="I875" s="16">
        <f t="shared" si="166"/>
        <v>0.37750875909292608</v>
      </c>
      <c r="J875" s="13">
        <f t="shared" si="159"/>
        <v>0.37750731880865268</v>
      </c>
      <c r="K875" s="13">
        <f t="shared" si="160"/>
        <v>1.4402842734018151E-6</v>
      </c>
      <c r="L875" s="13">
        <f t="shared" si="161"/>
        <v>0</v>
      </c>
      <c r="M875" s="13">
        <f t="shared" si="167"/>
        <v>5.9760464037552711E-5</v>
      </c>
      <c r="N875" s="13">
        <f t="shared" si="162"/>
        <v>3.7051487703282681E-5</v>
      </c>
      <c r="O875" s="13">
        <f t="shared" si="163"/>
        <v>3.7051487703282681E-5</v>
      </c>
      <c r="Q875">
        <v>13.871385032930871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47.160142676375528</v>
      </c>
      <c r="G876" s="13">
        <f t="shared" si="157"/>
        <v>1.2565590134114606</v>
      </c>
      <c r="H876" s="13">
        <f t="shared" si="158"/>
        <v>45.903583662964067</v>
      </c>
      <c r="I876" s="16">
        <f t="shared" si="166"/>
        <v>45.903585103248339</v>
      </c>
      <c r="J876" s="13">
        <f t="shared" si="159"/>
        <v>44.284523166139458</v>
      </c>
      <c r="K876" s="13">
        <f t="shared" si="160"/>
        <v>1.6190619371088815</v>
      </c>
      <c r="L876" s="13">
        <f t="shared" si="161"/>
        <v>0</v>
      </c>
      <c r="M876" s="13">
        <f t="shared" si="167"/>
        <v>2.270897633427003E-5</v>
      </c>
      <c r="N876" s="13">
        <f t="shared" si="162"/>
        <v>1.4079565327247417E-5</v>
      </c>
      <c r="O876" s="13">
        <f t="shared" si="163"/>
        <v>1.2565730929767878</v>
      </c>
      <c r="Q876">
        <v>16.84974494920726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85.257342183710975</v>
      </c>
      <c r="G877" s="13">
        <f t="shared" si="157"/>
        <v>7.6327616647560976</v>
      </c>
      <c r="H877" s="13">
        <f t="shared" si="158"/>
        <v>77.624580518954872</v>
      </c>
      <c r="I877" s="16">
        <f t="shared" si="166"/>
        <v>79.243642456063753</v>
      </c>
      <c r="J877" s="13">
        <f t="shared" si="159"/>
        <v>72.416017591923577</v>
      </c>
      <c r="K877" s="13">
        <f t="shared" si="160"/>
        <v>6.8276248641401764</v>
      </c>
      <c r="L877" s="13">
        <f t="shared" si="161"/>
        <v>0</v>
      </c>
      <c r="M877" s="13">
        <f t="shared" si="167"/>
        <v>8.6294110070226121E-6</v>
      </c>
      <c r="N877" s="13">
        <f t="shared" si="162"/>
        <v>5.3502348243540193E-6</v>
      </c>
      <c r="O877" s="13">
        <f t="shared" si="163"/>
        <v>7.6327670149909217</v>
      </c>
      <c r="Q877">
        <v>17.67741028617337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3.2747074483608292</v>
      </c>
      <c r="G878" s="13">
        <f t="shared" si="157"/>
        <v>0</v>
      </c>
      <c r="H878" s="13">
        <f t="shared" si="158"/>
        <v>3.2747074483608292</v>
      </c>
      <c r="I878" s="16">
        <f t="shared" si="166"/>
        <v>10.102332312501005</v>
      </c>
      <c r="J878" s="13">
        <f t="shared" si="159"/>
        <v>10.093716073791208</v>
      </c>
      <c r="K878" s="13">
        <f t="shared" si="160"/>
        <v>8.6162387097967752E-3</v>
      </c>
      <c r="L878" s="13">
        <f t="shared" si="161"/>
        <v>0</v>
      </c>
      <c r="M878" s="13">
        <f t="shared" si="167"/>
        <v>3.2791761826685928E-6</v>
      </c>
      <c r="N878" s="13">
        <f t="shared" si="162"/>
        <v>2.0330892332545273E-6</v>
      </c>
      <c r="O878" s="13">
        <f t="shared" si="163"/>
        <v>2.0330892332545273E-6</v>
      </c>
      <c r="Q878">
        <v>22.134520778497581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12.052696944162619</v>
      </c>
      <c r="G879" s="13">
        <f t="shared" si="157"/>
        <v>0</v>
      </c>
      <c r="H879" s="13">
        <f t="shared" si="158"/>
        <v>12.052696944162619</v>
      </c>
      <c r="I879" s="16">
        <f t="shared" si="166"/>
        <v>12.061313182872416</v>
      </c>
      <c r="J879" s="13">
        <f t="shared" si="159"/>
        <v>12.047375433043957</v>
      </c>
      <c r="K879" s="13">
        <f t="shared" si="160"/>
        <v>1.3937749828459189E-2</v>
      </c>
      <c r="L879" s="13">
        <f t="shared" si="161"/>
        <v>0</v>
      </c>
      <c r="M879" s="13">
        <f t="shared" si="167"/>
        <v>1.2460869494140655E-6</v>
      </c>
      <c r="N879" s="13">
        <f t="shared" si="162"/>
        <v>7.7257390863672063E-7</v>
      </c>
      <c r="O879" s="13">
        <f t="shared" si="163"/>
        <v>7.7257390863672063E-7</v>
      </c>
      <c r="Q879">
        <v>22.491124495565579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30.930869399203662</v>
      </c>
      <c r="G880" s="13">
        <f t="shared" si="157"/>
        <v>0</v>
      </c>
      <c r="H880" s="13">
        <f t="shared" si="158"/>
        <v>30.930869399203662</v>
      </c>
      <c r="I880" s="16">
        <f t="shared" si="166"/>
        <v>30.944807149032123</v>
      </c>
      <c r="J880" s="13">
        <f t="shared" si="159"/>
        <v>30.810227123852666</v>
      </c>
      <c r="K880" s="13">
        <f t="shared" si="160"/>
        <v>0.13458002517945644</v>
      </c>
      <c r="L880" s="13">
        <f t="shared" si="161"/>
        <v>0</v>
      </c>
      <c r="M880" s="13">
        <f t="shared" si="167"/>
        <v>4.7351304077734487E-7</v>
      </c>
      <c r="N880" s="13">
        <f t="shared" si="162"/>
        <v>2.9357808528195382E-7</v>
      </c>
      <c r="O880" s="13">
        <f t="shared" si="163"/>
        <v>2.9357808528195382E-7</v>
      </c>
      <c r="Q880">
        <v>26.462776696014561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31.194574573906031</v>
      </c>
      <c r="G881" s="13">
        <f t="shared" si="157"/>
        <v>0</v>
      </c>
      <c r="H881" s="13">
        <f t="shared" si="158"/>
        <v>31.194574573906031</v>
      </c>
      <c r="I881" s="16">
        <f t="shared" si="166"/>
        <v>31.329154599085488</v>
      </c>
      <c r="J881" s="13">
        <f t="shared" si="159"/>
        <v>31.221422609293455</v>
      </c>
      <c r="K881" s="13">
        <f t="shared" si="160"/>
        <v>0.10773198979203258</v>
      </c>
      <c r="L881" s="13">
        <f t="shared" si="161"/>
        <v>0</v>
      </c>
      <c r="M881" s="13">
        <f t="shared" si="167"/>
        <v>1.7993495549539106E-7</v>
      </c>
      <c r="N881" s="13">
        <f t="shared" si="162"/>
        <v>1.1155967240714246E-7</v>
      </c>
      <c r="O881" s="13">
        <f t="shared" si="163"/>
        <v>1.1155967240714246E-7</v>
      </c>
      <c r="Q881">
        <v>28.37210887096775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40.490866120034141</v>
      </c>
      <c r="G882" s="13">
        <f t="shared" si="157"/>
        <v>0.14034418893580194</v>
      </c>
      <c r="H882" s="13">
        <f t="shared" si="158"/>
        <v>40.350521931098342</v>
      </c>
      <c r="I882" s="16">
        <f t="shared" si="166"/>
        <v>40.458253920890371</v>
      </c>
      <c r="J882" s="13">
        <f t="shared" si="159"/>
        <v>39.94120022734473</v>
      </c>
      <c r="K882" s="13">
        <f t="shared" si="160"/>
        <v>0.51705369354564112</v>
      </c>
      <c r="L882" s="13">
        <f t="shared" si="161"/>
        <v>0</v>
      </c>
      <c r="M882" s="13">
        <f t="shared" si="167"/>
        <v>6.83752830882486E-8</v>
      </c>
      <c r="N882" s="13">
        <f t="shared" si="162"/>
        <v>4.2392675514714129E-8</v>
      </c>
      <c r="O882" s="13">
        <f t="shared" si="163"/>
        <v>0.14034423132847745</v>
      </c>
      <c r="Q882">
        <v>22.488836608430759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113.11960164666191</v>
      </c>
      <c r="G883" s="13">
        <f t="shared" si="157"/>
        <v>12.295976151844924</v>
      </c>
      <c r="H883" s="13">
        <f t="shared" si="158"/>
        <v>100.82362549481698</v>
      </c>
      <c r="I883" s="16">
        <f t="shared" si="166"/>
        <v>101.34067918836263</v>
      </c>
      <c r="J883" s="13">
        <f t="shared" si="159"/>
        <v>90.622443758693777</v>
      </c>
      <c r="K883" s="13">
        <f t="shared" si="160"/>
        <v>10.718235429668852</v>
      </c>
      <c r="L883" s="13">
        <f t="shared" si="161"/>
        <v>0</v>
      </c>
      <c r="M883" s="13">
        <f t="shared" si="167"/>
        <v>2.5982607573534471E-8</v>
      </c>
      <c r="N883" s="13">
        <f t="shared" si="162"/>
        <v>1.6109216695591372E-8</v>
      </c>
      <c r="O883" s="13">
        <f t="shared" si="163"/>
        <v>12.295976167954141</v>
      </c>
      <c r="Q883">
        <v>19.471585372114689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207.7406906426335</v>
      </c>
      <c r="G884" s="13">
        <f t="shared" si="157"/>
        <v>28.132395792429364</v>
      </c>
      <c r="H884" s="13">
        <f t="shared" si="158"/>
        <v>179.60829485020412</v>
      </c>
      <c r="I884" s="16">
        <f t="shared" si="166"/>
        <v>190.32653027987297</v>
      </c>
      <c r="J884" s="13">
        <f t="shared" si="159"/>
        <v>118.59064558236777</v>
      </c>
      <c r="K884" s="13">
        <f t="shared" si="160"/>
        <v>71.735884697505199</v>
      </c>
      <c r="L884" s="13">
        <f t="shared" si="161"/>
        <v>33.2801930949244</v>
      </c>
      <c r="M884" s="13">
        <f t="shared" si="167"/>
        <v>33.280193104797789</v>
      </c>
      <c r="N884" s="13">
        <f t="shared" si="162"/>
        <v>20.633719724974629</v>
      </c>
      <c r="O884" s="13">
        <f t="shared" si="163"/>
        <v>48.766115517403989</v>
      </c>
      <c r="Q884">
        <v>15.36738693638693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12.504149927490801</v>
      </c>
      <c r="G885" s="13">
        <f t="shared" si="157"/>
        <v>0</v>
      </c>
      <c r="H885" s="13">
        <f t="shared" si="158"/>
        <v>12.504149927490801</v>
      </c>
      <c r="I885" s="16">
        <f t="shared" si="166"/>
        <v>50.9598415300716</v>
      </c>
      <c r="J885" s="13">
        <f t="shared" si="159"/>
        <v>47.948664397428317</v>
      </c>
      <c r="K885" s="13">
        <f t="shared" si="160"/>
        <v>3.011177132643283</v>
      </c>
      <c r="L885" s="13">
        <f t="shared" si="161"/>
        <v>0</v>
      </c>
      <c r="M885" s="13">
        <f t="shared" si="167"/>
        <v>12.64647337982316</v>
      </c>
      <c r="N885" s="13">
        <f t="shared" si="162"/>
        <v>7.8408134954903588</v>
      </c>
      <c r="O885" s="13">
        <f t="shared" si="163"/>
        <v>7.8408134954903588</v>
      </c>
      <c r="Q885">
        <v>14.382972526714131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117.1455379062201</v>
      </c>
      <c r="G886" s="13">
        <f t="shared" si="157"/>
        <v>12.969783827587515</v>
      </c>
      <c r="H886" s="13">
        <f t="shared" si="158"/>
        <v>104.17575407863258</v>
      </c>
      <c r="I886" s="16">
        <f t="shared" si="166"/>
        <v>107.18693121127586</v>
      </c>
      <c r="J886" s="13">
        <f t="shared" si="159"/>
        <v>79.84231205949547</v>
      </c>
      <c r="K886" s="13">
        <f t="shared" si="160"/>
        <v>27.344619151780392</v>
      </c>
      <c r="L886" s="13">
        <f t="shared" si="161"/>
        <v>6.2451035127271775</v>
      </c>
      <c r="M886" s="13">
        <f t="shared" si="167"/>
        <v>11.050763397059978</v>
      </c>
      <c r="N886" s="13">
        <f t="shared" si="162"/>
        <v>6.8514733061771862</v>
      </c>
      <c r="O886" s="13">
        <f t="shared" si="163"/>
        <v>19.8212571337647</v>
      </c>
      <c r="Q886">
        <v>11.931598143453209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96.714518960760955</v>
      </c>
      <c r="G887" s="13">
        <f t="shared" si="157"/>
        <v>9.550311560482271</v>
      </c>
      <c r="H887" s="13">
        <f t="shared" si="158"/>
        <v>87.164207400278684</v>
      </c>
      <c r="I887" s="16">
        <f t="shared" si="166"/>
        <v>108.26372303933189</v>
      </c>
      <c r="J887" s="13">
        <f t="shared" si="159"/>
        <v>82.096557780086911</v>
      </c>
      <c r="K887" s="13">
        <f t="shared" si="160"/>
        <v>26.167165259244982</v>
      </c>
      <c r="L887" s="13">
        <f t="shared" si="161"/>
        <v>5.5280126374780183</v>
      </c>
      <c r="M887" s="13">
        <f t="shared" si="167"/>
        <v>9.727302728360808</v>
      </c>
      <c r="N887" s="13">
        <f t="shared" si="162"/>
        <v>6.0309276915837007</v>
      </c>
      <c r="O887" s="13">
        <f t="shared" si="163"/>
        <v>15.581239252065972</v>
      </c>
      <c r="Q887">
        <v>12.680944651612901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147.48046503415881</v>
      </c>
      <c r="G888" s="13">
        <f t="shared" si="157"/>
        <v>18.046840547839793</v>
      </c>
      <c r="H888" s="13">
        <f t="shared" si="158"/>
        <v>129.43362448631902</v>
      </c>
      <c r="I888" s="16">
        <f t="shared" si="166"/>
        <v>150.07277710808597</v>
      </c>
      <c r="J888" s="13">
        <f t="shared" si="159"/>
        <v>99.919934279926153</v>
      </c>
      <c r="K888" s="13">
        <f t="shared" si="160"/>
        <v>50.15284282815982</v>
      </c>
      <c r="L888" s="13">
        <f t="shared" si="161"/>
        <v>20.135727326246606</v>
      </c>
      <c r="M888" s="13">
        <f t="shared" si="167"/>
        <v>23.832102363023715</v>
      </c>
      <c r="N888" s="13">
        <f t="shared" si="162"/>
        <v>14.775903465074704</v>
      </c>
      <c r="O888" s="13">
        <f t="shared" si="163"/>
        <v>32.822744012914498</v>
      </c>
      <c r="Q888">
        <v>13.577250292516981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18.179277394574171</v>
      </c>
      <c r="G889" s="13">
        <f t="shared" si="157"/>
        <v>0</v>
      </c>
      <c r="H889" s="13">
        <f t="shared" si="158"/>
        <v>18.179277394574171</v>
      </c>
      <c r="I889" s="16">
        <f t="shared" si="166"/>
        <v>48.196392896487382</v>
      </c>
      <c r="J889" s="13">
        <f t="shared" si="159"/>
        <v>46.321373584498033</v>
      </c>
      <c r="K889" s="13">
        <f t="shared" si="160"/>
        <v>1.8750193119893481</v>
      </c>
      <c r="L889" s="13">
        <f t="shared" si="161"/>
        <v>0</v>
      </c>
      <c r="M889" s="13">
        <f t="shared" si="167"/>
        <v>9.0561988979490113</v>
      </c>
      <c r="N889" s="13">
        <f t="shared" si="162"/>
        <v>5.6148433167283871</v>
      </c>
      <c r="O889" s="13">
        <f t="shared" si="163"/>
        <v>5.6148433167283871</v>
      </c>
      <c r="Q889">
        <v>16.805376680108001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14.80299675660766</v>
      </c>
      <c r="G890" s="13">
        <f t="shared" si="157"/>
        <v>0</v>
      </c>
      <c r="H890" s="13">
        <f t="shared" si="158"/>
        <v>14.80299675660766</v>
      </c>
      <c r="I890" s="16">
        <f t="shared" si="166"/>
        <v>16.67801606859701</v>
      </c>
      <c r="J890" s="13">
        <f t="shared" si="159"/>
        <v>16.631405448152421</v>
      </c>
      <c r="K890" s="13">
        <f t="shared" si="160"/>
        <v>4.6610620444589301E-2</v>
      </c>
      <c r="L890" s="13">
        <f t="shared" si="161"/>
        <v>0</v>
      </c>
      <c r="M890" s="13">
        <f t="shared" si="167"/>
        <v>3.4413555812206242</v>
      </c>
      <c r="N890" s="13">
        <f t="shared" si="162"/>
        <v>2.1336404603567871</v>
      </c>
      <c r="O890" s="13">
        <f t="shared" si="163"/>
        <v>2.1336404603567871</v>
      </c>
      <c r="Q890">
        <v>20.811031063656301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11.536735912544341</v>
      </c>
      <c r="G891" s="13">
        <f t="shared" si="157"/>
        <v>0</v>
      </c>
      <c r="H891" s="13">
        <f t="shared" si="158"/>
        <v>11.536735912544341</v>
      </c>
      <c r="I891" s="16">
        <f t="shared" si="166"/>
        <v>11.58334653298893</v>
      </c>
      <c r="J891" s="13">
        <f t="shared" si="159"/>
        <v>11.570278468430047</v>
      </c>
      <c r="K891" s="13">
        <f t="shared" si="160"/>
        <v>1.3068064558883208E-2</v>
      </c>
      <c r="L891" s="13">
        <f t="shared" si="161"/>
        <v>0</v>
      </c>
      <c r="M891" s="13">
        <f t="shared" si="167"/>
        <v>1.3077151208638371</v>
      </c>
      <c r="N891" s="13">
        <f t="shared" si="162"/>
        <v>0.81078337493557906</v>
      </c>
      <c r="O891" s="13">
        <f t="shared" si="163"/>
        <v>0.81078337493557906</v>
      </c>
      <c r="Q891">
        <v>22.088260680457829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32.387867659419932</v>
      </c>
      <c r="G892" s="13">
        <f t="shared" si="157"/>
        <v>0</v>
      </c>
      <c r="H892" s="13">
        <f t="shared" si="158"/>
        <v>32.387867659419932</v>
      </c>
      <c r="I892" s="16">
        <f t="shared" si="166"/>
        <v>32.400935723978819</v>
      </c>
      <c r="J892" s="13">
        <f t="shared" si="159"/>
        <v>32.283395413375651</v>
      </c>
      <c r="K892" s="13">
        <f t="shared" si="160"/>
        <v>0.11754031060316805</v>
      </c>
      <c r="L892" s="13">
        <f t="shared" si="161"/>
        <v>0</v>
      </c>
      <c r="M892" s="13">
        <f t="shared" si="167"/>
        <v>0.49693174592825806</v>
      </c>
      <c r="N892" s="13">
        <f t="shared" si="162"/>
        <v>0.30809768247552</v>
      </c>
      <c r="O892" s="13">
        <f t="shared" si="163"/>
        <v>0.30809768247552</v>
      </c>
      <c r="Q892">
        <v>28.47175087096775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30.88406635349568</v>
      </c>
      <c r="G893" s="13">
        <f t="shared" si="157"/>
        <v>0</v>
      </c>
      <c r="H893" s="13">
        <f t="shared" si="158"/>
        <v>30.88406635349568</v>
      </c>
      <c r="I893" s="16">
        <f t="shared" si="166"/>
        <v>31.001606664098848</v>
      </c>
      <c r="J893" s="13">
        <f t="shared" si="159"/>
        <v>30.880666263223137</v>
      </c>
      <c r="K893" s="13">
        <f t="shared" si="160"/>
        <v>0.12094040087571045</v>
      </c>
      <c r="L893" s="13">
        <f t="shared" si="161"/>
        <v>0</v>
      </c>
      <c r="M893" s="13">
        <f t="shared" si="167"/>
        <v>0.18883406345273807</v>
      </c>
      <c r="N893" s="13">
        <f t="shared" si="162"/>
        <v>0.1170771193406976</v>
      </c>
      <c r="O893" s="13">
        <f t="shared" si="163"/>
        <v>0.1170771193406976</v>
      </c>
      <c r="Q893">
        <v>27.286126219902449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52.925509905536273</v>
      </c>
      <c r="G894" s="13">
        <f t="shared" si="157"/>
        <v>2.2214895145490057</v>
      </c>
      <c r="H894" s="13">
        <f t="shared" si="158"/>
        <v>50.704020390987267</v>
      </c>
      <c r="I894" s="16">
        <f t="shared" si="166"/>
        <v>50.824960791862978</v>
      </c>
      <c r="J894" s="13">
        <f t="shared" si="159"/>
        <v>50.027581565658153</v>
      </c>
      <c r="K894" s="13">
        <f t="shared" si="160"/>
        <v>0.79737922620482493</v>
      </c>
      <c r="L894" s="13">
        <f t="shared" si="161"/>
        <v>0</v>
      </c>
      <c r="M894" s="13">
        <f t="shared" si="167"/>
        <v>7.1756944112040463E-2</v>
      </c>
      <c r="N894" s="13">
        <f t="shared" si="162"/>
        <v>4.4489305349465089E-2</v>
      </c>
      <c r="O894" s="13">
        <f t="shared" si="163"/>
        <v>2.2659788198984709</v>
      </c>
      <c r="Q894">
        <v>24.24561126496512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2.7545617323596612</v>
      </c>
      <c r="G895" s="13">
        <f t="shared" si="157"/>
        <v>0</v>
      </c>
      <c r="H895" s="13">
        <f t="shared" si="158"/>
        <v>2.7545617323596612</v>
      </c>
      <c r="I895" s="16">
        <f t="shared" si="166"/>
        <v>3.5519409585644861</v>
      </c>
      <c r="J895" s="13">
        <f t="shared" si="159"/>
        <v>3.5515628350955724</v>
      </c>
      <c r="K895" s="13">
        <f t="shared" si="160"/>
        <v>3.7812346891374915E-4</v>
      </c>
      <c r="L895" s="13">
        <f t="shared" si="161"/>
        <v>0</v>
      </c>
      <c r="M895" s="13">
        <f t="shared" si="167"/>
        <v>2.7267638762575375E-2</v>
      </c>
      <c r="N895" s="13">
        <f t="shared" si="162"/>
        <v>1.690593603279673E-2</v>
      </c>
      <c r="O895" s="13">
        <f t="shared" si="163"/>
        <v>1.690593603279673E-2</v>
      </c>
      <c r="Q895">
        <v>22.07421340089142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34.896109249483032</v>
      </c>
      <c r="G896" s="13">
        <f t="shared" si="157"/>
        <v>0</v>
      </c>
      <c r="H896" s="13">
        <f t="shared" si="158"/>
        <v>34.896109249483032</v>
      </c>
      <c r="I896" s="16">
        <f t="shared" si="166"/>
        <v>34.896487372951945</v>
      </c>
      <c r="J896" s="13">
        <f t="shared" si="159"/>
        <v>34.128990786026236</v>
      </c>
      <c r="K896" s="13">
        <f t="shared" si="160"/>
        <v>0.76749658692570932</v>
      </c>
      <c r="L896" s="13">
        <f t="shared" si="161"/>
        <v>0</v>
      </c>
      <c r="M896" s="13">
        <f t="shared" si="167"/>
        <v>1.0361702729778644E-2</v>
      </c>
      <c r="N896" s="13">
        <f t="shared" si="162"/>
        <v>6.4242556924627593E-3</v>
      </c>
      <c r="O896" s="13">
        <f t="shared" si="163"/>
        <v>6.4242556924627593E-3</v>
      </c>
      <c r="Q896">
        <v>16.455759031579809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85.343270014766233</v>
      </c>
      <c r="G897" s="13">
        <f t="shared" si="157"/>
        <v>7.6471431224822313</v>
      </c>
      <c r="H897" s="13">
        <f t="shared" si="158"/>
        <v>77.696126892283999</v>
      </c>
      <c r="I897" s="16">
        <f t="shared" si="166"/>
        <v>78.463623479209701</v>
      </c>
      <c r="J897" s="13">
        <f t="shared" si="159"/>
        <v>68.243577591485163</v>
      </c>
      <c r="K897" s="13">
        <f t="shared" si="160"/>
        <v>10.220045887724538</v>
      </c>
      <c r="L897" s="13">
        <f t="shared" si="161"/>
        <v>0</v>
      </c>
      <c r="M897" s="13">
        <f t="shared" si="167"/>
        <v>3.9374470373158849E-3</v>
      </c>
      <c r="N897" s="13">
        <f t="shared" si="162"/>
        <v>2.4412171631358484E-3</v>
      </c>
      <c r="O897" s="13">
        <f t="shared" si="163"/>
        <v>7.6495843396453669</v>
      </c>
      <c r="Q897">
        <v>14.042302470501671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12.252463330153031</v>
      </c>
      <c r="G898" s="13">
        <f t="shared" si="157"/>
        <v>0</v>
      </c>
      <c r="H898" s="13">
        <f t="shared" si="158"/>
        <v>12.252463330153031</v>
      </c>
      <c r="I898" s="16">
        <f t="shared" si="166"/>
        <v>22.472509217877569</v>
      </c>
      <c r="J898" s="13">
        <f t="shared" si="159"/>
        <v>22.12307563906036</v>
      </c>
      <c r="K898" s="13">
        <f t="shared" si="160"/>
        <v>0.34943357881720871</v>
      </c>
      <c r="L898" s="13">
        <f t="shared" si="161"/>
        <v>0</v>
      </c>
      <c r="M898" s="13">
        <f t="shared" si="167"/>
        <v>1.4962298741800365E-3</v>
      </c>
      <c r="N898" s="13">
        <f t="shared" si="162"/>
        <v>9.2766252199162256E-4</v>
      </c>
      <c r="O898" s="13">
        <f t="shared" si="163"/>
        <v>9.2766252199162256E-4</v>
      </c>
      <c r="Q898">
        <v>12.681868868223971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48.787323087032533</v>
      </c>
      <c r="G899" s="13">
        <f t="shared" si="157"/>
        <v>1.5288948329157142</v>
      </c>
      <c r="H899" s="13">
        <f t="shared" si="158"/>
        <v>47.258428254116822</v>
      </c>
      <c r="I899" s="16">
        <f t="shared" si="166"/>
        <v>47.607861832934034</v>
      </c>
      <c r="J899" s="13">
        <f t="shared" si="159"/>
        <v>44.303416277379753</v>
      </c>
      <c r="K899" s="13">
        <f t="shared" si="160"/>
        <v>3.3044455555542811</v>
      </c>
      <c r="L899" s="13">
        <f t="shared" si="161"/>
        <v>0</v>
      </c>
      <c r="M899" s="13">
        <f t="shared" si="167"/>
        <v>5.6856735218841392E-4</v>
      </c>
      <c r="N899" s="13">
        <f t="shared" si="162"/>
        <v>3.5251175835681665E-4</v>
      </c>
      <c r="O899" s="13">
        <f t="shared" si="163"/>
        <v>1.5292473446740709</v>
      </c>
      <c r="Q899">
        <v>12.097695051612909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22.190024195487759</v>
      </c>
      <c r="G900" s="13">
        <f t="shared" si="157"/>
        <v>0</v>
      </c>
      <c r="H900" s="13">
        <f t="shared" si="158"/>
        <v>22.190024195487759</v>
      </c>
      <c r="I900" s="16">
        <f t="shared" si="166"/>
        <v>25.49446975104204</v>
      </c>
      <c r="J900" s="13">
        <f t="shared" si="159"/>
        <v>25.159504785011215</v>
      </c>
      <c r="K900" s="13">
        <f t="shared" si="160"/>
        <v>0.33496496603082448</v>
      </c>
      <c r="L900" s="13">
        <f t="shared" si="161"/>
        <v>0</v>
      </c>
      <c r="M900" s="13">
        <f t="shared" si="167"/>
        <v>2.1605559383159728E-4</v>
      </c>
      <c r="N900" s="13">
        <f t="shared" si="162"/>
        <v>1.3395446817559032E-4</v>
      </c>
      <c r="O900" s="13">
        <f t="shared" si="163"/>
        <v>1.3395446817559032E-4</v>
      </c>
      <c r="Q900">
        <v>15.74895588986795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81.686822480487947</v>
      </c>
      <c r="G901" s="13">
        <f t="shared" si="157"/>
        <v>7.0351755562552514</v>
      </c>
      <c r="H901" s="13">
        <f t="shared" si="158"/>
        <v>74.651646924232693</v>
      </c>
      <c r="I901" s="16">
        <f t="shared" si="166"/>
        <v>74.986611890263518</v>
      </c>
      <c r="J901" s="13">
        <f t="shared" si="159"/>
        <v>66.963837169633749</v>
      </c>
      <c r="K901" s="13">
        <f t="shared" si="160"/>
        <v>8.0227747206297693</v>
      </c>
      <c r="L901" s="13">
        <f t="shared" si="161"/>
        <v>0</v>
      </c>
      <c r="M901" s="13">
        <f t="shared" si="167"/>
        <v>8.2101125656006954E-5</v>
      </c>
      <c r="N901" s="13">
        <f t="shared" si="162"/>
        <v>5.0902697906724309E-5</v>
      </c>
      <c r="O901" s="13">
        <f t="shared" si="163"/>
        <v>7.0352264589531579</v>
      </c>
      <c r="Q901">
        <v>15.09773484855503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75.608723591873357</v>
      </c>
      <c r="G902" s="13">
        <f t="shared" ref="G902:G965" si="172">IF((F902-$J$2)&gt;0,$I$2*(F902-$J$2),0)</f>
        <v>6.0179041885460034</v>
      </c>
      <c r="H902" s="13">
        <f t="shared" ref="H902:H965" si="173">F902-G902</f>
        <v>69.590819403327359</v>
      </c>
      <c r="I902" s="16">
        <f t="shared" si="166"/>
        <v>77.613594123957128</v>
      </c>
      <c r="J902" s="13">
        <f t="shared" ref="J902:J965" si="174">I902/SQRT(1+(I902/($K$2*(300+(25*Q902)+0.05*(Q902)^3)))^2)</f>
        <v>71.762049608506246</v>
      </c>
      <c r="K902" s="13">
        <f t="shared" ref="K902:K965" si="175">I902-J902</f>
        <v>5.8515445154508825</v>
      </c>
      <c r="L902" s="13">
        <f t="shared" ref="L902:L965" si="176">IF(K902&gt;$N$2,(K902-$N$2)/$L$2,0)</f>
        <v>0</v>
      </c>
      <c r="M902" s="13">
        <f t="shared" si="167"/>
        <v>3.1198427749282645E-5</v>
      </c>
      <c r="N902" s="13">
        <f t="shared" ref="N902:N965" si="177">$M$2*M902</f>
        <v>1.9343025204555241E-5</v>
      </c>
      <c r="O902" s="13">
        <f t="shared" ref="O902:O965" si="178">N902+G902</f>
        <v>6.0179235315712081</v>
      </c>
      <c r="Q902">
        <v>18.453785991635851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19.50229005288876</v>
      </c>
      <c r="G903" s="13">
        <f t="shared" si="172"/>
        <v>0</v>
      </c>
      <c r="H903" s="13">
        <f t="shared" si="173"/>
        <v>19.50229005288876</v>
      </c>
      <c r="I903" s="16">
        <f t="shared" ref="I903:I966" si="180">H903+K902-L902</f>
        <v>25.353834568339643</v>
      </c>
      <c r="J903" s="13">
        <f t="shared" si="174"/>
        <v>25.234108458888159</v>
      </c>
      <c r="K903" s="13">
        <f t="shared" si="175"/>
        <v>0.11972610945148432</v>
      </c>
      <c r="L903" s="13">
        <f t="shared" si="176"/>
        <v>0</v>
      </c>
      <c r="M903" s="13">
        <f t="shared" ref="M903:M966" si="181">L903+M902-N902</f>
        <v>1.1855402544727404E-5</v>
      </c>
      <c r="N903" s="13">
        <f t="shared" si="177"/>
        <v>7.3503495777309906E-6</v>
      </c>
      <c r="O903" s="13">
        <f t="shared" si="178"/>
        <v>7.3503495777309906E-6</v>
      </c>
      <c r="Q903">
        <v>23.008082291622529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30.44375381414423</v>
      </c>
      <c r="G904" s="13">
        <f t="shared" si="172"/>
        <v>0</v>
      </c>
      <c r="H904" s="13">
        <f t="shared" si="173"/>
        <v>30.44375381414423</v>
      </c>
      <c r="I904" s="16">
        <f t="shared" si="180"/>
        <v>30.563479923595715</v>
      </c>
      <c r="J904" s="13">
        <f t="shared" si="174"/>
        <v>30.408198202312981</v>
      </c>
      <c r="K904" s="13">
        <f t="shared" si="175"/>
        <v>0.15528172128273354</v>
      </c>
      <c r="L904" s="13">
        <f t="shared" si="176"/>
        <v>0</v>
      </c>
      <c r="M904" s="13">
        <f t="shared" si="181"/>
        <v>4.5050529669964133E-6</v>
      </c>
      <c r="N904" s="13">
        <f t="shared" si="177"/>
        <v>2.7931328395377763E-6</v>
      </c>
      <c r="O904" s="13">
        <f t="shared" si="178"/>
        <v>2.7931328395377763E-6</v>
      </c>
      <c r="Q904">
        <v>25.152378807453811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51.761913702371388</v>
      </c>
      <c r="G905" s="13">
        <f t="shared" si="172"/>
        <v>2.026742255126802</v>
      </c>
      <c r="H905" s="13">
        <f t="shared" si="173"/>
        <v>49.735171447244582</v>
      </c>
      <c r="I905" s="16">
        <f t="shared" si="180"/>
        <v>49.890453168527316</v>
      </c>
      <c r="J905" s="13">
        <f t="shared" si="174"/>
        <v>49.36936535210701</v>
      </c>
      <c r="K905" s="13">
        <f t="shared" si="175"/>
        <v>0.52108781642030522</v>
      </c>
      <c r="L905" s="13">
        <f t="shared" si="176"/>
        <v>0</v>
      </c>
      <c r="M905" s="13">
        <f t="shared" si="181"/>
        <v>1.7119201274586369E-6</v>
      </c>
      <c r="N905" s="13">
        <f t="shared" si="177"/>
        <v>1.0613904790243549E-6</v>
      </c>
      <c r="O905" s="13">
        <f t="shared" si="178"/>
        <v>2.026743316517281</v>
      </c>
      <c r="Q905">
        <v>26.971193870967749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6.5471385547038379</v>
      </c>
      <c r="G906" s="13">
        <f t="shared" si="172"/>
        <v>0</v>
      </c>
      <c r="H906" s="13">
        <f t="shared" si="173"/>
        <v>6.5471385547038379</v>
      </c>
      <c r="I906" s="16">
        <f t="shared" si="180"/>
        <v>7.0682263711241431</v>
      </c>
      <c r="J906" s="13">
        <f t="shared" si="174"/>
        <v>7.0662515492000386</v>
      </c>
      <c r="K906" s="13">
        <f t="shared" si="175"/>
        <v>1.9748219241044751E-3</v>
      </c>
      <c r="L906" s="13">
        <f t="shared" si="176"/>
        <v>0</v>
      </c>
      <c r="M906" s="13">
        <f t="shared" si="181"/>
        <v>6.5052964843428198E-7</v>
      </c>
      <c r="N906" s="13">
        <f t="shared" si="177"/>
        <v>4.0332838202925483E-7</v>
      </c>
      <c r="O906" s="13">
        <f t="shared" si="178"/>
        <v>4.0332838202925483E-7</v>
      </c>
      <c r="Q906">
        <v>25.004298050498011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1.2739976288833419</v>
      </c>
      <c r="G907" s="13">
        <f t="shared" si="172"/>
        <v>0</v>
      </c>
      <c r="H907" s="13">
        <f t="shared" si="173"/>
        <v>1.2739976288833419</v>
      </c>
      <c r="I907" s="16">
        <f t="shared" si="180"/>
        <v>1.2759724508074464</v>
      </c>
      <c r="J907" s="13">
        <f t="shared" si="174"/>
        <v>1.2759515686226919</v>
      </c>
      <c r="K907" s="13">
        <f t="shared" si="175"/>
        <v>2.088218475448933E-5</v>
      </c>
      <c r="L907" s="13">
        <f t="shared" si="176"/>
        <v>0</v>
      </c>
      <c r="M907" s="13">
        <f t="shared" si="181"/>
        <v>2.4720126640502715E-7</v>
      </c>
      <c r="N907" s="13">
        <f t="shared" si="177"/>
        <v>1.5326478517111683E-7</v>
      </c>
      <c r="O907" s="13">
        <f t="shared" si="178"/>
        <v>1.5326478517111683E-7</v>
      </c>
      <c r="Q907">
        <v>20.83725943436005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86.44425522140682</v>
      </c>
      <c r="G908" s="13">
        <f t="shared" si="172"/>
        <v>7.8314113858836203</v>
      </c>
      <c r="H908" s="13">
        <f t="shared" si="173"/>
        <v>78.612843835523194</v>
      </c>
      <c r="I908" s="16">
        <f t="shared" si="180"/>
        <v>78.61286471770795</v>
      </c>
      <c r="J908" s="13">
        <f t="shared" si="174"/>
        <v>70.9851609219793</v>
      </c>
      <c r="K908" s="13">
        <f t="shared" si="175"/>
        <v>7.6277037957286495</v>
      </c>
      <c r="L908" s="13">
        <f t="shared" si="176"/>
        <v>0</v>
      </c>
      <c r="M908" s="13">
        <f t="shared" si="181"/>
        <v>9.3936481233910318E-8</v>
      </c>
      <c r="N908" s="13">
        <f t="shared" si="177"/>
        <v>5.8240618365024398E-8</v>
      </c>
      <c r="O908" s="13">
        <f t="shared" si="178"/>
        <v>7.8314114441242388</v>
      </c>
      <c r="Q908">
        <v>16.591399905370618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85.460424666063432</v>
      </c>
      <c r="G909" s="13">
        <f t="shared" si="172"/>
        <v>7.6667509101379805</v>
      </c>
      <c r="H909" s="13">
        <f t="shared" si="173"/>
        <v>77.793673755925454</v>
      </c>
      <c r="I909" s="16">
        <f t="shared" si="180"/>
        <v>85.421377551654103</v>
      </c>
      <c r="J909" s="13">
        <f t="shared" si="174"/>
        <v>72.405739115414235</v>
      </c>
      <c r="K909" s="13">
        <f t="shared" si="175"/>
        <v>13.015638436239868</v>
      </c>
      <c r="L909" s="13">
        <f t="shared" si="176"/>
        <v>0</v>
      </c>
      <c r="M909" s="13">
        <f t="shared" si="181"/>
        <v>3.5695862868885921E-8</v>
      </c>
      <c r="N909" s="13">
        <f t="shared" si="177"/>
        <v>2.2131434978709272E-8</v>
      </c>
      <c r="O909" s="13">
        <f t="shared" si="178"/>
        <v>7.6667509322694158</v>
      </c>
      <c r="Q909">
        <v>13.8502300516129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55.966261709189823</v>
      </c>
      <c r="G910" s="13">
        <f t="shared" si="172"/>
        <v>2.7304101166736734</v>
      </c>
      <c r="H910" s="13">
        <f t="shared" si="173"/>
        <v>53.235851592516148</v>
      </c>
      <c r="I910" s="16">
        <f t="shared" si="180"/>
        <v>66.251490028756024</v>
      </c>
      <c r="J910" s="13">
        <f t="shared" si="174"/>
        <v>61.124798297820213</v>
      </c>
      <c r="K910" s="13">
        <f t="shared" si="175"/>
        <v>5.1266917309358107</v>
      </c>
      <c r="L910" s="13">
        <f t="shared" si="176"/>
        <v>0</v>
      </c>
      <c r="M910" s="13">
        <f t="shared" si="181"/>
        <v>1.3564427890176649E-8</v>
      </c>
      <c r="N910" s="13">
        <f t="shared" si="177"/>
        <v>8.4099452919095214E-9</v>
      </c>
      <c r="O910" s="13">
        <f t="shared" si="178"/>
        <v>2.7304101250836186</v>
      </c>
      <c r="Q910">
        <v>15.99916160346805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30.826130012064681</v>
      </c>
      <c r="G911" s="13">
        <f t="shared" si="172"/>
        <v>0</v>
      </c>
      <c r="H911" s="13">
        <f t="shared" si="173"/>
        <v>30.826130012064681</v>
      </c>
      <c r="I911" s="16">
        <f t="shared" si="180"/>
        <v>35.952821743000491</v>
      </c>
      <c r="J911" s="13">
        <f t="shared" si="174"/>
        <v>35.091776313490847</v>
      </c>
      <c r="K911" s="13">
        <f t="shared" si="175"/>
        <v>0.86104542950964458</v>
      </c>
      <c r="L911" s="13">
        <f t="shared" si="176"/>
        <v>0</v>
      </c>
      <c r="M911" s="13">
        <f t="shared" si="181"/>
        <v>5.1544825982671271E-9</v>
      </c>
      <c r="N911" s="13">
        <f t="shared" si="177"/>
        <v>3.1957792109256187E-9</v>
      </c>
      <c r="O911" s="13">
        <f t="shared" si="178"/>
        <v>3.1957792109256187E-9</v>
      </c>
      <c r="Q911">
        <v>16.252329171412821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34.337180683409308</v>
      </c>
      <c r="G912" s="13">
        <f t="shared" si="172"/>
        <v>0</v>
      </c>
      <c r="H912" s="13">
        <f t="shared" si="173"/>
        <v>34.337180683409308</v>
      </c>
      <c r="I912" s="16">
        <f t="shared" si="180"/>
        <v>35.198226112918952</v>
      </c>
      <c r="J912" s="13">
        <f t="shared" si="174"/>
        <v>34.741531340950637</v>
      </c>
      <c r="K912" s="13">
        <f t="shared" si="175"/>
        <v>0.45669477196831565</v>
      </c>
      <c r="L912" s="13">
        <f t="shared" si="176"/>
        <v>0</v>
      </c>
      <c r="M912" s="13">
        <f t="shared" si="181"/>
        <v>1.9587033873415084E-9</v>
      </c>
      <c r="N912" s="13">
        <f t="shared" si="177"/>
        <v>1.2143961001517352E-9</v>
      </c>
      <c r="O912" s="13">
        <f t="shared" si="178"/>
        <v>1.2143961001517352E-9</v>
      </c>
      <c r="Q912">
        <v>20.409310588328001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55.547455571623757</v>
      </c>
      <c r="G913" s="13">
        <f t="shared" si="172"/>
        <v>2.6603159144939572</v>
      </c>
      <c r="H913" s="13">
        <f t="shared" si="173"/>
        <v>52.887139657129801</v>
      </c>
      <c r="I913" s="16">
        <f t="shared" si="180"/>
        <v>53.343834429098116</v>
      </c>
      <c r="J913" s="13">
        <f t="shared" si="174"/>
        <v>51.274359132402132</v>
      </c>
      <c r="K913" s="13">
        <f t="shared" si="175"/>
        <v>2.069475296695984</v>
      </c>
      <c r="L913" s="13">
        <f t="shared" si="176"/>
        <v>0</v>
      </c>
      <c r="M913" s="13">
        <f t="shared" si="181"/>
        <v>7.443072871897732E-10</v>
      </c>
      <c r="N913" s="13">
        <f t="shared" si="177"/>
        <v>4.6147051805765936E-10</v>
      </c>
      <c r="O913" s="13">
        <f t="shared" si="178"/>
        <v>2.6603159149554276</v>
      </c>
      <c r="Q913">
        <v>18.264729590570351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13.39462136469229</v>
      </c>
      <c r="G914" s="13">
        <f t="shared" si="172"/>
        <v>0</v>
      </c>
      <c r="H914" s="13">
        <f t="shared" si="173"/>
        <v>13.39462136469229</v>
      </c>
      <c r="I914" s="16">
        <f t="shared" si="180"/>
        <v>15.464096661388274</v>
      </c>
      <c r="J914" s="13">
        <f t="shared" si="174"/>
        <v>15.416610474580262</v>
      </c>
      <c r="K914" s="13">
        <f t="shared" si="175"/>
        <v>4.7486186808011865E-2</v>
      </c>
      <c r="L914" s="13">
        <f t="shared" si="176"/>
        <v>0</v>
      </c>
      <c r="M914" s="13">
        <f t="shared" si="181"/>
        <v>2.8283676913211384E-10</v>
      </c>
      <c r="N914" s="13">
        <f t="shared" si="177"/>
        <v>1.7535879686191057E-10</v>
      </c>
      <c r="O914" s="13">
        <f t="shared" si="178"/>
        <v>1.7535879686191057E-10</v>
      </c>
      <c r="Q914">
        <v>19.07612237685975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42.31318363035907</v>
      </c>
      <c r="G915" s="13">
        <f t="shared" si="172"/>
        <v>0.44533946132290464</v>
      </c>
      <c r="H915" s="13">
        <f t="shared" si="173"/>
        <v>41.867844169036168</v>
      </c>
      <c r="I915" s="16">
        <f t="shared" si="180"/>
        <v>41.915330355844176</v>
      </c>
      <c r="J915" s="13">
        <f t="shared" si="174"/>
        <v>41.573146499028233</v>
      </c>
      <c r="K915" s="13">
        <f t="shared" si="175"/>
        <v>0.34218385681594299</v>
      </c>
      <c r="L915" s="13">
        <f t="shared" si="176"/>
        <v>0</v>
      </c>
      <c r="M915" s="13">
        <f t="shared" si="181"/>
        <v>1.0747797227020327E-10</v>
      </c>
      <c r="N915" s="13">
        <f t="shared" si="177"/>
        <v>6.6636342807526023E-11</v>
      </c>
      <c r="O915" s="13">
        <f t="shared" si="178"/>
        <v>0.445339461389541</v>
      </c>
      <c r="Q915">
        <v>26.255214870967741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42.448040100905757</v>
      </c>
      <c r="G916" s="13">
        <f t="shared" si="172"/>
        <v>0.46790994409251613</v>
      </c>
      <c r="H916" s="13">
        <f t="shared" si="173"/>
        <v>41.980130156813239</v>
      </c>
      <c r="I916" s="16">
        <f t="shared" si="180"/>
        <v>42.322314013629182</v>
      </c>
      <c r="J916" s="13">
        <f t="shared" si="174"/>
        <v>41.971999464212345</v>
      </c>
      <c r="K916" s="13">
        <f t="shared" si="175"/>
        <v>0.35031454941683648</v>
      </c>
      <c r="L916" s="13">
        <f t="shared" si="176"/>
        <v>0</v>
      </c>
      <c r="M916" s="13">
        <f t="shared" si="181"/>
        <v>4.0841629462677247E-11</v>
      </c>
      <c r="N916" s="13">
        <f t="shared" si="177"/>
        <v>2.5321810266859892E-11</v>
      </c>
      <c r="O916" s="13">
        <f t="shared" si="178"/>
        <v>0.46790994411783793</v>
      </c>
      <c r="Q916">
        <v>26.29387559509988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65.341711960874534</v>
      </c>
      <c r="G917" s="13">
        <f t="shared" si="172"/>
        <v>4.2995483085985544</v>
      </c>
      <c r="H917" s="13">
        <f t="shared" si="173"/>
        <v>61.042163652275981</v>
      </c>
      <c r="I917" s="16">
        <f t="shared" si="180"/>
        <v>61.392478201692818</v>
      </c>
      <c r="J917" s="13">
        <f t="shared" si="174"/>
        <v>60.290765878204496</v>
      </c>
      <c r="K917" s="13">
        <f t="shared" si="175"/>
        <v>1.1017123234883215</v>
      </c>
      <c r="L917" s="13">
        <f t="shared" si="176"/>
        <v>0</v>
      </c>
      <c r="M917" s="13">
        <f t="shared" si="181"/>
        <v>1.5519819195817356E-11</v>
      </c>
      <c r="N917" s="13">
        <f t="shared" si="177"/>
        <v>9.6222879014067602E-12</v>
      </c>
      <c r="O917" s="13">
        <f t="shared" si="178"/>
        <v>4.2995483086081769</v>
      </c>
      <c r="Q917">
        <v>25.97092429774106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53.818396534754413</v>
      </c>
      <c r="G918" s="13">
        <f t="shared" si="172"/>
        <v>2.3709290052778367</v>
      </c>
      <c r="H918" s="13">
        <f t="shared" si="173"/>
        <v>51.447467529476576</v>
      </c>
      <c r="I918" s="16">
        <f t="shared" si="180"/>
        <v>52.549179852964897</v>
      </c>
      <c r="J918" s="13">
        <f t="shared" si="174"/>
        <v>51.6684885749983</v>
      </c>
      <c r="K918" s="13">
        <f t="shared" si="175"/>
        <v>0.88069127796659785</v>
      </c>
      <c r="L918" s="13">
        <f t="shared" si="176"/>
        <v>0</v>
      </c>
      <c r="M918" s="13">
        <f t="shared" si="181"/>
        <v>5.8975312944105954E-12</v>
      </c>
      <c r="N918" s="13">
        <f t="shared" si="177"/>
        <v>3.6564694025345688E-12</v>
      </c>
      <c r="O918" s="13">
        <f t="shared" si="178"/>
        <v>2.3709290052814933</v>
      </c>
      <c r="Q918">
        <v>24.238975160902751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52.743343665539193</v>
      </c>
      <c r="G919" s="13">
        <f t="shared" si="172"/>
        <v>2.1910009516762616</v>
      </c>
      <c r="H919" s="13">
        <f t="shared" si="173"/>
        <v>50.552342713862934</v>
      </c>
      <c r="I919" s="16">
        <f t="shared" si="180"/>
        <v>51.433033991829532</v>
      </c>
      <c r="J919" s="13">
        <f t="shared" si="174"/>
        <v>49.963493639597324</v>
      </c>
      <c r="K919" s="13">
        <f t="shared" si="175"/>
        <v>1.4695403522322081</v>
      </c>
      <c r="L919" s="13">
        <f t="shared" si="176"/>
        <v>0</v>
      </c>
      <c r="M919" s="13">
        <f t="shared" si="181"/>
        <v>2.2410618918760266E-12</v>
      </c>
      <c r="N919" s="13">
        <f t="shared" si="177"/>
        <v>1.3894583729631365E-12</v>
      </c>
      <c r="O919" s="13">
        <f t="shared" si="178"/>
        <v>2.1910009516776512</v>
      </c>
      <c r="Q919">
        <v>20.02237412918927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19.501502966395911</v>
      </c>
      <c r="G920" s="13">
        <f t="shared" si="172"/>
        <v>0</v>
      </c>
      <c r="H920" s="13">
        <f t="shared" si="173"/>
        <v>19.501502966395911</v>
      </c>
      <c r="I920" s="16">
        <f t="shared" si="180"/>
        <v>20.971043318628119</v>
      </c>
      <c r="J920" s="13">
        <f t="shared" si="174"/>
        <v>20.835858027084388</v>
      </c>
      <c r="K920" s="13">
        <f t="shared" si="175"/>
        <v>0.13518529154373127</v>
      </c>
      <c r="L920" s="13">
        <f t="shared" si="176"/>
        <v>0</v>
      </c>
      <c r="M920" s="13">
        <f t="shared" si="181"/>
        <v>8.516035189128901E-13</v>
      </c>
      <c r="N920" s="13">
        <f t="shared" si="177"/>
        <v>5.279941817259919E-13</v>
      </c>
      <c r="O920" s="13">
        <f t="shared" si="178"/>
        <v>5.279941817259919E-13</v>
      </c>
      <c r="Q920">
        <v>18.10486957857163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33.030484212642499</v>
      </c>
      <c r="G921" s="13">
        <f t="shared" si="172"/>
        <v>0</v>
      </c>
      <c r="H921" s="13">
        <f t="shared" si="173"/>
        <v>33.030484212642499</v>
      </c>
      <c r="I921" s="16">
        <f t="shared" si="180"/>
        <v>33.165669504186226</v>
      </c>
      <c r="J921" s="13">
        <f t="shared" si="174"/>
        <v>32.422297379668215</v>
      </c>
      <c r="K921" s="13">
        <f t="shared" si="175"/>
        <v>0.74337212451801093</v>
      </c>
      <c r="L921" s="13">
        <f t="shared" si="176"/>
        <v>0</v>
      </c>
      <c r="M921" s="13">
        <f t="shared" si="181"/>
        <v>3.236093371868982E-13</v>
      </c>
      <c r="N921" s="13">
        <f t="shared" si="177"/>
        <v>2.0063778905587688E-13</v>
      </c>
      <c r="O921" s="13">
        <f t="shared" si="178"/>
        <v>2.0063778905587688E-13</v>
      </c>
      <c r="Q921">
        <v>15.590117901232571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19.563308267112571</v>
      </c>
      <c r="G922" s="13">
        <f t="shared" si="172"/>
        <v>0</v>
      </c>
      <c r="H922" s="13">
        <f t="shared" si="173"/>
        <v>19.563308267112571</v>
      </c>
      <c r="I922" s="16">
        <f t="shared" si="180"/>
        <v>20.306680391630582</v>
      </c>
      <c r="J922" s="13">
        <f t="shared" si="174"/>
        <v>20.060635387014859</v>
      </c>
      <c r="K922" s="13">
        <f t="shared" si="175"/>
        <v>0.24604500461572343</v>
      </c>
      <c r="L922" s="13">
        <f t="shared" si="176"/>
        <v>0</v>
      </c>
      <c r="M922" s="13">
        <f t="shared" si="181"/>
        <v>1.2297154813102132E-13</v>
      </c>
      <c r="N922" s="13">
        <f t="shared" si="177"/>
        <v>7.6242359841233214E-14</v>
      </c>
      <c r="O922" s="13">
        <f t="shared" si="178"/>
        <v>7.6242359841233214E-14</v>
      </c>
      <c r="Q922">
        <v>13.061804051612899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6.5308129030780586</v>
      </c>
      <c r="G923" s="13">
        <f t="shared" si="172"/>
        <v>0</v>
      </c>
      <c r="H923" s="13">
        <f t="shared" si="173"/>
        <v>6.5308129030780586</v>
      </c>
      <c r="I923" s="16">
        <f t="shared" si="180"/>
        <v>6.776857907693782</v>
      </c>
      <c r="J923" s="13">
        <f t="shared" si="174"/>
        <v>6.7676330780658169</v>
      </c>
      <c r="K923" s="13">
        <f t="shared" si="175"/>
        <v>9.2248296279651143E-3</v>
      </c>
      <c r="L923" s="13">
        <f t="shared" si="176"/>
        <v>0</v>
      </c>
      <c r="M923" s="13">
        <f t="shared" si="181"/>
        <v>4.6729188289788105E-14</v>
      </c>
      <c r="N923" s="13">
        <f t="shared" si="177"/>
        <v>2.8972096739668628E-14</v>
      </c>
      <c r="O923" s="13">
        <f t="shared" si="178"/>
        <v>2.8972096739668628E-14</v>
      </c>
      <c r="Q923">
        <v>13.116983139998901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3.8709676999999998E-2</v>
      </c>
      <c r="G924" s="13">
        <f t="shared" si="172"/>
        <v>0</v>
      </c>
      <c r="H924" s="13">
        <f t="shared" si="173"/>
        <v>3.8709676999999998E-2</v>
      </c>
      <c r="I924" s="16">
        <f t="shared" si="180"/>
        <v>4.7934506627965112E-2</v>
      </c>
      <c r="J924" s="13">
        <f t="shared" si="174"/>
        <v>4.793450492749967E-2</v>
      </c>
      <c r="K924" s="13">
        <f t="shared" si="175"/>
        <v>1.700465442067145E-9</v>
      </c>
      <c r="L924" s="13">
        <f t="shared" si="176"/>
        <v>0</v>
      </c>
      <c r="M924" s="13">
        <f t="shared" si="181"/>
        <v>1.7757091550119477E-14</v>
      </c>
      <c r="N924" s="13">
        <f t="shared" si="177"/>
        <v>1.1009396761074077E-14</v>
      </c>
      <c r="O924" s="13">
        <f t="shared" si="178"/>
        <v>1.1009396761074077E-14</v>
      </c>
      <c r="Q924">
        <v>17.806037267313531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81.736729584495336</v>
      </c>
      <c r="G925" s="13">
        <f t="shared" si="172"/>
        <v>7.0435283436781582</v>
      </c>
      <c r="H925" s="13">
        <f t="shared" si="173"/>
        <v>74.693201240817174</v>
      </c>
      <c r="I925" s="16">
        <f t="shared" si="180"/>
        <v>74.693201242517645</v>
      </c>
      <c r="J925" s="13">
        <f t="shared" si="174"/>
        <v>69.090967720165892</v>
      </c>
      <c r="K925" s="13">
        <f t="shared" si="175"/>
        <v>5.602233522351753</v>
      </c>
      <c r="L925" s="13">
        <f t="shared" si="176"/>
        <v>0</v>
      </c>
      <c r="M925" s="13">
        <f t="shared" si="181"/>
        <v>6.7476947890454007E-15</v>
      </c>
      <c r="N925" s="13">
        <f t="shared" si="177"/>
        <v>4.1835707692081486E-15</v>
      </c>
      <c r="O925" s="13">
        <f t="shared" si="178"/>
        <v>7.0435283436781626</v>
      </c>
      <c r="Q925">
        <v>17.952489708135399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32.726738867986917</v>
      </c>
      <c r="G926" s="13">
        <f t="shared" si="172"/>
        <v>0</v>
      </c>
      <c r="H926" s="13">
        <f t="shared" si="173"/>
        <v>32.726738867986917</v>
      </c>
      <c r="I926" s="16">
        <f t="shared" si="180"/>
        <v>38.32897239033867</v>
      </c>
      <c r="J926" s="13">
        <f t="shared" si="174"/>
        <v>37.666930323534892</v>
      </c>
      <c r="K926" s="13">
        <f t="shared" si="175"/>
        <v>0.66204206680377808</v>
      </c>
      <c r="L926" s="13">
        <f t="shared" si="176"/>
        <v>0</v>
      </c>
      <c r="M926" s="13">
        <f t="shared" si="181"/>
        <v>2.5641240198372521E-15</v>
      </c>
      <c r="N926" s="13">
        <f t="shared" si="177"/>
        <v>1.5897568922990962E-15</v>
      </c>
      <c r="O926" s="13">
        <f t="shared" si="178"/>
        <v>1.5897568922990962E-15</v>
      </c>
      <c r="Q926">
        <v>19.54637171211095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42.289582279859282</v>
      </c>
      <c r="G927" s="13">
        <f t="shared" si="172"/>
        <v>0.44138938111810927</v>
      </c>
      <c r="H927" s="13">
        <f t="shared" si="173"/>
        <v>41.848192898741175</v>
      </c>
      <c r="I927" s="16">
        <f t="shared" si="180"/>
        <v>42.510234965544953</v>
      </c>
      <c r="J927" s="13">
        <f t="shared" si="174"/>
        <v>41.974655609339905</v>
      </c>
      <c r="K927" s="13">
        <f t="shared" si="175"/>
        <v>0.53557935620504793</v>
      </c>
      <c r="L927" s="13">
        <f t="shared" si="176"/>
        <v>0</v>
      </c>
      <c r="M927" s="13">
        <f t="shared" si="181"/>
        <v>9.7436712753815584E-16</v>
      </c>
      <c r="N927" s="13">
        <f t="shared" si="177"/>
        <v>6.0410761907365662E-16</v>
      </c>
      <c r="O927" s="13">
        <f t="shared" si="178"/>
        <v>0.44138938111810988</v>
      </c>
      <c r="Q927">
        <v>23.2951810310906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5.0160509518537948</v>
      </c>
      <c r="G928" s="13">
        <f t="shared" si="172"/>
        <v>0</v>
      </c>
      <c r="H928" s="13">
        <f t="shared" si="173"/>
        <v>5.0160509518537948</v>
      </c>
      <c r="I928" s="16">
        <f t="shared" si="180"/>
        <v>5.5516303080588427</v>
      </c>
      <c r="J928" s="13">
        <f t="shared" si="174"/>
        <v>5.5510202429269588</v>
      </c>
      <c r="K928" s="13">
        <f t="shared" si="175"/>
        <v>6.1006513188388567E-4</v>
      </c>
      <c r="L928" s="13">
        <f t="shared" si="176"/>
        <v>0</v>
      </c>
      <c r="M928" s="13">
        <f t="shared" si="181"/>
        <v>3.7025950846449922E-16</v>
      </c>
      <c r="N928" s="13">
        <f t="shared" si="177"/>
        <v>2.2956089524798953E-16</v>
      </c>
      <c r="O928" s="13">
        <f t="shared" si="178"/>
        <v>2.2956089524798953E-16</v>
      </c>
      <c r="Q928">
        <v>28.279655870967741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17.441765030435128</v>
      </c>
      <c r="G929" s="13">
        <f t="shared" si="172"/>
        <v>0</v>
      </c>
      <c r="H929" s="13">
        <f t="shared" si="173"/>
        <v>17.441765030435128</v>
      </c>
      <c r="I929" s="16">
        <f t="shared" si="180"/>
        <v>17.442375095567012</v>
      </c>
      <c r="J929" s="13">
        <f t="shared" si="174"/>
        <v>17.418755093271219</v>
      </c>
      <c r="K929" s="13">
        <f t="shared" si="175"/>
        <v>2.3620002295793086E-2</v>
      </c>
      <c r="L929" s="13">
        <f t="shared" si="176"/>
        <v>0</v>
      </c>
      <c r="M929" s="13">
        <f t="shared" si="181"/>
        <v>1.4069861321650969E-16</v>
      </c>
      <c r="N929" s="13">
        <f t="shared" si="177"/>
        <v>8.723314019423601E-17</v>
      </c>
      <c r="O929" s="13">
        <f t="shared" si="178"/>
        <v>8.723314019423601E-17</v>
      </c>
      <c r="Q929">
        <v>26.64196102741543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11.22174184768236</v>
      </c>
      <c r="G930" s="13">
        <f t="shared" si="172"/>
        <v>0</v>
      </c>
      <c r="H930" s="13">
        <f t="shared" si="173"/>
        <v>11.22174184768236</v>
      </c>
      <c r="I930" s="16">
        <f t="shared" si="180"/>
        <v>11.245361849978153</v>
      </c>
      <c r="J930" s="13">
        <f t="shared" si="174"/>
        <v>11.236476850225506</v>
      </c>
      <c r="K930" s="13">
        <f t="shared" si="175"/>
        <v>8.8849997526470048E-3</v>
      </c>
      <c r="L930" s="13">
        <f t="shared" si="176"/>
        <v>0</v>
      </c>
      <c r="M930" s="13">
        <f t="shared" si="181"/>
        <v>5.3465473022273681E-17</v>
      </c>
      <c r="N930" s="13">
        <f t="shared" si="177"/>
        <v>3.314859327380968E-17</v>
      </c>
      <c r="O930" s="13">
        <f t="shared" si="178"/>
        <v>3.314859327380968E-17</v>
      </c>
      <c r="Q930">
        <v>24.20439250488446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1.246658643894921</v>
      </c>
      <c r="G931" s="13">
        <f t="shared" si="172"/>
        <v>0</v>
      </c>
      <c r="H931" s="13">
        <f t="shared" si="173"/>
        <v>1.246658643894921</v>
      </c>
      <c r="I931" s="16">
        <f t="shared" si="180"/>
        <v>1.255543643647568</v>
      </c>
      <c r="J931" s="13">
        <f t="shared" si="174"/>
        <v>1.255525042260125</v>
      </c>
      <c r="K931" s="13">
        <f t="shared" si="175"/>
        <v>1.8601387443029083E-5</v>
      </c>
      <c r="L931" s="13">
        <f t="shared" si="176"/>
        <v>0</v>
      </c>
      <c r="M931" s="13">
        <f t="shared" si="181"/>
        <v>2.0316879748464E-17</v>
      </c>
      <c r="N931" s="13">
        <f t="shared" si="177"/>
        <v>1.259646544404768E-17</v>
      </c>
      <c r="O931" s="13">
        <f t="shared" si="178"/>
        <v>1.259646544404768E-17</v>
      </c>
      <c r="Q931">
        <v>21.31243304235878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3.8709676999999998E-2</v>
      </c>
      <c r="G932" s="13">
        <f t="shared" si="172"/>
        <v>0</v>
      </c>
      <c r="H932" s="13">
        <f t="shared" si="173"/>
        <v>3.8709676999999998E-2</v>
      </c>
      <c r="I932" s="16">
        <f t="shared" si="180"/>
        <v>3.8728278387443027E-2</v>
      </c>
      <c r="J932" s="13">
        <f t="shared" si="174"/>
        <v>3.8728277444465539E-2</v>
      </c>
      <c r="K932" s="13">
        <f t="shared" si="175"/>
        <v>9.4297748776117629E-10</v>
      </c>
      <c r="L932" s="13">
        <f t="shared" si="176"/>
        <v>0</v>
      </c>
      <c r="M932" s="13">
        <f t="shared" si="181"/>
        <v>7.7204143044163206E-18</v>
      </c>
      <c r="N932" s="13">
        <f t="shared" si="177"/>
        <v>4.7866568687381186E-18</v>
      </c>
      <c r="O932" s="13">
        <f t="shared" si="178"/>
        <v>4.7866568687381186E-18</v>
      </c>
      <c r="Q932">
        <v>17.45054851887577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12.134877602423201</v>
      </c>
      <c r="G933" s="13">
        <f t="shared" si="172"/>
        <v>0</v>
      </c>
      <c r="H933" s="13">
        <f t="shared" si="173"/>
        <v>12.134877602423201</v>
      </c>
      <c r="I933" s="16">
        <f t="shared" si="180"/>
        <v>12.134877603366178</v>
      </c>
      <c r="J933" s="13">
        <f t="shared" si="174"/>
        <v>12.091402421717032</v>
      </c>
      <c r="K933" s="13">
        <f t="shared" si="175"/>
        <v>4.3475181649146322E-2</v>
      </c>
      <c r="L933" s="13">
        <f t="shared" si="176"/>
        <v>0</v>
      </c>
      <c r="M933" s="13">
        <f t="shared" si="181"/>
        <v>2.933757435678202E-18</v>
      </c>
      <c r="N933" s="13">
        <f t="shared" si="177"/>
        <v>1.8189296101204852E-18</v>
      </c>
      <c r="O933" s="13">
        <f t="shared" si="178"/>
        <v>1.8189296101204852E-18</v>
      </c>
      <c r="Q933">
        <v>14.523360681608469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12.05014703764401</v>
      </c>
      <c r="G934" s="13">
        <f t="shared" si="172"/>
        <v>0</v>
      </c>
      <c r="H934" s="13">
        <f t="shared" si="173"/>
        <v>12.05014703764401</v>
      </c>
      <c r="I934" s="16">
        <f t="shared" si="180"/>
        <v>12.093622219293156</v>
      </c>
      <c r="J934" s="13">
        <f t="shared" si="174"/>
        <v>12.037746930079477</v>
      </c>
      <c r="K934" s="13">
        <f t="shared" si="175"/>
        <v>5.5875289213679125E-2</v>
      </c>
      <c r="L934" s="13">
        <f t="shared" si="176"/>
        <v>0</v>
      </c>
      <c r="M934" s="13">
        <f t="shared" si="181"/>
        <v>1.1148278255577168E-18</v>
      </c>
      <c r="N934" s="13">
        <f t="shared" si="177"/>
        <v>6.9119325184578444E-19</v>
      </c>
      <c r="O934" s="13">
        <f t="shared" si="178"/>
        <v>6.9119325184578444E-19</v>
      </c>
      <c r="Q934">
        <v>12.6155190516129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119.7274364391658</v>
      </c>
      <c r="G935" s="13">
        <f t="shared" si="172"/>
        <v>13.401907670918868</v>
      </c>
      <c r="H935" s="13">
        <f t="shared" si="173"/>
        <v>106.32552876824693</v>
      </c>
      <c r="I935" s="16">
        <f t="shared" si="180"/>
        <v>106.3814040574606</v>
      </c>
      <c r="J935" s="13">
        <f t="shared" si="174"/>
        <v>78.8485210495095</v>
      </c>
      <c r="K935" s="13">
        <f t="shared" si="175"/>
        <v>27.532883007951099</v>
      </c>
      <c r="L935" s="13">
        <f t="shared" si="176"/>
        <v>6.3597596315400624</v>
      </c>
      <c r="M935" s="13">
        <f t="shared" si="181"/>
        <v>6.3597596315400624</v>
      </c>
      <c r="N935" s="13">
        <f t="shared" si="177"/>
        <v>3.9430509715548387</v>
      </c>
      <c r="O935" s="13">
        <f t="shared" si="178"/>
        <v>17.344958642473706</v>
      </c>
      <c r="Q935">
        <v>11.65612828530741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3.481644625300778</v>
      </c>
      <c r="G936" s="13">
        <f t="shared" si="172"/>
        <v>0</v>
      </c>
      <c r="H936" s="13">
        <f t="shared" si="173"/>
        <v>3.481644625300778</v>
      </c>
      <c r="I936" s="16">
        <f t="shared" si="180"/>
        <v>24.654768001711815</v>
      </c>
      <c r="J936" s="13">
        <f t="shared" si="174"/>
        <v>24.415185240009372</v>
      </c>
      <c r="K936" s="13">
        <f t="shared" si="175"/>
        <v>0.23958276170244375</v>
      </c>
      <c r="L936" s="13">
        <f t="shared" si="176"/>
        <v>0</v>
      </c>
      <c r="M936" s="13">
        <f t="shared" si="181"/>
        <v>2.4167086599852237</v>
      </c>
      <c r="N936" s="13">
        <f t="shared" si="177"/>
        <v>1.4983593691908386</v>
      </c>
      <c r="O936" s="13">
        <f t="shared" si="178"/>
        <v>1.4983593691908386</v>
      </c>
      <c r="Q936">
        <v>17.455403073237999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4.5715934827409566</v>
      </c>
      <c r="G937" s="13">
        <f t="shared" si="172"/>
        <v>0</v>
      </c>
      <c r="H937" s="13">
        <f t="shared" si="173"/>
        <v>4.5715934827409566</v>
      </c>
      <c r="I937" s="16">
        <f t="shared" si="180"/>
        <v>4.8111762444434003</v>
      </c>
      <c r="J937" s="13">
        <f t="shared" si="174"/>
        <v>4.8092983413723882</v>
      </c>
      <c r="K937" s="13">
        <f t="shared" si="175"/>
        <v>1.8779030710120992E-3</v>
      </c>
      <c r="L937" s="13">
        <f t="shared" si="176"/>
        <v>0</v>
      </c>
      <c r="M937" s="13">
        <f t="shared" si="181"/>
        <v>0.9183492907943851</v>
      </c>
      <c r="N937" s="13">
        <f t="shared" si="177"/>
        <v>0.56937656029251871</v>
      </c>
      <c r="O937" s="13">
        <f t="shared" si="178"/>
        <v>0.56937656029251871</v>
      </c>
      <c r="Q937">
        <v>17.176917167424989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47.165908595719891</v>
      </c>
      <c r="G938" s="13">
        <f t="shared" si="172"/>
        <v>1.2575240363182989</v>
      </c>
      <c r="H938" s="13">
        <f t="shared" si="173"/>
        <v>45.90838455940159</v>
      </c>
      <c r="I938" s="16">
        <f t="shared" si="180"/>
        <v>45.910262462472602</v>
      </c>
      <c r="J938" s="13">
        <f t="shared" si="174"/>
        <v>44.447089429179961</v>
      </c>
      <c r="K938" s="13">
        <f t="shared" si="175"/>
        <v>1.4631730332926409</v>
      </c>
      <c r="L938" s="13">
        <f t="shared" si="176"/>
        <v>0</v>
      </c>
      <c r="M938" s="13">
        <f t="shared" si="181"/>
        <v>0.34897273050186639</v>
      </c>
      <c r="N938" s="13">
        <f t="shared" si="177"/>
        <v>0.21636309291115716</v>
      </c>
      <c r="O938" s="13">
        <f t="shared" si="178"/>
        <v>1.473887129229456</v>
      </c>
      <c r="Q938">
        <v>17.608720026853291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13.107433553025171</v>
      </c>
      <c r="G939" s="13">
        <f t="shared" si="172"/>
        <v>0</v>
      </c>
      <c r="H939" s="13">
        <f t="shared" si="173"/>
        <v>13.107433553025171</v>
      </c>
      <c r="I939" s="16">
        <f t="shared" si="180"/>
        <v>14.570606586317812</v>
      </c>
      <c r="J939" s="13">
        <f t="shared" si="174"/>
        <v>14.543923061710711</v>
      </c>
      <c r="K939" s="13">
        <f t="shared" si="175"/>
        <v>2.6683524607101106E-2</v>
      </c>
      <c r="L939" s="13">
        <f t="shared" si="176"/>
        <v>0</v>
      </c>
      <c r="M939" s="13">
        <f t="shared" si="181"/>
        <v>0.13260963759070923</v>
      </c>
      <c r="N939" s="13">
        <f t="shared" si="177"/>
        <v>8.2217975306239727E-2</v>
      </c>
      <c r="O939" s="13">
        <f t="shared" si="178"/>
        <v>8.2217975306239727E-2</v>
      </c>
      <c r="Q939">
        <v>21.89975627096565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74.243051497481531</v>
      </c>
      <c r="G940" s="13">
        <f t="shared" si="172"/>
        <v>5.789336153579236</v>
      </c>
      <c r="H940" s="13">
        <f t="shared" si="173"/>
        <v>68.453715343902289</v>
      </c>
      <c r="I940" s="16">
        <f t="shared" si="180"/>
        <v>68.480398868509383</v>
      </c>
      <c r="J940" s="13">
        <f t="shared" si="174"/>
        <v>66.228876674431106</v>
      </c>
      <c r="K940" s="13">
        <f t="shared" si="175"/>
        <v>2.2515221940782766</v>
      </c>
      <c r="L940" s="13">
        <f t="shared" si="176"/>
        <v>0</v>
      </c>
      <c r="M940" s="13">
        <f t="shared" si="181"/>
        <v>5.0391662284469507E-2</v>
      </c>
      <c r="N940" s="13">
        <f t="shared" si="177"/>
        <v>3.1242830616371096E-2</v>
      </c>
      <c r="O940" s="13">
        <f t="shared" si="178"/>
        <v>5.820578984195607</v>
      </c>
      <c r="Q940">
        <v>23.033062966073938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25.90208549110746</v>
      </c>
      <c r="G941" s="13">
        <f t="shared" si="172"/>
        <v>0</v>
      </c>
      <c r="H941" s="13">
        <f t="shared" si="173"/>
        <v>25.90208549110746</v>
      </c>
      <c r="I941" s="16">
        <f t="shared" si="180"/>
        <v>28.153607685185737</v>
      </c>
      <c r="J941" s="13">
        <f t="shared" si="174"/>
        <v>28.040061017262193</v>
      </c>
      <c r="K941" s="13">
        <f t="shared" si="175"/>
        <v>0.11354666792354351</v>
      </c>
      <c r="L941" s="13">
        <f t="shared" si="176"/>
        <v>0</v>
      </c>
      <c r="M941" s="13">
        <f t="shared" si="181"/>
        <v>1.9148831668098412E-2</v>
      </c>
      <c r="N941" s="13">
        <f t="shared" si="177"/>
        <v>1.1872275634221016E-2</v>
      </c>
      <c r="O941" s="13">
        <f t="shared" si="178"/>
        <v>1.1872275634221016E-2</v>
      </c>
      <c r="Q941">
        <v>25.643756870967749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106.5910206442769</v>
      </c>
      <c r="G942" s="13">
        <f t="shared" si="172"/>
        <v>11.20330907827406</v>
      </c>
      <c r="H942" s="13">
        <f t="shared" si="173"/>
        <v>95.387711566002835</v>
      </c>
      <c r="I942" s="16">
        <f t="shared" si="180"/>
        <v>95.501258233926379</v>
      </c>
      <c r="J942" s="13">
        <f t="shared" si="174"/>
        <v>89.350479448843473</v>
      </c>
      <c r="K942" s="13">
        <f t="shared" si="175"/>
        <v>6.1507787850829061</v>
      </c>
      <c r="L942" s="13">
        <f t="shared" si="176"/>
        <v>0</v>
      </c>
      <c r="M942" s="13">
        <f t="shared" si="181"/>
        <v>7.2765560338773957E-3</v>
      </c>
      <c r="N942" s="13">
        <f t="shared" si="177"/>
        <v>4.5114647410039854E-3</v>
      </c>
      <c r="O942" s="13">
        <f t="shared" si="178"/>
        <v>11.207820543015064</v>
      </c>
      <c r="Q942">
        <v>22.625914776658622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42.989653681087553</v>
      </c>
      <c r="G943" s="13">
        <f t="shared" si="172"/>
        <v>0.55855802297019019</v>
      </c>
      <c r="H943" s="13">
        <f t="shared" si="173"/>
        <v>42.431095658117364</v>
      </c>
      <c r="I943" s="16">
        <f t="shared" si="180"/>
        <v>48.58187444320027</v>
      </c>
      <c r="J943" s="13">
        <f t="shared" si="174"/>
        <v>47.274679751358264</v>
      </c>
      <c r="K943" s="13">
        <f t="shared" si="175"/>
        <v>1.3071946918420068</v>
      </c>
      <c r="L943" s="13">
        <f t="shared" si="176"/>
        <v>0</v>
      </c>
      <c r="M943" s="13">
        <f t="shared" si="181"/>
        <v>2.7650912928734103E-3</v>
      </c>
      <c r="N943" s="13">
        <f t="shared" si="177"/>
        <v>1.7143566015815144E-3</v>
      </c>
      <c r="O943" s="13">
        <f t="shared" si="178"/>
        <v>0.56027237957177167</v>
      </c>
      <c r="Q943">
        <v>19.659247871367029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86.342153432002192</v>
      </c>
      <c r="G944" s="13">
        <f t="shared" si="172"/>
        <v>7.8143229460841681</v>
      </c>
      <c r="H944" s="13">
        <f t="shared" si="173"/>
        <v>78.527830485918031</v>
      </c>
      <c r="I944" s="16">
        <f t="shared" si="180"/>
        <v>79.835025177760031</v>
      </c>
      <c r="J944" s="13">
        <f t="shared" si="174"/>
        <v>72.408406331839771</v>
      </c>
      <c r="K944" s="13">
        <f t="shared" si="175"/>
        <v>7.4266188459202596</v>
      </c>
      <c r="L944" s="13">
        <f t="shared" si="176"/>
        <v>0</v>
      </c>
      <c r="M944" s="13">
        <f t="shared" si="181"/>
        <v>1.0507346912918959E-3</v>
      </c>
      <c r="N944" s="13">
        <f t="shared" si="177"/>
        <v>6.5145550860097547E-4</v>
      </c>
      <c r="O944" s="13">
        <f t="shared" si="178"/>
        <v>7.8149744015927691</v>
      </c>
      <c r="Q944">
        <v>17.157946634482339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141.08868202434499</v>
      </c>
      <c r="G945" s="13">
        <f t="shared" si="172"/>
        <v>16.977068903177372</v>
      </c>
      <c r="H945" s="13">
        <f t="shared" si="173"/>
        <v>124.11161312116762</v>
      </c>
      <c r="I945" s="16">
        <f t="shared" si="180"/>
        <v>131.53823196708788</v>
      </c>
      <c r="J945" s="13">
        <f t="shared" si="174"/>
        <v>97.493572635494843</v>
      </c>
      <c r="K945" s="13">
        <f t="shared" si="175"/>
        <v>34.044659331593039</v>
      </c>
      <c r="L945" s="13">
        <f t="shared" si="176"/>
        <v>10.325550065416198</v>
      </c>
      <c r="M945" s="13">
        <f t="shared" si="181"/>
        <v>10.325949344598889</v>
      </c>
      <c r="N945" s="13">
        <f t="shared" si="177"/>
        <v>6.4020885936513112</v>
      </c>
      <c r="O945" s="13">
        <f t="shared" si="178"/>
        <v>23.379157496828682</v>
      </c>
      <c r="Q945">
        <v>14.74907097715135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42.277351092865018</v>
      </c>
      <c r="G946" s="13">
        <f t="shared" si="172"/>
        <v>0.43934228768472194</v>
      </c>
      <c r="H946" s="13">
        <f t="shared" si="173"/>
        <v>41.838008805180294</v>
      </c>
      <c r="I946" s="16">
        <f t="shared" si="180"/>
        <v>65.557118071357138</v>
      </c>
      <c r="J946" s="13">
        <f t="shared" si="174"/>
        <v>59.372417942934739</v>
      </c>
      <c r="K946" s="13">
        <f t="shared" si="175"/>
        <v>6.1847001284223992</v>
      </c>
      <c r="L946" s="13">
        <f t="shared" si="176"/>
        <v>0</v>
      </c>
      <c r="M946" s="13">
        <f t="shared" si="181"/>
        <v>3.9238607509475782</v>
      </c>
      <c r="N946" s="13">
        <f t="shared" si="177"/>
        <v>2.4327936655874987</v>
      </c>
      <c r="O946" s="13">
        <f t="shared" si="178"/>
        <v>2.8721359532722204</v>
      </c>
      <c r="Q946">
        <v>14.223192451612899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6.0155227659628236</v>
      </c>
      <c r="G947" s="13">
        <f t="shared" si="172"/>
        <v>0</v>
      </c>
      <c r="H947" s="13">
        <f t="shared" si="173"/>
        <v>6.0155227659628236</v>
      </c>
      <c r="I947" s="16">
        <f t="shared" si="180"/>
        <v>12.200222894385224</v>
      </c>
      <c r="J947" s="13">
        <f t="shared" si="174"/>
        <v>12.164812039341006</v>
      </c>
      <c r="K947" s="13">
        <f t="shared" si="175"/>
        <v>3.5410855044217371E-2</v>
      </c>
      <c r="L947" s="13">
        <f t="shared" si="176"/>
        <v>0</v>
      </c>
      <c r="M947" s="13">
        <f t="shared" si="181"/>
        <v>1.4910670853600796</v>
      </c>
      <c r="N947" s="13">
        <f t="shared" si="177"/>
        <v>0.92446159292324936</v>
      </c>
      <c r="O947" s="13">
        <f t="shared" si="178"/>
        <v>0.92446159292324936</v>
      </c>
      <c r="Q947">
        <v>16.116478077065551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69.93058610589901</v>
      </c>
      <c r="G948" s="13">
        <f t="shared" si="172"/>
        <v>5.0675730418747653</v>
      </c>
      <c r="H948" s="13">
        <f t="shared" si="173"/>
        <v>64.863013064024244</v>
      </c>
      <c r="I948" s="16">
        <f t="shared" si="180"/>
        <v>64.898423919068463</v>
      </c>
      <c r="J948" s="13">
        <f t="shared" si="174"/>
        <v>60.516087502225226</v>
      </c>
      <c r="K948" s="13">
        <f t="shared" si="175"/>
        <v>4.3823364168432377</v>
      </c>
      <c r="L948" s="13">
        <f t="shared" si="176"/>
        <v>0</v>
      </c>
      <c r="M948" s="13">
        <f t="shared" si="181"/>
        <v>0.56660549243683023</v>
      </c>
      <c r="N948" s="13">
        <f t="shared" si="177"/>
        <v>0.35129540531083475</v>
      </c>
      <c r="O948" s="13">
        <f t="shared" si="178"/>
        <v>5.4188684471856003</v>
      </c>
      <c r="Q948">
        <v>16.790383010208899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7.9541135164347514</v>
      </c>
      <c r="G949" s="13">
        <f t="shared" si="172"/>
        <v>0</v>
      </c>
      <c r="H949" s="13">
        <f t="shared" si="173"/>
        <v>7.9541135164347514</v>
      </c>
      <c r="I949" s="16">
        <f t="shared" si="180"/>
        <v>12.33644993327799</v>
      </c>
      <c r="J949" s="13">
        <f t="shared" si="174"/>
        <v>12.311867588029324</v>
      </c>
      <c r="K949" s="13">
        <f t="shared" si="175"/>
        <v>2.458234524866576E-2</v>
      </c>
      <c r="L949" s="13">
        <f t="shared" si="176"/>
        <v>0</v>
      </c>
      <c r="M949" s="13">
        <f t="shared" si="181"/>
        <v>0.21531008712599548</v>
      </c>
      <c r="N949" s="13">
        <f t="shared" si="177"/>
        <v>0.13349225401811721</v>
      </c>
      <c r="O949" s="13">
        <f t="shared" si="178"/>
        <v>0.13349225401811721</v>
      </c>
      <c r="Q949">
        <v>18.950022231437561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2.866236103314677</v>
      </c>
      <c r="G950" s="13">
        <f t="shared" si="172"/>
        <v>0</v>
      </c>
      <c r="H950" s="13">
        <f t="shared" si="173"/>
        <v>2.866236103314677</v>
      </c>
      <c r="I950" s="16">
        <f t="shared" si="180"/>
        <v>2.8908184485633428</v>
      </c>
      <c r="J950" s="13">
        <f t="shared" si="174"/>
        <v>2.8906442582413776</v>
      </c>
      <c r="K950" s="13">
        <f t="shared" si="175"/>
        <v>1.7419032196519524E-4</v>
      </c>
      <c r="L950" s="13">
        <f t="shared" si="176"/>
        <v>0</v>
      </c>
      <c r="M950" s="13">
        <f t="shared" si="181"/>
        <v>8.1817833107878268E-2</v>
      </c>
      <c r="N950" s="13">
        <f t="shared" si="177"/>
        <v>5.0727056526884529E-2</v>
      </c>
      <c r="O950" s="13">
        <f t="shared" si="178"/>
        <v>5.0727056526884529E-2</v>
      </c>
      <c r="Q950">
        <v>23.190505065463231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22.987304974244601</v>
      </c>
      <c r="G951" s="13">
        <f t="shared" si="172"/>
        <v>0</v>
      </c>
      <c r="H951" s="13">
        <f t="shared" si="173"/>
        <v>22.987304974244601</v>
      </c>
      <c r="I951" s="16">
        <f t="shared" si="180"/>
        <v>22.987479164566565</v>
      </c>
      <c r="J951" s="13">
        <f t="shared" si="174"/>
        <v>22.919741087993938</v>
      </c>
      <c r="K951" s="13">
        <f t="shared" si="175"/>
        <v>6.7738076572627648E-2</v>
      </c>
      <c r="L951" s="13">
        <f t="shared" si="176"/>
        <v>0</v>
      </c>
      <c r="M951" s="13">
        <f t="shared" si="181"/>
        <v>3.109077658099374E-2</v>
      </c>
      <c r="N951" s="13">
        <f t="shared" si="177"/>
        <v>1.927628148021612E-2</v>
      </c>
      <c r="O951" s="13">
        <f t="shared" si="178"/>
        <v>1.927628148021612E-2</v>
      </c>
      <c r="Q951">
        <v>24.995975289694609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34.568371622442562</v>
      </c>
      <c r="G952" s="13">
        <f t="shared" si="172"/>
        <v>0</v>
      </c>
      <c r="H952" s="13">
        <f t="shared" si="173"/>
        <v>34.568371622442562</v>
      </c>
      <c r="I952" s="16">
        <f t="shared" si="180"/>
        <v>34.636109699015194</v>
      </c>
      <c r="J952" s="13">
        <f t="shared" si="174"/>
        <v>34.472420286182121</v>
      </c>
      <c r="K952" s="13">
        <f t="shared" si="175"/>
        <v>0.16368941283307237</v>
      </c>
      <c r="L952" s="13">
        <f t="shared" si="176"/>
        <v>0</v>
      </c>
      <c r="M952" s="13">
        <f t="shared" si="181"/>
        <v>1.181449510077762E-2</v>
      </c>
      <c r="N952" s="13">
        <f t="shared" si="177"/>
        <v>7.3249869624821247E-3</v>
      </c>
      <c r="O952" s="13">
        <f t="shared" si="178"/>
        <v>7.3249869624821247E-3</v>
      </c>
      <c r="Q952">
        <v>27.495759870967749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18.17527160010523</v>
      </c>
      <c r="G953" s="13">
        <f t="shared" si="172"/>
        <v>0</v>
      </c>
      <c r="H953" s="13">
        <f t="shared" si="173"/>
        <v>18.17527160010523</v>
      </c>
      <c r="I953" s="16">
        <f t="shared" si="180"/>
        <v>18.338961012938302</v>
      </c>
      <c r="J953" s="13">
        <f t="shared" si="174"/>
        <v>18.312210306407657</v>
      </c>
      <c r="K953" s="13">
        <f t="shared" si="175"/>
        <v>2.6750706530645374E-2</v>
      </c>
      <c r="L953" s="13">
        <f t="shared" si="176"/>
        <v>0</v>
      </c>
      <c r="M953" s="13">
        <f t="shared" si="181"/>
        <v>4.4895081382954954E-3</v>
      </c>
      <c r="N953" s="13">
        <f t="shared" si="177"/>
        <v>2.7834950457432069E-3</v>
      </c>
      <c r="O953" s="13">
        <f t="shared" si="178"/>
        <v>2.7834950457432069E-3</v>
      </c>
      <c r="Q953">
        <v>26.829316859922709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6.5434012056810058</v>
      </c>
      <c r="G954" s="13">
        <f t="shared" si="172"/>
        <v>0</v>
      </c>
      <c r="H954" s="13">
        <f t="shared" si="173"/>
        <v>6.5434012056810058</v>
      </c>
      <c r="I954" s="16">
        <f t="shared" si="180"/>
        <v>6.5701519122116512</v>
      </c>
      <c r="J954" s="13">
        <f t="shared" si="174"/>
        <v>6.5688310136577099</v>
      </c>
      <c r="K954" s="13">
        <f t="shared" si="175"/>
        <v>1.320898553941241E-3</v>
      </c>
      <c r="L954" s="13">
        <f t="shared" si="176"/>
        <v>0</v>
      </c>
      <c r="M954" s="13">
        <f t="shared" si="181"/>
        <v>1.7060130925522885E-3</v>
      </c>
      <c r="N954" s="13">
        <f t="shared" si="177"/>
        <v>1.0577281173824189E-3</v>
      </c>
      <c r="O954" s="13">
        <f t="shared" si="178"/>
        <v>1.0577281173824189E-3</v>
      </c>
      <c r="Q954">
        <v>26.325500283952159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6.5055275564632957</v>
      </c>
      <c r="G955" s="13">
        <f t="shared" si="172"/>
        <v>0</v>
      </c>
      <c r="H955" s="13">
        <f t="shared" si="173"/>
        <v>6.5055275564632957</v>
      </c>
      <c r="I955" s="16">
        <f t="shared" si="180"/>
        <v>6.506848455017237</v>
      </c>
      <c r="J955" s="13">
        <f t="shared" si="174"/>
        <v>6.5052440136935079</v>
      </c>
      <c r="K955" s="13">
        <f t="shared" si="175"/>
        <v>1.6044413237290556E-3</v>
      </c>
      <c r="L955" s="13">
        <f t="shared" si="176"/>
        <v>0</v>
      </c>
      <c r="M955" s="13">
        <f t="shared" si="181"/>
        <v>6.4828497516986961E-4</v>
      </c>
      <c r="N955" s="13">
        <f t="shared" si="177"/>
        <v>4.0193668460531914E-4</v>
      </c>
      <c r="O955" s="13">
        <f t="shared" si="178"/>
        <v>4.0193668460531914E-4</v>
      </c>
      <c r="Q955">
        <v>24.713517440358888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81.737131328572005</v>
      </c>
      <c r="G956" s="13">
        <f t="shared" si="172"/>
        <v>7.0435955822594698</v>
      </c>
      <c r="H956" s="13">
        <f t="shared" si="173"/>
        <v>74.693535746312534</v>
      </c>
      <c r="I956" s="16">
        <f t="shared" si="180"/>
        <v>74.69514018763627</v>
      </c>
      <c r="J956" s="13">
        <f t="shared" si="174"/>
        <v>68.800259075756543</v>
      </c>
      <c r="K956" s="13">
        <f t="shared" si="175"/>
        <v>5.8948811118797266</v>
      </c>
      <c r="L956" s="13">
        <f t="shared" si="176"/>
        <v>0</v>
      </c>
      <c r="M956" s="13">
        <f t="shared" si="181"/>
        <v>2.4634829056455047E-4</v>
      </c>
      <c r="N956" s="13">
        <f t="shared" si="177"/>
        <v>1.5273594015002129E-4</v>
      </c>
      <c r="O956" s="13">
        <f t="shared" si="178"/>
        <v>7.0437483181996194</v>
      </c>
      <c r="Q956">
        <v>17.54680452332887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15.54698386840167</v>
      </c>
      <c r="G957" s="13">
        <f t="shared" si="172"/>
        <v>0</v>
      </c>
      <c r="H957" s="13">
        <f t="shared" si="173"/>
        <v>15.54698386840167</v>
      </c>
      <c r="I957" s="16">
        <f t="shared" si="180"/>
        <v>21.441864980281395</v>
      </c>
      <c r="J957" s="13">
        <f t="shared" si="174"/>
        <v>21.211277181049045</v>
      </c>
      <c r="K957" s="13">
        <f t="shared" si="175"/>
        <v>0.23058779923234951</v>
      </c>
      <c r="L957" s="13">
        <f t="shared" si="176"/>
        <v>0</v>
      </c>
      <c r="M957" s="13">
        <f t="shared" si="181"/>
        <v>9.3612350414529178E-5</v>
      </c>
      <c r="N957" s="13">
        <f t="shared" si="177"/>
        <v>5.8039657257008087E-5</v>
      </c>
      <c r="O957" s="13">
        <f t="shared" si="178"/>
        <v>5.8039657257008087E-5</v>
      </c>
      <c r="Q957">
        <v>14.728533525887871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8.3689094892193019</v>
      </c>
      <c r="G958" s="13">
        <f t="shared" si="172"/>
        <v>0</v>
      </c>
      <c r="H958" s="13">
        <f t="shared" si="173"/>
        <v>8.3689094892193019</v>
      </c>
      <c r="I958" s="16">
        <f t="shared" si="180"/>
        <v>8.5994972884516514</v>
      </c>
      <c r="J958" s="13">
        <f t="shared" si="174"/>
        <v>8.583015493802316</v>
      </c>
      <c r="K958" s="13">
        <f t="shared" si="175"/>
        <v>1.6481794649335413E-2</v>
      </c>
      <c r="L958" s="13">
        <f t="shared" si="176"/>
        <v>0</v>
      </c>
      <c r="M958" s="13">
        <f t="shared" si="181"/>
        <v>3.5572693157521091E-5</v>
      </c>
      <c r="N958" s="13">
        <f t="shared" si="177"/>
        <v>2.2055069757663077E-5</v>
      </c>
      <c r="O958" s="13">
        <f t="shared" si="178"/>
        <v>2.2055069757663077E-5</v>
      </c>
      <c r="Q958">
        <v>14.08524172585506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5.9693667008247537</v>
      </c>
      <c r="G959" s="13">
        <f t="shared" si="172"/>
        <v>0</v>
      </c>
      <c r="H959" s="13">
        <f t="shared" si="173"/>
        <v>5.9693667008247537</v>
      </c>
      <c r="I959" s="16">
        <f t="shared" si="180"/>
        <v>5.9858484954740891</v>
      </c>
      <c r="J959" s="13">
        <f t="shared" si="174"/>
        <v>5.9809501154316678</v>
      </c>
      <c r="K959" s="13">
        <f t="shared" si="175"/>
        <v>4.8983800424213797E-3</v>
      </c>
      <c r="L959" s="13">
        <f t="shared" si="176"/>
        <v>0</v>
      </c>
      <c r="M959" s="13">
        <f t="shared" si="181"/>
        <v>1.3517623399858014E-5</v>
      </c>
      <c r="N959" s="13">
        <f t="shared" si="177"/>
        <v>8.3809265079119692E-6</v>
      </c>
      <c r="O959" s="13">
        <f t="shared" si="178"/>
        <v>8.3809265079119692E-6</v>
      </c>
      <c r="Q959">
        <v>15.008061051612909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71.101876489975908</v>
      </c>
      <c r="G960" s="13">
        <f t="shared" si="172"/>
        <v>5.2636080509837049</v>
      </c>
      <c r="H960" s="13">
        <f t="shared" si="173"/>
        <v>65.838268438992202</v>
      </c>
      <c r="I960" s="16">
        <f t="shared" si="180"/>
        <v>65.843166819034622</v>
      </c>
      <c r="J960" s="13">
        <f t="shared" si="174"/>
        <v>61.225305078321718</v>
      </c>
      <c r="K960" s="13">
        <f t="shared" si="175"/>
        <v>4.6178617407129039</v>
      </c>
      <c r="L960" s="13">
        <f t="shared" si="176"/>
        <v>0</v>
      </c>
      <c r="M960" s="13">
        <f t="shared" si="181"/>
        <v>5.1366968919460445E-6</v>
      </c>
      <c r="N960" s="13">
        <f t="shared" si="177"/>
        <v>3.1847520730065477E-6</v>
      </c>
      <c r="O960" s="13">
        <f t="shared" si="178"/>
        <v>5.2636112357357776</v>
      </c>
      <c r="Q960">
        <v>16.696235525576441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19.41352569709014</v>
      </c>
      <c r="G961" s="13">
        <f t="shared" si="172"/>
        <v>0</v>
      </c>
      <c r="H961" s="13">
        <f t="shared" si="173"/>
        <v>19.41352569709014</v>
      </c>
      <c r="I961" s="16">
        <f t="shared" si="180"/>
        <v>24.031387437803044</v>
      </c>
      <c r="J961" s="13">
        <f t="shared" si="174"/>
        <v>23.876041056645867</v>
      </c>
      <c r="K961" s="13">
        <f t="shared" si="175"/>
        <v>0.15534638115717669</v>
      </c>
      <c r="L961" s="13">
        <f t="shared" si="176"/>
        <v>0</v>
      </c>
      <c r="M961" s="13">
        <f t="shared" si="181"/>
        <v>1.9519448189394968E-6</v>
      </c>
      <c r="N961" s="13">
        <f t="shared" si="177"/>
        <v>1.2102057877424881E-6</v>
      </c>
      <c r="O961" s="13">
        <f t="shared" si="178"/>
        <v>1.2102057877424881E-6</v>
      </c>
      <c r="Q961">
        <v>20.009258089722419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3.749427928048203</v>
      </c>
      <c r="G962" s="13">
        <f t="shared" si="172"/>
        <v>0</v>
      </c>
      <c r="H962" s="13">
        <f t="shared" si="173"/>
        <v>3.749427928048203</v>
      </c>
      <c r="I962" s="16">
        <f t="shared" si="180"/>
        <v>3.9047743092053797</v>
      </c>
      <c r="J962" s="13">
        <f t="shared" si="174"/>
        <v>3.9043732379830765</v>
      </c>
      <c r="K962" s="13">
        <f t="shared" si="175"/>
        <v>4.0107122230326198E-4</v>
      </c>
      <c r="L962" s="13">
        <f t="shared" si="176"/>
        <v>0</v>
      </c>
      <c r="M962" s="13">
        <f t="shared" si="181"/>
        <v>7.417390311970087E-7</v>
      </c>
      <c r="N962" s="13">
        <f t="shared" si="177"/>
        <v>4.598781993421454E-7</v>
      </c>
      <c r="O962" s="13">
        <f t="shared" si="178"/>
        <v>4.598781993421454E-7</v>
      </c>
      <c r="Q962">
        <v>23.67424091199355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71.005410826492323</v>
      </c>
      <c r="G963" s="13">
        <f t="shared" si="172"/>
        <v>5.24746291099384</v>
      </c>
      <c r="H963" s="13">
        <f t="shared" si="173"/>
        <v>65.757947915498477</v>
      </c>
      <c r="I963" s="16">
        <f t="shared" si="180"/>
        <v>65.758348986720776</v>
      </c>
      <c r="J963" s="13">
        <f t="shared" si="174"/>
        <v>63.916144732366774</v>
      </c>
      <c r="K963" s="13">
        <f t="shared" si="175"/>
        <v>1.8422042543540016</v>
      </c>
      <c r="L963" s="13">
        <f t="shared" si="176"/>
        <v>0</v>
      </c>
      <c r="M963" s="13">
        <f t="shared" si="181"/>
        <v>2.818608318548633E-7</v>
      </c>
      <c r="N963" s="13">
        <f t="shared" si="177"/>
        <v>1.7475371575001525E-7</v>
      </c>
      <c r="O963" s="13">
        <f t="shared" si="178"/>
        <v>5.2474630857475555</v>
      </c>
      <c r="Q963">
        <v>23.648980295037191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13.31892058508331</v>
      </c>
      <c r="G964" s="13">
        <f t="shared" si="172"/>
        <v>0</v>
      </c>
      <c r="H964" s="13">
        <f t="shared" si="173"/>
        <v>13.31892058508331</v>
      </c>
      <c r="I964" s="16">
        <f t="shared" si="180"/>
        <v>15.161124839437312</v>
      </c>
      <c r="J964" s="13">
        <f t="shared" si="174"/>
        <v>15.147287565885566</v>
      </c>
      <c r="K964" s="13">
        <f t="shared" si="175"/>
        <v>1.3837273551745355E-2</v>
      </c>
      <c r="L964" s="13">
        <f t="shared" si="176"/>
        <v>0</v>
      </c>
      <c r="M964" s="13">
        <f t="shared" si="181"/>
        <v>1.0710711610484805E-7</v>
      </c>
      <c r="N964" s="13">
        <f t="shared" si="177"/>
        <v>6.6406411985005788E-8</v>
      </c>
      <c r="O964" s="13">
        <f t="shared" si="178"/>
        <v>6.6406411985005788E-8</v>
      </c>
      <c r="Q964">
        <v>27.480070776027059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34.917560802377302</v>
      </c>
      <c r="G965" s="13">
        <f t="shared" si="172"/>
        <v>0</v>
      </c>
      <c r="H965" s="13">
        <f t="shared" si="173"/>
        <v>34.917560802377302</v>
      </c>
      <c r="I965" s="16">
        <f t="shared" si="180"/>
        <v>34.931398075929046</v>
      </c>
      <c r="J965" s="13">
        <f t="shared" si="174"/>
        <v>34.787158273098044</v>
      </c>
      <c r="K965" s="13">
        <f t="shared" si="175"/>
        <v>0.14423980283100235</v>
      </c>
      <c r="L965" s="13">
        <f t="shared" si="176"/>
        <v>0</v>
      </c>
      <c r="M965" s="13">
        <f t="shared" si="181"/>
        <v>4.0700704119842258E-8</v>
      </c>
      <c r="N965" s="13">
        <f t="shared" si="177"/>
        <v>2.5234436554302198E-8</v>
      </c>
      <c r="O965" s="13">
        <f t="shared" si="178"/>
        <v>2.5234436554302198E-8</v>
      </c>
      <c r="Q965">
        <v>28.62066487096774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16.910220761406919</v>
      </c>
      <c r="G966" s="13">
        <f t="shared" ref="G966:G1029" si="183">IF((F966-$J$2)&gt;0,$I$2*(F966-$J$2),0)</f>
        <v>0</v>
      </c>
      <c r="H966" s="13">
        <f t="shared" ref="H966:H1029" si="184">F966-G966</f>
        <v>16.910220761406919</v>
      </c>
      <c r="I966" s="16">
        <f t="shared" si="180"/>
        <v>17.054460564237921</v>
      </c>
      <c r="J966" s="13">
        <f t="shared" ref="J966:J1029" si="185">I966/SQRT(1+(I966/($K$2*(300+(25*Q966)+0.05*(Q966)^3)))^2)</f>
        <v>17.021027727793232</v>
      </c>
      <c r="K966" s="13">
        <f t="shared" ref="K966:K1029" si="186">I966-J966</f>
        <v>3.3432836444688974E-2</v>
      </c>
      <c r="L966" s="13">
        <f t="shared" ref="L966:L1029" si="187">IF(K966&gt;$N$2,(K966-$N$2)/$L$2,0)</f>
        <v>0</v>
      </c>
      <c r="M966" s="13">
        <f t="shared" si="181"/>
        <v>1.546626756554006E-8</v>
      </c>
      <c r="N966" s="13">
        <f t="shared" ref="N966:N1029" si="188">$M$2*M966</f>
        <v>9.5890858906348364E-9</v>
      </c>
      <c r="O966" s="13">
        <f t="shared" ref="O966:O1029" si="189">N966+G966</f>
        <v>9.5890858906348364E-9</v>
      </c>
      <c r="Q966">
        <v>23.65064835061224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3.6515433639143762</v>
      </c>
      <c r="G967" s="13">
        <f t="shared" si="183"/>
        <v>0</v>
      </c>
      <c r="H967" s="13">
        <f t="shared" si="184"/>
        <v>3.6515433639143762</v>
      </c>
      <c r="I967" s="16">
        <f t="shared" ref="I967:I1030" si="191">H967+K966-L966</f>
        <v>3.6849762003590651</v>
      </c>
      <c r="J967" s="13">
        <f t="shared" si="185"/>
        <v>3.6844766836769312</v>
      </c>
      <c r="K967" s="13">
        <f t="shared" si="186"/>
        <v>4.9951668213399358E-4</v>
      </c>
      <c r="L967" s="13">
        <f t="shared" si="187"/>
        <v>0</v>
      </c>
      <c r="M967" s="13">
        <f t="shared" ref="M967:M1030" si="192">L967+M966-N966</f>
        <v>5.8771816749052232E-9</v>
      </c>
      <c r="N967" s="13">
        <f t="shared" si="188"/>
        <v>3.6438526384412383E-9</v>
      </c>
      <c r="O967" s="13">
        <f t="shared" si="189"/>
        <v>3.6438526384412383E-9</v>
      </c>
      <c r="Q967">
        <v>20.884892273270911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23.329718804376292</v>
      </c>
      <c r="G968" s="13">
        <f t="shared" si="183"/>
        <v>0</v>
      </c>
      <c r="H968" s="13">
        <f t="shared" si="184"/>
        <v>23.329718804376292</v>
      </c>
      <c r="I968" s="16">
        <f t="shared" si="191"/>
        <v>23.330218321058425</v>
      </c>
      <c r="J968" s="13">
        <f t="shared" si="185"/>
        <v>23.129674896227478</v>
      </c>
      <c r="K968" s="13">
        <f t="shared" si="186"/>
        <v>0.200543424830947</v>
      </c>
      <c r="L968" s="13">
        <f t="shared" si="187"/>
        <v>0</v>
      </c>
      <c r="M968" s="13">
        <f t="shared" si="192"/>
        <v>2.2333290364639849E-9</v>
      </c>
      <c r="N968" s="13">
        <f t="shared" si="188"/>
        <v>1.3846640026076706E-9</v>
      </c>
      <c r="O968" s="13">
        <f t="shared" si="189"/>
        <v>1.3846640026076706E-9</v>
      </c>
      <c r="Q968">
        <v>17.553954273472481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73.178612052871102</v>
      </c>
      <c r="G969" s="13">
        <f t="shared" si="183"/>
        <v>5.6111844338546932</v>
      </c>
      <c r="H969" s="13">
        <f t="shared" si="184"/>
        <v>67.567427619016414</v>
      </c>
      <c r="I969" s="16">
        <f t="shared" si="191"/>
        <v>67.767971043847353</v>
      </c>
      <c r="J969" s="13">
        <f t="shared" si="185"/>
        <v>61.429793117122195</v>
      </c>
      <c r="K969" s="13">
        <f t="shared" si="186"/>
        <v>6.3381779267251588</v>
      </c>
      <c r="L969" s="13">
        <f t="shared" si="187"/>
        <v>0</v>
      </c>
      <c r="M969" s="13">
        <f t="shared" si="192"/>
        <v>8.4866503385631427E-10</v>
      </c>
      <c r="N969" s="13">
        <f t="shared" si="188"/>
        <v>5.2617232099091486E-10</v>
      </c>
      <c r="O969" s="13">
        <f t="shared" si="189"/>
        <v>5.6111844343808652</v>
      </c>
      <c r="Q969">
        <v>14.77352508652579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65.256266510739138</v>
      </c>
      <c r="G970" s="13">
        <f t="shared" si="183"/>
        <v>4.2852475853762675</v>
      </c>
      <c r="H970" s="13">
        <f t="shared" si="184"/>
        <v>60.97101892536287</v>
      </c>
      <c r="I970" s="16">
        <f t="shared" si="191"/>
        <v>67.309196852088036</v>
      </c>
      <c r="J970" s="13">
        <f t="shared" si="185"/>
        <v>59.307086477931279</v>
      </c>
      <c r="K970" s="13">
        <f t="shared" si="186"/>
        <v>8.0021103741567572</v>
      </c>
      <c r="L970" s="13">
        <f t="shared" si="187"/>
        <v>0</v>
      </c>
      <c r="M970" s="13">
        <f t="shared" si="192"/>
        <v>3.2249271286539941E-10</v>
      </c>
      <c r="N970" s="13">
        <f t="shared" si="188"/>
        <v>1.9994548197654763E-10</v>
      </c>
      <c r="O970" s="13">
        <f t="shared" si="189"/>
        <v>4.2852475855762133</v>
      </c>
      <c r="Q970">
        <v>12.62001139113635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27.856705786625881</v>
      </c>
      <c r="G971" s="13">
        <f t="shared" si="183"/>
        <v>0</v>
      </c>
      <c r="H971" s="13">
        <f t="shared" si="184"/>
        <v>27.856705786625881</v>
      </c>
      <c r="I971" s="16">
        <f t="shared" si="191"/>
        <v>35.858816160782638</v>
      </c>
      <c r="J971" s="13">
        <f t="shared" si="185"/>
        <v>34.649942873411376</v>
      </c>
      <c r="K971" s="13">
        <f t="shared" si="186"/>
        <v>1.2088732873712615</v>
      </c>
      <c r="L971" s="13">
        <f t="shared" si="187"/>
        <v>0</v>
      </c>
      <c r="M971" s="13">
        <f t="shared" si="192"/>
        <v>1.2254723088885178E-10</v>
      </c>
      <c r="N971" s="13">
        <f t="shared" si="188"/>
        <v>7.5979283151088105E-11</v>
      </c>
      <c r="O971" s="13">
        <f t="shared" si="189"/>
        <v>7.5979283151088105E-11</v>
      </c>
      <c r="Q971">
        <v>13.648915185547191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136.30635636759999</v>
      </c>
      <c r="G972" s="13">
        <f t="shared" si="183"/>
        <v>16.176666828314637</v>
      </c>
      <c r="H972" s="13">
        <f t="shared" si="184"/>
        <v>120.12968953928535</v>
      </c>
      <c r="I972" s="16">
        <f t="shared" si="191"/>
        <v>121.33856282665661</v>
      </c>
      <c r="J972" s="13">
        <f t="shared" si="185"/>
        <v>89.028203245298371</v>
      </c>
      <c r="K972" s="13">
        <f t="shared" si="186"/>
        <v>32.310359581358242</v>
      </c>
      <c r="L972" s="13">
        <f t="shared" si="187"/>
        <v>9.2693299163942129</v>
      </c>
      <c r="M972" s="13">
        <f t="shared" si="192"/>
        <v>9.2693299164407801</v>
      </c>
      <c r="N972" s="13">
        <f t="shared" si="188"/>
        <v>5.746984548193284</v>
      </c>
      <c r="O972" s="13">
        <f t="shared" si="189"/>
        <v>21.92365137650792</v>
      </c>
      <c r="Q972">
        <v>13.25998305161291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70.584406444274677</v>
      </c>
      <c r="G973" s="13">
        <f t="shared" si="183"/>
        <v>5.1770007958557702</v>
      </c>
      <c r="H973" s="13">
        <f t="shared" si="184"/>
        <v>65.407405648418901</v>
      </c>
      <c r="I973" s="16">
        <f t="shared" si="191"/>
        <v>88.44843531338293</v>
      </c>
      <c r="J973" s="13">
        <f t="shared" si="185"/>
        <v>76.632360914737191</v>
      </c>
      <c r="K973" s="13">
        <f t="shared" si="186"/>
        <v>11.816074398645739</v>
      </c>
      <c r="L973" s="13">
        <f t="shared" si="187"/>
        <v>0</v>
      </c>
      <c r="M973" s="13">
        <f t="shared" si="192"/>
        <v>3.5223453682474961</v>
      </c>
      <c r="N973" s="13">
        <f t="shared" si="188"/>
        <v>2.1838541283134476</v>
      </c>
      <c r="O973" s="13">
        <f t="shared" si="189"/>
        <v>7.3608549241692174</v>
      </c>
      <c r="Q973">
        <v>15.54070386019996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9.6234903482410115</v>
      </c>
      <c r="G974" s="13">
        <f t="shared" si="183"/>
        <v>0</v>
      </c>
      <c r="H974" s="13">
        <f t="shared" si="184"/>
        <v>9.6234903482410115</v>
      </c>
      <c r="I974" s="16">
        <f t="shared" si="191"/>
        <v>21.439564746886752</v>
      </c>
      <c r="J974" s="13">
        <f t="shared" si="185"/>
        <v>21.324765020074036</v>
      </c>
      <c r="K974" s="13">
        <f t="shared" si="186"/>
        <v>0.11479972681271633</v>
      </c>
      <c r="L974" s="13">
        <f t="shared" si="187"/>
        <v>0</v>
      </c>
      <c r="M974" s="13">
        <f t="shared" si="192"/>
        <v>1.3384912399340485</v>
      </c>
      <c r="N974" s="13">
        <f t="shared" si="188"/>
        <v>0.82986456875911008</v>
      </c>
      <c r="O974" s="13">
        <f t="shared" si="189"/>
        <v>0.82986456875911008</v>
      </c>
      <c r="Q974">
        <v>19.73944668079065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6.4885498446241039</v>
      </c>
      <c r="G975" s="13">
        <f t="shared" si="183"/>
        <v>0</v>
      </c>
      <c r="H975" s="13">
        <f t="shared" si="184"/>
        <v>6.4885498446241039</v>
      </c>
      <c r="I975" s="16">
        <f t="shared" si="191"/>
        <v>6.6033495714368202</v>
      </c>
      <c r="J975" s="13">
        <f t="shared" si="185"/>
        <v>6.6010922546379955</v>
      </c>
      <c r="K975" s="13">
        <f t="shared" si="186"/>
        <v>2.2573167988246823E-3</v>
      </c>
      <c r="L975" s="13">
        <f t="shared" si="187"/>
        <v>0</v>
      </c>
      <c r="M975" s="13">
        <f t="shared" si="192"/>
        <v>0.50862667117493843</v>
      </c>
      <c r="N975" s="13">
        <f t="shared" si="188"/>
        <v>0.31534853612846181</v>
      </c>
      <c r="O975" s="13">
        <f t="shared" si="189"/>
        <v>0.31534853612846181</v>
      </c>
      <c r="Q975">
        <v>22.593059366350101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36.183963924156068</v>
      </c>
      <c r="G976" s="13">
        <f t="shared" si="183"/>
        <v>0</v>
      </c>
      <c r="H976" s="13">
        <f t="shared" si="184"/>
        <v>36.183963924156068</v>
      </c>
      <c r="I976" s="16">
        <f t="shared" si="191"/>
        <v>36.186221240954893</v>
      </c>
      <c r="J976" s="13">
        <f t="shared" si="185"/>
        <v>36.012767623012635</v>
      </c>
      <c r="K976" s="13">
        <f t="shared" si="186"/>
        <v>0.17345361794225767</v>
      </c>
      <c r="L976" s="13">
        <f t="shared" si="187"/>
        <v>0</v>
      </c>
      <c r="M976" s="13">
        <f t="shared" si="192"/>
        <v>0.19327813504647662</v>
      </c>
      <c r="N976" s="13">
        <f t="shared" si="188"/>
        <v>0.1198324437288155</v>
      </c>
      <c r="O976" s="13">
        <f t="shared" si="189"/>
        <v>0.1198324437288155</v>
      </c>
      <c r="Q976">
        <v>28.03376387096775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19.091006097116608</v>
      </c>
      <c r="G977" s="13">
        <f t="shared" si="183"/>
        <v>0</v>
      </c>
      <c r="H977" s="13">
        <f t="shared" si="184"/>
        <v>19.091006097116608</v>
      </c>
      <c r="I977" s="16">
        <f t="shared" si="191"/>
        <v>19.264459715058866</v>
      </c>
      <c r="J977" s="13">
        <f t="shared" si="185"/>
        <v>19.231597801902208</v>
      </c>
      <c r="K977" s="13">
        <f t="shared" si="186"/>
        <v>3.2861913156658318E-2</v>
      </c>
      <c r="L977" s="13">
        <f t="shared" si="187"/>
        <v>0</v>
      </c>
      <c r="M977" s="13">
        <f t="shared" si="192"/>
        <v>7.3445691317661113E-2</v>
      </c>
      <c r="N977" s="13">
        <f t="shared" si="188"/>
        <v>4.5536328616949888E-2</v>
      </c>
      <c r="O977" s="13">
        <f t="shared" si="189"/>
        <v>4.5536328616949888E-2</v>
      </c>
      <c r="Q977">
        <v>26.404666478385099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5.1464459130541966</v>
      </c>
      <c r="G978" s="13">
        <f t="shared" si="183"/>
        <v>0</v>
      </c>
      <c r="H978" s="13">
        <f t="shared" si="184"/>
        <v>5.1464459130541966</v>
      </c>
      <c r="I978" s="16">
        <f t="shared" si="191"/>
        <v>5.1793078262108549</v>
      </c>
      <c r="J978" s="13">
        <f t="shared" si="185"/>
        <v>5.178524520420984</v>
      </c>
      <c r="K978" s="13">
        <f t="shared" si="186"/>
        <v>7.8330578987095834E-4</v>
      </c>
      <c r="L978" s="13">
        <f t="shared" si="187"/>
        <v>0</v>
      </c>
      <c r="M978" s="13">
        <f t="shared" si="192"/>
        <v>2.7909362700711225E-2</v>
      </c>
      <c r="N978" s="13">
        <f t="shared" si="188"/>
        <v>1.730380487444096E-2</v>
      </c>
      <c r="O978" s="13">
        <f t="shared" si="189"/>
        <v>1.730380487444096E-2</v>
      </c>
      <c r="Q978">
        <v>24.947466529884121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35.065165840946179</v>
      </c>
      <c r="G979" s="13">
        <f t="shared" si="183"/>
        <v>0</v>
      </c>
      <c r="H979" s="13">
        <f t="shared" si="184"/>
        <v>35.065165840946179</v>
      </c>
      <c r="I979" s="16">
        <f t="shared" si="191"/>
        <v>35.065949146736052</v>
      </c>
      <c r="J979" s="13">
        <f t="shared" si="185"/>
        <v>34.734313980213017</v>
      </c>
      <c r="K979" s="13">
        <f t="shared" si="186"/>
        <v>0.33163516652303571</v>
      </c>
      <c r="L979" s="13">
        <f t="shared" si="187"/>
        <v>0</v>
      </c>
      <c r="M979" s="13">
        <f t="shared" si="192"/>
        <v>1.0605557826270266E-2</v>
      </c>
      <c r="N979" s="13">
        <f t="shared" si="188"/>
        <v>6.5754458522875644E-3</v>
      </c>
      <c r="O979" s="13">
        <f t="shared" si="189"/>
        <v>6.5754458522875644E-3</v>
      </c>
      <c r="Q979">
        <v>22.63102469541365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82.086211010092427</v>
      </c>
      <c r="G980" s="13">
        <f t="shared" si="183"/>
        <v>7.1020198974223865</v>
      </c>
      <c r="H980" s="13">
        <f t="shared" si="184"/>
        <v>74.984191112670047</v>
      </c>
      <c r="I980" s="16">
        <f t="shared" si="191"/>
        <v>75.315826279193089</v>
      </c>
      <c r="J980" s="13">
        <f t="shared" si="185"/>
        <v>66.204364669759329</v>
      </c>
      <c r="K980" s="13">
        <f t="shared" si="186"/>
        <v>9.1114616094337606</v>
      </c>
      <c r="L980" s="13">
        <f t="shared" si="187"/>
        <v>0</v>
      </c>
      <c r="M980" s="13">
        <f t="shared" si="192"/>
        <v>4.0301119739827012E-3</v>
      </c>
      <c r="N980" s="13">
        <f t="shared" si="188"/>
        <v>2.4986694238692746E-3</v>
      </c>
      <c r="O980" s="13">
        <f t="shared" si="189"/>
        <v>7.1045185668462558</v>
      </c>
      <c r="Q980">
        <v>14.101964511161791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86.641838974190762</v>
      </c>
      <c r="G981" s="13">
        <f t="shared" si="183"/>
        <v>7.8644803270303569</v>
      </c>
      <c r="H981" s="13">
        <f t="shared" si="184"/>
        <v>78.777358647160412</v>
      </c>
      <c r="I981" s="16">
        <f t="shared" si="191"/>
        <v>87.888820256594173</v>
      </c>
      <c r="J981" s="13">
        <f t="shared" si="185"/>
        <v>73.474763537586355</v>
      </c>
      <c r="K981" s="13">
        <f t="shared" si="186"/>
        <v>14.414056719007817</v>
      </c>
      <c r="L981" s="13">
        <f t="shared" si="187"/>
        <v>0</v>
      </c>
      <c r="M981" s="13">
        <f t="shared" si="192"/>
        <v>1.5314425501134266E-3</v>
      </c>
      <c r="N981" s="13">
        <f t="shared" si="188"/>
        <v>9.4949438107032455E-4</v>
      </c>
      <c r="O981" s="13">
        <f t="shared" si="189"/>
        <v>7.8654298214114275</v>
      </c>
      <c r="Q981">
        <v>13.575021545261841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42.177646670956968</v>
      </c>
      <c r="G982" s="13">
        <f t="shared" si="183"/>
        <v>0.42265508737755791</v>
      </c>
      <c r="H982" s="13">
        <f t="shared" si="184"/>
        <v>41.754991583579411</v>
      </c>
      <c r="I982" s="16">
        <f t="shared" si="191"/>
        <v>56.169048302587228</v>
      </c>
      <c r="J982" s="13">
        <f t="shared" si="185"/>
        <v>50.420697580471781</v>
      </c>
      <c r="K982" s="13">
        <f t="shared" si="186"/>
        <v>5.7483507221154468</v>
      </c>
      <c r="L982" s="13">
        <f t="shared" si="187"/>
        <v>0</v>
      </c>
      <c r="M982" s="13">
        <f t="shared" si="192"/>
        <v>5.819481690431021E-4</v>
      </c>
      <c r="N982" s="13">
        <f t="shared" si="188"/>
        <v>3.6080786480672329E-4</v>
      </c>
      <c r="O982" s="13">
        <f t="shared" si="189"/>
        <v>0.42301589524236466</v>
      </c>
      <c r="Q982">
        <v>11.267484205825509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30.966993364107079</v>
      </c>
      <c r="G983" s="13">
        <f t="shared" si="183"/>
        <v>0</v>
      </c>
      <c r="H983" s="13">
        <f t="shared" si="184"/>
        <v>30.966993364107079</v>
      </c>
      <c r="I983" s="16">
        <f t="shared" si="191"/>
        <v>36.71534408622253</v>
      </c>
      <c r="J983" s="13">
        <f t="shared" si="185"/>
        <v>35.311310033075699</v>
      </c>
      <c r="K983" s="13">
        <f t="shared" si="186"/>
        <v>1.4040340531468303</v>
      </c>
      <c r="L983" s="13">
        <f t="shared" si="187"/>
        <v>0</v>
      </c>
      <c r="M983" s="13">
        <f t="shared" si="192"/>
        <v>2.2114030423637881E-4</v>
      </c>
      <c r="N983" s="13">
        <f t="shared" si="188"/>
        <v>1.3710698862655485E-4</v>
      </c>
      <c r="O983" s="13">
        <f t="shared" si="189"/>
        <v>1.3710698862655485E-4</v>
      </c>
      <c r="Q983">
        <v>13.02366203872433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94.338607867042555</v>
      </c>
      <c r="G984" s="13">
        <f t="shared" si="183"/>
        <v>9.152663155585488</v>
      </c>
      <c r="H984" s="13">
        <f t="shared" si="184"/>
        <v>85.185944711457068</v>
      </c>
      <c r="I984" s="16">
        <f t="shared" si="191"/>
        <v>86.589978764603899</v>
      </c>
      <c r="J984" s="13">
        <f t="shared" si="185"/>
        <v>69.543715407121766</v>
      </c>
      <c r="K984" s="13">
        <f t="shared" si="186"/>
        <v>17.046263357482133</v>
      </c>
      <c r="L984" s="13">
        <f t="shared" si="187"/>
        <v>0</v>
      </c>
      <c r="M984" s="13">
        <f t="shared" si="192"/>
        <v>8.4033315609823961E-5</v>
      </c>
      <c r="N984" s="13">
        <f t="shared" si="188"/>
        <v>5.2100655678090855E-5</v>
      </c>
      <c r="O984" s="13">
        <f t="shared" si="189"/>
        <v>9.1527152562411658</v>
      </c>
      <c r="Q984">
        <v>11.5637000516129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70.102776555026296</v>
      </c>
      <c r="G985" s="13">
        <f t="shared" si="183"/>
        <v>5.0963919895260288</v>
      </c>
      <c r="H985" s="13">
        <f t="shared" si="184"/>
        <v>65.006384565500269</v>
      </c>
      <c r="I985" s="16">
        <f t="shared" si="191"/>
        <v>82.052647922982402</v>
      </c>
      <c r="J985" s="13">
        <f t="shared" si="185"/>
        <v>73.657231852769868</v>
      </c>
      <c r="K985" s="13">
        <f t="shared" si="186"/>
        <v>8.3954160702125336</v>
      </c>
      <c r="L985" s="13">
        <f t="shared" si="187"/>
        <v>0</v>
      </c>
      <c r="M985" s="13">
        <f t="shared" si="192"/>
        <v>3.1932659931733106E-5</v>
      </c>
      <c r="N985" s="13">
        <f t="shared" si="188"/>
        <v>1.9798249157674526E-5</v>
      </c>
      <c r="O985" s="13">
        <f t="shared" si="189"/>
        <v>5.0964117877751862</v>
      </c>
      <c r="Q985">
        <v>16.759306276416101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16.989422486406831</v>
      </c>
      <c r="G986" s="13">
        <f t="shared" si="183"/>
        <v>0</v>
      </c>
      <c r="H986" s="13">
        <f t="shared" si="184"/>
        <v>16.989422486406831</v>
      </c>
      <c r="I986" s="16">
        <f t="shared" si="191"/>
        <v>25.384838556619364</v>
      </c>
      <c r="J986" s="13">
        <f t="shared" si="185"/>
        <v>25.271693401845528</v>
      </c>
      <c r="K986" s="13">
        <f t="shared" si="186"/>
        <v>0.1131451547738358</v>
      </c>
      <c r="L986" s="13">
        <f t="shared" si="187"/>
        <v>0</v>
      </c>
      <c r="M986" s="13">
        <f t="shared" si="192"/>
        <v>1.213441077405858E-5</v>
      </c>
      <c r="N986" s="13">
        <f t="shared" si="188"/>
        <v>7.5233346799163191E-6</v>
      </c>
      <c r="O986" s="13">
        <f t="shared" si="189"/>
        <v>7.5233346799163191E-6</v>
      </c>
      <c r="Q986">
        <v>23.439233018201289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8.3314287457054377</v>
      </c>
      <c r="G987" s="13">
        <f t="shared" si="183"/>
        <v>0</v>
      </c>
      <c r="H987" s="13">
        <f t="shared" si="184"/>
        <v>8.3314287457054377</v>
      </c>
      <c r="I987" s="16">
        <f t="shared" si="191"/>
        <v>8.4445739004792735</v>
      </c>
      <c r="J987" s="13">
        <f t="shared" si="185"/>
        <v>8.4405678694777535</v>
      </c>
      <c r="K987" s="13">
        <f t="shared" si="186"/>
        <v>4.0060310015199718E-3</v>
      </c>
      <c r="L987" s="13">
        <f t="shared" si="187"/>
        <v>0</v>
      </c>
      <c r="M987" s="13">
        <f t="shared" si="192"/>
        <v>4.6110760941422605E-6</v>
      </c>
      <c r="N987" s="13">
        <f t="shared" si="188"/>
        <v>2.8588671783682014E-6</v>
      </c>
      <c r="O987" s="13">
        <f t="shared" si="189"/>
        <v>2.8588671783682014E-6</v>
      </c>
      <c r="Q987">
        <v>23.759797755586721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4.5508074130869662</v>
      </c>
      <c r="G988" s="13">
        <f t="shared" si="183"/>
        <v>0</v>
      </c>
      <c r="H988" s="13">
        <f t="shared" si="184"/>
        <v>4.5508074130869662</v>
      </c>
      <c r="I988" s="16">
        <f t="shared" si="191"/>
        <v>4.5548134440884862</v>
      </c>
      <c r="J988" s="13">
        <f t="shared" si="185"/>
        <v>4.5541906376124679</v>
      </c>
      <c r="K988" s="13">
        <f t="shared" si="186"/>
        <v>6.2280647601831163E-4</v>
      </c>
      <c r="L988" s="13">
        <f t="shared" si="187"/>
        <v>0</v>
      </c>
      <c r="M988" s="13">
        <f t="shared" si="192"/>
        <v>1.7522089157740591E-6</v>
      </c>
      <c r="N988" s="13">
        <f t="shared" si="188"/>
        <v>1.0863695277799166E-6</v>
      </c>
      <c r="O988" s="13">
        <f t="shared" si="189"/>
        <v>1.0863695277799166E-6</v>
      </c>
      <c r="Q988">
        <v>23.829772948965221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12.71512518706532</v>
      </c>
      <c r="G989" s="13">
        <f t="shared" si="183"/>
        <v>0</v>
      </c>
      <c r="H989" s="13">
        <f t="shared" si="184"/>
        <v>12.71512518706532</v>
      </c>
      <c r="I989" s="16">
        <f t="shared" si="191"/>
        <v>12.715747993541338</v>
      </c>
      <c r="J989" s="13">
        <f t="shared" si="185"/>
        <v>12.706315215398311</v>
      </c>
      <c r="K989" s="13">
        <f t="shared" si="186"/>
        <v>9.4327781430276758E-3</v>
      </c>
      <c r="L989" s="13">
        <f t="shared" si="187"/>
        <v>0</v>
      </c>
      <c r="M989" s="13">
        <f t="shared" si="192"/>
        <v>6.6583938799414254E-7</v>
      </c>
      <c r="N989" s="13">
        <f t="shared" si="188"/>
        <v>4.1282042055636835E-7</v>
      </c>
      <c r="O989" s="13">
        <f t="shared" si="189"/>
        <v>4.1282042055636835E-7</v>
      </c>
      <c r="Q989">
        <v>26.42868487096775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4.6735384274656022</v>
      </c>
      <c r="G990" s="13">
        <f t="shared" si="183"/>
        <v>0</v>
      </c>
      <c r="H990" s="13">
        <f t="shared" si="184"/>
        <v>4.6735384274656022</v>
      </c>
      <c r="I990" s="16">
        <f t="shared" si="191"/>
        <v>4.6829712056086299</v>
      </c>
      <c r="J990" s="13">
        <f t="shared" si="185"/>
        <v>4.682447916642845</v>
      </c>
      <c r="K990" s="13">
        <f t="shared" si="186"/>
        <v>5.2328896578490713E-4</v>
      </c>
      <c r="L990" s="13">
        <f t="shared" si="187"/>
        <v>0</v>
      </c>
      <c r="M990" s="13">
        <f t="shared" si="192"/>
        <v>2.5301896743777419E-7</v>
      </c>
      <c r="N990" s="13">
        <f t="shared" si="188"/>
        <v>1.5687175981142001E-7</v>
      </c>
      <c r="O990" s="13">
        <f t="shared" si="189"/>
        <v>1.5687175981142001E-7</v>
      </c>
      <c r="Q990">
        <v>25.676255937492879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12.998659279152241</v>
      </c>
      <c r="G991" s="13">
        <f t="shared" si="183"/>
        <v>0</v>
      </c>
      <c r="H991" s="13">
        <f t="shared" si="184"/>
        <v>12.998659279152241</v>
      </c>
      <c r="I991" s="16">
        <f t="shared" si="191"/>
        <v>12.999182568118027</v>
      </c>
      <c r="J991" s="13">
        <f t="shared" si="185"/>
        <v>12.982324303432932</v>
      </c>
      <c r="K991" s="13">
        <f t="shared" si="186"/>
        <v>1.6858264685094326E-2</v>
      </c>
      <c r="L991" s="13">
        <f t="shared" si="187"/>
        <v>0</v>
      </c>
      <c r="M991" s="13">
        <f t="shared" si="192"/>
        <v>9.6147207626354187E-8</v>
      </c>
      <c r="N991" s="13">
        <f t="shared" si="188"/>
        <v>5.9611268728339593E-8</v>
      </c>
      <c r="O991" s="13">
        <f t="shared" si="189"/>
        <v>5.9611268728339593E-8</v>
      </c>
      <c r="Q991">
        <v>22.733813850298329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12.316888111930091</v>
      </c>
      <c r="G992" s="13">
        <f t="shared" si="183"/>
        <v>0</v>
      </c>
      <c r="H992" s="13">
        <f t="shared" si="184"/>
        <v>12.316888111930091</v>
      </c>
      <c r="I992" s="16">
        <f t="shared" si="191"/>
        <v>12.333746376615185</v>
      </c>
      <c r="J992" s="13">
        <f t="shared" si="185"/>
        <v>12.298344190684199</v>
      </c>
      <c r="K992" s="13">
        <f t="shared" si="186"/>
        <v>3.5402185930985652E-2</v>
      </c>
      <c r="L992" s="13">
        <f t="shared" si="187"/>
        <v>0</v>
      </c>
      <c r="M992" s="13">
        <f t="shared" si="192"/>
        <v>3.6535938898014594E-8</v>
      </c>
      <c r="N992" s="13">
        <f t="shared" si="188"/>
        <v>2.2652282116769048E-8</v>
      </c>
      <c r="O992" s="13">
        <f t="shared" si="189"/>
        <v>2.2652282116769048E-8</v>
      </c>
      <c r="Q992">
        <v>16.35128233724058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266.39032259999999</v>
      </c>
      <c r="G993" s="13">
        <f t="shared" si="183"/>
        <v>37.948391288763489</v>
      </c>
      <c r="H993" s="13">
        <f t="shared" si="184"/>
        <v>228.44193131123649</v>
      </c>
      <c r="I993" s="16">
        <f t="shared" si="191"/>
        <v>228.47733349716748</v>
      </c>
      <c r="J993" s="13">
        <f t="shared" si="185"/>
        <v>121.36634844626722</v>
      </c>
      <c r="K993" s="13">
        <f t="shared" si="186"/>
        <v>107.11098505090025</v>
      </c>
      <c r="L993" s="13">
        <f t="shared" si="187"/>
        <v>54.824273789090533</v>
      </c>
      <c r="M993" s="13">
        <f t="shared" si="192"/>
        <v>54.82427380297419</v>
      </c>
      <c r="N993" s="13">
        <f t="shared" si="188"/>
        <v>33.991049757843996</v>
      </c>
      <c r="O993" s="13">
        <f t="shared" si="189"/>
        <v>71.939441046607485</v>
      </c>
      <c r="Q993">
        <v>14.551211284812609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119.864404629768</v>
      </c>
      <c r="G994" s="13">
        <f t="shared" si="183"/>
        <v>13.424831585310516</v>
      </c>
      <c r="H994" s="13">
        <f t="shared" si="184"/>
        <v>106.43957304445749</v>
      </c>
      <c r="I994" s="16">
        <f t="shared" si="191"/>
        <v>158.72628430626722</v>
      </c>
      <c r="J994" s="13">
        <f t="shared" si="185"/>
        <v>95.866859508165561</v>
      </c>
      <c r="K994" s="13">
        <f t="shared" si="186"/>
        <v>62.859424798101657</v>
      </c>
      <c r="L994" s="13">
        <f t="shared" si="187"/>
        <v>27.87426727589202</v>
      </c>
      <c r="M994" s="13">
        <f t="shared" si="192"/>
        <v>48.707491321022218</v>
      </c>
      <c r="N994" s="13">
        <f t="shared" si="188"/>
        <v>30.198644619033775</v>
      </c>
      <c r="O994" s="13">
        <f t="shared" si="189"/>
        <v>43.623476204344293</v>
      </c>
      <c r="Q994">
        <v>12.007068180616031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119.9649165638487</v>
      </c>
      <c r="G995" s="13">
        <f t="shared" si="183"/>
        <v>13.441653936267146</v>
      </c>
      <c r="H995" s="13">
        <f t="shared" si="184"/>
        <v>106.52326262758156</v>
      </c>
      <c r="I995" s="16">
        <f t="shared" si="191"/>
        <v>141.50842014979122</v>
      </c>
      <c r="J995" s="13">
        <f t="shared" si="185"/>
        <v>93.460010454861717</v>
      </c>
      <c r="K995" s="13">
        <f t="shared" si="186"/>
        <v>48.048409694929504</v>
      </c>
      <c r="L995" s="13">
        <f t="shared" si="187"/>
        <v>18.854089202683245</v>
      </c>
      <c r="M995" s="13">
        <f t="shared" si="192"/>
        <v>37.362935904671687</v>
      </c>
      <c r="N995" s="13">
        <f t="shared" si="188"/>
        <v>23.165020260896444</v>
      </c>
      <c r="O995" s="13">
        <f t="shared" si="189"/>
        <v>36.606674197163592</v>
      </c>
      <c r="Q995">
        <v>12.509682051612909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38.675899046762098</v>
      </c>
      <c r="G996" s="13">
        <f t="shared" si="183"/>
        <v>0</v>
      </c>
      <c r="H996" s="13">
        <f t="shared" si="184"/>
        <v>38.675899046762098</v>
      </c>
      <c r="I996" s="16">
        <f t="shared" si="191"/>
        <v>67.87021953900836</v>
      </c>
      <c r="J996" s="13">
        <f t="shared" si="185"/>
        <v>61.057157476960647</v>
      </c>
      <c r="K996" s="13">
        <f t="shared" si="186"/>
        <v>6.8130620620477131</v>
      </c>
      <c r="L996" s="13">
        <f t="shared" si="187"/>
        <v>0</v>
      </c>
      <c r="M996" s="13">
        <f t="shared" si="192"/>
        <v>14.197915643775243</v>
      </c>
      <c r="N996" s="13">
        <f t="shared" si="188"/>
        <v>8.802707699140651</v>
      </c>
      <c r="O996" s="13">
        <f t="shared" si="189"/>
        <v>8.802707699140651</v>
      </c>
      <c r="Q996">
        <v>14.201883614825491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38.120979761991222</v>
      </c>
      <c r="G997" s="13">
        <f t="shared" si="183"/>
        <v>0</v>
      </c>
      <c r="H997" s="13">
        <f t="shared" si="184"/>
        <v>38.120979761991222</v>
      </c>
      <c r="I997" s="16">
        <f t="shared" si="191"/>
        <v>44.934041824038935</v>
      </c>
      <c r="J997" s="13">
        <f t="shared" si="185"/>
        <v>43.086203540063543</v>
      </c>
      <c r="K997" s="13">
        <f t="shared" si="186"/>
        <v>1.847838283975392</v>
      </c>
      <c r="L997" s="13">
        <f t="shared" si="187"/>
        <v>0</v>
      </c>
      <c r="M997" s="13">
        <f t="shared" si="192"/>
        <v>5.395207944634592</v>
      </c>
      <c r="N997" s="13">
        <f t="shared" si="188"/>
        <v>3.3450289256734469</v>
      </c>
      <c r="O997" s="13">
        <f t="shared" si="189"/>
        <v>3.3450289256734469</v>
      </c>
      <c r="Q997">
        <v>15.38486725013874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12.05900530555593</v>
      </c>
      <c r="G998" s="13">
        <f t="shared" si="183"/>
        <v>0</v>
      </c>
      <c r="H998" s="13">
        <f t="shared" si="184"/>
        <v>12.05900530555593</v>
      </c>
      <c r="I998" s="16">
        <f t="shared" si="191"/>
        <v>13.906843589531322</v>
      </c>
      <c r="J998" s="13">
        <f t="shared" si="185"/>
        <v>13.875907438693964</v>
      </c>
      <c r="K998" s="13">
        <f t="shared" si="186"/>
        <v>3.0936150837357346E-2</v>
      </c>
      <c r="L998" s="13">
        <f t="shared" si="187"/>
        <v>0</v>
      </c>
      <c r="M998" s="13">
        <f t="shared" si="192"/>
        <v>2.0501790189611451</v>
      </c>
      <c r="N998" s="13">
        <f t="shared" si="188"/>
        <v>1.27111099175591</v>
      </c>
      <c r="O998" s="13">
        <f t="shared" si="189"/>
        <v>1.27111099175591</v>
      </c>
      <c r="Q998">
        <v>19.862329077369289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4.9665364994189636</v>
      </c>
      <c r="G999" s="13">
        <f t="shared" si="183"/>
        <v>0</v>
      </c>
      <c r="H999" s="13">
        <f t="shared" si="184"/>
        <v>4.9665364994189636</v>
      </c>
      <c r="I999" s="16">
        <f t="shared" si="191"/>
        <v>4.9974726502563209</v>
      </c>
      <c r="J999" s="13">
        <f t="shared" si="185"/>
        <v>4.9966510061197358</v>
      </c>
      <c r="K999" s="13">
        <f t="shared" si="186"/>
        <v>8.2164413658514235E-4</v>
      </c>
      <c r="L999" s="13">
        <f t="shared" si="187"/>
        <v>0</v>
      </c>
      <c r="M999" s="13">
        <f t="shared" si="192"/>
        <v>0.77906802720523505</v>
      </c>
      <c r="N999" s="13">
        <f t="shared" si="188"/>
        <v>0.48302217686724574</v>
      </c>
      <c r="O999" s="13">
        <f t="shared" si="189"/>
        <v>0.48302217686724574</v>
      </c>
      <c r="Q999">
        <v>23.837837292798771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16.9540172872392</v>
      </c>
      <c r="G1000" s="13">
        <f t="shared" si="183"/>
        <v>0</v>
      </c>
      <c r="H1000" s="13">
        <f t="shared" si="184"/>
        <v>16.9540172872392</v>
      </c>
      <c r="I1000" s="16">
        <f t="shared" si="191"/>
        <v>16.954838931375786</v>
      </c>
      <c r="J1000" s="13">
        <f t="shared" si="185"/>
        <v>16.926782482552188</v>
      </c>
      <c r="K1000" s="13">
        <f t="shared" si="186"/>
        <v>2.8056448823598146E-2</v>
      </c>
      <c r="L1000" s="13">
        <f t="shared" si="187"/>
        <v>0</v>
      </c>
      <c r="M1000" s="13">
        <f t="shared" si="192"/>
        <v>0.2960458503379893</v>
      </c>
      <c r="N1000" s="13">
        <f t="shared" si="188"/>
        <v>0.18354842720955336</v>
      </c>
      <c r="O1000" s="13">
        <f t="shared" si="189"/>
        <v>0.18354842720955336</v>
      </c>
      <c r="Q1000">
        <v>24.781921367086241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13.50092803121434</v>
      </c>
      <c r="G1001" s="13">
        <f t="shared" si="183"/>
        <v>0</v>
      </c>
      <c r="H1001" s="13">
        <f t="shared" si="184"/>
        <v>13.50092803121434</v>
      </c>
      <c r="I1001" s="16">
        <f t="shared" si="191"/>
        <v>13.528984480037938</v>
      </c>
      <c r="J1001" s="13">
        <f t="shared" si="185"/>
        <v>13.520770975428997</v>
      </c>
      <c r="K1001" s="13">
        <f t="shared" si="186"/>
        <v>8.2135046089408803E-3</v>
      </c>
      <c r="L1001" s="13">
        <f t="shared" si="187"/>
        <v>0</v>
      </c>
      <c r="M1001" s="13">
        <f t="shared" si="192"/>
        <v>0.11249742312843594</v>
      </c>
      <c r="N1001" s="13">
        <f t="shared" si="188"/>
        <v>6.9748402339630283E-2</v>
      </c>
      <c r="O1001" s="13">
        <f t="shared" si="189"/>
        <v>6.9748402339630283E-2</v>
      </c>
      <c r="Q1001">
        <v>28.80828587096774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30.948729964566329</v>
      </c>
      <c r="G1002" s="13">
        <f t="shared" si="183"/>
        <v>0</v>
      </c>
      <c r="H1002" s="13">
        <f t="shared" si="184"/>
        <v>30.948729964566329</v>
      </c>
      <c r="I1002" s="16">
        <f t="shared" si="191"/>
        <v>30.956943469175272</v>
      </c>
      <c r="J1002" s="13">
        <f t="shared" si="185"/>
        <v>30.7581303522498</v>
      </c>
      <c r="K1002" s="13">
        <f t="shared" si="186"/>
        <v>0.19881311692547143</v>
      </c>
      <c r="L1002" s="13">
        <f t="shared" si="187"/>
        <v>0</v>
      </c>
      <c r="M1002" s="13">
        <f t="shared" si="192"/>
        <v>4.2749020788805658E-2</v>
      </c>
      <c r="N1002" s="13">
        <f t="shared" si="188"/>
        <v>2.6504392889059508E-2</v>
      </c>
      <c r="O1002" s="13">
        <f t="shared" si="189"/>
        <v>2.6504392889059508E-2</v>
      </c>
      <c r="Q1002">
        <v>23.643549127035129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22.109672869267708</v>
      </c>
      <c r="G1003" s="13">
        <f t="shared" si="183"/>
        <v>0</v>
      </c>
      <c r="H1003" s="13">
        <f t="shared" si="184"/>
        <v>22.109672869267708</v>
      </c>
      <c r="I1003" s="16">
        <f t="shared" si="191"/>
        <v>22.30848598619318</v>
      </c>
      <c r="J1003" s="13">
        <f t="shared" si="185"/>
        <v>22.19290155486971</v>
      </c>
      <c r="K1003" s="13">
        <f t="shared" si="186"/>
        <v>0.11558443132346952</v>
      </c>
      <c r="L1003" s="13">
        <f t="shared" si="187"/>
        <v>0</v>
      </c>
      <c r="M1003" s="13">
        <f t="shared" si="192"/>
        <v>1.624462789974615E-2</v>
      </c>
      <c r="N1003" s="13">
        <f t="shared" si="188"/>
        <v>1.0071669297842614E-2</v>
      </c>
      <c r="O1003" s="13">
        <f t="shared" si="189"/>
        <v>1.0071669297842614E-2</v>
      </c>
      <c r="Q1003">
        <v>20.53459761307435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137.1201730888564</v>
      </c>
      <c r="G1004" s="13">
        <f t="shared" si="183"/>
        <v>16.312872649290654</v>
      </c>
      <c r="H1004" s="13">
        <f t="shared" si="184"/>
        <v>120.80730043956575</v>
      </c>
      <c r="I1004" s="16">
        <f t="shared" si="191"/>
        <v>120.92288487088922</v>
      </c>
      <c r="J1004" s="13">
        <f t="shared" si="185"/>
        <v>92.879980708163899</v>
      </c>
      <c r="K1004" s="13">
        <f t="shared" si="186"/>
        <v>28.042904162725321</v>
      </c>
      <c r="L1004" s="13">
        <f t="shared" si="187"/>
        <v>6.6703718080263155</v>
      </c>
      <c r="M1004" s="13">
        <f t="shared" si="192"/>
        <v>6.6765447666282185</v>
      </c>
      <c r="N1004" s="13">
        <f t="shared" si="188"/>
        <v>4.1394577553094951</v>
      </c>
      <c r="O1004" s="13">
        <f t="shared" si="189"/>
        <v>20.452330404600147</v>
      </c>
      <c r="Q1004">
        <v>14.73107357339334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115.9234278133259</v>
      </c>
      <c r="G1005" s="13">
        <f t="shared" si="183"/>
        <v>12.765243291398059</v>
      </c>
      <c r="H1005" s="13">
        <f t="shared" si="184"/>
        <v>103.15818452192784</v>
      </c>
      <c r="I1005" s="16">
        <f t="shared" si="191"/>
        <v>124.53071687662683</v>
      </c>
      <c r="J1005" s="13">
        <f t="shared" si="185"/>
        <v>94.975726154430461</v>
      </c>
      <c r="K1005" s="13">
        <f t="shared" si="186"/>
        <v>29.554990722196365</v>
      </c>
      <c r="L1005" s="13">
        <f t="shared" si="187"/>
        <v>7.5912600748685524</v>
      </c>
      <c r="M1005" s="13">
        <f t="shared" si="192"/>
        <v>10.128347086187276</v>
      </c>
      <c r="N1005" s="13">
        <f t="shared" si="188"/>
        <v>6.279575193436111</v>
      </c>
      <c r="O1005" s="13">
        <f t="shared" si="189"/>
        <v>19.04481848483417</v>
      </c>
      <c r="Q1005">
        <v>14.90781215741846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60.065010941033172</v>
      </c>
      <c r="G1006" s="13">
        <f t="shared" si="183"/>
        <v>3.4164042594779045</v>
      </c>
      <c r="H1006" s="13">
        <f t="shared" si="184"/>
        <v>56.648606681555265</v>
      </c>
      <c r="I1006" s="16">
        <f t="shared" si="191"/>
        <v>78.612337328883072</v>
      </c>
      <c r="J1006" s="13">
        <f t="shared" si="185"/>
        <v>67.115127002712299</v>
      </c>
      <c r="K1006" s="13">
        <f t="shared" si="186"/>
        <v>11.497210326170773</v>
      </c>
      <c r="L1006" s="13">
        <f t="shared" si="187"/>
        <v>0</v>
      </c>
      <c r="M1006" s="13">
        <f t="shared" si="192"/>
        <v>3.8487718927511647</v>
      </c>
      <c r="N1006" s="13">
        <f t="shared" si="188"/>
        <v>2.3862385735057221</v>
      </c>
      <c r="O1006" s="13">
        <f t="shared" si="189"/>
        <v>5.8026428329836266</v>
      </c>
      <c r="Q1006">
        <v>13.020913342726191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159.217149112279</v>
      </c>
      <c r="G1007" s="13">
        <f t="shared" si="183"/>
        <v>20.011170658836406</v>
      </c>
      <c r="H1007" s="13">
        <f t="shared" si="184"/>
        <v>139.20597845344258</v>
      </c>
      <c r="I1007" s="16">
        <f t="shared" si="191"/>
        <v>150.70318877961336</v>
      </c>
      <c r="J1007" s="13">
        <f t="shared" si="185"/>
        <v>98.9891562920685</v>
      </c>
      <c r="K1007" s="13">
        <f t="shared" si="186"/>
        <v>51.714032487544856</v>
      </c>
      <c r="L1007" s="13">
        <f t="shared" si="187"/>
        <v>21.086520275656881</v>
      </c>
      <c r="M1007" s="13">
        <f t="shared" si="192"/>
        <v>22.549053594902325</v>
      </c>
      <c r="N1007" s="13">
        <f t="shared" si="188"/>
        <v>13.980413228839442</v>
      </c>
      <c r="O1007" s="13">
        <f t="shared" si="189"/>
        <v>33.991583887675844</v>
      </c>
      <c r="Q1007">
        <v>13.28801805161291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39.295884218918467</v>
      </c>
      <c r="G1008" s="13">
        <f t="shared" si="183"/>
        <v>0</v>
      </c>
      <c r="H1008" s="13">
        <f t="shared" si="184"/>
        <v>39.295884218918467</v>
      </c>
      <c r="I1008" s="16">
        <f t="shared" si="191"/>
        <v>69.923396430806434</v>
      </c>
      <c r="J1008" s="13">
        <f t="shared" si="185"/>
        <v>63.117649802524731</v>
      </c>
      <c r="K1008" s="13">
        <f t="shared" si="186"/>
        <v>6.8057466282817032</v>
      </c>
      <c r="L1008" s="13">
        <f t="shared" si="187"/>
        <v>0</v>
      </c>
      <c r="M1008" s="13">
        <f t="shared" si="192"/>
        <v>8.5686403660628834</v>
      </c>
      <c r="N1008" s="13">
        <f t="shared" si="188"/>
        <v>5.3125570269589879</v>
      </c>
      <c r="O1008" s="13">
        <f t="shared" si="189"/>
        <v>5.3125570269589879</v>
      </c>
      <c r="Q1008">
        <v>14.89101972594861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37.644031172825301</v>
      </c>
      <c r="G1009" s="13">
        <f t="shared" si="183"/>
        <v>0</v>
      </c>
      <c r="H1009" s="13">
        <f t="shared" si="184"/>
        <v>37.644031172825301</v>
      </c>
      <c r="I1009" s="16">
        <f t="shared" si="191"/>
        <v>44.449777801107004</v>
      </c>
      <c r="J1009" s="13">
        <f t="shared" si="185"/>
        <v>43.02013775475185</v>
      </c>
      <c r="K1009" s="13">
        <f t="shared" si="186"/>
        <v>1.4296400463551535</v>
      </c>
      <c r="L1009" s="13">
        <f t="shared" si="187"/>
        <v>0</v>
      </c>
      <c r="M1009" s="13">
        <f t="shared" si="192"/>
        <v>3.2560833391038955</v>
      </c>
      <c r="N1009" s="13">
        <f t="shared" si="188"/>
        <v>2.0187716702444152</v>
      </c>
      <c r="O1009" s="13">
        <f t="shared" si="189"/>
        <v>2.0187716702444152</v>
      </c>
      <c r="Q1009">
        <v>17.08215668954178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49.271649445026569</v>
      </c>
      <c r="G1010" s="13">
        <f t="shared" si="183"/>
        <v>1.6099549383274794</v>
      </c>
      <c r="H1010" s="13">
        <f t="shared" si="184"/>
        <v>47.661694506699092</v>
      </c>
      <c r="I1010" s="16">
        <f t="shared" si="191"/>
        <v>49.091334553054246</v>
      </c>
      <c r="J1010" s="13">
        <f t="shared" si="185"/>
        <v>47.800819041807593</v>
      </c>
      <c r="K1010" s="13">
        <f t="shared" si="186"/>
        <v>1.2905155112466531</v>
      </c>
      <c r="L1010" s="13">
        <f t="shared" si="187"/>
        <v>0</v>
      </c>
      <c r="M1010" s="13">
        <f t="shared" si="192"/>
        <v>1.2373116688594803</v>
      </c>
      <c r="N1010" s="13">
        <f t="shared" si="188"/>
        <v>0.76713323469287775</v>
      </c>
      <c r="O1010" s="13">
        <f t="shared" si="189"/>
        <v>2.3770881730203572</v>
      </c>
      <c r="Q1010">
        <v>19.977566847296981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11.987021666212179</v>
      </c>
      <c r="G1011" s="13">
        <f t="shared" si="183"/>
        <v>0</v>
      </c>
      <c r="H1011" s="13">
        <f t="shared" si="184"/>
        <v>11.987021666212179</v>
      </c>
      <c r="I1011" s="16">
        <f t="shared" si="191"/>
        <v>13.277537177458832</v>
      </c>
      <c r="J1011" s="13">
        <f t="shared" si="185"/>
        <v>13.262433878308311</v>
      </c>
      <c r="K1011" s="13">
        <f t="shared" si="186"/>
        <v>1.510329915052111E-2</v>
      </c>
      <c r="L1011" s="13">
        <f t="shared" si="187"/>
        <v>0</v>
      </c>
      <c r="M1011" s="13">
        <f t="shared" si="192"/>
        <v>0.47017843416660254</v>
      </c>
      <c r="N1011" s="13">
        <f t="shared" si="188"/>
        <v>0.29151062918329357</v>
      </c>
      <c r="O1011" s="13">
        <f t="shared" si="189"/>
        <v>0.29151062918329357</v>
      </c>
      <c r="Q1011">
        <v>23.970623544101851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14.80398948830379</v>
      </c>
      <c r="G1012" s="13">
        <f t="shared" si="183"/>
        <v>0</v>
      </c>
      <c r="H1012" s="13">
        <f t="shared" si="184"/>
        <v>14.80398948830379</v>
      </c>
      <c r="I1012" s="16">
        <f t="shared" si="191"/>
        <v>14.819092787454311</v>
      </c>
      <c r="J1012" s="13">
        <f t="shared" si="185"/>
        <v>14.803166004307423</v>
      </c>
      <c r="K1012" s="13">
        <f t="shared" si="186"/>
        <v>1.5926783146888113E-2</v>
      </c>
      <c r="L1012" s="13">
        <f t="shared" si="187"/>
        <v>0</v>
      </c>
      <c r="M1012" s="13">
        <f t="shared" si="192"/>
        <v>0.17866780498330898</v>
      </c>
      <c r="N1012" s="13">
        <f t="shared" si="188"/>
        <v>0.11077403908965157</v>
      </c>
      <c r="O1012" s="13">
        <f t="shared" si="189"/>
        <v>0.11077403908965157</v>
      </c>
      <c r="Q1012">
        <v>25.95715687096774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11.91811927079147</v>
      </c>
      <c r="G1013" s="13">
        <f t="shared" si="183"/>
        <v>0</v>
      </c>
      <c r="H1013" s="13">
        <f t="shared" si="184"/>
        <v>11.91811927079147</v>
      </c>
      <c r="I1013" s="16">
        <f t="shared" si="191"/>
        <v>11.934046053938358</v>
      </c>
      <c r="J1013" s="13">
        <f t="shared" si="185"/>
        <v>11.923429004733235</v>
      </c>
      <c r="K1013" s="13">
        <f t="shared" si="186"/>
        <v>1.0617049205123408E-2</v>
      </c>
      <c r="L1013" s="13">
        <f t="shared" si="187"/>
        <v>0</v>
      </c>
      <c r="M1013" s="13">
        <f t="shared" si="192"/>
        <v>6.7893765893657407E-2</v>
      </c>
      <c r="N1013" s="13">
        <f t="shared" si="188"/>
        <v>4.2094134854067593E-2</v>
      </c>
      <c r="O1013" s="13">
        <f t="shared" si="189"/>
        <v>4.2094134854067593E-2</v>
      </c>
      <c r="Q1013">
        <v>24.20491119823992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37.404495206289837</v>
      </c>
      <c r="G1014" s="13">
        <f t="shared" si="183"/>
        <v>0</v>
      </c>
      <c r="H1014" s="13">
        <f t="shared" si="184"/>
        <v>37.404495206289837</v>
      </c>
      <c r="I1014" s="16">
        <f t="shared" si="191"/>
        <v>37.415112255494961</v>
      </c>
      <c r="J1014" s="13">
        <f t="shared" si="185"/>
        <v>37.078087075113125</v>
      </c>
      <c r="K1014" s="13">
        <f t="shared" si="186"/>
        <v>0.33702518038183626</v>
      </c>
      <c r="L1014" s="13">
        <f t="shared" si="187"/>
        <v>0</v>
      </c>
      <c r="M1014" s="13">
        <f t="shared" si="192"/>
        <v>2.5799631039589814E-2</v>
      </c>
      <c r="N1014" s="13">
        <f t="shared" si="188"/>
        <v>1.5995771244545685E-2</v>
      </c>
      <c r="O1014" s="13">
        <f t="shared" si="189"/>
        <v>1.5995771244545685E-2</v>
      </c>
      <c r="Q1014">
        <v>23.905532754943629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81.942996268841156</v>
      </c>
      <c r="G1015" s="13">
        <f t="shared" si="183"/>
        <v>7.0780505184473732</v>
      </c>
      <c r="H1015" s="13">
        <f t="shared" si="184"/>
        <v>74.864945750393787</v>
      </c>
      <c r="I1015" s="16">
        <f t="shared" si="191"/>
        <v>75.201970930775616</v>
      </c>
      <c r="J1015" s="13">
        <f t="shared" si="185"/>
        <v>72.269462607761142</v>
      </c>
      <c r="K1015" s="13">
        <f t="shared" si="186"/>
        <v>2.9325083230144742</v>
      </c>
      <c r="L1015" s="13">
        <f t="shared" si="187"/>
        <v>0</v>
      </c>
      <c r="M1015" s="13">
        <f t="shared" si="192"/>
        <v>9.8038597950441293E-3</v>
      </c>
      <c r="N1015" s="13">
        <f t="shared" si="188"/>
        <v>6.07839307292736E-3</v>
      </c>
      <c r="O1015" s="13">
        <f t="shared" si="189"/>
        <v>7.0841289115203008</v>
      </c>
      <c r="Q1015">
        <v>23.083274737613579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139.03284290822069</v>
      </c>
      <c r="G1016" s="13">
        <f t="shared" si="183"/>
        <v>16.632989889693828</v>
      </c>
      <c r="H1016" s="13">
        <f t="shared" si="184"/>
        <v>122.39985301852685</v>
      </c>
      <c r="I1016" s="16">
        <f t="shared" si="191"/>
        <v>125.33236134154133</v>
      </c>
      <c r="J1016" s="13">
        <f t="shared" si="185"/>
        <v>96.148997420994732</v>
      </c>
      <c r="K1016" s="13">
        <f t="shared" si="186"/>
        <v>29.183363920546597</v>
      </c>
      <c r="L1016" s="13">
        <f t="shared" si="187"/>
        <v>7.3649325811547692</v>
      </c>
      <c r="M1016" s="13">
        <f t="shared" si="192"/>
        <v>7.3686580478768855</v>
      </c>
      <c r="N1016" s="13">
        <f t="shared" si="188"/>
        <v>4.5685679896836691</v>
      </c>
      <c r="O1016" s="13">
        <f t="shared" si="189"/>
        <v>21.201557879377496</v>
      </c>
      <c r="Q1016">
        <v>15.202731051612901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26.918363787386529</v>
      </c>
      <c r="G1017" s="13">
        <f t="shared" si="183"/>
        <v>0</v>
      </c>
      <c r="H1017" s="13">
        <f t="shared" si="184"/>
        <v>26.918363787386529</v>
      </c>
      <c r="I1017" s="16">
        <f t="shared" si="191"/>
        <v>48.736795126778354</v>
      </c>
      <c r="J1017" s="13">
        <f t="shared" si="185"/>
        <v>46.468719410059613</v>
      </c>
      <c r="K1017" s="13">
        <f t="shared" si="186"/>
        <v>2.2680757167187409</v>
      </c>
      <c r="L1017" s="13">
        <f t="shared" si="187"/>
        <v>0</v>
      </c>
      <c r="M1017" s="13">
        <f t="shared" si="192"/>
        <v>2.8000900581932164</v>
      </c>
      <c r="N1017" s="13">
        <f t="shared" si="188"/>
        <v>1.7360558360797942</v>
      </c>
      <c r="O1017" s="13">
        <f t="shared" si="189"/>
        <v>1.7360558360797942</v>
      </c>
      <c r="Q1017">
        <v>15.601334202620411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2.87753412686481</v>
      </c>
      <c r="G1018" s="13">
        <f t="shared" si="183"/>
        <v>0</v>
      </c>
      <c r="H1018" s="13">
        <f t="shared" si="184"/>
        <v>2.87753412686481</v>
      </c>
      <c r="I1018" s="16">
        <f t="shared" si="191"/>
        <v>5.1456098435835509</v>
      </c>
      <c r="J1018" s="13">
        <f t="shared" si="185"/>
        <v>5.1422840199991988</v>
      </c>
      <c r="K1018" s="13">
        <f t="shared" si="186"/>
        <v>3.3258235843520723E-3</v>
      </c>
      <c r="L1018" s="13">
        <f t="shared" si="187"/>
        <v>0</v>
      </c>
      <c r="M1018" s="13">
        <f t="shared" si="192"/>
        <v>1.0640342221134222</v>
      </c>
      <c r="N1018" s="13">
        <f t="shared" si="188"/>
        <v>0.65970121771032175</v>
      </c>
      <c r="O1018" s="13">
        <f t="shared" si="189"/>
        <v>0.65970121771032175</v>
      </c>
      <c r="Q1018">
        <v>14.53106121000374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47.16277222617321</v>
      </c>
      <c r="G1019" s="13">
        <f t="shared" si="183"/>
        <v>1.256999112489835</v>
      </c>
      <c r="H1019" s="13">
        <f t="shared" si="184"/>
        <v>45.905773113683374</v>
      </c>
      <c r="I1019" s="16">
        <f t="shared" si="191"/>
        <v>45.909098937267729</v>
      </c>
      <c r="J1019" s="13">
        <f t="shared" si="185"/>
        <v>43.782267928556962</v>
      </c>
      <c r="K1019" s="13">
        <f t="shared" si="186"/>
        <v>2.1268310087107665</v>
      </c>
      <c r="L1019" s="13">
        <f t="shared" si="187"/>
        <v>0</v>
      </c>
      <c r="M1019" s="13">
        <f t="shared" si="192"/>
        <v>0.40433300440310049</v>
      </c>
      <c r="N1019" s="13">
        <f t="shared" si="188"/>
        <v>0.25068646272992229</v>
      </c>
      <c r="O1019" s="13">
        <f t="shared" si="189"/>
        <v>1.5076855752197573</v>
      </c>
      <c r="Q1019">
        <v>14.778870478775641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20.330676817688381</v>
      </c>
      <c r="G1020" s="13">
        <f t="shared" si="183"/>
        <v>0</v>
      </c>
      <c r="H1020" s="13">
        <f t="shared" si="184"/>
        <v>20.330676817688381</v>
      </c>
      <c r="I1020" s="16">
        <f t="shared" si="191"/>
        <v>22.457507826399148</v>
      </c>
      <c r="J1020" s="13">
        <f t="shared" si="185"/>
        <v>22.251523381064995</v>
      </c>
      <c r="K1020" s="13">
        <f t="shared" si="186"/>
        <v>0.20598444533415261</v>
      </c>
      <c r="L1020" s="13">
        <f t="shared" si="187"/>
        <v>0</v>
      </c>
      <c r="M1020" s="13">
        <f t="shared" si="192"/>
        <v>0.15364654167317821</v>
      </c>
      <c r="N1020" s="13">
        <f t="shared" si="188"/>
        <v>9.5260855837370484E-2</v>
      </c>
      <c r="O1020" s="13">
        <f t="shared" si="189"/>
        <v>9.5260855837370484E-2</v>
      </c>
      <c r="Q1020">
        <v>16.54569897339298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59.916078094081819</v>
      </c>
      <c r="G1021" s="13">
        <f t="shared" si="183"/>
        <v>3.3914778600080253</v>
      </c>
      <c r="H1021" s="13">
        <f t="shared" si="184"/>
        <v>56.524600234073795</v>
      </c>
      <c r="I1021" s="16">
        <f t="shared" si="191"/>
        <v>56.730584679407947</v>
      </c>
      <c r="J1021" s="13">
        <f t="shared" si="185"/>
        <v>53.437728814094754</v>
      </c>
      <c r="K1021" s="13">
        <f t="shared" si="186"/>
        <v>3.292855865313193</v>
      </c>
      <c r="L1021" s="13">
        <f t="shared" si="187"/>
        <v>0</v>
      </c>
      <c r="M1021" s="13">
        <f t="shared" si="192"/>
        <v>5.8385685835807721E-2</v>
      </c>
      <c r="N1021" s="13">
        <f t="shared" si="188"/>
        <v>3.6199125218200789E-2</v>
      </c>
      <c r="O1021" s="13">
        <f t="shared" si="189"/>
        <v>3.4276769852262259</v>
      </c>
      <c r="Q1021">
        <v>16.06159803164627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19.62444541182904</v>
      </c>
      <c r="G1022" s="13">
        <f t="shared" si="183"/>
        <v>0</v>
      </c>
      <c r="H1022" s="13">
        <f t="shared" si="184"/>
        <v>19.62444541182904</v>
      </c>
      <c r="I1022" s="16">
        <f t="shared" si="191"/>
        <v>22.917301277142233</v>
      </c>
      <c r="J1022" s="13">
        <f t="shared" si="185"/>
        <v>22.828639435842994</v>
      </c>
      <c r="K1022" s="13">
        <f t="shared" si="186"/>
        <v>8.8661841299238375E-2</v>
      </c>
      <c r="L1022" s="13">
        <f t="shared" si="187"/>
        <v>0</v>
      </c>
      <c r="M1022" s="13">
        <f t="shared" si="192"/>
        <v>2.2186560617606932E-2</v>
      </c>
      <c r="N1022" s="13">
        <f t="shared" si="188"/>
        <v>1.3755667582916298E-2</v>
      </c>
      <c r="O1022" s="13">
        <f t="shared" si="189"/>
        <v>1.3755667582916298E-2</v>
      </c>
      <c r="Q1022">
        <v>22.997777484225999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23.027251452165931</v>
      </c>
      <c r="G1023" s="13">
        <f t="shared" si="183"/>
        <v>0</v>
      </c>
      <c r="H1023" s="13">
        <f t="shared" si="184"/>
        <v>23.027251452165931</v>
      </c>
      <c r="I1023" s="16">
        <f t="shared" si="191"/>
        <v>23.115913293465169</v>
      </c>
      <c r="J1023" s="13">
        <f t="shared" si="185"/>
        <v>23.049617791945646</v>
      </c>
      <c r="K1023" s="13">
        <f t="shared" si="186"/>
        <v>6.6295501519523015E-2</v>
      </c>
      <c r="L1023" s="13">
        <f t="shared" si="187"/>
        <v>0</v>
      </c>
      <c r="M1023" s="13">
        <f t="shared" si="192"/>
        <v>8.4308930346906341E-3</v>
      </c>
      <c r="N1023" s="13">
        <f t="shared" si="188"/>
        <v>5.2271536815081928E-3</v>
      </c>
      <c r="O1023" s="13">
        <f t="shared" si="189"/>
        <v>5.2271536815081928E-3</v>
      </c>
      <c r="Q1023">
        <v>25.27180069275618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62.328263187675773</v>
      </c>
      <c r="G1024" s="13">
        <f t="shared" si="183"/>
        <v>3.7951973246460056</v>
      </c>
      <c r="H1024" s="13">
        <f t="shared" si="184"/>
        <v>58.533065863029769</v>
      </c>
      <c r="I1024" s="16">
        <f t="shared" si="191"/>
        <v>58.599361364549296</v>
      </c>
      <c r="J1024" s="13">
        <f t="shared" si="185"/>
        <v>57.711011016842029</v>
      </c>
      <c r="K1024" s="13">
        <f t="shared" si="186"/>
        <v>0.88835034770726651</v>
      </c>
      <c r="L1024" s="13">
        <f t="shared" si="187"/>
        <v>0</v>
      </c>
      <c r="M1024" s="13">
        <f t="shared" si="192"/>
        <v>3.2037393531824413E-3</v>
      </c>
      <c r="N1024" s="13">
        <f t="shared" si="188"/>
        <v>1.9863183989731136E-3</v>
      </c>
      <c r="O1024" s="13">
        <f t="shared" si="189"/>
        <v>3.7971836430449786</v>
      </c>
      <c r="Q1024">
        <v>26.549529870967749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12.557400618470391</v>
      </c>
      <c r="G1025" s="13">
        <f t="shared" si="183"/>
        <v>0</v>
      </c>
      <c r="H1025" s="13">
        <f t="shared" si="184"/>
        <v>12.557400618470391</v>
      </c>
      <c r="I1025" s="16">
        <f t="shared" si="191"/>
        <v>13.445750966177657</v>
      </c>
      <c r="J1025" s="13">
        <f t="shared" si="185"/>
        <v>13.432333677932247</v>
      </c>
      <c r="K1025" s="13">
        <f t="shared" si="186"/>
        <v>1.3417288245410219E-2</v>
      </c>
      <c r="L1025" s="13">
        <f t="shared" si="187"/>
        <v>0</v>
      </c>
      <c r="M1025" s="13">
        <f t="shared" si="192"/>
        <v>1.2174209542093277E-3</v>
      </c>
      <c r="N1025" s="13">
        <f t="shared" si="188"/>
        <v>7.5480099160978324E-4</v>
      </c>
      <c r="O1025" s="13">
        <f t="shared" si="189"/>
        <v>7.5480099160978324E-4</v>
      </c>
      <c r="Q1025">
        <v>25.090652437488959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21.985794213256849</v>
      </c>
      <c r="G1026" s="13">
        <f t="shared" si="183"/>
        <v>0</v>
      </c>
      <c r="H1026" s="13">
        <f t="shared" si="184"/>
        <v>21.985794213256849</v>
      </c>
      <c r="I1026" s="16">
        <f t="shared" si="191"/>
        <v>21.999211501502259</v>
      </c>
      <c r="J1026" s="13">
        <f t="shared" si="185"/>
        <v>21.941666413085162</v>
      </c>
      <c r="K1026" s="13">
        <f t="shared" si="186"/>
        <v>5.7545088417096935E-2</v>
      </c>
      <c r="L1026" s="13">
        <f t="shared" si="187"/>
        <v>0</v>
      </c>
      <c r="M1026" s="13">
        <f t="shared" si="192"/>
        <v>4.626199625995445E-4</v>
      </c>
      <c r="N1026" s="13">
        <f t="shared" si="188"/>
        <v>2.868243768117176E-4</v>
      </c>
      <c r="O1026" s="13">
        <f t="shared" si="189"/>
        <v>2.868243768117176E-4</v>
      </c>
      <c r="Q1026">
        <v>25.22422686365433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13.574099315861041</v>
      </c>
      <c r="G1027" s="13">
        <f t="shared" si="183"/>
        <v>0</v>
      </c>
      <c r="H1027" s="13">
        <f t="shared" si="184"/>
        <v>13.574099315861041</v>
      </c>
      <c r="I1027" s="16">
        <f t="shared" si="191"/>
        <v>13.631644404278138</v>
      </c>
      <c r="J1027" s="13">
        <f t="shared" si="185"/>
        <v>13.613670396119296</v>
      </c>
      <c r="K1027" s="13">
        <f t="shared" si="186"/>
        <v>1.7974008158841315E-2</v>
      </c>
      <c r="L1027" s="13">
        <f t="shared" si="187"/>
        <v>0</v>
      </c>
      <c r="M1027" s="13">
        <f t="shared" si="192"/>
        <v>1.757955857878269E-4</v>
      </c>
      <c r="N1027" s="13">
        <f t="shared" si="188"/>
        <v>1.0899326318845269E-4</v>
      </c>
      <c r="O1027" s="13">
        <f t="shared" si="189"/>
        <v>1.0899326318845269E-4</v>
      </c>
      <c r="Q1027">
        <v>23.29111341413012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119.1826810581716</v>
      </c>
      <c r="G1028" s="13">
        <f t="shared" si="183"/>
        <v>13.310733759199696</v>
      </c>
      <c r="H1028" s="13">
        <f t="shared" si="184"/>
        <v>105.8719472989719</v>
      </c>
      <c r="I1028" s="16">
        <f t="shared" si="191"/>
        <v>105.88992130713075</v>
      </c>
      <c r="J1028" s="13">
        <f t="shared" si="185"/>
        <v>86.809564593649924</v>
      </c>
      <c r="K1028" s="13">
        <f t="shared" si="186"/>
        <v>19.080356713480825</v>
      </c>
      <c r="L1028" s="13">
        <f t="shared" si="187"/>
        <v>1.2120171025170534</v>
      </c>
      <c r="M1028" s="13">
        <f t="shared" si="192"/>
        <v>1.2120839048396528</v>
      </c>
      <c r="N1028" s="13">
        <f t="shared" si="188"/>
        <v>0.75149202100058476</v>
      </c>
      <c r="O1028" s="13">
        <f t="shared" si="189"/>
        <v>14.062225780200281</v>
      </c>
      <c r="Q1028">
        <v>15.36501757972858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119.3481943521011</v>
      </c>
      <c r="G1029" s="13">
        <f t="shared" si="183"/>
        <v>13.338435173404248</v>
      </c>
      <c r="H1029" s="13">
        <f t="shared" si="184"/>
        <v>106.00975917869685</v>
      </c>
      <c r="I1029" s="16">
        <f t="shared" si="191"/>
        <v>123.87809878966063</v>
      </c>
      <c r="J1029" s="13">
        <f t="shared" si="185"/>
        <v>90.66435762299632</v>
      </c>
      <c r="K1029" s="13">
        <f t="shared" si="186"/>
        <v>33.213741166664306</v>
      </c>
      <c r="L1029" s="13">
        <f t="shared" si="187"/>
        <v>9.8195057625975632</v>
      </c>
      <c r="M1029" s="13">
        <f t="shared" si="192"/>
        <v>10.280097646436632</v>
      </c>
      <c r="N1029" s="13">
        <f t="shared" si="188"/>
        <v>6.3736605407907119</v>
      </c>
      <c r="O1029" s="13">
        <f t="shared" si="189"/>
        <v>19.712095714194959</v>
      </c>
      <c r="Q1029">
        <v>13.48268562716237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87.022355993436761</v>
      </c>
      <c r="G1030" s="13">
        <f t="shared" ref="G1030:G1093" si="194">IF((F1030-$J$2)&gt;0,$I$2*(F1030-$J$2),0)</f>
        <v>7.9281662057399185</v>
      </c>
      <c r="H1030" s="13">
        <f t="shared" ref="H1030:H1093" si="195">F1030-G1030</f>
        <v>79.094189787696848</v>
      </c>
      <c r="I1030" s="16">
        <f t="shared" si="191"/>
        <v>102.4884251917636</v>
      </c>
      <c r="J1030" s="13">
        <f t="shared" ref="J1030:J1093" si="196">I1030/SQRT(1+(I1030/($K$2*(300+(25*Q1030)+0.05*(Q1030)^3)))^2)</f>
        <v>78.283419134975972</v>
      </c>
      <c r="K1030" s="13">
        <f t="shared" ref="K1030:K1093" si="197">I1030-J1030</f>
        <v>24.205006056787624</v>
      </c>
      <c r="L1030" s="13">
        <f t="shared" ref="L1030:L1093" si="198">IF(K1030&gt;$N$2,(K1030-$N$2)/$L$2,0)</f>
        <v>4.3330219301658648</v>
      </c>
      <c r="M1030" s="13">
        <f t="shared" si="192"/>
        <v>8.2394590358117838</v>
      </c>
      <c r="N1030" s="13">
        <f t="shared" ref="N1030:N1093" si="199">$M$2*M1030</f>
        <v>5.1084646022033056</v>
      </c>
      <c r="O1030" s="13">
        <f t="shared" ref="O1030:O1093" si="200">N1030+G1030</f>
        <v>13.036630807943224</v>
      </c>
      <c r="Q1030">
        <v>12.12969225161291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68.661350339218401</v>
      </c>
      <c r="G1031" s="13">
        <f t="shared" si="194"/>
        <v>4.855145237066381</v>
      </c>
      <c r="H1031" s="13">
        <f t="shared" si="195"/>
        <v>63.80620510215202</v>
      </c>
      <c r="I1031" s="16">
        <f t="shared" ref="I1031:I1094" si="202">H1031+K1030-L1030</f>
        <v>83.678189228773775</v>
      </c>
      <c r="J1031" s="13">
        <f t="shared" si="196"/>
        <v>73.252154684743971</v>
      </c>
      <c r="K1031" s="13">
        <f t="shared" si="197"/>
        <v>10.426034544029804</v>
      </c>
      <c r="L1031" s="13">
        <f t="shared" si="198"/>
        <v>0</v>
      </c>
      <c r="M1031" s="13">
        <f t="shared" ref="M1031:M1094" si="203">L1031+M1030-N1030</f>
        <v>3.1309944336084783</v>
      </c>
      <c r="N1031" s="13">
        <f t="shared" si="199"/>
        <v>1.9412165488372566</v>
      </c>
      <c r="O1031" s="13">
        <f t="shared" si="200"/>
        <v>6.7963617859036374</v>
      </c>
      <c r="Q1031">
        <v>15.359441007820051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62.222132007798017</v>
      </c>
      <c r="G1032" s="13">
        <f t="shared" si="194"/>
        <v>3.777434499050476</v>
      </c>
      <c r="H1032" s="13">
        <f t="shared" si="195"/>
        <v>58.444697508747538</v>
      </c>
      <c r="I1032" s="16">
        <f t="shared" si="202"/>
        <v>68.870732052777342</v>
      </c>
      <c r="J1032" s="13">
        <f t="shared" si="196"/>
        <v>63.131846911225374</v>
      </c>
      <c r="K1032" s="13">
        <f t="shared" si="197"/>
        <v>5.7388851415519682</v>
      </c>
      <c r="L1032" s="13">
        <f t="shared" si="198"/>
        <v>0</v>
      </c>
      <c r="M1032" s="13">
        <f t="shared" si="203"/>
        <v>1.1897778847712217</v>
      </c>
      <c r="N1032" s="13">
        <f t="shared" si="199"/>
        <v>0.73766228855815741</v>
      </c>
      <c r="O1032" s="13">
        <f t="shared" si="200"/>
        <v>4.5150967876086332</v>
      </c>
      <c r="Q1032">
        <v>15.95407141535302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2.9608583716478631</v>
      </c>
      <c r="G1033" s="13">
        <f t="shared" si="194"/>
        <v>0</v>
      </c>
      <c r="H1033" s="13">
        <f t="shared" si="195"/>
        <v>2.9608583716478631</v>
      </c>
      <c r="I1033" s="16">
        <f t="shared" si="202"/>
        <v>8.6997435131998309</v>
      </c>
      <c r="J1033" s="13">
        <f t="shared" si="196"/>
        <v>8.6916200478805319</v>
      </c>
      <c r="K1033" s="13">
        <f t="shared" si="197"/>
        <v>8.1234653192989725E-3</v>
      </c>
      <c r="L1033" s="13">
        <f t="shared" si="198"/>
        <v>0</v>
      </c>
      <c r="M1033" s="13">
        <f t="shared" si="203"/>
        <v>0.4521155962130643</v>
      </c>
      <c r="N1033" s="13">
        <f t="shared" si="199"/>
        <v>0.28031166965209986</v>
      </c>
      <c r="O1033" s="13">
        <f t="shared" si="200"/>
        <v>0.28031166965209986</v>
      </c>
      <c r="Q1033">
        <v>19.381228585607069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27.27253418576192</v>
      </c>
      <c r="G1034" s="13">
        <f t="shared" si="194"/>
        <v>0</v>
      </c>
      <c r="H1034" s="13">
        <f t="shared" si="195"/>
        <v>27.27253418576192</v>
      </c>
      <c r="I1034" s="16">
        <f t="shared" si="202"/>
        <v>27.280657651081221</v>
      </c>
      <c r="J1034" s="13">
        <f t="shared" si="196"/>
        <v>27.086531677703704</v>
      </c>
      <c r="K1034" s="13">
        <f t="shared" si="197"/>
        <v>0.19412597337751691</v>
      </c>
      <c r="L1034" s="13">
        <f t="shared" si="198"/>
        <v>0</v>
      </c>
      <c r="M1034" s="13">
        <f t="shared" si="203"/>
        <v>0.17180392656096444</v>
      </c>
      <c r="N1034" s="13">
        <f t="shared" si="199"/>
        <v>0.10651843446779795</v>
      </c>
      <c r="O1034" s="13">
        <f t="shared" si="200"/>
        <v>0.10651843446779795</v>
      </c>
      <c r="Q1034">
        <v>21.115265515111481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3.6164483557563099</v>
      </c>
      <c r="G1035" s="13">
        <f t="shared" si="194"/>
        <v>0</v>
      </c>
      <c r="H1035" s="13">
        <f t="shared" si="195"/>
        <v>3.6164483557563099</v>
      </c>
      <c r="I1035" s="16">
        <f t="shared" si="202"/>
        <v>3.8105743291338268</v>
      </c>
      <c r="J1035" s="13">
        <f t="shared" si="196"/>
        <v>3.8101827884402391</v>
      </c>
      <c r="K1035" s="13">
        <f t="shared" si="197"/>
        <v>3.9154069358771082E-4</v>
      </c>
      <c r="L1035" s="13">
        <f t="shared" si="198"/>
        <v>0</v>
      </c>
      <c r="M1035" s="13">
        <f t="shared" si="203"/>
        <v>6.5285492093166489E-2</v>
      </c>
      <c r="N1035" s="13">
        <f t="shared" si="199"/>
        <v>4.0477005097763225E-2</v>
      </c>
      <c r="O1035" s="13">
        <f t="shared" si="200"/>
        <v>4.0477005097763225E-2</v>
      </c>
      <c r="Q1035">
        <v>23.32368081951514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12.0525470110793</v>
      </c>
      <c r="G1036" s="13">
        <f t="shared" si="194"/>
        <v>0</v>
      </c>
      <c r="H1036" s="13">
        <f t="shared" si="195"/>
        <v>12.0525470110793</v>
      </c>
      <c r="I1036" s="16">
        <f t="shared" si="202"/>
        <v>12.052938551772888</v>
      </c>
      <c r="J1036" s="13">
        <f t="shared" si="196"/>
        <v>12.042608173429027</v>
      </c>
      <c r="K1036" s="13">
        <f t="shared" si="197"/>
        <v>1.0330378343860858E-2</v>
      </c>
      <c r="L1036" s="13">
        <f t="shared" si="198"/>
        <v>0</v>
      </c>
      <c r="M1036" s="13">
        <f t="shared" si="203"/>
        <v>2.4808486995403264E-2</v>
      </c>
      <c r="N1036" s="13">
        <f t="shared" si="199"/>
        <v>1.5381261937150024E-2</v>
      </c>
      <c r="O1036" s="13">
        <f t="shared" si="200"/>
        <v>1.5381261937150024E-2</v>
      </c>
      <c r="Q1036">
        <v>24.614083136351951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52.920454878899122</v>
      </c>
      <c r="G1037" s="13">
        <f t="shared" si="194"/>
        <v>2.2206434714103174</v>
      </c>
      <c r="H1037" s="13">
        <f t="shared" si="195"/>
        <v>50.699811407488802</v>
      </c>
      <c r="I1037" s="16">
        <f t="shared" si="202"/>
        <v>50.710141785832661</v>
      </c>
      <c r="J1037" s="13">
        <f t="shared" si="196"/>
        <v>50.149127600555573</v>
      </c>
      <c r="K1037" s="13">
        <f t="shared" si="197"/>
        <v>0.56101418527708802</v>
      </c>
      <c r="L1037" s="13">
        <f t="shared" si="198"/>
        <v>0</v>
      </c>
      <c r="M1037" s="13">
        <f t="shared" si="203"/>
        <v>9.4272250582532399E-3</v>
      </c>
      <c r="N1037" s="13">
        <f t="shared" si="199"/>
        <v>5.8448795361170083E-3</v>
      </c>
      <c r="O1037" s="13">
        <f t="shared" si="200"/>
        <v>2.2264883509464344</v>
      </c>
      <c r="Q1037">
        <v>26.78269987096775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81.762735779140655</v>
      </c>
      <c r="G1038" s="13">
        <f t="shared" si="194"/>
        <v>7.0478809147173225</v>
      </c>
      <c r="H1038" s="13">
        <f t="shared" si="195"/>
        <v>74.71485486442333</v>
      </c>
      <c r="I1038" s="16">
        <f t="shared" si="202"/>
        <v>75.275869049700418</v>
      </c>
      <c r="J1038" s="13">
        <f t="shared" si="196"/>
        <v>72.675345663785919</v>
      </c>
      <c r="K1038" s="13">
        <f t="shared" si="197"/>
        <v>2.6005233859144994</v>
      </c>
      <c r="L1038" s="13">
        <f t="shared" si="198"/>
        <v>0</v>
      </c>
      <c r="M1038" s="13">
        <f t="shared" si="203"/>
        <v>3.5823455221362316E-3</v>
      </c>
      <c r="N1038" s="13">
        <f t="shared" si="199"/>
        <v>2.2210542237244635E-3</v>
      </c>
      <c r="O1038" s="13">
        <f t="shared" si="200"/>
        <v>7.0501019689410471</v>
      </c>
      <c r="Q1038">
        <v>24.010043055697171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34.99923360316869</v>
      </c>
      <c r="G1039" s="13">
        <f t="shared" si="194"/>
        <v>0</v>
      </c>
      <c r="H1039" s="13">
        <f t="shared" si="195"/>
        <v>34.99923360316869</v>
      </c>
      <c r="I1039" s="16">
        <f t="shared" si="202"/>
        <v>37.59975698908319</v>
      </c>
      <c r="J1039" s="13">
        <f t="shared" si="196"/>
        <v>37.18395279173312</v>
      </c>
      <c r="K1039" s="13">
        <f t="shared" si="197"/>
        <v>0.41580419735007013</v>
      </c>
      <c r="L1039" s="13">
        <f t="shared" si="198"/>
        <v>0</v>
      </c>
      <c r="M1039" s="13">
        <f t="shared" si="203"/>
        <v>1.3612912984117681E-3</v>
      </c>
      <c r="N1039" s="13">
        <f t="shared" si="199"/>
        <v>8.4400060501529624E-4</v>
      </c>
      <c r="O1039" s="13">
        <f t="shared" si="200"/>
        <v>8.4400060501529624E-4</v>
      </c>
      <c r="Q1039">
        <v>22.494023437734739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3.8709676999999998E-2</v>
      </c>
      <c r="G1040" s="13">
        <f t="shared" si="194"/>
        <v>0</v>
      </c>
      <c r="H1040" s="13">
        <f t="shared" si="195"/>
        <v>3.8709676999999998E-2</v>
      </c>
      <c r="I1040" s="16">
        <f t="shared" si="202"/>
        <v>0.45451387435007012</v>
      </c>
      <c r="J1040" s="13">
        <f t="shared" si="196"/>
        <v>0.454512475514457</v>
      </c>
      <c r="K1040" s="13">
        <f t="shared" si="197"/>
        <v>1.3988356131200419E-6</v>
      </c>
      <c r="L1040" s="13">
        <f t="shared" si="198"/>
        <v>0</v>
      </c>
      <c r="M1040" s="13">
        <f t="shared" si="203"/>
        <v>5.1729069339647186E-4</v>
      </c>
      <c r="N1040" s="13">
        <f t="shared" si="199"/>
        <v>3.2072022990581257E-4</v>
      </c>
      <c r="O1040" s="13">
        <f t="shared" si="200"/>
        <v>3.2072022990581257E-4</v>
      </c>
      <c r="Q1040">
        <v>18.058562999366991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12.452652055910921</v>
      </c>
      <c r="G1041" s="13">
        <f t="shared" si="194"/>
        <v>0</v>
      </c>
      <c r="H1041" s="13">
        <f t="shared" si="195"/>
        <v>12.452652055910921</v>
      </c>
      <c r="I1041" s="16">
        <f t="shared" si="202"/>
        <v>12.452653454746534</v>
      </c>
      <c r="J1041" s="13">
        <f t="shared" si="196"/>
        <v>12.407689952523238</v>
      </c>
      <c r="K1041" s="13">
        <f t="shared" si="197"/>
        <v>4.4963502223295038E-2</v>
      </c>
      <c r="L1041" s="13">
        <f t="shared" si="198"/>
        <v>0</v>
      </c>
      <c r="M1041" s="13">
        <f t="shared" si="203"/>
        <v>1.9657046349065929E-4</v>
      </c>
      <c r="N1041" s="13">
        <f t="shared" si="199"/>
        <v>1.2187368736420875E-4</v>
      </c>
      <c r="O1041" s="13">
        <f t="shared" si="200"/>
        <v>1.2187368736420875E-4</v>
      </c>
      <c r="Q1041">
        <v>14.838938904530689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4.8681331202310183</v>
      </c>
      <c r="G1042" s="13">
        <f t="shared" si="194"/>
        <v>0</v>
      </c>
      <c r="H1042" s="13">
        <f t="shared" si="195"/>
        <v>4.8681331202310183</v>
      </c>
      <c r="I1042" s="16">
        <f t="shared" si="202"/>
        <v>4.9130966224543133</v>
      </c>
      <c r="J1042" s="13">
        <f t="shared" si="196"/>
        <v>4.9098401125155648</v>
      </c>
      <c r="K1042" s="13">
        <f t="shared" si="197"/>
        <v>3.2565099387484864E-3</v>
      </c>
      <c r="L1042" s="13">
        <f t="shared" si="198"/>
        <v>0</v>
      </c>
      <c r="M1042" s="13">
        <f t="shared" si="203"/>
        <v>7.4696776126450534E-5</v>
      </c>
      <c r="N1042" s="13">
        <f t="shared" si="199"/>
        <v>4.631200119839933E-5</v>
      </c>
      <c r="O1042" s="13">
        <f t="shared" si="200"/>
        <v>4.631200119839933E-5</v>
      </c>
      <c r="Q1042">
        <v>13.6802970516129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8.6036378070679973</v>
      </c>
      <c r="G1043" s="13">
        <f t="shared" si="194"/>
        <v>0</v>
      </c>
      <c r="H1043" s="13">
        <f t="shared" si="195"/>
        <v>8.6036378070679973</v>
      </c>
      <c r="I1043" s="16">
        <f t="shared" si="202"/>
        <v>8.6068943170067449</v>
      </c>
      <c r="J1043" s="13">
        <f t="shared" si="196"/>
        <v>8.5896337610050661</v>
      </c>
      <c r="K1043" s="13">
        <f t="shared" si="197"/>
        <v>1.7260556001678751E-2</v>
      </c>
      <c r="L1043" s="13">
        <f t="shared" si="198"/>
        <v>0</v>
      </c>
      <c r="M1043" s="13">
        <f t="shared" si="203"/>
        <v>2.8384774928051203E-5</v>
      </c>
      <c r="N1043" s="13">
        <f t="shared" si="199"/>
        <v>1.7598560455391745E-5</v>
      </c>
      <c r="O1043" s="13">
        <f t="shared" si="200"/>
        <v>1.7598560455391745E-5</v>
      </c>
      <c r="Q1043">
        <v>13.76871359827433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5.0055562771723894</v>
      </c>
      <c r="G1044" s="13">
        <f t="shared" si="194"/>
        <v>0</v>
      </c>
      <c r="H1044" s="13">
        <f t="shared" si="195"/>
        <v>5.0055562771723894</v>
      </c>
      <c r="I1044" s="16">
        <f t="shared" si="202"/>
        <v>5.0228168331740681</v>
      </c>
      <c r="J1044" s="13">
        <f t="shared" si="196"/>
        <v>5.0204106843473282</v>
      </c>
      <c r="K1044" s="13">
        <f t="shared" si="197"/>
        <v>2.4061488267399511E-3</v>
      </c>
      <c r="L1044" s="13">
        <f t="shared" si="198"/>
        <v>0</v>
      </c>
      <c r="M1044" s="13">
        <f t="shared" si="203"/>
        <v>1.0786214472659458E-5</v>
      </c>
      <c r="N1044" s="13">
        <f t="shared" si="199"/>
        <v>6.687452973048864E-6</v>
      </c>
      <c r="O1044" s="13">
        <f t="shared" si="200"/>
        <v>6.687452973048864E-6</v>
      </c>
      <c r="Q1044">
        <v>16.332019081374149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38.668203883214566</v>
      </c>
      <c r="G1045" s="13">
        <f t="shared" si="194"/>
        <v>0</v>
      </c>
      <c r="H1045" s="13">
        <f t="shared" si="195"/>
        <v>38.668203883214566</v>
      </c>
      <c r="I1045" s="16">
        <f t="shared" si="202"/>
        <v>38.67061003204131</v>
      </c>
      <c r="J1045" s="13">
        <f t="shared" si="196"/>
        <v>37.551440150772116</v>
      </c>
      <c r="K1045" s="13">
        <f t="shared" si="197"/>
        <v>1.1191698812691939</v>
      </c>
      <c r="L1045" s="13">
        <f t="shared" si="198"/>
        <v>0</v>
      </c>
      <c r="M1045" s="13">
        <f t="shared" si="203"/>
        <v>4.0987614996105945E-6</v>
      </c>
      <c r="N1045" s="13">
        <f t="shared" si="199"/>
        <v>2.5412321297585687E-6</v>
      </c>
      <c r="O1045" s="13">
        <f t="shared" si="200"/>
        <v>2.5412321297585687E-6</v>
      </c>
      <c r="Q1045">
        <v>15.88638279443841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4.6614961596300617</v>
      </c>
      <c r="G1046" s="13">
        <f t="shared" si="194"/>
        <v>0</v>
      </c>
      <c r="H1046" s="13">
        <f t="shared" si="195"/>
        <v>4.6614961596300617</v>
      </c>
      <c r="I1046" s="16">
        <f t="shared" si="202"/>
        <v>5.7806660408992556</v>
      </c>
      <c r="J1046" s="13">
        <f t="shared" si="196"/>
        <v>5.7784406062444855</v>
      </c>
      <c r="K1046" s="13">
        <f t="shared" si="197"/>
        <v>2.2254346547700976E-3</v>
      </c>
      <c r="L1046" s="13">
        <f t="shared" si="198"/>
        <v>0</v>
      </c>
      <c r="M1046" s="13">
        <f t="shared" si="203"/>
        <v>1.5575293698520258E-6</v>
      </c>
      <c r="N1046" s="13">
        <f t="shared" si="199"/>
        <v>9.6566820930825594E-7</v>
      </c>
      <c r="O1046" s="13">
        <f t="shared" si="200"/>
        <v>9.6566820930825594E-7</v>
      </c>
      <c r="Q1046">
        <v>19.87044829908897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11.989676413190089</v>
      </c>
      <c r="G1047" s="13">
        <f t="shared" si="194"/>
        <v>0</v>
      </c>
      <c r="H1047" s="13">
        <f t="shared" si="195"/>
        <v>11.989676413190089</v>
      </c>
      <c r="I1047" s="16">
        <f t="shared" si="202"/>
        <v>11.99190184784486</v>
      </c>
      <c r="J1047" s="13">
        <f t="shared" si="196"/>
        <v>11.980103102818596</v>
      </c>
      <c r="K1047" s="13">
        <f t="shared" si="197"/>
        <v>1.1798745026263546E-2</v>
      </c>
      <c r="L1047" s="13">
        <f t="shared" si="198"/>
        <v>0</v>
      </c>
      <c r="M1047" s="13">
        <f t="shared" si="203"/>
        <v>5.9186116054376988E-7</v>
      </c>
      <c r="N1047" s="13">
        <f t="shared" si="199"/>
        <v>3.6695391953713733E-7</v>
      </c>
      <c r="O1047" s="13">
        <f t="shared" si="200"/>
        <v>3.6695391953713733E-7</v>
      </c>
      <c r="Q1047">
        <v>23.55423113435544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12.80272548942826</v>
      </c>
      <c r="G1048" s="13">
        <f t="shared" si="194"/>
        <v>0</v>
      </c>
      <c r="H1048" s="13">
        <f t="shared" si="195"/>
        <v>12.80272548942826</v>
      </c>
      <c r="I1048" s="16">
        <f t="shared" si="202"/>
        <v>12.814524234454524</v>
      </c>
      <c r="J1048" s="13">
        <f t="shared" si="196"/>
        <v>12.805505281767202</v>
      </c>
      <c r="K1048" s="13">
        <f t="shared" si="197"/>
        <v>9.0189526873221126E-3</v>
      </c>
      <c r="L1048" s="13">
        <f t="shared" si="198"/>
        <v>0</v>
      </c>
      <c r="M1048" s="13">
        <f t="shared" si="203"/>
        <v>2.2490724100663255E-7</v>
      </c>
      <c r="N1048" s="13">
        <f t="shared" si="199"/>
        <v>1.3944248942411219E-7</v>
      </c>
      <c r="O1048" s="13">
        <f t="shared" si="200"/>
        <v>1.3944248942411219E-7</v>
      </c>
      <c r="Q1048">
        <v>26.92415710656649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11.138603601235671</v>
      </c>
      <c r="G1049" s="13">
        <f t="shared" si="194"/>
        <v>0</v>
      </c>
      <c r="H1049" s="13">
        <f t="shared" si="195"/>
        <v>11.138603601235671</v>
      </c>
      <c r="I1049" s="16">
        <f t="shared" si="202"/>
        <v>11.147622553922993</v>
      </c>
      <c r="J1049" s="13">
        <f t="shared" si="196"/>
        <v>11.143046908688474</v>
      </c>
      <c r="K1049" s="13">
        <f t="shared" si="197"/>
        <v>4.5756452345191434E-3</v>
      </c>
      <c r="L1049" s="13">
        <f t="shared" si="198"/>
        <v>0</v>
      </c>
      <c r="M1049" s="13">
        <f t="shared" si="203"/>
        <v>8.5464751582520362E-8</v>
      </c>
      <c r="N1049" s="13">
        <f t="shared" si="199"/>
        <v>5.2988145981162627E-8</v>
      </c>
      <c r="O1049" s="13">
        <f t="shared" si="200"/>
        <v>5.2988145981162627E-8</v>
      </c>
      <c r="Q1049">
        <v>28.841659870967749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11.77787371082427</v>
      </c>
      <c r="G1050" s="13">
        <f t="shared" si="194"/>
        <v>0</v>
      </c>
      <c r="H1050" s="13">
        <f t="shared" si="195"/>
        <v>11.77787371082427</v>
      </c>
      <c r="I1050" s="16">
        <f t="shared" si="202"/>
        <v>11.782449356058789</v>
      </c>
      <c r="J1050" s="13">
        <f t="shared" si="196"/>
        <v>11.77309231378238</v>
      </c>
      <c r="K1050" s="13">
        <f t="shared" si="197"/>
        <v>9.357042276409544E-3</v>
      </c>
      <c r="L1050" s="13">
        <f t="shared" si="198"/>
        <v>0</v>
      </c>
      <c r="M1050" s="13">
        <f t="shared" si="203"/>
        <v>3.2476605601357735E-8</v>
      </c>
      <c r="N1050" s="13">
        <f t="shared" si="199"/>
        <v>2.0135495472841796E-8</v>
      </c>
      <c r="O1050" s="13">
        <f t="shared" si="200"/>
        <v>2.0135495472841796E-8</v>
      </c>
      <c r="Q1050">
        <v>24.836135737095301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54.14051056001697</v>
      </c>
      <c r="G1051" s="13">
        <f t="shared" si="194"/>
        <v>2.4248401674754398</v>
      </c>
      <c r="H1051" s="13">
        <f t="shared" si="195"/>
        <v>51.715670392541533</v>
      </c>
      <c r="I1051" s="16">
        <f t="shared" si="202"/>
        <v>51.725027434817946</v>
      </c>
      <c r="J1051" s="13">
        <f t="shared" si="196"/>
        <v>50.49931709863683</v>
      </c>
      <c r="K1051" s="13">
        <f t="shared" si="197"/>
        <v>1.2257103361811161</v>
      </c>
      <c r="L1051" s="13">
        <f t="shared" si="198"/>
        <v>0</v>
      </c>
      <c r="M1051" s="13">
        <f t="shared" si="203"/>
        <v>1.2341110128515938E-8</v>
      </c>
      <c r="N1051" s="13">
        <f t="shared" si="199"/>
        <v>7.6514882796798817E-9</v>
      </c>
      <c r="O1051" s="13">
        <f t="shared" si="200"/>
        <v>2.4248401751269282</v>
      </c>
      <c r="Q1051">
        <v>21.477197843284941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116.20251511174349</v>
      </c>
      <c r="G1052" s="13">
        <f t="shared" si="194"/>
        <v>12.811953212209541</v>
      </c>
      <c r="H1052" s="13">
        <f t="shared" si="195"/>
        <v>103.39056189953395</v>
      </c>
      <c r="I1052" s="16">
        <f t="shared" si="202"/>
        <v>104.61627223571506</v>
      </c>
      <c r="J1052" s="13">
        <f t="shared" si="196"/>
        <v>86.225077321512146</v>
      </c>
      <c r="K1052" s="13">
        <f t="shared" si="197"/>
        <v>18.391194914202913</v>
      </c>
      <c r="L1052" s="13">
        <f t="shared" si="198"/>
        <v>0.7923050093595535</v>
      </c>
      <c r="M1052" s="13">
        <f t="shared" si="203"/>
        <v>0.7923050140491753</v>
      </c>
      <c r="N1052" s="13">
        <f t="shared" si="199"/>
        <v>0.49122910871048869</v>
      </c>
      <c r="O1052" s="13">
        <f t="shared" si="200"/>
        <v>13.30318232092003</v>
      </c>
      <c r="Q1052">
        <v>15.427778713039739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47.62274378895907</v>
      </c>
      <c r="G1053" s="13">
        <f t="shared" si="194"/>
        <v>1.3339830361405385</v>
      </c>
      <c r="H1053" s="13">
        <f t="shared" si="195"/>
        <v>46.288760752818533</v>
      </c>
      <c r="I1053" s="16">
        <f t="shared" si="202"/>
        <v>63.887650657661894</v>
      </c>
      <c r="J1053" s="13">
        <f t="shared" si="196"/>
        <v>57.7542221415817</v>
      </c>
      <c r="K1053" s="13">
        <f t="shared" si="197"/>
        <v>6.133428516080194</v>
      </c>
      <c r="L1053" s="13">
        <f t="shared" si="198"/>
        <v>0</v>
      </c>
      <c r="M1053" s="13">
        <f t="shared" si="203"/>
        <v>0.30107590533868661</v>
      </c>
      <c r="N1053" s="13">
        <f t="shared" si="199"/>
        <v>0.1866670613099857</v>
      </c>
      <c r="O1053" s="13">
        <f t="shared" si="200"/>
        <v>1.5206500974505242</v>
      </c>
      <c r="Q1053">
        <v>13.70306820720012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147.68346665082149</v>
      </c>
      <c r="G1054" s="13">
        <f t="shared" si="194"/>
        <v>18.080816258997839</v>
      </c>
      <c r="H1054" s="13">
        <f t="shared" si="195"/>
        <v>129.60265039182366</v>
      </c>
      <c r="I1054" s="16">
        <f t="shared" si="202"/>
        <v>135.73607890790385</v>
      </c>
      <c r="J1054" s="13">
        <f t="shared" si="196"/>
        <v>88.271082137492826</v>
      </c>
      <c r="K1054" s="13">
        <f t="shared" si="197"/>
        <v>47.46499677041102</v>
      </c>
      <c r="L1054" s="13">
        <f t="shared" si="198"/>
        <v>18.49878010113212</v>
      </c>
      <c r="M1054" s="13">
        <f t="shared" si="203"/>
        <v>18.613188945160818</v>
      </c>
      <c r="N1054" s="13">
        <f t="shared" si="199"/>
        <v>11.540177145999706</v>
      </c>
      <c r="O1054" s="13">
        <f t="shared" si="200"/>
        <v>29.620993404997545</v>
      </c>
      <c r="Q1054">
        <v>11.496708051612909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74.00723577335441</v>
      </c>
      <c r="G1055" s="13">
        <f t="shared" si="194"/>
        <v>5.7498684534634155</v>
      </c>
      <c r="H1055" s="13">
        <f t="shared" si="195"/>
        <v>68.257367319890989</v>
      </c>
      <c r="I1055" s="16">
        <f t="shared" si="202"/>
        <v>97.223583989169896</v>
      </c>
      <c r="J1055" s="13">
        <f t="shared" si="196"/>
        <v>76.793162730845935</v>
      </c>
      <c r="K1055" s="13">
        <f t="shared" si="197"/>
        <v>20.43042125832396</v>
      </c>
      <c r="L1055" s="13">
        <f t="shared" si="198"/>
        <v>2.0342310102054233</v>
      </c>
      <c r="M1055" s="13">
        <f t="shared" si="203"/>
        <v>9.1072428093665359</v>
      </c>
      <c r="N1055" s="13">
        <f t="shared" si="199"/>
        <v>5.6464905418072524</v>
      </c>
      <c r="O1055" s="13">
        <f t="shared" si="200"/>
        <v>11.396358995270667</v>
      </c>
      <c r="Q1055">
        <v>12.59728227039173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20.324222688030702</v>
      </c>
      <c r="G1056" s="13">
        <f t="shared" si="194"/>
        <v>0</v>
      </c>
      <c r="H1056" s="13">
        <f t="shared" si="195"/>
        <v>20.324222688030702</v>
      </c>
      <c r="I1056" s="16">
        <f t="shared" si="202"/>
        <v>38.720412936149238</v>
      </c>
      <c r="J1056" s="13">
        <f t="shared" si="196"/>
        <v>37.668478943471719</v>
      </c>
      <c r="K1056" s="13">
        <f t="shared" si="197"/>
        <v>1.0519339926775189</v>
      </c>
      <c r="L1056" s="13">
        <f t="shared" si="198"/>
        <v>0</v>
      </c>
      <c r="M1056" s="13">
        <f t="shared" si="203"/>
        <v>3.4607522675592834</v>
      </c>
      <c r="N1056" s="13">
        <f t="shared" si="199"/>
        <v>2.1456664058867556</v>
      </c>
      <c r="O1056" s="13">
        <f t="shared" si="200"/>
        <v>2.1456664058867556</v>
      </c>
      <c r="Q1056">
        <v>16.375313532557438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6.5391711403267543</v>
      </c>
      <c r="G1057" s="13">
        <f t="shared" si="194"/>
        <v>0</v>
      </c>
      <c r="H1057" s="13">
        <f t="shared" si="195"/>
        <v>6.5391711403267543</v>
      </c>
      <c r="I1057" s="16">
        <f t="shared" si="202"/>
        <v>7.5911051330042731</v>
      </c>
      <c r="J1057" s="13">
        <f t="shared" si="196"/>
        <v>7.5842165665074726</v>
      </c>
      <c r="K1057" s="13">
        <f t="shared" si="197"/>
        <v>6.8885664968005855E-3</v>
      </c>
      <c r="L1057" s="13">
        <f t="shared" si="198"/>
        <v>0</v>
      </c>
      <c r="M1057" s="13">
        <f t="shared" si="203"/>
        <v>1.3150858616725278</v>
      </c>
      <c r="N1057" s="13">
        <f t="shared" si="199"/>
        <v>0.81535323423696726</v>
      </c>
      <c r="O1057" s="13">
        <f t="shared" si="200"/>
        <v>0.81535323423696726</v>
      </c>
      <c r="Q1057">
        <v>17.656310815049071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5.8678670140909848</v>
      </c>
      <c r="G1058" s="13">
        <f t="shared" si="194"/>
        <v>0</v>
      </c>
      <c r="H1058" s="13">
        <f t="shared" si="195"/>
        <v>5.8678670140909848</v>
      </c>
      <c r="I1058" s="16">
        <f t="shared" si="202"/>
        <v>5.8747555805877854</v>
      </c>
      <c r="J1058" s="13">
        <f t="shared" si="196"/>
        <v>5.872502557559427</v>
      </c>
      <c r="K1058" s="13">
        <f t="shared" si="197"/>
        <v>2.2530230283583919E-3</v>
      </c>
      <c r="L1058" s="13">
        <f t="shared" si="198"/>
        <v>0</v>
      </c>
      <c r="M1058" s="13">
        <f t="shared" si="203"/>
        <v>0.49973262743556057</v>
      </c>
      <c r="N1058" s="13">
        <f t="shared" si="199"/>
        <v>0.30983422901004753</v>
      </c>
      <c r="O1058" s="13">
        <f t="shared" si="200"/>
        <v>0.30983422901004753</v>
      </c>
      <c r="Q1058">
        <v>20.125401256441581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47.16146829158567</v>
      </c>
      <c r="G1059" s="13">
        <f t="shared" si="194"/>
        <v>1.2567808772578029</v>
      </c>
      <c r="H1059" s="13">
        <f t="shared" si="195"/>
        <v>45.904687414327867</v>
      </c>
      <c r="I1059" s="16">
        <f t="shared" si="202"/>
        <v>45.906940437356226</v>
      </c>
      <c r="J1059" s="13">
        <f t="shared" si="196"/>
        <v>45.322507788762834</v>
      </c>
      <c r="K1059" s="13">
        <f t="shared" si="197"/>
        <v>0.58443264859339195</v>
      </c>
      <c r="L1059" s="13">
        <f t="shared" si="198"/>
        <v>0</v>
      </c>
      <c r="M1059" s="13">
        <f t="shared" si="203"/>
        <v>0.18989839842551304</v>
      </c>
      <c r="N1059" s="13">
        <f t="shared" si="199"/>
        <v>0.11773700702381808</v>
      </c>
      <c r="O1059" s="13">
        <f t="shared" si="200"/>
        <v>1.374517884281621</v>
      </c>
      <c r="Q1059">
        <v>24.31632947898002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47.634532448459943</v>
      </c>
      <c r="G1060" s="13">
        <f t="shared" si="194"/>
        <v>1.335956065206646</v>
      </c>
      <c r="H1060" s="13">
        <f t="shared" si="195"/>
        <v>46.298576383253298</v>
      </c>
      <c r="I1060" s="16">
        <f t="shared" si="202"/>
        <v>46.88300903184669</v>
      </c>
      <c r="J1060" s="13">
        <f t="shared" si="196"/>
        <v>46.376204144121296</v>
      </c>
      <c r="K1060" s="13">
        <f t="shared" si="197"/>
        <v>0.50680488772539434</v>
      </c>
      <c r="L1060" s="13">
        <f t="shared" si="198"/>
        <v>0</v>
      </c>
      <c r="M1060" s="13">
        <f t="shared" si="203"/>
        <v>7.216139140169496E-2</v>
      </c>
      <c r="N1060" s="13">
        <f t="shared" si="199"/>
        <v>4.4740062669050874E-2</v>
      </c>
      <c r="O1060" s="13">
        <f t="shared" si="200"/>
        <v>1.3806961278756968</v>
      </c>
      <c r="Q1060">
        <v>25.815398376624689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11.98936289848236</v>
      </c>
      <c r="G1061" s="13">
        <f t="shared" si="194"/>
        <v>0</v>
      </c>
      <c r="H1061" s="13">
        <f t="shared" si="195"/>
        <v>11.98936289848236</v>
      </c>
      <c r="I1061" s="16">
        <f t="shared" si="202"/>
        <v>12.496167786207755</v>
      </c>
      <c r="J1061" s="13">
        <f t="shared" si="196"/>
        <v>12.486601577310312</v>
      </c>
      <c r="K1061" s="13">
        <f t="shared" si="197"/>
        <v>9.5662088974428627E-3</v>
      </c>
      <c r="L1061" s="13">
        <f t="shared" si="198"/>
        <v>0</v>
      </c>
      <c r="M1061" s="13">
        <f t="shared" si="203"/>
        <v>2.7421328732644086E-2</v>
      </c>
      <c r="N1061" s="13">
        <f t="shared" si="199"/>
        <v>1.7001223814239332E-2</v>
      </c>
      <c r="O1061" s="13">
        <f t="shared" si="200"/>
        <v>1.7001223814239332E-2</v>
      </c>
      <c r="Q1061">
        <v>25.948090987432138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5.8777907714440571</v>
      </c>
      <c r="G1062" s="13">
        <f t="shared" si="194"/>
        <v>0</v>
      </c>
      <c r="H1062" s="13">
        <f t="shared" si="195"/>
        <v>5.8777907714440571</v>
      </c>
      <c r="I1062" s="16">
        <f t="shared" si="202"/>
        <v>5.8873569803415</v>
      </c>
      <c r="J1062" s="13">
        <f t="shared" si="196"/>
        <v>5.8864028320801944</v>
      </c>
      <c r="K1062" s="13">
        <f t="shared" si="197"/>
        <v>9.5414826130557628E-4</v>
      </c>
      <c r="L1062" s="13">
        <f t="shared" si="198"/>
        <v>0</v>
      </c>
      <c r="M1062" s="13">
        <f t="shared" si="203"/>
        <v>1.0420104918404755E-2</v>
      </c>
      <c r="N1062" s="13">
        <f t="shared" si="199"/>
        <v>6.4604650494109479E-3</v>
      </c>
      <c r="O1062" s="13">
        <f t="shared" si="200"/>
        <v>6.4604650494109479E-3</v>
      </c>
      <c r="Q1062">
        <v>26.297347870967741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34.182742099200432</v>
      </c>
      <c r="G1063" s="13">
        <f t="shared" si="194"/>
        <v>0</v>
      </c>
      <c r="H1063" s="13">
        <f t="shared" si="195"/>
        <v>34.182742099200432</v>
      </c>
      <c r="I1063" s="16">
        <f t="shared" si="202"/>
        <v>34.183696247461739</v>
      </c>
      <c r="J1063" s="13">
        <f t="shared" si="196"/>
        <v>33.738372989089683</v>
      </c>
      <c r="K1063" s="13">
        <f t="shared" si="197"/>
        <v>0.44532325837205633</v>
      </c>
      <c r="L1063" s="13">
        <f t="shared" si="198"/>
        <v>0</v>
      </c>
      <c r="M1063" s="13">
        <f t="shared" si="203"/>
        <v>3.9596398689938066E-3</v>
      </c>
      <c r="N1063" s="13">
        <f t="shared" si="199"/>
        <v>2.4549767187761599E-3</v>
      </c>
      <c r="O1063" s="13">
        <f t="shared" si="200"/>
        <v>2.4549767187761599E-3</v>
      </c>
      <c r="Q1063">
        <v>19.96735172330931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68.79610015223129</v>
      </c>
      <c r="G1064" s="13">
        <f t="shared" si="194"/>
        <v>4.8776978689162771</v>
      </c>
      <c r="H1064" s="13">
        <f t="shared" si="195"/>
        <v>63.918402283315011</v>
      </c>
      <c r="I1064" s="16">
        <f t="shared" si="202"/>
        <v>64.363725541687074</v>
      </c>
      <c r="J1064" s="13">
        <f t="shared" si="196"/>
        <v>59.570945980146313</v>
      </c>
      <c r="K1064" s="13">
        <f t="shared" si="197"/>
        <v>4.7927795615407618</v>
      </c>
      <c r="L1064" s="13">
        <f t="shared" si="198"/>
        <v>0</v>
      </c>
      <c r="M1064" s="13">
        <f t="shared" si="203"/>
        <v>1.5046631502176467E-3</v>
      </c>
      <c r="N1064" s="13">
        <f t="shared" si="199"/>
        <v>9.3289115313494096E-4</v>
      </c>
      <c r="O1064" s="13">
        <f t="shared" si="200"/>
        <v>4.8786307600694121</v>
      </c>
      <c r="Q1064">
        <v>15.895136907685069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51.646694147675703</v>
      </c>
      <c r="G1065" s="13">
        <f t="shared" si="194"/>
        <v>2.0074583382080293</v>
      </c>
      <c r="H1065" s="13">
        <f t="shared" si="195"/>
        <v>49.639235809467671</v>
      </c>
      <c r="I1065" s="16">
        <f t="shared" si="202"/>
        <v>54.432015371008433</v>
      </c>
      <c r="J1065" s="13">
        <f t="shared" si="196"/>
        <v>50.480878231050802</v>
      </c>
      <c r="K1065" s="13">
        <f t="shared" si="197"/>
        <v>3.9511371399576305</v>
      </c>
      <c r="L1065" s="13">
        <f t="shared" si="198"/>
        <v>0</v>
      </c>
      <c r="M1065" s="13">
        <f t="shared" si="203"/>
        <v>5.7177199708270579E-4</v>
      </c>
      <c r="N1065" s="13">
        <f t="shared" si="199"/>
        <v>3.5449863819127757E-4</v>
      </c>
      <c r="O1065" s="13">
        <f t="shared" si="200"/>
        <v>2.0078128368462207</v>
      </c>
      <c r="Q1065">
        <v>13.689652689798031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73.123365422477491</v>
      </c>
      <c r="G1066" s="13">
        <f t="shared" si="194"/>
        <v>5.6019379875082684</v>
      </c>
      <c r="H1066" s="13">
        <f t="shared" si="195"/>
        <v>67.521427434969226</v>
      </c>
      <c r="I1066" s="16">
        <f t="shared" si="202"/>
        <v>71.472564574926849</v>
      </c>
      <c r="J1066" s="13">
        <f t="shared" si="196"/>
        <v>62.67891413710776</v>
      </c>
      <c r="K1066" s="13">
        <f t="shared" si="197"/>
        <v>8.7936504378190889</v>
      </c>
      <c r="L1066" s="13">
        <f t="shared" si="198"/>
        <v>0</v>
      </c>
      <c r="M1066" s="13">
        <f t="shared" si="203"/>
        <v>2.1727335889142822E-4</v>
      </c>
      <c r="N1066" s="13">
        <f t="shared" si="199"/>
        <v>1.3470948251268549E-4</v>
      </c>
      <c r="O1066" s="13">
        <f t="shared" si="200"/>
        <v>5.6020726969907813</v>
      </c>
      <c r="Q1066">
        <v>13.1932920516129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106.7083679185227</v>
      </c>
      <c r="G1067" s="13">
        <f t="shared" si="194"/>
        <v>11.22294910459752</v>
      </c>
      <c r="H1067" s="13">
        <f t="shared" si="195"/>
        <v>95.485418813925179</v>
      </c>
      <c r="I1067" s="16">
        <f t="shared" si="202"/>
        <v>104.27906925174426</v>
      </c>
      <c r="J1067" s="13">
        <f t="shared" si="196"/>
        <v>84.728627109552534</v>
      </c>
      <c r="K1067" s="13">
        <f t="shared" si="197"/>
        <v>19.550442142191727</v>
      </c>
      <c r="L1067" s="13">
        <f t="shared" si="198"/>
        <v>1.4983076941514426</v>
      </c>
      <c r="M1067" s="13">
        <f t="shared" si="203"/>
        <v>1.4983902580278214</v>
      </c>
      <c r="N1067" s="13">
        <f t="shared" si="199"/>
        <v>0.92900195997724933</v>
      </c>
      <c r="O1067" s="13">
        <f t="shared" si="200"/>
        <v>12.151951064574769</v>
      </c>
      <c r="Q1067">
        <v>14.76078751051867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8.2615390693296682</v>
      </c>
      <c r="G1068" s="13">
        <f t="shared" si="194"/>
        <v>0</v>
      </c>
      <c r="H1068" s="13">
        <f t="shared" si="195"/>
        <v>8.2615390693296682</v>
      </c>
      <c r="I1068" s="16">
        <f t="shared" si="202"/>
        <v>26.313673517369953</v>
      </c>
      <c r="J1068" s="13">
        <f t="shared" si="196"/>
        <v>25.879600764095152</v>
      </c>
      <c r="K1068" s="13">
        <f t="shared" si="197"/>
        <v>0.43407275327480122</v>
      </c>
      <c r="L1068" s="13">
        <f t="shared" si="198"/>
        <v>0</v>
      </c>
      <c r="M1068" s="13">
        <f t="shared" si="203"/>
        <v>0.56938829805057212</v>
      </c>
      <c r="N1068" s="13">
        <f t="shared" si="199"/>
        <v>0.3530207447913547</v>
      </c>
      <c r="O1068" s="13">
        <f t="shared" si="200"/>
        <v>0.3530207447913547</v>
      </c>
      <c r="Q1068">
        <v>14.5333987810425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7.8779447401026808</v>
      </c>
      <c r="G1069" s="13">
        <f t="shared" si="194"/>
        <v>0</v>
      </c>
      <c r="H1069" s="13">
        <f t="shared" si="195"/>
        <v>7.8779447401026808</v>
      </c>
      <c r="I1069" s="16">
        <f t="shared" si="202"/>
        <v>8.312017493377482</v>
      </c>
      <c r="J1069" s="13">
        <f t="shared" si="196"/>
        <v>8.3036926666948645</v>
      </c>
      <c r="K1069" s="13">
        <f t="shared" si="197"/>
        <v>8.3248266826174699E-3</v>
      </c>
      <c r="L1069" s="13">
        <f t="shared" si="198"/>
        <v>0</v>
      </c>
      <c r="M1069" s="13">
        <f t="shared" si="203"/>
        <v>0.21636755325921742</v>
      </c>
      <c r="N1069" s="13">
        <f t="shared" si="199"/>
        <v>0.13414788302071479</v>
      </c>
      <c r="O1069" s="13">
        <f t="shared" si="200"/>
        <v>0.13414788302071479</v>
      </c>
      <c r="Q1069">
        <v>18.24127965383482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57.910099078052809</v>
      </c>
      <c r="G1070" s="13">
        <f t="shared" si="194"/>
        <v>3.0557437670576206</v>
      </c>
      <c r="H1070" s="13">
        <f t="shared" si="195"/>
        <v>54.854355310995189</v>
      </c>
      <c r="I1070" s="16">
        <f t="shared" si="202"/>
        <v>54.862680137677806</v>
      </c>
      <c r="J1070" s="13">
        <f t="shared" si="196"/>
        <v>53.264819081537581</v>
      </c>
      <c r="K1070" s="13">
        <f t="shared" si="197"/>
        <v>1.5978610561402249</v>
      </c>
      <c r="L1070" s="13">
        <f t="shared" si="198"/>
        <v>0</v>
      </c>
      <c r="M1070" s="13">
        <f t="shared" si="203"/>
        <v>8.2219670238502629E-2</v>
      </c>
      <c r="N1070" s="13">
        <f t="shared" si="199"/>
        <v>5.0976195547871632E-2</v>
      </c>
      <c r="O1070" s="13">
        <f t="shared" si="200"/>
        <v>3.1067199626054922</v>
      </c>
      <c r="Q1070">
        <v>20.79257250967467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18.46057209036438</v>
      </c>
      <c r="G1071" s="13">
        <f t="shared" si="194"/>
        <v>0</v>
      </c>
      <c r="H1071" s="13">
        <f t="shared" si="195"/>
        <v>18.46057209036438</v>
      </c>
      <c r="I1071" s="16">
        <f t="shared" si="202"/>
        <v>20.058433146504605</v>
      </c>
      <c r="J1071" s="13">
        <f t="shared" si="196"/>
        <v>20.009426026784855</v>
      </c>
      <c r="K1071" s="13">
        <f t="shared" si="197"/>
        <v>4.9007119719750136E-2</v>
      </c>
      <c r="L1071" s="13">
        <f t="shared" si="198"/>
        <v>0</v>
      </c>
      <c r="M1071" s="13">
        <f t="shared" si="203"/>
        <v>3.1243474690630997E-2</v>
      </c>
      <c r="N1071" s="13">
        <f t="shared" si="199"/>
        <v>1.9370954308191218E-2</v>
      </c>
      <c r="O1071" s="13">
        <f t="shared" si="200"/>
        <v>1.9370954308191218E-2</v>
      </c>
      <c r="Q1071">
        <v>24.39035953908563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31.294453677995961</v>
      </c>
      <c r="G1072" s="13">
        <f t="shared" si="194"/>
        <v>0</v>
      </c>
      <c r="H1072" s="13">
        <f t="shared" si="195"/>
        <v>31.294453677995961</v>
      </c>
      <c r="I1072" s="16">
        <f t="shared" si="202"/>
        <v>31.343460797715711</v>
      </c>
      <c r="J1072" s="13">
        <f t="shared" si="196"/>
        <v>31.19836589174032</v>
      </c>
      <c r="K1072" s="13">
        <f t="shared" si="197"/>
        <v>0.14509490597539099</v>
      </c>
      <c r="L1072" s="13">
        <f t="shared" si="198"/>
        <v>0</v>
      </c>
      <c r="M1072" s="13">
        <f t="shared" si="203"/>
        <v>1.1872520382439779E-2</v>
      </c>
      <c r="N1072" s="13">
        <f t="shared" si="199"/>
        <v>7.3609626371126625E-3</v>
      </c>
      <c r="O1072" s="13">
        <f t="shared" si="200"/>
        <v>7.3609626371126625E-3</v>
      </c>
      <c r="Q1072">
        <v>26.192633791055801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13.11324109828969</v>
      </c>
      <c r="G1073" s="13">
        <f t="shared" si="194"/>
        <v>0</v>
      </c>
      <c r="H1073" s="13">
        <f t="shared" si="195"/>
        <v>13.11324109828969</v>
      </c>
      <c r="I1073" s="16">
        <f t="shared" si="202"/>
        <v>13.258336004265081</v>
      </c>
      <c r="J1073" s="13">
        <f t="shared" si="196"/>
        <v>13.249247502899253</v>
      </c>
      <c r="K1073" s="13">
        <f t="shared" si="197"/>
        <v>9.088501365827284E-3</v>
      </c>
      <c r="L1073" s="13">
        <f t="shared" si="198"/>
        <v>0</v>
      </c>
      <c r="M1073" s="13">
        <f t="shared" si="203"/>
        <v>4.5115577453271162E-3</v>
      </c>
      <c r="N1073" s="13">
        <f t="shared" si="199"/>
        <v>2.797165802102812E-3</v>
      </c>
      <c r="O1073" s="13">
        <f t="shared" si="200"/>
        <v>2.797165802102812E-3</v>
      </c>
      <c r="Q1073">
        <v>27.614655870967741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7.498974804118486</v>
      </c>
      <c r="G1074" s="13">
        <f t="shared" si="194"/>
        <v>0</v>
      </c>
      <c r="H1074" s="13">
        <f t="shared" si="195"/>
        <v>7.498974804118486</v>
      </c>
      <c r="I1074" s="16">
        <f t="shared" si="202"/>
        <v>7.5080633054843133</v>
      </c>
      <c r="J1074" s="13">
        <f t="shared" si="196"/>
        <v>7.5060532066158752</v>
      </c>
      <c r="K1074" s="13">
        <f t="shared" si="197"/>
        <v>2.0100988684381704E-3</v>
      </c>
      <c r="L1074" s="13">
        <f t="shared" si="198"/>
        <v>0</v>
      </c>
      <c r="M1074" s="13">
        <f t="shared" si="203"/>
        <v>1.7143919432243042E-3</v>
      </c>
      <c r="N1074" s="13">
        <f t="shared" si="199"/>
        <v>1.0629230047990686E-3</v>
      </c>
      <c r="O1074" s="13">
        <f t="shared" si="200"/>
        <v>1.0629230047990686E-3</v>
      </c>
      <c r="Q1074">
        <v>26.18307680361746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74.244013393479818</v>
      </c>
      <c r="G1075" s="13">
        <f t="shared" si="194"/>
        <v>5.7894971429404993</v>
      </c>
      <c r="H1075" s="13">
        <f t="shared" si="195"/>
        <v>68.454516250539314</v>
      </c>
      <c r="I1075" s="16">
        <f t="shared" si="202"/>
        <v>68.456526349407753</v>
      </c>
      <c r="J1075" s="13">
        <f t="shared" si="196"/>
        <v>64.99536206154329</v>
      </c>
      <c r="K1075" s="13">
        <f t="shared" si="197"/>
        <v>3.4611642878644631</v>
      </c>
      <c r="L1075" s="13">
        <f t="shared" si="198"/>
        <v>0</v>
      </c>
      <c r="M1075" s="13">
        <f t="shared" si="203"/>
        <v>6.5146893842523562E-4</v>
      </c>
      <c r="N1075" s="13">
        <f t="shared" si="199"/>
        <v>4.0391074182364608E-4</v>
      </c>
      <c r="O1075" s="13">
        <f t="shared" si="200"/>
        <v>5.789901053682323</v>
      </c>
      <c r="Q1075">
        <v>19.78608703837212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61.435055000020469</v>
      </c>
      <c r="G1076" s="13">
        <f t="shared" si="194"/>
        <v>3.6457040157419249</v>
      </c>
      <c r="H1076" s="13">
        <f t="shared" si="195"/>
        <v>57.789350984278542</v>
      </c>
      <c r="I1076" s="16">
        <f t="shared" si="202"/>
        <v>61.250515272143005</v>
      </c>
      <c r="J1076" s="13">
        <f t="shared" si="196"/>
        <v>56.629599140008722</v>
      </c>
      <c r="K1076" s="13">
        <f t="shared" si="197"/>
        <v>4.6209161321342833</v>
      </c>
      <c r="L1076" s="13">
        <f t="shared" si="198"/>
        <v>0</v>
      </c>
      <c r="M1076" s="13">
        <f t="shared" si="203"/>
        <v>2.4755819660158954E-4</v>
      </c>
      <c r="N1076" s="13">
        <f t="shared" si="199"/>
        <v>1.5348608189298552E-4</v>
      </c>
      <c r="O1076" s="13">
        <f t="shared" si="200"/>
        <v>3.645857501823818</v>
      </c>
      <c r="Q1076">
        <v>15.08040204782951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8.7314885264868423</v>
      </c>
      <c r="G1077" s="13">
        <f t="shared" si="194"/>
        <v>0</v>
      </c>
      <c r="H1077" s="13">
        <f t="shared" si="195"/>
        <v>8.7314885264868423</v>
      </c>
      <c r="I1077" s="16">
        <f t="shared" si="202"/>
        <v>13.352404658621126</v>
      </c>
      <c r="J1077" s="13">
        <f t="shared" si="196"/>
        <v>13.284791661708594</v>
      </c>
      <c r="K1077" s="13">
        <f t="shared" si="197"/>
        <v>6.7612996912531642E-2</v>
      </c>
      <c r="L1077" s="13">
        <f t="shared" si="198"/>
        <v>0</v>
      </c>
      <c r="M1077" s="13">
        <f t="shared" si="203"/>
        <v>9.4072114708604028E-5</v>
      </c>
      <c r="N1077" s="13">
        <f t="shared" si="199"/>
        <v>5.8324711119334499E-5</v>
      </c>
      <c r="O1077" s="13">
        <f t="shared" si="200"/>
        <v>5.8324711119334499E-5</v>
      </c>
      <c r="Q1077">
        <v>13.3869154516129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2.9253179467610071</v>
      </c>
      <c r="G1078" s="13">
        <f t="shared" si="194"/>
        <v>0</v>
      </c>
      <c r="H1078" s="13">
        <f t="shared" si="195"/>
        <v>2.9253179467610071</v>
      </c>
      <c r="I1078" s="16">
        <f t="shared" si="202"/>
        <v>2.9929309436735387</v>
      </c>
      <c r="J1078" s="13">
        <f t="shared" si="196"/>
        <v>2.9922070549249602</v>
      </c>
      <c r="K1078" s="13">
        <f t="shared" si="197"/>
        <v>7.2388874857853835E-4</v>
      </c>
      <c r="L1078" s="13">
        <f t="shared" si="198"/>
        <v>0</v>
      </c>
      <c r="M1078" s="13">
        <f t="shared" si="203"/>
        <v>3.574740358926953E-5</v>
      </c>
      <c r="N1078" s="13">
        <f t="shared" si="199"/>
        <v>2.216339022534711E-5</v>
      </c>
      <c r="O1078" s="13">
        <f t="shared" si="200"/>
        <v>2.216339022534711E-5</v>
      </c>
      <c r="Q1078">
        <v>13.806831127204029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6.5226514153602153</v>
      </c>
      <c r="G1079" s="13">
        <f t="shared" si="194"/>
        <v>0</v>
      </c>
      <c r="H1079" s="13">
        <f t="shared" si="195"/>
        <v>6.5226514153602153</v>
      </c>
      <c r="I1079" s="16">
        <f t="shared" si="202"/>
        <v>6.5233753041087938</v>
      </c>
      <c r="J1079" s="13">
        <f t="shared" si="196"/>
        <v>6.5185293943860181</v>
      </c>
      <c r="K1079" s="13">
        <f t="shared" si="197"/>
        <v>4.8459097227757653E-3</v>
      </c>
      <c r="L1079" s="13">
        <f t="shared" si="198"/>
        <v>0</v>
      </c>
      <c r="M1079" s="13">
        <f t="shared" si="203"/>
        <v>1.358401336392242E-5</v>
      </c>
      <c r="N1079" s="13">
        <f t="shared" si="199"/>
        <v>8.4220882856319009E-6</v>
      </c>
      <c r="O1079" s="13">
        <f t="shared" si="200"/>
        <v>8.4220882856319009E-6</v>
      </c>
      <c r="Q1079">
        <v>16.927332374234592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40.238613910417982</v>
      </c>
      <c r="G1080" s="13">
        <f t="shared" si="194"/>
        <v>9.8125568445012148E-2</v>
      </c>
      <c r="H1080" s="13">
        <f t="shared" si="195"/>
        <v>40.140488341972969</v>
      </c>
      <c r="I1080" s="16">
        <f t="shared" si="202"/>
        <v>40.145334251695743</v>
      </c>
      <c r="J1080" s="13">
        <f t="shared" si="196"/>
        <v>38.836815424933754</v>
      </c>
      <c r="K1080" s="13">
        <f t="shared" si="197"/>
        <v>1.3085188267619898</v>
      </c>
      <c r="L1080" s="13">
        <f t="shared" si="198"/>
        <v>0</v>
      </c>
      <c r="M1080" s="13">
        <f t="shared" si="203"/>
        <v>5.161925078290519E-6</v>
      </c>
      <c r="N1080" s="13">
        <f t="shared" si="199"/>
        <v>3.2003935485401218E-6</v>
      </c>
      <c r="O1080" s="13">
        <f t="shared" si="200"/>
        <v>9.8128768838560684E-2</v>
      </c>
      <c r="Q1080">
        <v>15.53104079904714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6.4878285997296974</v>
      </c>
      <c r="G1081" s="13">
        <f t="shared" si="194"/>
        <v>0</v>
      </c>
      <c r="H1081" s="13">
        <f t="shared" si="195"/>
        <v>6.4878285997296974</v>
      </c>
      <c r="I1081" s="16">
        <f t="shared" si="202"/>
        <v>7.7963474264916872</v>
      </c>
      <c r="J1081" s="13">
        <f t="shared" si="196"/>
        <v>7.7917297954539091</v>
      </c>
      <c r="K1081" s="13">
        <f t="shared" si="197"/>
        <v>4.6176310377781249E-3</v>
      </c>
      <c r="L1081" s="13">
        <f t="shared" si="198"/>
        <v>0</v>
      </c>
      <c r="M1081" s="13">
        <f t="shared" si="203"/>
        <v>1.9615315297503972E-6</v>
      </c>
      <c r="N1081" s="13">
        <f t="shared" si="199"/>
        <v>1.2161495484452463E-6</v>
      </c>
      <c r="O1081" s="13">
        <f t="shared" si="200"/>
        <v>1.2161495484452463E-6</v>
      </c>
      <c r="Q1081">
        <v>21.05087032890215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12.800335176979001</v>
      </c>
      <c r="G1082" s="13">
        <f t="shared" si="194"/>
        <v>0</v>
      </c>
      <c r="H1082" s="13">
        <f t="shared" si="195"/>
        <v>12.800335176979001</v>
      </c>
      <c r="I1082" s="16">
        <f t="shared" si="202"/>
        <v>12.804952808016779</v>
      </c>
      <c r="J1082" s="13">
        <f t="shared" si="196"/>
        <v>12.7846959724959</v>
      </c>
      <c r="K1082" s="13">
        <f t="shared" si="197"/>
        <v>2.025683552087898E-2</v>
      </c>
      <c r="L1082" s="13">
        <f t="shared" si="198"/>
        <v>0</v>
      </c>
      <c r="M1082" s="13">
        <f t="shared" si="203"/>
        <v>7.4538198130515088E-7</v>
      </c>
      <c r="N1082" s="13">
        <f t="shared" si="199"/>
        <v>4.6213682840919353E-7</v>
      </c>
      <c r="O1082" s="13">
        <f t="shared" si="200"/>
        <v>4.6213682840919353E-7</v>
      </c>
      <c r="Q1082">
        <v>21.110463681001331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10.70574984094729</v>
      </c>
      <c r="G1083" s="13">
        <f t="shared" si="194"/>
        <v>0</v>
      </c>
      <c r="H1083" s="13">
        <f t="shared" si="195"/>
        <v>10.70574984094729</v>
      </c>
      <c r="I1083" s="16">
        <f t="shared" si="202"/>
        <v>10.726006676468169</v>
      </c>
      <c r="J1083" s="13">
        <f t="shared" si="196"/>
        <v>10.717311909359912</v>
      </c>
      <c r="K1083" s="13">
        <f t="shared" si="197"/>
        <v>8.6947671082562294E-3</v>
      </c>
      <c r="L1083" s="13">
        <f t="shared" si="198"/>
        <v>0</v>
      </c>
      <c r="M1083" s="13">
        <f t="shared" si="203"/>
        <v>2.8324515289595735E-7</v>
      </c>
      <c r="N1083" s="13">
        <f t="shared" si="199"/>
        <v>1.7561199479549356E-7</v>
      </c>
      <c r="O1083" s="13">
        <f t="shared" si="200"/>
        <v>1.7561199479549356E-7</v>
      </c>
      <c r="Q1083">
        <v>23.34663419677382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50.080109579469962</v>
      </c>
      <c r="G1084" s="13">
        <f t="shared" si="194"/>
        <v>1.745264245032605</v>
      </c>
      <c r="H1084" s="13">
        <f t="shared" si="195"/>
        <v>48.334845334437354</v>
      </c>
      <c r="I1084" s="16">
        <f t="shared" si="202"/>
        <v>48.343540101545614</v>
      </c>
      <c r="J1084" s="13">
        <f t="shared" si="196"/>
        <v>47.783350509128645</v>
      </c>
      <c r="K1084" s="13">
        <f t="shared" si="197"/>
        <v>0.5601895924169682</v>
      </c>
      <c r="L1084" s="13">
        <f t="shared" si="198"/>
        <v>0</v>
      </c>
      <c r="M1084" s="13">
        <f t="shared" si="203"/>
        <v>1.0763315810046378E-7</v>
      </c>
      <c r="N1084" s="13">
        <f t="shared" si="199"/>
        <v>6.6732558022287545E-8</v>
      </c>
      <c r="O1084" s="13">
        <f t="shared" si="200"/>
        <v>1.7452643117651629</v>
      </c>
      <c r="Q1084">
        <v>25.748232554534699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43.418415456604762</v>
      </c>
      <c r="G1085" s="13">
        <f t="shared" si="194"/>
        <v>0.63031846744384945</v>
      </c>
      <c r="H1085" s="13">
        <f t="shared" si="195"/>
        <v>42.788096989160913</v>
      </c>
      <c r="I1085" s="16">
        <f t="shared" si="202"/>
        <v>43.348286581577881</v>
      </c>
      <c r="J1085" s="13">
        <f t="shared" si="196"/>
        <v>42.974404163146779</v>
      </c>
      <c r="K1085" s="13">
        <f t="shared" si="197"/>
        <v>0.37388241843110137</v>
      </c>
      <c r="L1085" s="13">
        <f t="shared" si="198"/>
        <v>0</v>
      </c>
      <c r="M1085" s="13">
        <f t="shared" si="203"/>
        <v>4.0900600078176239E-8</v>
      </c>
      <c r="N1085" s="13">
        <f t="shared" si="199"/>
        <v>2.5358372048469267E-8</v>
      </c>
      <c r="O1085" s="13">
        <f t="shared" si="200"/>
        <v>0.63031849280222152</v>
      </c>
      <c r="Q1085">
        <v>26.33898987096774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53.07879342839184</v>
      </c>
      <c r="G1086" s="13">
        <f t="shared" si="194"/>
        <v>2.2471440722980844</v>
      </c>
      <c r="H1086" s="13">
        <f t="shared" si="195"/>
        <v>50.831649356093756</v>
      </c>
      <c r="I1086" s="16">
        <f t="shared" si="202"/>
        <v>51.205531774524857</v>
      </c>
      <c r="J1086" s="13">
        <f t="shared" si="196"/>
        <v>50.250954983591534</v>
      </c>
      <c r="K1086" s="13">
        <f t="shared" si="197"/>
        <v>0.95457679093332359</v>
      </c>
      <c r="L1086" s="13">
        <f t="shared" si="198"/>
        <v>0</v>
      </c>
      <c r="M1086" s="13">
        <f t="shared" si="203"/>
        <v>1.5542228029706972E-8</v>
      </c>
      <c r="N1086" s="13">
        <f t="shared" si="199"/>
        <v>9.6361813784183228E-9</v>
      </c>
      <c r="O1086" s="13">
        <f t="shared" si="200"/>
        <v>2.2471440819342656</v>
      </c>
      <c r="Q1086">
        <v>23.08999978609512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115.8659308172721</v>
      </c>
      <c r="G1087" s="13">
        <f t="shared" si="194"/>
        <v>12.755620208771946</v>
      </c>
      <c r="H1087" s="13">
        <f t="shared" si="195"/>
        <v>103.11031060850016</v>
      </c>
      <c r="I1087" s="16">
        <f t="shared" si="202"/>
        <v>104.06488739943347</v>
      </c>
      <c r="J1087" s="13">
        <f t="shared" si="196"/>
        <v>91.229321330910224</v>
      </c>
      <c r="K1087" s="13">
        <f t="shared" si="197"/>
        <v>12.835566068523249</v>
      </c>
      <c r="L1087" s="13">
        <f t="shared" si="198"/>
        <v>0</v>
      </c>
      <c r="M1087" s="13">
        <f t="shared" si="203"/>
        <v>5.906046651288649E-9</v>
      </c>
      <c r="N1087" s="13">
        <f t="shared" si="199"/>
        <v>3.6617489237989625E-9</v>
      </c>
      <c r="O1087" s="13">
        <f t="shared" si="200"/>
        <v>12.755620212433694</v>
      </c>
      <c r="Q1087">
        <v>18.545865624727689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53.073943489807988</v>
      </c>
      <c r="G1088" s="13">
        <f t="shared" si="194"/>
        <v>2.2463323540705735</v>
      </c>
      <c r="H1088" s="13">
        <f t="shared" si="195"/>
        <v>50.827611135737413</v>
      </c>
      <c r="I1088" s="16">
        <f t="shared" si="202"/>
        <v>63.663177204260663</v>
      </c>
      <c r="J1088" s="13">
        <f t="shared" si="196"/>
        <v>59.796021964013029</v>
      </c>
      <c r="K1088" s="13">
        <f t="shared" si="197"/>
        <v>3.8671552402476337</v>
      </c>
      <c r="L1088" s="13">
        <f t="shared" si="198"/>
        <v>0</v>
      </c>
      <c r="M1088" s="13">
        <f t="shared" si="203"/>
        <v>2.2442977274896866E-9</v>
      </c>
      <c r="N1088" s="13">
        <f t="shared" si="199"/>
        <v>1.3914645910436056E-9</v>
      </c>
      <c r="O1088" s="13">
        <f t="shared" si="200"/>
        <v>2.2463323554620382</v>
      </c>
      <c r="Q1088">
        <v>17.346936760041441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139.12405205070121</v>
      </c>
      <c r="G1089" s="13">
        <f t="shared" si="194"/>
        <v>16.648255263097436</v>
      </c>
      <c r="H1089" s="13">
        <f t="shared" si="195"/>
        <v>122.47579678760377</v>
      </c>
      <c r="I1089" s="16">
        <f t="shared" si="202"/>
        <v>126.3429520278514</v>
      </c>
      <c r="J1089" s="13">
        <f t="shared" si="196"/>
        <v>92.479990523341371</v>
      </c>
      <c r="K1089" s="13">
        <f t="shared" si="197"/>
        <v>33.862961504510025</v>
      </c>
      <c r="L1089" s="13">
        <f t="shared" si="198"/>
        <v>10.214892777959051</v>
      </c>
      <c r="M1089" s="13">
        <f t="shared" si="203"/>
        <v>10.214892778811883</v>
      </c>
      <c r="N1089" s="13">
        <f t="shared" si="199"/>
        <v>6.3332335228633676</v>
      </c>
      <c r="O1089" s="13">
        <f t="shared" si="200"/>
        <v>22.981488785960803</v>
      </c>
      <c r="Q1089">
        <v>13.77260470662574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48.687508777370262</v>
      </c>
      <c r="G1090" s="13">
        <f t="shared" si="194"/>
        <v>1.5121892410574946</v>
      </c>
      <c r="H1090" s="13">
        <f t="shared" si="195"/>
        <v>47.17531953631277</v>
      </c>
      <c r="I1090" s="16">
        <f t="shared" si="202"/>
        <v>70.823388262863745</v>
      </c>
      <c r="J1090" s="13">
        <f t="shared" si="196"/>
        <v>63.678563860178897</v>
      </c>
      <c r="K1090" s="13">
        <f t="shared" si="197"/>
        <v>7.1448244026848471</v>
      </c>
      <c r="L1090" s="13">
        <f t="shared" si="198"/>
        <v>0</v>
      </c>
      <c r="M1090" s="13">
        <f t="shared" si="203"/>
        <v>3.8816592559485157</v>
      </c>
      <c r="N1090" s="13">
        <f t="shared" si="199"/>
        <v>2.4066287386880796</v>
      </c>
      <c r="O1090" s="13">
        <f t="shared" si="200"/>
        <v>3.9188179797455742</v>
      </c>
      <c r="Q1090">
        <v>14.77405713027288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27.823577988943551</v>
      </c>
      <c r="G1091" s="13">
        <f t="shared" si="194"/>
        <v>0</v>
      </c>
      <c r="H1091" s="13">
        <f t="shared" si="195"/>
        <v>27.823577988943551</v>
      </c>
      <c r="I1091" s="16">
        <f t="shared" si="202"/>
        <v>34.968402391628402</v>
      </c>
      <c r="J1091" s="13">
        <f t="shared" si="196"/>
        <v>33.964702780076934</v>
      </c>
      <c r="K1091" s="13">
        <f t="shared" si="197"/>
        <v>1.0036996115514683</v>
      </c>
      <c r="L1091" s="13">
        <f t="shared" si="198"/>
        <v>0</v>
      </c>
      <c r="M1091" s="13">
        <f t="shared" si="203"/>
        <v>1.4750305172604361</v>
      </c>
      <c r="N1091" s="13">
        <f t="shared" si="199"/>
        <v>0.91451892070147034</v>
      </c>
      <c r="O1091" s="13">
        <f t="shared" si="200"/>
        <v>0.91451892070147034</v>
      </c>
      <c r="Q1091">
        <v>14.504770051612899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51.765096751617818</v>
      </c>
      <c r="G1092" s="13">
        <f t="shared" si="194"/>
        <v>2.0272749915826811</v>
      </c>
      <c r="H1092" s="13">
        <f t="shared" si="195"/>
        <v>49.737821760035139</v>
      </c>
      <c r="I1092" s="16">
        <f t="shared" si="202"/>
        <v>50.741521371586607</v>
      </c>
      <c r="J1092" s="13">
        <f t="shared" si="196"/>
        <v>48.317084935319521</v>
      </c>
      <c r="K1092" s="13">
        <f t="shared" si="197"/>
        <v>2.4244364362670865</v>
      </c>
      <c r="L1092" s="13">
        <f t="shared" si="198"/>
        <v>0</v>
      </c>
      <c r="M1092" s="13">
        <f t="shared" si="203"/>
        <v>0.56051159655896576</v>
      </c>
      <c r="N1092" s="13">
        <f t="shared" si="199"/>
        <v>0.34751718986655877</v>
      </c>
      <c r="O1092" s="13">
        <f t="shared" si="200"/>
        <v>2.3747921814492399</v>
      </c>
      <c r="Q1092">
        <v>15.97492522557247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12.107455814009761</v>
      </c>
      <c r="G1093" s="13">
        <f t="shared" si="194"/>
        <v>0</v>
      </c>
      <c r="H1093" s="13">
        <f t="shared" si="195"/>
        <v>12.107455814009761</v>
      </c>
      <c r="I1093" s="16">
        <f t="shared" si="202"/>
        <v>14.531892250276847</v>
      </c>
      <c r="J1093" s="13">
        <f t="shared" si="196"/>
        <v>14.476533096587259</v>
      </c>
      <c r="K1093" s="13">
        <f t="shared" si="197"/>
        <v>5.5359153689588325E-2</v>
      </c>
      <c r="L1093" s="13">
        <f t="shared" si="198"/>
        <v>0</v>
      </c>
      <c r="M1093" s="13">
        <f t="shared" si="203"/>
        <v>0.21299440669240699</v>
      </c>
      <c r="N1093" s="13">
        <f t="shared" si="199"/>
        <v>0.13205653214929233</v>
      </c>
      <c r="O1093" s="13">
        <f t="shared" si="200"/>
        <v>0.13205653214929233</v>
      </c>
      <c r="Q1093">
        <v>16.661119857374828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5.8817717924155506</v>
      </c>
      <c r="G1094" s="13">
        <f t="shared" ref="G1094:G1157" si="205">IF((F1094-$J$2)&gt;0,$I$2*(F1094-$J$2),0)</f>
        <v>0</v>
      </c>
      <c r="H1094" s="13">
        <f t="shared" ref="H1094:H1157" si="206">F1094-G1094</f>
        <v>5.8817717924155506</v>
      </c>
      <c r="I1094" s="16">
        <f t="shared" si="202"/>
        <v>5.9371309461051389</v>
      </c>
      <c r="J1094" s="13">
        <f t="shared" ref="J1094:J1157" si="207">I1094/SQRT(1+(I1094/($K$2*(300+(25*Q1094)+0.05*(Q1094)^3)))^2)</f>
        <v>5.9355707112588414</v>
      </c>
      <c r="K1094" s="13">
        <f t="shared" ref="K1094:K1157" si="208">I1094-J1094</f>
        <v>1.5602348462975257E-3</v>
      </c>
      <c r="L1094" s="13">
        <f t="shared" ref="L1094:L1157" si="209">IF(K1094&gt;$N$2,(K1094-$N$2)/$L$2,0)</f>
        <v>0</v>
      </c>
      <c r="M1094" s="13">
        <f t="shared" si="203"/>
        <v>8.0937874543114657E-2</v>
      </c>
      <c r="N1094" s="13">
        <f t="shared" ref="N1094:N1157" si="210">$M$2*M1094</f>
        <v>5.0181482216731084E-2</v>
      </c>
      <c r="O1094" s="13">
        <f t="shared" ref="O1094:O1157" si="211">N1094+G1094</f>
        <v>5.0181482216731084E-2</v>
      </c>
      <c r="Q1094">
        <v>22.950992688708968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68.765122498659125</v>
      </c>
      <c r="G1095" s="13">
        <f t="shared" si="205"/>
        <v>4.8725132411905241</v>
      </c>
      <c r="H1095" s="13">
        <f t="shared" si="206"/>
        <v>63.8926092574686</v>
      </c>
      <c r="I1095" s="16">
        <f t="shared" ref="I1095:I1158" si="213">H1095+K1094-L1094</f>
        <v>63.894169492314894</v>
      </c>
      <c r="J1095" s="13">
        <f t="shared" si="207"/>
        <v>62.186482993008831</v>
      </c>
      <c r="K1095" s="13">
        <f t="shared" si="208"/>
        <v>1.7076864993060639</v>
      </c>
      <c r="L1095" s="13">
        <f t="shared" si="209"/>
        <v>0</v>
      </c>
      <c r="M1095" s="13">
        <f t="shared" ref="M1095:M1158" si="214">L1095+M1094-N1094</f>
        <v>3.0756392326383573E-2</v>
      </c>
      <c r="N1095" s="13">
        <f t="shared" si="210"/>
        <v>1.9068963242357816E-2</v>
      </c>
      <c r="O1095" s="13">
        <f t="shared" si="211"/>
        <v>4.8915822044328818</v>
      </c>
      <c r="Q1095">
        <v>23.588701971579461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11.997857530471119</v>
      </c>
      <c r="G1096" s="13">
        <f t="shared" si="205"/>
        <v>0</v>
      </c>
      <c r="H1096" s="13">
        <f t="shared" si="206"/>
        <v>11.997857530471119</v>
      </c>
      <c r="I1096" s="16">
        <f t="shared" si="213"/>
        <v>13.705544029777183</v>
      </c>
      <c r="J1096" s="13">
        <f t="shared" si="207"/>
        <v>13.689849001495707</v>
      </c>
      <c r="K1096" s="13">
        <f t="shared" si="208"/>
        <v>1.5695028281475842E-2</v>
      </c>
      <c r="L1096" s="13">
        <f t="shared" si="209"/>
        <v>0</v>
      </c>
      <c r="M1096" s="13">
        <f t="shared" si="214"/>
        <v>1.1687429084025758E-2</v>
      </c>
      <c r="N1096" s="13">
        <f t="shared" si="210"/>
        <v>7.2462060320959698E-3</v>
      </c>
      <c r="O1096" s="13">
        <f t="shared" si="211"/>
        <v>7.2462060320959698E-3</v>
      </c>
      <c r="Q1096">
        <v>24.37622438048389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31.10136749424742</v>
      </c>
      <c r="G1097" s="13">
        <f t="shared" si="205"/>
        <v>0</v>
      </c>
      <c r="H1097" s="13">
        <f t="shared" si="206"/>
        <v>31.10136749424742</v>
      </c>
      <c r="I1097" s="16">
        <f t="shared" si="213"/>
        <v>31.117062522528897</v>
      </c>
      <c r="J1097" s="13">
        <f t="shared" si="207"/>
        <v>30.987510846012597</v>
      </c>
      <c r="K1097" s="13">
        <f t="shared" si="208"/>
        <v>0.12955167651630006</v>
      </c>
      <c r="L1097" s="13">
        <f t="shared" si="209"/>
        <v>0</v>
      </c>
      <c r="M1097" s="13">
        <f t="shared" si="214"/>
        <v>4.4412230519297879E-3</v>
      </c>
      <c r="N1097" s="13">
        <f t="shared" si="210"/>
        <v>2.7535582921964685E-3</v>
      </c>
      <c r="O1097" s="13">
        <f t="shared" si="211"/>
        <v>2.7535582921964685E-3</v>
      </c>
      <c r="Q1097">
        <v>26.862785870967741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6.8650380186813544</v>
      </c>
      <c r="G1098" s="13">
        <f t="shared" si="205"/>
        <v>0</v>
      </c>
      <c r="H1098" s="13">
        <f t="shared" si="206"/>
        <v>6.8650380186813544</v>
      </c>
      <c r="I1098" s="16">
        <f t="shared" si="213"/>
        <v>6.9945896951976545</v>
      </c>
      <c r="J1098" s="13">
        <f t="shared" si="207"/>
        <v>6.9924765997236804</v>
      </c>
      <c r="K1098" s="13">
        <f t="shared" si="208"/>
        <v>2.1130954739740915E-3</v>
      </c>
      <c r="L1098" s="13">
        <f t="shared" si="209"/>
        <v>0</v>
      </c>
      <c r="M1098" s="13">
        <f t="shared" si="214"/>
        <v>1.6876647597333194E-3</v>
      </c>
      <c r="N1098" s="13">
        <f t="shared" si="210"/>
        <v>1.046352151034658E-3</v>
      </c>
      <c r="O1098" s="13">
        <f t="shared" si="211"/>
        <v>1.046352151034658E-3</v>
      </c>
      <c r="Q1098">
        <v>24.29369183063876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2.9476041815696501</v>
      </c>
      <c r="G1099" s="13">
        <f t="shared" si="205"/>
        <v>0</v>
      </c>
      <c r="H1099" s="13">
        <f t="shared" si="206"/>
        <v>2.9476041815696501</v>
      </c>
      <c r="I1099" s="16">
        <f t="shared" si="213"/>
        <v>2.9497172770436242</v>
      </c>
      <c r="J1099" s="13">
        <f t="shared" si="207"/>
        <v>2.9495517197317471</v>
      </c>
      <c r="K1099" s="13">
        <f t="shared" si="208"/>
        <v>1.6555731187706257E-4</v>
      </c>
      <c r="L1099" s="13">
        <f t="shared" si="209"/>
        <v>0</v>
      </c>
      <c r="M1099" s="13">
        <f t="shared" si="214"/>
        <v>6.4131260869866136E-4</v>
      </c>
      <c r="N1099" s="13">
        <f t="shared" si="210"/>
        <v>3.9761381739317003E-4</v>
      </c>
      <c r="O1099" s="13">
        <f t="shared" si="211"/>
        <v>3.9761381739317003E-4</v>
      </c>
      <c r="Q1099">
        <v>23.984057265595851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3.8709676999999998E-2</v>
      </c>
      <c r="G1100" s="13">
        <f t="shared" si="205"/>
        <v>0</v>
      </c>
      <c r="H1100" s="13">
        <f t="shared" si="206"/>
        <v>3.8709676999999998E-2</v>
      </c>
      <c r="I1100" s="16">
        <f t="shared" si="213"/>
        <v>3.887523431187706E-2</v>
      </c>
      <c r="J1100" s="13">
        <f t="shared" si="207"/>
        <v>3.8875233503167954E-2</v>
      </c>
      <c r="K1100" s="13">
        <f t="shared" si="208"/>
        <v>8.0870910662556028E-10</v>
      </c>
      <c r="L1100" s="13">
        <f t="shared" si="209"/>
        <v>0</v>
      </c>
      <c r="M1100" s="13">
        <f t="shared" si="214"/>
        <v>2.4369879130549133E-4</v>
      </c>
      <c r="N1100" s="13">
        <f t="shared" si="210"/>
        <v>1.5109325060940463E-4</v>
      </c>
      <c r="O1100" s="13">
        <f t="shared" si="211"/>
        <v>1.5109325060940463E-4</v>
      </c>
      <c r="Q1100">
        <v>18.617848362808019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5.9376146662931122</v>
      </c>
      <c r="G1101" s="13">
        <f t="shared" si="205"/>
        <v>0</v>
      </c>
      <c r="H1101" s="13">
        <f t="shared" si="206"/>
        <v>5.9376146662931122</v>
      </c>
      <c r="I1101" s="16">
        <f t="shared" si="213"/>
        <v>5.9376146671018217</v>
      </c>
      <c r="J1101" s="13">
        <f t="shared" si="207"/>
        <v>5.9330158399303805</v>
      </c>
      <c r="K1101" s="13">
        <f t="shared" si="208"/>
        <v>4.5988271714412221E-3</v>
      </c>
      <c r="L1101" s="13">
        <f t="shared" si="209"/>
        <v>0</v>
      </c>
      <c r="M1101" s="13">
        <f t="shared" si="214"/>
        <v>9.2605540696086698E-5</v>
      </c>
      <c r="N1101" s="13">
        <f t="shared" si="210"/>
        <v>5.7415435231573754E-5</v>
      </c>
      <c r="O1101" s="13">
        <f t="shared" si="211"/>
        <v>5.7415435231573754E-5</v>
      </c>
      <c r="Q1101">
        <v>15.287093616685549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3.710263575319777</v>
      </c>
      <c r="G1102" s="13">
        <f t="shared" si="205"/>
        <v>0</v>
      </c>
      <c r="H1102" s="13">
        <f t="shared" si="206"/>
        <v>3.710263575319777</v>
      </c>
      <c r="I1102" s="16">
        <f t="shared" si="213"/>
        <v>3.7148624024912182</v>
      </c>
      <c r="J1102" s="13">
        <f t="shared" si="207"/>
        <v>3.7133872805560206</v>
      </c>
      <c r="K1102" s="13">
        <f t="shared" si="208"/>
        <v>1.4751219351976097E-3</v>
      </c>
      <c r="L1102" s="13">
        <f t="shared" si="209"/>
        <v>0</v>
      </c>
      <c r="M1102" s="13">
        <f t="shared" si="214"/>
        <v>3.5190105464512944E-5</v>
      </c>
      <c r="N1102" s="13">
        <f t="shared" si="210"/>
        <v>2.1817865387998025E-5</v>
      </c>
      <c r="O1102" s="13">
        <f t="shared" si="211"/>
        <v>2.1817865387998025E-5</v>
      </c>
      <c r="Q1102">
        <v>13.34339786951092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23.785756073774909</v>
      </c>
      <c r="G1103" s="13">
        <f t="shared" si="205"/>
        <v>0</v>
      </c>
      <c r="H1103" s="13">
        <f t="shared" si="206"/>
        <v>23.785756073774909</v>
      </c>
      <c r="I1103" s="16">
        <f t="shared" si="213"/>
        <v>23.787231195710106</v>
      </c>
      <c r="J1103" s="13">
        <f t="shared" si="207"/>
        <v>23.446956890400209</v>
      </c>
      <c r="K1103" s="13">
        <f t="shared" si="208"/>
        <v>0.34027430530989733</v>
      </c>
      <c r="L1103" s="13">
        <f t="shared" si="209"/>
        <v>0</v>
      </c>
      <c r="M1103" s="13">
        <f t="shared" si="214"/>
        <v>1.3372240076514919E-5</v>
      </c>
      <c r="N1103" s="13">
        <f t="shared" si="210"/>
        <v>8.2907888474392495E-6</v>
      </c>
      <c r="O1103" s="13">
        <f t="shared" si="211"/>
        <v>8.2907888474392495E-6</v>
      </c>
      <c r="Q1103">
        <v>14.129192551612901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67.291221325007257</v>
      </c>
      <c r="G1104" s="13">
        <f t="shared" si="205"/>
        <v>4.6258312621266953</v>
      </c>
      <c r="H1104" s="13">
        <f t="shared" si="206"/>
        <v>62.665390062880562</v>
      </c>
      <c r="I1104" s="16">
        <f t="shared" si="213"/>
        <v>63.005664368190459</v>
      </c>
      <c r="J1104" s="13">
        <f t="shared" si="207"/>
        <v>59.304540507731609</v>
      </c>
      <c r="K1104" s="13">
        <f t="shared" si="208"/>
        <v>3.7011238604588499</v>
      </c>
      <c r="L1104" s="13">
        <f t="shared" si="209"/>
        <v>0</v>
      </c>
      <c r="M1104" s="13">
        <f t="shared" si="214"/>
        <v>5.0814512290756692E-6</v>
      </c>
      <c r="N1104" s="13">
        <f t="shared" si="210"/>
        <v>3.1504997620269148E-6</v>
      </c>
      <c r="O1104" s="13">
        <f t="shared" si="211"/>
        <v>4.6258344126264577</v>
      </c>
      <c r="Q1104">
        <v>17.460104969900051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118.2256822398396</v>
      </c>
      <c r="G1105" s="13">
        <f t="shared" si="205"/>
        <v>13.150564022796704</v>
      </c>
      <c r="H1105" s="13">
        <f t="shared" si="206"/>
        <v>105.0751182170429</v>
      </c>
      <c r="I1105" s="16">
        <f t="shared" si="213"/>
        <v>108.77624207750175</v>
      </c>
      <c r="J1105" s="13">
        <f t="shared" si="207"/>
        <v>88.207470032743743</v>
      </c>
      <c r="K1105" s="13">
        <f t="shared" si="208"/>
        <v>20.568772044758006</v>
      </c>
      <c r="L1105" s="13">
        <f t="shared" si="209"/>
        <v>2.1184891600695939</v>
      </c>
      <c r="M1105" s="13">
        <f t="shared" si="214"/>
        <v>2.118491091021061</v>
      </c>
      <c r="N1105" s="13">
        <f t="shared" si="210"/>
        <v>1.3134644764330579</v>
      </c>
      <c r="O1105" s="13">
        <f t="shared" si="211"/>
        <v>14.464028499229762</v>
      </c>
      <c r="Q1105">
        <v>15.283561937723089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27.893782184112531</v>
      </c>
      <c r="G1106" s="13">
        <f t="shared" si="205"/>
        <v>0</v>
      </c>
      <c r="H1106" s="13">
        <f t="shared" si="206"/>
        <v>27.893782184112531</v>
      </c>
      <c r="I1106" s="16">
        <f t="shared" si="213"/>
        <v>46.344065068800944</v>
      </c>
      <c r="J1106" s="13">
        <f t="shared" si="207"/>
        <v>45.337886451440724</v>
      </c>
      <c r="K1106" s="13">
        <f t="shared" si="208"/>
        <v>1.0061786173602201</v>
      </c>
      <c r="L1106" s="13">
        <f t="shared" si="209"/>
        <v>0</v>
      </c>
      <c r="M1106" s="13">
        <f t="shared" si="214"/>
        <v>0.80502661458800318</v>
      </c>
      <c r="N1106" s="13">
        <f t="shared" si="210"/>
        <v>0.49911650104456196</v>
      </c>
      <c r="O1106" s="13">
        <f t="shared" si="211"/>
        <v>0.49911650104456196</v>
      </c>
      <c r="Q1106">
        <v>20.564780997988041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3.7689460862316171</v>
      </c>
      <c r="G1107" s="13">
        <f t="shared" si="205"/>
        <v>0</v>
      </c>
      <c r="H1107" s="13">
        <f t="shared" si="206"/>
        <v>3.7689460862316171</v>
      </c>
      <c r="I1107" s="16">
        <f t="shared" si="213"/>
        <v>4.7751247035918372</v>
      </c>
      <c r="J1107" s="13">
        <f t="shared" si="207"/>
        <v>4.7744848781003411</v>
      </c>
      <c r="K1107" s="13">
        <f t="shared" si="208"/>
        <v>6.3982549149610435E-4</v>
      </c>
      <c r="L1107" s="13">
        <f t="shared" si="209"/>
        <v>0</v>
      </c>
      <c r="M1107" s="13">
        <f t="shared" si="214"/>
        <v>0.30591011354344122</v>
      </c>
      <c r="N1107" s="13">
        <f t="shared" si="210"/>
        <v>0.18966427039693357</v>
      </c>
      <c r="O1107" s="13">
        <f t="shared" si="211"/>
        <v>0.18966427039693357</v>
      </c>
      <c r="Q1107">
        <v>24.650414653861478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21.136024348003929</v>
      </c>
      <c r="G1108" s="13">
        <f t="shared" si="205"/>
        <v>0</v>
      </c>
      <c r="H1108" s="13">
        <f t="shared" si="206"/>
        <v>21.136024348003929</v>
      </c>
      <c r="I1108" s="16">
        <f t="shared" si="213"/>
        <v>21.136664173495426</v>
      </c>
      <c r="J1108" s="13">
        <f t="shared" si="207"/>
        <v>21.107882946533156</v>
      </c>
      <c r="K1108" s="13">
        <f t="shared" si="208"/>
        <v>2.8781226962269812E-2</v>
      </c>
      <c r="L1108" s="13">
        <f t="shared" si="209"/>
        <v>0</v>
      </c>
      <c r="M1108" s="13">
        <f t="shared" si="214"/>
        <v>0.11624584314650765</v>
      </c>
      <c r="N1108" s="13">
        <f t="shared" si="210"/>
        <v>7.2072422750834739E-2</v>
      </c>
      <c r="O1108" s="13">
        <f t="shared" si="211"/>
        <v>7.2072422750834739E-2</v>
      </c>
      <c r="Q1108">
        <v>29.428575870967741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23.4322709052365</v>
      </c>
      <c r="G1109" s="13">
        <f t="shared" si="205"/>
        <v>0</v>
      </c>
      <c r="H1109" s="13">
        <f t="shared" si="206"/>
        <v>23.4322709052365</v>
      </c>
      <c r="I1109" s="16">
        <f t="shared" si="213"/>
        <v>23.46105213219877</v>
      </c>
      <c r="J1109" s="13">
        <f t="shared" si="207"/>
        <v>23.410236704219283</v>
      </c>
      <c r="K1109" s="13">
        <f t="shared" si="208"/>
        <v>5.0815427979486572E-2</v>
      </c>
      <c r="L1109" s="13">
        <f t="shared" si="209"/>
        <v>0</v>
      </c>
      <c r="M1109" s="13">
        <f t="shared" si="214"/>
        <v>4.4173420395672916E-2</v>
      </c>
      <c r="N1109" s="13">
        <f t="shared" si="210"/>
        <v>2.7387520645317208E-2</v>
      </c>
      <c r="O1109" s="13">
        <f t="shared" si="211"/>
        <v>2.7387520645317208E-2</v>
      </c>
      <c r="Q1109">
        <v>27.532090583197519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3.7499920732793361</v>
      </c>
      <c r="G1110" s="13">
        <f t="shared" si="205"/>
        <v>0</v>
      </c>
      <c r="H1110" s="13">
        <f t="shared" si="206"/>
        <v>3.7499920732793361</v>
      </c>
      <c r="I1110" s="16">
        <f t="shared" si="213"/>
        <v>3.8008075012588227</v>
      </c>
      <c r="J1110" s="13">
        <f t="shared" si="207"/>
        <v>3.8004711888256089</v>
      </c>
      <c r="K1110" s="13">
        <f t="shared" si="208"/>
        <v>3.3631243321385895E-4</v>
      </c>
      <c r="L1110" s="13">
        <f t="shared" si="209"/>
        <v>0</v>
      </c>
      <c r="M1110" s="13">
        <f t="shared" si="214"/>
        <v>1.6785899750355708E-2</v>
      </c>
      <c r="N1110" s="13">
        <f t="shared" si="210"/>
        <v>1.0407257845220539E-2</v>
      </c>
      <c r="O1110" s="13">
        <f t="shared" si="211"/>
        <v>1.0407257845220539E-2</v>
      </c>
      <c r="Q1110">
        <v>24.353926466770361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5.009007685108374</v>
      </c>
      <c r="G1111" s="13">
        <f t="shared" si="205"/>
        <v>0</v>
      </c>
      <c r="H1111" s="13">
        <f t="shared" si="206"/>
        <v>5.009007685108374</v>
      </c>
      <c r="I1111" s="16">
        <f t="shared" si="213"/>
        <v>5.0093439975415883</v>
      </c>
      <c r="J1111" s="13">
        <f t="shared" si="207"/>
        <v>5.0083686003869685</v>
      </c>
      <c r="K1111" s="13">
        <f t="shared" si="208"/>
        <v>9.7539715461980592E-4</v>
      </c>
      <c r="L1111" s="13">
        <f t="shared" si="209"/>
        <v>0</v>
      </c>
      <c r="M1111" s="13">
        <f t="shared" si="214"/>
        <v>6.3786419051351691E-3</v>
      </c>
      <c r="N1111" s="13">
        <f t="shared" si="210"/>
        <v>3.9547579811838049E-3</v>
      </c>
      <c r="O1111" s="13">
        <f t="shared" si="211"/>
        <v>3.9547579811838049E-3</v>
      </c>
      <c r="Q1111">
        <v>22.667521650908078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1.0093761519901721</v>
      </c>
      <c r="G1112" s="13">
        <f t="shared" si="205"/>
        <v>0</v>
      </c>
      <c r="H1112" s="13">
        <f t="shared" si="206"/>
        <v>1.0093761519901721</v>
      </c>
      <c r="I1112" s="16">
        <f t="shared" si="213"/>
        <v>1.0103515491447919</v>
      </c>
      <c r="J1112" s="13">
        <f t="shared" si="207"/>
        <v>1.010335757180403</v>
      </c>
      <c r="K1112" s="13">
        <f t="shared" si="208"/>
        <v>1.579196438883379E-5</v>
      </c>
      <c r="L1112" s="13">
        <f t="shared" si="209"/>
        <v>0</v>
      </c>
      <c r="M1112" s="13">
        <f t="shared" si="214"/>
        <v>2.4238839239513641E-3</v>
      </c>
      <c r="N1112" s="13">
        <f t="shared" si="210"/>
        <v>1.5028080328498457E-3</v>
      </c>
      <c r="O1112" s="13">
        <f t="shared" si="211"/>
        <v>1.5028080328498457E-3</v>
      </c>
      <c r="Q1112">
        <v>17.864626683152359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147.99891732797909</v>
      </c>
      <c r="G1113" s="13">
        <f t="shared" si="205"/>
        <v>18.133612198596325</v>
      </c>
      <c r="H1113" s="13">
        <f t="shared" si="206"/>
        <v>129.86530512938276</v>
      </c>
      <c r="I1113" s="16">
        <f t="shared" si="213"/>
        <v>129.86532092134715</v>
      </c>
      <c r="J1113" s="13">
        <f t="shared" si="207"/>
        <v>90.054806398935085</v>
      </c>
      <c r="K1113" s="13">
        <f t="shared" si="208"/>
        <v>39.810514522412063</v>
      </c>
      <c r="L1113" s="13">
        <f t="shared" si="209"/>
        <v>13.837060937779276</v>
      </c>
      <c r="M1113" s="13">
        <f t="shared" si="214"/>
        <v>13.837982013670377</v>
      </c>
      <c r="N1113" s="13">
        <f t="shared" si="210"/>
        <v>8.5795488484756337</v>
      </c>
      <c r="O1113" s="13">
        <f t="shared" si="211"/>
        <v>26.713161047071956</v>
      </c>
      <c r="Q1113">
        <v>12.5705897516129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5.5904568782321622</v>
      </c>
      <c r="G1114" s="13">
        <f t="shared" si="205"/>
        <v>0</v>
      </c>
      <c r="H1114" s="13">
        <f t="shared" si="206"/>
        <v>5.5904568782321622</v>
      </c>
      <c r="I1114" s="16">
        <f t="shared" si="213"/>
        <v>31.563910462864946</v>
      </c>
      <c r="J1114" s="13">
        <f t="shared" si="207"/>
        <v>30.512635665856237</v>
      </c>
      <c r="K1114" s="13">
        <f t="shared" si="208"/>
        <v>1.0512747970087091</v>
      </c>
      <c r="L1114" s="13">
        <f t="shared" si="209"/>
        <v>0</v>
      </c>
      <c r="M1114" s="13">
        <f t="shared" si="214"/>
        <v>5.2584331651947434</v>
      </c>
      <c r="N1114" s="13">
        <f t="shared" si="210"/>
        <v>3.2602285624207408</v>
      </c>
      <c r="O1114" s="13">
        <f t="shared" si="211"/>
        <v>3.2602285624207408</v>
      </c>
      <c r="Q1114">
        <v>11.87607424502017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1.191838063524671</v>
      </c>
      <c r="G1115" s="13">
        <f t="shared" si="205"/>
        <v>0</v>
      </c>
      <c r="H1115" s="13">
        <f t="shared" si="206"/>
        <v>1.191838063524671</v>
      </c>
      <c r="I1115" s="16">
        <f t="shared" si="213"/>
        <v>2.2431128605333801</v>
      </c>
      <c r="J1115" s="13">
        <f t="shared" si="207"/>
        <v>2.2429205945294695</v>
      </c>
      <c r="K1115" s="13">
        <f t="shared" si="208"/>
        <v>1.9226600391064608E-4</v>
      </c>
      <c r="L1115" s="13">
        <f t="shared" si="209"/>
        <v>0</v>
      </c>
      <c r="M1115" s="13">
        <f t="shared" si="214"/>
        <v>1.9982046027740026</v>
      </c>
      <c r="N1115" s="13">
        <f t="shared" si="210"/>
        <v>1.2388868537198816</v>
      </c>
      <c r="O1115" s="13">
        <f t="shared" si="211"/>
        <v>1.2388868537198816</v>
      </c>
      <c r="Q1115">
        <v>17.107777579553101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59.87436324621855</v>
      </c>
      <c r="G1116" s="13">
        <f t="shared" si="205"/>
        <v>3.3844961834809881</v>
      </c>
      <c r="H1116" s="13">
        <f t="shared" si="206"/>
        <v>56.489867062737559</v>
      </c>
      <c r="I1116" s="16">
        <f t="shared" si="213"/>
        <v>56.490059328741467</v>
      </c>
      <c r="J1116" s="13">
        <f t="shared" si="207"/>
        <v>53.182392402635088</v>
      </c>
      <c r="K1116" s="13">
        <f t="shared" si="208"/>
        <v>3.3076669261063785</v>
      </c>
      <c r="L1116" s="13">
        <f t="shared" si="209"/>
        <v>0</v>
      </c>
      <c r="M1116" s="13">
        <f t="shared" si="214"/>
        <v>0.75931774905412097</v>
      </c>
      <c r="N1116" s="13">
        <f t="shared" si="210"/>
        <v>0.47077700441355502</v>
      </c>
      <c r="O1116" s="13">
        <f t="shared" si="211"/>
        <v>3.855273187894543</v>
      </c>
      <c r="Q1116">
        <v>15.93277138776422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19.550486301812999</v>
      </c>
      <c r="G1117" s="13">
        <f t="shared" si="205"/>
        <v>0</v>
      </c>
      <c r="H1117" s="13">
        <f t="shared" si="206"/>
        <v>19.550486301812999</v>
      </c>
      <c r="I1117" s="16">
        <f t="shared" si="213"/>
        <v>22.858153227919377</v>
      </c>
      <c r="J1117" s="13">
        <f t="shared" si="207"/>
        <v>22.703549447282185</v>
      </c>
      <c r="K1117" s="13">
        <f t="shared" si="208"/>
        <v>0.15460378063719205</v>
      </c>
      <c r="L1117" s="13">
        <f t="shared" si="209"/>
        <v>0</v>
      </c>
      <c r="M1117" s="13">
        <f t="shared" si="214"/>
        <v>0.28854074464056595</v>
      </c>
      <c r="N1117" s="13">
        <f t="shared" si="210"/>
        <v>0.17889526167715089</v>
      </c>
      <c r="O1117" s="13">
        <f t="shared" si="211"/>
        <v>0.17889526167715089</v>
      </c>
      <c r="Q1117">
        <v>18.979815397768121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3.8615416981966622</v>
      </c>
      <c r="G1118" s="13">
        <f t="shared" si="205"/>
        <v>0</v>
      </c>
      <c r="H1118" s="13">
        <f t="shared" si="206"/>
        <v>3.8615416981966622</v>
      </c>
      <c r="I1118" s="16">
        <f t="shared" si="213"/>
        <v>4.0161454788338542</v>
      </c>
      <c r="J1118" s="13">
        <f t="shared" si="207"/>
        <v>4.0157374404056219</v>
      </c>
      <c r="K1118" s="13">
        <f t="shared" si="208"/>
        <v>4.0803842823233794E-4</v>
      </c>
      <c r="L1118" s="13">
        <f t="shared" si="209"/>
        <v>0</v>
      </c>
      <c r="M1118" s="13">
        <f t="shared" si="214"/>
        <v>0.10964548296341506</v>
      </c>
      <c r="N1118" s="13">
        <f t="shared" si="210"/>
        <v>6.798019943731734E-2</v>
      </c>
      <c r="O1118" s="13">
        <f t="shared" si="211"/>
        <v>6.798019943731734E-2</v>
      </c>
      <c r="Q1118">
        <v>24.153579849639819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12.20082914019541</v>
      </c>
      <c r="G1119" s="13">
        <f t="shared" si="205"/>
        <v>0</v>
      </c>
      <c r="H1119" s="13">
        <f t="shared" si="206"/>
        <v>12.20082914019541</v>
      </c>
      <c r="I1119" s="16">
        <f t="shared" si="213"/>
        <v>12.201237178623643</v>
      </c>
      <c r="J1119" s="13">
        <f t="shared" si="207"/>
        <v>12.191287104827802</v>
      </c>
      <c r="K1119" s="13">
        <f t="shared" si="208"/>
        <v>9.9500737958404528E-3</v>
      </c>
      <c r="L1119" s="13">
        <f t="shared" si="209"/>
        <v>0</v>
      </c>
      <c r="M1119" s="13">
        <f t="shared" si="214"/>
        <v>4.1665283526097718E-2</v>
      </c>
      <c r="N1119" s="13">
        <f t="shared" si="210"/>
        <v>2.5832475786180586E-2</v>
      </c>
      <c r="O1119" s="13">
        <f t="shared" si="211"/>
        <v>2.5832475786180586E-2</v>
      </c>
      <c r="Q1119">
        <v>25.14716816211601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46.002591494321898</v>
      </c>
      <c r="G1120" s="13">
        <f t="shared" si="205"/>
        <v>1.0628234892384478</v>
      </c>
      <c r="H1120" s="13">
        <f t="shared" si="206"/>
        <v>44.939768005083451</v>
      </c>
      <c r="I1120" s="16">
        <f t="shared" si="213"/>
        <v>44.949718078879293</v>
      </c>
      <c r="J1120" s="13">
        <f t="shared" si="207"/>
        <v>44.588338411330348</v>
      </c>
      <c r="K1120" s="13">
        <f t="shared" si="208"/>
        <v>0.36137966754894535</v>
      </c>
      <c r="L1120" s="13">
        <f t="shared" si="209"/>
        <v>0</v>
      </c>
      <c r="M1120" s="13">
        <f t="shared" si="214"/>
        <v>1.5832807739917132E-2</v>
      </c>
      <c r="N1120" s="13">
        <f t="shared" si="210"/>
        <v>9.8163407987486209E-3</v>
      </c>
      <c r="O1120" s="13">
        <f t="shared" si="211"/>
        <v>1.0726398300371964</v>
      </c>
      <c r="Q1120">
        <v>27.385814870967749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14.894178923887971</v>
      </c>
      <c r="G1121" s="13">
        <f t="shared" si="205"/>
        <v>0</v>
      </c>
      <c r="H1121" s="13">
        <f t="shared" si="206"/>
        <v>14.894178923887971</v>
      </c>
      <c r="I1121" s="16">
        <f t="shared" si="213"/>
        <v>15.255558591436916</v>
      </c>
      <c r="J1121" s="13">
        <f t="shared" si="207"/>
        <v>15.238876678515718</v>
      </c>
      <c r="K1121" s="13">
        <f t="shared" si="208"/>
        <v>1.6681912921198361E-2</v>
      </c>
      <c r="L1121" s="13">
        <f t="shared" si="209"/>
        <v>0</v>
      </c>
      <c r="M1121" s="13">
        <f t="shared" si="214"/>
        <v>6.016466941168511E-3</v>
      </c>
      <c r="N1121" s="13">
        <f t="shared" si="210"/>
        <v>3.7302095035244768E-3</v>
      </c>
      <c r="O1121" s="13">
        <f t="shared" si="211"/>
        <v>3.7302095035244768E-3</v>
      </c>
      <c r="Q1121">
        <v>26.25204676371505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53.600169355487907</v>
      </c>
      <c r="G1122" s="13">
        <f t="shared" si="205"/>
        <v>2.3344050419149482</v>
      </c>
      <c r="H1122" s="13">
        <f t="shared" si="206"/>
        <v>51.265764313572959</v>
      </c>
      <c r="I1122" s="16">
        <f t="shared" si="213"/>
        <v>51.282446226494159</v>
      </c>
      <c r="J1122" s="13">
        <f t="shared" si="207"/>
        <v>50.489247609863433</v>
      </c>
      <c r="K1122" s="13">
        <f t="shared" si="208"/>
        <v>0.79319861663072544</v>
      </c>
      <c r="L1122" s="13">
        <f t="shared" si="209"/>
        <v>0</v>
      </c>
      <c r="M1122" s="13">
        <f t="shared" si="214"/>
        <v>2.2862574376440342E-3</v>
      </c>
      <c r="N1122" s="13">
        <f t="shared" si="210"/>
        <v>1.4174796113393011E-3</v>
      </c>
      <c r="O1122" s="13">
        <f t="shared" si="211"/>
        <v>2.3358225215262873</v>
      </c>
      <c r="Q1122">
        <v>24.478031744751181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13.475830339481689</v>
      </c>
      <c r="G1123" s="13">
        <f t="shared" si="205"/>
        <v>0</v>
      </c>
      <c r="H1123" s="13">
        <f t="shared" si="206"/>
        <v>13.475830339481689</v>
      </c>
      <c r="I1123" s="16">
        <f t="shared" si="213"/>
        <v>14.269028956112415</v>
      </c>
      <c r="J1123" s="13">
        <f t="shared" si="207"/>
        <v>14.240244634461476</v>
      </c>
      <c r="K1123" s="13">
        <f t="shared" si="208"/>
        <v>2.8784321650938693E-2</v>
      </c>
      <c r="L1123" s="13">
        <f t="shared" si="209"/>
        <v>0</v>
      </c>
      <c r="M1123" s="13">
        <f t="shared" si="214"/>
        <v>8.6877782630473302E-4</v>
      </c>
      <c r="N1123" s="13">
        <f t="shared" si="210"/>
        <v>5.3864225230893447E-4</v>
      </c>
      <c r="O1123" s="13">
        <f t="shared" si="211"/>
        <v>5.3864225230893447E-4</v>
      </c>
      <c r="Q1123">
        <v>20.91817079631792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31.267928708725819</v>
      </c>
      <c r="G1124" s="13">
        <f t="shared" si="205"/>
        <v>0</v>
      </c>
      <c r="H1124" s="13">
        <f t="shared" si="206"/>
        <v>31.267928708725819</v>
      </c>
      <c r="I1124" s="16">
        <f t="shared" si="213"/>
        <v>31.296713030376758</v>
      </c>
      <c r="J1124" s="13">
        <f t="shared" si="207"/>
        <v>30.850163226119964</v>
      </c>
      <c r="K1124" s="13">
        <f t="shared" si="208"/>
        <v>0.44654980425679369</v>
      </c>
      <c r="L1124" s="13">
        <f t="shared" si="209"/>
        <v>0</v>
      </c>
      <c r="M1124" s="13">
        <f t="shared" si="214"/>
        <v>3.3013557399579855E-4</v>
      </c>
      <c r="N1124" s="13">
        <f t="shared" si="210"/>
        <v>2.0468405587739508E-4</v>
      </c>
      <c r="O1124" s="13">
        <f t="shared" si="211"/>
        <v>2.0468405587739508E-4</v>
      </c>
      <c r="Q1124">
        <v>18.064760385201481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19.596965570502739</v>
      </c>
      <c r="G1125" s="13">
        <f t="shared" si="205"/>
        <v>0</v>
      </c>
      <c r="H1125" s="13">
        <f t="shared" si="206"/>
        <v>19.596965570502739</v>
      </c>
      <c r="I1125" s="16">
        <f t="shared" si="213"/>
        <v>20.043515374759533</v>
      </c>
      <c r="J1125" s="13">
        <f t="shared" si="207"/>
        <v>19.879293552461228</v>
      </c>
      <c r="K1125" s="13">
        <f t="shared" si="208"/>
        <v>0.1642218222983054</v>
      </c>
      <c r="L1125" s="13">
        <f t="shared" si="209"/>
        <v>0</v>
      </c>
      <c r="M1125" s="13">
        <f t="shared" si="214"/>
        <v>1.2545151811840346E-4</v>
      </c>
      <c r="N1125" s="13">
        <f t="shared" si="210"/>
        <v>7.7779941233410143E-5</v>
      </c>
      <c r="O1125" s="13">
        <f t="shared" si="211"/>
        <v>7.7779941233410143E-5</v>
      </c>
      <c r="Q1125">
        <v>15.73932143366717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8.411744624663724</v>
      </c>
      <c r="G1126" s="13">
        <f t="shared" si="205"/>
        <v>0</v>
      </c>
      <c r="H1126" s="13">
        <f t="shared" si="206"/>
        <v>8.411744624663724</v>
      </c>
      <c r="I1126" s="16">
        <f t="shared" si="213"/>
        <v>8.5759664469620294</v>
      </c>
      <c r="J1126" s="13">
        <f t="shared" si="207"/>
        <v>8.5634402590406662</v>
      </c>
      <c r="K1126" s="13">
        <f t="shared" si="208"/>
        <v>1.2526187921363174E-2</v>
      </c>
      <c r="L1126" s="13">
        <f t="shared" si="209"/>
        <v>0</v>
      </c>
      <c r="M1126" s="13">
        <f t="shared" si="214"/>
        <v>4.7671576884993319E-5</v>
      </c>
      <c r="N1126" s="13">
        <f t="shared" si="210"/>
        <v>2.9556377668695857E-5</v>
      </c>
      <c r="O1126" s="13">
        <f t="shared" si="211"/>
        <v>2.9556377668695857E-5</v>
      </c>
      <c r="Q1126">
        <v>16.001586713004539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12.03716028501945</v>
      </c>
      <c r="G1127" s="13">
        <f t="shared" si="205"/>
        <v>0</v>
      </c>
      <c r="H1127" s="13">
        <f t="shared" si="206"/>
        <v>12.03716028501945</v>
      </c>
      <c r="I1127" s="16">
        <f t="shared" si="213"/>
        <v>12.049686472940813</v>
      </c>
      <c r="J1127" s="13">
        <f t="shared" si="207"/>
        <v>12.021041732805857</v>
      </c>
      <c r="K1127" s="13">
        <f t="shared" si="208"/>
        <v>2.8644740134955882E-2</v>
      </c>
      <c r="L1127" s="13">
        <f t="shared" si="209"/>
        <v>0</v>
      </c>
      <c r="M1127" s="13">
        <f t="shared" si="214"/>
        <v>1.8115199216297462E-5</v>
      </c>
      <c r="N1127" s="13">
        <f t="shared" si="210"/>
        <v>1.1231423514104427E-5</v>
      </c>
      <c r="O1127" s="13">
        <f t="shared" si="211"/>
        <v>1.1231423514104427E-5</v>
      </c>
      <c r="Q1127">
        <v>17.364821913165951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23.94081885323931</v>
      </c>
      <c r="G1128" s="13">
        <f t="shared" si="205"/>
        <v>0</v>
      </c>
      <c r="H1128" s="13">
        <f t="shared" si="206"/>
        <v>23.94081885323931</v>
      </c>
      <c r="I1128" s="16">
        <f t="shared" si="213"/>
        <v>23.969463593374265</v>
      </c>
      <c r="J1128" s="13">
        <f t="shared" si="207"/>
        <v>23.608334902491499</v>
      </c>
      <c r="K1128" s="13">
        <f t="shared" si="208"/>
        <v>0.36112869088276511</v>
      </c>
      <c r="L1128" s="13">
        <f t="shared" si="209"/>
        <v>0</v>
      </c>
      <c r="M1128" s="13">
        <f t="shared" si="214"/>
        <v>6.8837757021930356E-6</v>
      </c>
      <c r="N1128" s="13">
        <f t="shared" si="210"/>
        <v>4.2679409353596817E-6</v>
      </c>
      <c r="O1128" s="13">
        <f t="shared" si="211"/>
        <v>4.2679409353596817E-6</v>
      </c>
      <c r="Q1128">
        <v>13.8560510516129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23.787658131650971</v>
      </c>
      <c r="G1129" s="13">
        <f t="shared" si="205"/>
        <v>0</v>
      </c>
      <c r="H1129" s="13">
        <f t="shared" si="206"/>
        <v>23.787658131650971</v>
      </c>
      <c r="I1129" s="16">
        <f t="shared" si="213"/>
        <v>24.148786822533737</v>
      </c>
      <c r="J1129" s="13">
        <f t="shared" si="207"/>
        <v>23.882221213145101</v>
      </c>
      <c r="K1129" s="13">
        <f t="shared" si="208"/>
        <v>0.26656560938863549</v>
      </c>
      <c r="L1129" s="13">
        <f t="shared" si="209"/>
        <v>0</v>
      </c>
      <c r="M1129" s="13">
        <f t="shared" si="214"/>
        <v>2.6158347668333539E-6</v>
      </c>
      <c r="N1129" s="13">
        <f t="shared" si="210"/>
        <v>1.6218175554366795E-6</v>
      </c>
      <c r="O1129" s="13">
        <f t="shared" si="211"/>
        <v>1.6218175554366795E-6</v>
      </c>
      <c r="Q1129">
        <v>16.240756531325349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1.0093887535452759</v>
      </c>
      <c r="G1130" s="13">
        <f t="shared" si="205"/>
        <v>0</v>
      </c>
      <c r="H1130" s="13">
        <f t="shared" si="206"/>
        <v>1.0093887535452759</v>
      </c>
      <c r="I1130" s="16">
        <f t="shared" si="213"/>
        <v>1.2759543629339114</v>
      </c>
      <c r="J1130" s="13">
        <f t="shared" si="207"/>
        <v>1.2759349268344142</v>
      </c>
      <c r="K1130" s="13">
        <f t="shared" si="208"/>
        <v>1.9436099497172066E-5</v>
      </c>
      <c r="L1130" s="13">
        <f t="shared" si="209"/>
        <v>0</v>
      </c>
      <c r="M1130" s="13">
        <f t="shared" si="214"/>
        <v>9.9401721139667442E-7</v>
      </c>
      <c r="N1130" s="13">
        <f t="shared" si="210"/>
        <v>6.1629067106593809E-7</v>
      </c>
      <c r="O1130" s="13">
        <f t="shared" si="211"/>
        <v>6.1629067106593809E-7</v>
      </c>
      <c r="Q1130">
        <v>21.344111003704171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2.6549391075807192</v>
      </c>
      <c r="G1131" s="13">
        <f t="shared" si="205"/>
        <v>0</v>
      </c>
      <c r="H1131" s="13">
        <f t="shared" si="206"/>
        <v>2.6549391075807192</v>
      </c>
      <c r="I1131" s="16">
        <f t="shared" si="213"/>
        <v>2.6549585436802161</v>
      </c>
      <c r="J1131" s="13">
        <f t="shared" si="207"/>
        <v>2.6548319776842124</v>
      </c>
      <c r="K1131" s="13">
        <f t="shared" si="208"/>
        <v>1.2656599600369134E-4</v>
      </c>
      <c r="L1131" s="13">
        <f t="shared" si="209"/>
        <v>0</v>
      </c>
      <c r="M1131" s="13">
        <f t="shared" si="214"/>
        <v>3.7772654033073633E-7</v>
      </c>
      <c r="N1131" s="13">
        <f t="shared" si="210"/>
        <v>2.3419045500505651E-7</v>
      </c>
      <c r="O1131" s="13">
        <f t="shared" si="211"/>
        <v>2.3419045500505651E-7</v>
      </c>
      <c r="Q1131">
        <v>23.646756710182181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63.663196810882503</v>
      </c>
      <c r="G1132" s="13">
        <f t="shared" si="205"/>
        <v>4.0186207630544102</v>
      </c>
      <c r="H1132" s="13">
        <f t="shared" si="206"/>
        <v>59.644576047828096</v>
      </c>
      <c r="I1132" s="16">
        <f t="shared" si="213"/>
        <v>59.644702613824101</v>
      </c>
      <c r="J1132" s="13">
        <f t="shared" si="207"/>
        <v>58.572489317063571</v>
      </c>
      <c r="K1132" s="13">
        <f t="shared" si="208"/>
        <v>1.0722132967605305</v>
      </c>
      <c r="L1132" s="13">
        <f t="shared" si="209"/>
        <v>0</v>
      </c>
      <c r="M1132" s="13">
        <f t="shared" si="214"/>
        <v>1.4353608532567981E-7</v>
      </c>
      <c r="N1132" s="13">
        <f t="shared" si="210"/>
        <v>8.8992372901921483E-8</v>
      </c>
      <c r="O1132" s="13">
        <f t="shared" si="211"/>
        <v>4.0186208520467828</v>
      </c>
      <c r="Q1132">
        <v>25.540868870967749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19.31395237900513</v>
      </c>
      <c r="G1133" s="13">
        <f t="shared" si="205"/>
        <v>0</v>
      </c>
      <c r="H1133" s="13">
        <f t="shared" si="206"/>
        <v>19.31395237900513</v>
      </c>
      <c r="I1133" s="16">
        <f t="shared" si="213"/>
        <v>20.38616567576566</v>
      </c>
      <c r="J1133" s="13">
        <f t="shared" si="207"/>
        <v>20.339608963397705</v>
      </c>
      <c r="K1133" s="13">
        <f t="shared" si="208"/>
        <v>4.6556712367955555E-2</v>
      </c>
      <c r="L1133" s="13">
        <f t="shared" si="209"/>
        <v>0</v>
      </c>
      <c r="M1133" s="13">
        <f t="shared" si="214"/>
        <v>5.4543712423758331E-8</v>
      </c>
      <c r="N1133" s="13">
        <f t="shared" si="210"/>
        <v>3.3817101702730165E-8</v>
      </c>
      <c r="O1133" s="13">
        <f t="shared" si="211"/>
        <v>3.3817101702730165E-8</v>
      </c>
      <c r="Q1133">
        <v>25.10877190410682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11.72583084172968</v>
      </c>
      <c r="G1134" s="13">
        <f t="shared" si="205"/>
        <v>0</v>
      </c>
      <c r="H1134" s="13">
        <f t="shared" si="206"/>
        <v>11.72583084172968</v>
      </c>
      <c r="I1134" s="16">
        <f t="shared" si="213"/>
        <v>11.772387554097635</v>
      </c>
      <c r="J1134" s="13">
        <f t="shared" si="207"/>
        <v>11.763287924653696</v>
      </c>
      <c r="K1134" s="13">
        <f t="shared" si="208"/>
        <v>9.0996294439396053E-3</v>
      </c>
      <c r="L1134" s="13">
        <f t="shared" si="209"/>
        <v>0</v>
      </c>
      <c r="M1134" s="13">
        <f t="shared" si="214"/>
        <v>2.0726610721028166E-8</v>
      </c>
      <c r="N1134" s="13">
        <f t="shared" si="210"/>
        <v>1.2850498647037463E-8</v>
      </c>
      <c r="O1134" s="13">
        <f t="shared" si="211"/>
        <v>1.2850498647037463E-8</v>
      </c>
      <c r="Q1134">
        <v>25.018274065468319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14.88756698909418</v>
      </c>
      <c r="G1135" s="13">
        <f t="shared" si="205"/>
        <v>0</v>
      </c>
      <c r="H1135" s="13">
        <f t="shared" si="206"/>
        <v>14.88756698909418</v>
      </c>
      <c r="I1135" s="16">
        <f t="shared" si="213"/>
        <v>14.89666661853812</v>
      </c>
      <c r="J1135" s="13">
        <f t="shared" si="207"/>
        <v>14.873255739436809</v>
      </c>
      <c r="K1135" s="13">
        <f t="shared" si="208"/>
        <v>2.3410879101311011E-2</v>
      </c>
      <c r="L1135" s="13">
        <f t="shared" si="209"/>
        <v>0</v>
      </c>
      <c r="M1135" s="13">
        <f t="shared" si="214"/>
        <v>7.8761120739907034E-9</v>
      </c>
      <c r="N1135" s="13">
        <f t="shared" si="210"/>
        <v>4.8831894858742365E-9</v>
      </c>
      <c r="O1135" s="13">
        <f t="shared" si="211"/>
        <v>4.8831894858742365E-9</v>
      </c>
      <c r="Q1135">
        <v>23.302333191991771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2.9957090470618168</v>
      </c>
      <c r="G1136" s="13">
        <f t="shared" si="205"/>
        <v>0</v>
      </c>
      <c r="H1136" s="13">
        <f t="shared" si="206"/>
        <v>2.9957090470618168</v>
      </c>
      <c r="I1136" s="16">
        <f t="shared" si="213"/>
        <v>3.0191199261631279</v>
      </c>
      <c r="J1136" s="13">
        <f t="shared" si="207"/>
        <v>3.0186985833829936</v>
      </c>
      <c r="K1136" s="13">
        <f t="shared" si="208"/>
        <v>4.2134278013428172E-4</v>
      </c>
      <c r="L1136" s="13">
        <f t="shared" si="209"/>
        <v>0</v>
      </c>
      <c r="M1136" s="13">
        <f t="shared" si="214"/>
        <v>2.9929225881164669E-9</v>
      </c>
      <c r="N1136" s="13">
        <f t="shared" si="210"/>
        <v>1.8556120046322096E-9</v>
      </c>
      <c r="O1136" s="13">
        <f t="shared" si="211"/>
        <v>1.8556120046322096E-9</v>
      </c>
      <c r="Q1136">
        <v>17.86370443621044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10.655076856875199</v>
      </c>
      <c r="G1137" s="13">
        <f t="shared" si="205"/>
        <v>0</v>
      </c>
      <c r="H1137" s="13">
        <f t="shared" si="206"/>
        <v>10.655076856875199</v>
      </c>
      <c r="I1137" s="16">
        <f t="shared" si="213"/>
        <v>10.655498199655334</v>
      </c>
      <c r="J1137" s="13">
        <f t="shared" si="207"/>
        <v>10.622308083739231</v>
      </c>
      <c r="K1137" s="13">
        <f t="shared" si="208"/>
        <v>3.3190115916102769E-2</v>
      </c>
      <c r="L1137" s="13">
        <f t="shared" si="209"/>
        <v>0</v>
      </c>
      <c r="M1137" s="13">
        <f t="shared" si="214"/>
        <v>1.1373105834842574E-9</v>
      </c>
      <c r="N1137" s="13">
        <f t="shared" si="210"/>
        <v>7.0513256176023957E-10</v>
      </c>
      <c r="O1137" s="13">
        <f t="shared" si="211"/>
        <v>7.0513256176023957E-10</v>
      </c>
      <c r="Q1137">
        <v>13.660219460631209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102.3345654835514</v>
      </c>
      <c r="G1138" s="13">
        <f t="shared" si="205"/>
        <v>10.49092021420751</v>
      </c>
      <c r="H1138" s="13">
        <f t="shared" si="206"/>
        <v>91.843645269343895</v>
      </c>
      <c r="I1138" s="16">
        <f t="shared" si="213"/>
        <v>91.876835385259994</v>
      </c>
      <c r="J1138" s="13">
        <f t="shared" si="207"/>
        <v>75.300412265792289</v>
      </c>
      <c r="K1138" s="13">
        <f t="shared" si="208"/>
        <v>16.576423119467705</v>
      </c>
      <c r="L1138" s="13">
        <f t="shared" si="209"/>
        <v>0</v>
      </c>
      <c r="M1138" s="13">
        <f t="shared" si="214"/>
        <v>4.3217802172401782E-10</v>
      </c>
      <c r="N1138" s="13">
        <f t="shared" si="210"/>
        <v>2.6795037346889102E-10</v>
      </c>
      <c r="O1138" s="13">
        <f t="shared" si="211"/>
        <v>10.490920214475461</v>
      </c>
      <c r="Q1138">
        <v>13.303642051612901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9.573730374786857</v>
      </c>
      <c r="G1139" s="13">
        <f t="shared" si="205"/>
        <v>0</v>
      </c>
      <c r="H1139" s="13">
        <f t="shared" si="206"/>
        <v>9.573730374786857</v>
      </c>
      <c r="I1139" s="16">
        <f t="shared" si="213"/>
        <v>26.15015349425456</v>
      </c>
      <c r="J1139" s="13">
        <f t="shared" si="207"/>
        <v>25.736160773171981</v>
      </c>
      <c r="K1139" s="13">
        <f t="shared" si="208"/>
        <v>0.4139927210825789</v>
      </c>
      <c r="L1139" s="13">
        <f t="shared" si="209"/>
        <v>0</v>
      </c>
      <c r="M1139" s="13">
        <f t="shared" si="214"/>
        <v>1.642276482551268E-10</v>
      </c>
      <c r="N1139" s="13">
        <f t="shared" si="210"/>
        <v>1.0182114191817862E-10</v>
      </c>
      <c r="O1139" s="13">
        <f t="shared" si="211"/>
        <v>1.0182114191817862E-10</v>
      </c>
      <c r="Q1139">
        <v>14.74707161816875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60.502229289482351</v>
      </c>
      <c r="G1140" s="13">
        <f t="shared" si="205"/>
        <v>3.4895800526765988</v>
      </c>
      <c r="H1140" s="13">
        <f t="shared" si="206"/>
        <v>57.01264923680575</v>
      </c>
      <c r="I1140" s="16">
        <f t="shared" si="213"/>
        <v>57.426641957888329</v>
      </c>
      <c r="J1140" s="13">
        <f t="shared" si="207"/>
        <v>54.623236554558005</v>
      </c>
      <c r="K1140" s="13">
        <f t="shared" si="208"/>
        <v>2.8034054033303235</v>
      </c>
      <c r="L1140" s="13">
        <f t="shared" si="209"/>
        <v>0</v>
      </c>
      <c r="M1140" s="13">
        <f t="shared" si="214"/>
        <v>6.2406506336948178E-11</v>
      </c>
      <c r="N1140" s="13">
        <f t="shared" si="210"/>
        <v>3.8692033928907868E-11</v>
      </c>
      <c r="O1140" s="13">
        <f t="shared" si="211"/>
        <v>3.4895800527152909</v>
      </c>
      <c r="Q1140">
        <v>17.57017752703354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41.243880261858678</v>
      </c>
      <c r="G1141" s="13">
        <f t="shared" si="205"/>
        <v>0.26637368269628514</v>
      </c>
      <c r="H1141" s="13">
        <f t="shared" si="206"/>
        <v>40.977506579162394</v>
      </c>
      <c r="I1141" s="16">
        <f t="shared" si="213"/>
        <v>43.780911982492718</v>
      </c>
      <c r="J1141" s="13">
        <f t="shared" si="207"/>
        <v>42.658139953462339</v>
      </c>
      <c r="K1141" s="13">
        <f t="shared" si="208"/>
        <v>1.1227720290303793</v>
      </c>
      <c r="L1141" s="13">
        <f t="shared" si="209"/>
        <v>0</v>
      </c>
      <c r="M1141" s="13">
        <f t="shared" si="214"/>
        <v>2.371447240804031E-11</v>
      </c>
      <c r="N1141" s="13">
        <f t="shared" si="210"/>
        <v>1.4702972892984993E-11</v>
      </c>
      <c r="O1141" s="13">
        <f t="shared" si="211"/>
        <v>0.2663736827109881</v>
      </c>
      <c r="Q1141">
        <v>18.542593529074129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5.8839959162213189</v>
      </c>
      <c r="G1142" s="13">
        <f t="shared" si="205"/>
        <v>0</v>
      </c>
      <c r="H1142" s="13">
        <f t="shared" si="206"/>
        <v>5.8839959162213189</v>
      </c>
      <c r="I1142" s="16">
        <f t="shared" si="213"/>
        <v>7.0067679452516982</v>
      </c>
      <c r="J1142" s="13">
        <f t="shared" si="207"/>
        <v>7.0046962845815326</v>
      </c>
      <c r="K1142" s="13">
        <f t="shared" si="208"/>
        <v>2.0716606701656204E-3</v>
      </c>
      <c r="L1142" s="13">
        <f t="shared" si="209"/>
        <v>0</v>
      </c>
      <c r="M1142" s="13">
        <f t="shared" si="214"/>
        <v>9.0114995150553167E-12</v>
      </c>
      <c r="N1142" s="13">
        <f t="shared" si="210"/>
        <v>5.5871296993342966E-12</v>
      </c>
      <c r="O1142" s="13">
        <f t="shared" si="211"/>
        <v>5.5871296993342966E-12</v>
      </c>
      <c r="Q1142">
        <v>24.47284817125875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29.589265649082879</v>
      </c>
      <c r="G1143" s="13">
        <f t="shared" si="205"/>
        <v>0</v>
      </c>
      <c r="H1143" s="13">
        <f t="shared" si="206"/>
        <v>29.589265649082879</v>
      </c>
      <c r="I1143" s="16">
        <f t="shared" si="213"/>
        <v>29.591337309753044</v>
      </c>
      <c r="J1143" s="13">
        <f t="shared" si="207"/>
        <v>29.434449470704141</v>
      </c>
      <c r="K1143" s="13">
        <f t="shared" si="208"/>
        <v>0.15688783904890258</v>
      </c>
      <c r="L1143" s="13">
        <f t="shared" si="209"/>
        <v>0</v>
      </c>
      <c r="M1143" s="13">
        <f t="shared" si="214"/>
        <v>3.4243698157210201E-12</v>
      </c>
      <c r="N1143" s="13">
        <f t="shared" si="210"/>
        <v>2.1231092857470324E-12</v>
      </c>
      <c r="O1143" s="13">
        <f t="shared" si="211"/>
        <v>2.1231092857470324E-12</v>
      </c>
      <c r="Q1143">
        <v>24.3805043915151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11.48338513548825</v>
      </c>
      <c r="G1144" s="13">
        <f t="shared" si="205"/>
        <v>0</v>
      </c>
      <c r="H1144" s="13">
        <f t="shared" si="206"/>
        <v>11.48338513548825</v>
      </c>
      <c r="I1144" s="16">
        <f t="shared" si="213"/>
        <v>11.640272974537153</v>
      </c>
      <c r="J1144" s="13">
        <f t="shared" si="207"/>
        <v>11.633650949115712</v>
      </c>
      <c r="K1144" s="13">
        <f t="shared" si="208"/>
        <v>6.6220254214410801E-3</v>
      </c>
      <c r="L1144" s="13">
        <f t="shared" si="209"/>
        <v>0</v>
      </c>
      <c r="M1144" s="13">
        <f t="shared" si="214"/>
        <v>1.3012605299739876E-12</v>
      </c>
      <c r="N1144" s="13">
        <f t="shared" si="210"/>
        <v>8.0678152858387228E-13</v>
      </c>
      <c r="O1144" s="13">
        <f t="shared" si="211"/>
        <v>8.0678152858387228E-13</v>
      </c>
      <c r="Q1144">
        <v>27.075846952961172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45.998024358483129</v>
      </c>
      <c r="G1145" s="13">
        <f t="shared" si="205"/>
        <v>1.0620591027738047</v>
      </c>
      <c r="H1145" s="13">
        <f t="shared" si="206"/>
        <v>44.935965255709327</v>
      </c>
      <c r="I1145" s="16">
        <f t="shared" si="213"/>
        <v>44.94258728113077</v>
      </c>
      <c r="J1145" s="13">
        <f t="shared" si="207"/>
        <v>44.651362412047476</v>
      </c>
      <c r="K1145" s="13">
        <f t="shared" si="208"/>
        <v>0.29122486908329392</v>
      </c>
      <c r="L1145" s="13">
        <f t="shared" si="209"/>
        <v>0</v>
      </c>
      <c r="M1145" s="13">
        <f t="shared" si="214"/>
        <v>4.9447900139011535E-13</v>
      </c>
      <c r="N1145" s="13">
        <f t="shared" si="210"/>
        <v>3.0657698086187152E-13</v>
      </c>
      <c r="O1145" s="13">
        <f t="shared" si="211"/>
        <v>1.0620591027741113</v>
      </c>
      <c r="Q1145">
        <v>28.989953870967749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74.242224708910115</v>
      </c>
      <c r="G1146" s="13">
        <f t="shared" si="205"/>
        <v>5.7891977767024754</v>
      </c>
      <c r="H1146" s="13">
        <f t="shared" si="206"/>
        <v>68.453026932207635</v>
      </c>
      <c r="I1146" s="16">
        <f t="shared" si="213"/>
        <v>68.744251801290929</v>
      </c>
      <c r="J1146" s="13">
        <f t="shared" si="207"/>
        <v>66.864175602124519</v>
      </c>
      <c r="K1146" s="13">
        <f t="shared" si="208"/>
        <v>1.8800761991664103</v>
      </c>
      <c r="L1146" s="13">
        <f t="shared" si="209"/>
        <v>0</v>
      </c>
      <c r="M1146" s="13">
        <f t="shared" si="214"/>
        <v>1.8790202052824383E-13</v>
      </c>
      <c r="N1146" s="13">
        <f t="shared" si="210"/>
        <v>1.1649925272751117E-13</v>
      </c>
      <c r="O1146" s="13">
        <f t="shared" si="211"/>
        <v>5.7891977767025917</v>
      </c>
      <c r="Q1146">
        <v>24.462719422334249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3.787484625968585</v>
      </c>
      <c r="G1147" s="13">
        <f t="shared" si="205"/>
        <v>0</v>
      </c>
      <c r="H1147" s="13">
        <f t="shared" si="206"/>
        <v>3.787484625968585</v>
      </c>
      <c r="I1147" s="16">
        <f t="shared" si="213"/>
        <v>5.6675608251349949</v>
      </c>
      <c r="J1147" s="13">
        <f t="shared" si="207"/>
        <v>5.6659333020400755</v>
      </c>
      <c r="K1147" s="13">
        <f t="shared" si="208"/>
        <v>1.6275230949194253E-3</v>
      </c>
      <c r="L1147" s="13">
        <f t="shared" si="209"/>
        <v>0</v>
      </c>
      <c r="M1147" s="13">
        <f t="shared" si="214"/>
        <v>7.140276780073266E-14</v>
      </c>
      <c r="N1147" s="13">
        <f t="shared" si="210"/>
        <v>4.4269716036454251E-14</v>
      </c>
      <c r="O1147" s="13">
        <f t="shared" si="211"/>
        <v>4.4269716036454251E-14</v>
      </c>
      <c r="Q1147">
        <v>21.663108939354551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12.002474162765949</v>
      </c>
      <c r="G1148" s="13">
        <f t="shared" si="205"/>
        <v>0</v>
      </c>
      <c r="H1148" s="13">
        <f t="shared" si="206"/>
        <v>12.002474162765949</v>
      </c>
      <c r="I1148" s="16">
        <f t="shared" si="213"/>
        <v>12.004101685860869</v>
      </c>
      <c r="J1148" s="13">
        <f t="shared" si="207"/>
        <v>11.978818270424293</v>
      </c>
      <c r="K1148" s="13">
        <f t="shared" si="208"/>
        <v>2.5283415436575751E-2</v>
      </c>
      <c r="L1148" s="13">
        <f t="shared" si="209"/>
        <v>0</v>
      </c>
      <c r="M1148" s="13">
        <f t="shared" si="214"/>
        <v>2.7133051764278409E-14</v>
      </c>
      <c r="N1148" s="13">
        <f t="shared" si="210"/>
        <v>1.6822492093852613E-14</v>
      </c>
      <c r="O1148" s="13">
        <f t="shared" si="211"/>
        <v>1.6822492093852613E-14</v>
      </c>
      <c r="Q1148">
        <v>18.171062600877509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5.0159683322348014</v>
      </c>
      <c r="G1149" s="13">
        <f t="shared" si="205"/>
        <v>0</v>
      </c>
      <c r="H1149" s="13">
        <f t="shared" si="206"/>
        <v>5.0159683322348014</v>
      </c>
      <c r="I1149" s="16">
        <f t="shared" si="213"/>
        <v>5.0412517476713772</v>
      </c>
      <c r="J1149" s="13">
        <f t="shared" si="207"/>
        <v>5.038408455448609</v>
      </c>
      <c r="K1149" s="13">
        <f t="shared" si="208"/>
        <v>2.8432922227681345E-3</v>
      </c>
      <c r="L1149" s="13">
        <f t="shared" si="209"/>
        <v>0</v>
      </c>
      <c r="M1149" s="13">
        <f t="shared" si="214"/>
        <v>1.0310559670425796E-14</v>
      </c>
      <c r="N1149" s="13">
        <f t="shared" si="210"/>
        <v>6.3925469956639936E-15</v>
      </c>
      <c r="O1149" s="13">
        <f t="shared" si="211"/>
        <v>6.3925469956639936E-15</v>
      </c>
      <c r="Q1149">
        <v>15.216809710775671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139.0524118217491</v>
      </c>
      <c r="G1150" s="13">
        <f t="shared" si="205"/>
        <v>16.63626507422018</v>
      </c>
      <c r="H1150" s="13">
        <f t="shared" si="206"/>
        <v>122.41614674752893</v>
      </c>
      <c r="I1150" s="16">
        <f t="shared" si="213"/>
        <v>122.41899003975169</v>
      </c>
      <c r="J1150" s="13">
        <f t="shared" si="207"/>
        <v>90.215012370905569</v>
      </c>
      <c r="K1150" s="13">
        <f t="shared" si="208"/>
        <v>32.203977668846122</v>
      </c>
      <c r="L1150" s="13">
        <f t="shared" si="209"/>
        <v>9.2045413932617013</v>
      </c>
      <c r="M1150" s="13">
        <f t="shared" si="214"/>
        <v>9.2045413932617048</v>
      </c>
      <c r="N1150" s="13">
        <f t="shared" si="210"/>
        <v>5.7068156638222574</v>
      </c>
      <c r="O1150" s="13">
        <f t="shared" si="211"/>
        <v>22.343080738042438</v>
      </c>
      <c r="Q1150">
        <v>13.527548551612909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64.080661477718024</v>
      </c>
      <c r="G1151" s="13">
        <f t="shared" si="205"/>
        <v>4.0884904477016191</v>
      </c>
      <c r="H1151" s="13">
        <f t="shared" si="206"/>
        <v>59.992171030016408</v>
      </c>
      <c r="I1151" s="16">
        <f t="shared" si="213"/>
        <v>82.991607305600823</v>
      </c>
      <c r="J1151" s="13">
        <f t="shared" si="207"/>
        <v>72.919868101799167</v>
      </c>
      <c r="K1151" s="13">
        <f t="shared" si="208"/>
        <v>10.071739203801656</v>
      </c>
      <c r="L1151" s="13">
        <f t="shared" si="209"/>
        <v>0</v>
      </c>
      <c r="M1151" s="13">
        <f t="shared" si="214"/>
        <v>3.4977257294394475</v>
      </c>
      <c r="N1151" s="13">
        <f t="shared" si="210"/>
        <v>2.1685899522524572</v>
      </c>
      <c r="O1151" s="13">
        <f t="shared" si="211"/>
        <v>6.2570803999540763</v>
      </c>
      <c r="Q1151">
        <v>15.470545818597911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11.278745794150771</v>
      </c>
      <c r="G1152" s="13">
        <f t="shared" si="205"/>
        <v>0</v>
      </c>
      <c r="H1152" s="13">
        <f t="shared" si="206"/>
        <v>11.278745794150771</v>
      </c>
      <c r="I1152" s="16">
        <f t="shared" si="213"/>
        <v>21.350484997952428</v>
      </c>
      <c r="J1152" s="13">
        <f t="shared" si="207"/>
        <v>21.172085530281944</v>
      </c>
      <c r="K1152" s="13">
        <f t="shared" si="208"/>
        <v>0.17839946767048431</v>
      </c>
      <c r="L1152" s="13">
        <f t="shared" si="209"/>
        <v>0</v>
      </c>
      <c r="M1152" s="13">
        <f t="shared" si="214"/>
        <v>1.3291357771869903</v>
      </c>
      <c r="N1152" s="13">
        <f t="shared" si="210"/>
        <v>0.824064181855934</v>
      </c>
      <c r="O1152" s="13">
        <f t="shared" si="211"/>
        <v>0.824064181855934</v>
      </c>
      <c r="Q1152">
        <v>16.49845646913003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98.056451309067981</v>
      </c>
      <c r="G1153" s="13">
        <f t="shared" si="205"/>
        <v>9.7749063524315556</v>
      </c>
      <c r="H1153" s="13">
        <f t="shared" si="206"/>
        <v>88.281544956636424</v>
      </c>
      <c r="I1153" s="16">
        <f t="shared" si="213"/>
        <v>88.459944424306912</v>
      </c>
      <c r="J1153" s="13">
        <f t="shared" si="207"/>
        <v>77.578699322646685</v>
      </c>
      <c r="K1153" s="13">
        <f t="shared" si="208"/>
        <v>10.881245101660227</v>
      </c>
      <c r="L1153" s="13">
        <f t="shared" si="209"/>
        <v>0</v>
      </c>
      <c r="M1153" s="13">
        <f t="shared" si="214"/>
        <v>0.50507159533105628</v>
      </c>
      <c r="N1153" s="13">
        <f t="shared" si="210"/>
        <v>0.31314438910525488</v>
      </c>
      <c r="O1153" s="13">
        <f t="shared" si="211"/>
        <v>10.08805074153681</v>
      </c>
      <c r="Q1153">
        <v>16.264979195502558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2.9316743772254208</v>
      </c>
      <c r="G1154" s="13">
        <f t="shared" si="205"/>
        <v>0</v>
      </c>
      <c r="H1154" s="13">
        <f t="shared" si="206"/>
        <v>2.9316743772254208</v>
      </c>
      <c r="I1154" s="16">
        <f t="shared" si="213"/>
        <v>13.812919478885647</v>
      </c>
      <c r="J1154" s="13">
        <f t="shared" si="207"/>
        <v>13.775603046348399</v>
      </c>
      <c r="K1154" s="13">
        <f t="shared" si="208"/>
        <v>3.7316432537247479E-2</v>
      </c>
      <c r="L1154" s="13">
        <f t="shared" si="209"/>
        <v>0</v>
      </c>
      <c r="M1154" s="13">
        <f t="shared" si="214"/>
        <v>0.19192720622580139</v>
      </c>
      <c r="N1154" s="13">
        <f t="shared" si="210"/>
        <v>0.11899486785999687</v>
      </c>
      <c r="O1154" s="13">
        <f t="shared" si="211"/>
        <v>0.11899486785999687</v>
      </c>
      <c r="Q1154">
        <v>18.389470942353832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4.9834988715468729</v>
      </c>
      <c r="G1155" s="13">
        <f t="shared" si="205"/>
        <v>0</v>
      </c>
      <c r="H1155" s="13">
        <f t="shared" si="206"/>
        <v>4.9834988715468729</v>
      </c>
      <c r="I1155" s="16">
        <f t="shared" si="213"/>
        <v>5.0208153040841204</v>
      </c>
      <c r="J1155" s="13">
        <f t="shared" si="207"/>
        <v>5.0200543487442459</v>
      </c>
      <c r="K1155" s="13">
        <f t="shared" si="208"/>
        <v>7.6095533987441399E-4</v>
      </c>
      <c r="L1155" s="13">
        <f t="shared" si="209"/>
        <v>0</v>
      </c>
      <c r="M1155" s="13">
        <f t="shared" si="214"/>
        <v>7.2932338365804525E-2</v>
      </c>
      <c r="N1155" s="13">
        <f t="shared" si="210"/>
        <v>4.5218049786798803E-2</v>
      </c>
      <c r="O1155" s="13">
        <f t="shared" si="211"/>
        <v>4.5218049786798803E-2</v>
      </c>
      <c r="Q1155">
        <v>24.486416931873599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32.897841321440012</v>
      </c>
      <c r="G1156" s="13">
        <f t="shared" si="205"/>
        <v>0</v>
      </c>
      <c r="H1156" s="13">
        <f t="shared" si="206"/>
        <v>32.897841321440012</v>
      </c>
      <c r="I1156" s="16">
        <f t="shared" si="213"/>
        <v>32.898602276779883</v>
      </c>
      <c r="J1156" s="13">
        <f t="shared" si="207"/>
        <v>32.779911294822547</v>
      </c>
      <c r="K1156" s="13">
        <f t="shared" si="208"/>
        <v>0.11869098195733585</v>
      </c>
      <c r="L1156" s="13">
        <f t="shared" si="209"/>
        <v>0</v>
      </c>
      <c r="M1156" s="13">
        <f t="shared" si="214"/>
        <v>2.7714288579005722E-2</v>
      </c>
      <c r="N1156" s="13">
        <f t="shared" si="210"/>
        <v>1.7182858918983548E-2</v>
      </c>
      <c r="O1156" s="13">
        <f t="shared" si="211"/>
        <v>1.7182858918983548E-2</v>
      </c>
      <c r="Q1156">
        <v>28.738141870967741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12.48064516</v>
      </c>
      <c r="G1157" s="13">
        <f t="shared" si="205"/>
        <v>0</v>
      </c>
      <c r="H1157" s="13">
        <f t="shared" si="206"/>
        <v>12.48064516</v>
      </c>
      <c r="I1157" s="16">
        <f t="shared" si="213"/>
        <v>12.599336141957336</v>
      </c>
      <c r="J1157" s="13">
        <f t="shared" si="207"/>
        <v>12.589463139890425</v>
      </c>
      <c r="K1157" s="13">
        <f t="shared" si="208"/>
        <v>9.8730020669108853E-3</v>
      </c>
      <c r="L1157" s="13">
        <f t="shared" si="209"/>
        <v>0</v>
      </c>
      <c r="M1157" s="13">
        <f t="shared" si="214"/>
        <v>1.0531429660022174E-2</v>
      </c>
      <c r="N1157" s="13">
        <f t="shared" si="210"/>
        <v>6.5294863892137482E-3</v>
      </c>
      <c r="O1157" s="13">
        <f t="shared" si="211"/>
        <v>6.5294863892137482E-3</v>
      </c>
      <c r="Q1157">
        <v>25.898002353290089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11.138539930555149</v>
      </c>
      <c r="G1158" s="13">
        <f t="shared" ref="G1158:G1221" si="216">IF((F1158-$J$2)&gt;0,$I$2*(F1158-$J$2),0)</f>
        <v>0</v>
      </c>
      <c r="H1158" s="13">
        <f t="shared" ref="H1158:H1221" si="217">F1158-G1158</f>
        <v>11.138539930555149</v>
      </c>
      <c r="I1158" s="16">
        <f t="shared" si="213"/>
        <v>11.14841293262206</v>
      </c>
      <c r="J1158" s="13">
        <f t="shared" ref="J1158:J1221" si="218">I1158/SQRT(1+(I1158/($K$2*(300+(25*Q1158)+0.05*(Q1158)^3)))^2)</f>
        <v>11.140663539657478</v>
      </c>
      <c r="K1158" s="13">
        <f t="shared" ref="K1158:K1221" si="219">I1158-J1158</f>
        <v>7.7493929645822135E-3</v>
      </c>
      <c r="L1158" s="13">
        <f t="shared" ref="L1158:L1221" si="220">IF(K1158&gt;$N$2,(K1158-$N$2)/$L$2,0)</f>
        <v>0</v>
      </c>
      <c r="M1158" s="13">
        <f t="shared" si="214"/>
        <v>4.001943270808426E-3</v>
      </c>
      <c r="N1158" s="13">
        <f t="shared" ref="N1158:N1221" si="221">$M$2*M1158</f>
        <v>2.481204827901224E-3</v>
      </c>
      <c r="O1158" s="13">
        <f t="shared" ref="O1158:O1221" si="222">N1158+G1158</f>
        <v>2.481204827901224E-3</v>
      </c>
      <c r="Q1158">
        <v>24.999286935672899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38.680336338571507</v>
      </c>
      <c r="G1159" s="13">
        <f t="shared" si="216"/>
        <v>0</v>
      </c>
      <c r="H1159" s="13">
        <f t="shared" si="217"/>
        <v>38.680336338571507</v>
      </c>
      <c r="I1159" s="16">
        <f t="shared" ref="I1159:I1222" si="224">H1159+K1158-L1158</f>
        <v>38.688085731536091</v>
      </c>
      <c r="J1159" s="13">
        <f t="shared" si="218"/>
        <v>38.262569918486442</v>
      </c>
      <c r="K1159" s="13">
        <f t="shared" si="219"/>
        <v>0.42551581304964969</v>
      </c>
      <c r="L1159" s="13">
        <f t="shared" si="220"/>
        <v>0</v>
      </c>
      <c r="M1159" s="13">
        <f t="shared" ref="M1159:M1222" si="225">L1159+M1158-N1158</f>
        <v>1.520738442907202E-3</v>
      </c>
      <c r="N1159" s="13">
        <f t="shared" si="221"/>
        <v>9.4285783460246522E-4</v>
      </c>
      <c r="O1159" s="13">
        <f t="shared" si="222"/>
        <v>9.4285783460246522E-4</v>
      </c>
      <c r="Q1159">
        <v>22.938492670859901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115.9982650040229</v>
      </c>
      <c r="G1160" s="13">
        <f t="shared" si="216"/>
        <v>12.77776854522018</v>
      </c>
      <c r="H1160" s="13">
        <f t="shared" si="217"/>
        <v>103.22049645880271</v>
      </c>
      <c r="I1160" s="16">
        <f t="shared" si="224"/>
        <v>103.64601227185236</v>
      </c>
      <c r="J1160" s="13">
        <f t="shared" si="218"/>
        <v>87.208558257823299</v>
      </c>
      <c r="K1160" s="13">
        <f t="shared" si="219"/>
        <v>16.437454014029058</v>
      </c>
      <c r="L1160" s="13">
        <f t="shared" si="220"/>
        <v>0</v>
      </c>
      <c r="M1160" s="13">
        <f t="shared" si="225"/>
        <v>5.7788060830473679E-4</v>
      </c>
      <c r="N1160" s="13">
        <f t="shared" si="221"/>
        <v>3.5828597714893681E-4</v>
      </c>
      <c r="O1160" s="13">
        <f t="shared" si="222"/>
        <v>12.77812683119733</v>
      </c>
      <c r="Q1160">
        <v>16.258346679354801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68.204000091055619</v>
      </c>
      <c r="G1161" s="13">
        <f t="shared" si="216"/>
        <v>4.7786000342000348</v>
      </c>
      <c r="H1161" s="13">
        <f t="shared" si="217"/>
        <v>63.425400056855587</v>
      </c>
      <c r="I1161" s="16">
        <f t="shared" si="224"/>
        <v>79.862854070884651</v>
      </c>
      <c r="J1161" s="13">
        <f t="shared" si="218"/>
        <v>70.683970926762939</v>
      </c>
      <c r="K1161" s="13">
        <f t="shared" si="219"/>
        <v>9.1788831441217127</v>
      </c>
      <c r="L1161" s="13">
        <f t="shared" si="220"/>
        <v>0</v>
      </c>
      <c r="M1161" s="13">
        <f t="shared" si="225"/>
        <v>2.1959463115579997E-4</v>
      </c>
      <c r="N1161" s="13">
        <f t="shared" si="221"/>
        <v>1.3614867131659598E-4</v>
      </c>
      <c r="O1161" s="13">
        <f t="shared" si="222"/>
        <v>4.7787361828713513</v>
      </c>
      <c r="Q1161">
        <v>15.389636577545071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5.3856929155254658</v>
      </c>
      <c r="G1162" s="13">
        <f t="shared" si="216"/>
        <v>0</v>
      </c>
      <c r="H1162" s="13">
        <f t="shared" si="217"/>
        <v>5.3856929155254658</v>
      </c>
      <c r="I1162" s="16">
        <f t="shared" si="224"/>
        <v>14.564576059647178</v>
      </c>
      <c r="J1162" s="13">
        <f t="shared" si="218"/>
        <v>14.492571512811157</v>
      </c>
      <c r="K1162" s="13">
        <f t="shared" si="219"/>
        <v>7.2004546836021532E-2</v>
      </c>
      <c r="L1162" s="13">
        <f t="shared" si="220"/>
        <v>0</v>
      </c>
      <c r="M1162" s="13">
        <f t="shared" si="225"/>
        <v>8.3445959839203993E-5</v>
      </c>
      <c r="N1162" s="13">
        <f t="shared" si="221"/>
        <v>5.1736495100306477E-5</v>
      </c>
      <c r="O1162" s="13">
        <f t="shared" si="222"/>
        <v>5.1736495100306477E-5</v>
      </c>
      <c r="Q1162">
        <v>14.818002051612901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5.9617896015613363</v>
      </c>
      <c r="G1163" s="13">
        <f t="shared" si="216"/>
        <v>0</v>
      </c>
      <c r="H1163" s="13">
        <f t="shared" si="217"/>
        <v>5.9617896015613363</v>
      </c>
      <c r="I1163" s="16">
        <f t="shared" si="224"/>
        <v>6.0337941483973578</v>
      </c>
      <c r="J1163" s="13">
        <f t="shared" si="218"/>
        <v>6.0278057160791185</v>
      </c>
      <c r="K1163" s="13">
        <f t="shared" si="219"/>
        <v>5.9884323182393118E-3</v>
      </c>
      <c r="L1163" s="13">
        <f t="shared" si="220"/>
        <v>0</v>
      </c>
      <c r="M1163" s="13">
        <f t="shared" si="225"/>
        <v>3.1709464738897516E-5</v>
      </c>
      <c r="N1163" s="13">
        <f t="shared" si="221"/>
        <v>1.9659868138116461E-5</v>
      </c>
      <c r="O1163" s="13">
        <f t="shared" si="222"/>
        <v>1.9659868138116461E-5</v>
      </c>
      <c r="Q1163">
        <v>13.72922702139941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103.6859657259518</v>
      </c>
      <c r="G1164" s="13">
        <f t="shared" si="216"/>
        <v>10.717099616369659</v>
      </c>
      <c r="H1164" s="13">
        <f t="shared" si="217"/>
        <v>92.968866109582137</v>
      </c>
      <c r="I1164" s="16">
        <f t="shared" si="224"/>
        <v>92.97485454190037</v>
      </c>
      <c r="J1164" s="13">
        <f t="shared" si="218"/>
        <v>79.902802649055076</v>
      </c>
      <c r="K1164" s="13">
        <f t="shared" si="219"/>
        <v>13.072051892845295</v>
      </c>
      <c r="L1164" s="13">
        <f t="shared" si="220"/>
        <v>0</v>
      </c>
      <c r="M1164" s="13">
        <f t="shared" si="225"/>
        <v>1.2049596600781055E-5</v>
      </c>
      <c r="N1164" s="13">
        <f t="shared" si="221"/>
        <v>7.4707498924842543E-6</v>
      </c>
      <c r="O1164" s="13">
        <f t="shared" si="222"/>
        <v>10.717107087119551</v>
      </c>
      <c r="Q1164">
        <v>15.799778858128031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32.894503302765187</v>
      </c>
      <c r="G1165" s="13">
        <f t="shared" si="216"/>
        <v>0</v>
      </c>
      <c r="H1165" s="13">
        <f t="shared" si="217"/>
        <v>32.894503302765187</v>
      </c>
      <c r="I1165" s="16">
        <f t="shared" si="224"/>
        <v>45.966555195610482</v>
      </c>
      <c r="J1165" s="13">
        <f t="shared" si="218"/>
        <v>44.113495524379161</v>
      </c>
      <c r="K1165" s="13">
        <f t="shared" si="219"/>
        <v>1.8530596712313212</v>
      </c>
      <c r="L1165" s="13">
        <f t="shared" si="220"/>
        <v>0</v>
      </c>
      <c r="M1165" s="13">
        <f t="shared" si="225"/>
        <v>4.5788467082968009E-6</v>
      </c>
      <c r="N1165" s="13">
        <f t="shared" si="221"/>
        <v>2.8388849591440166E-6</v>
      </c>
      <c r="O1165" s="13">
        <f t="shared" si="222"/>
        <v>2.8388849591440166E-6</v>
      </c>
      <c r="Q1165">
        <v>15.861229896809441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10.21417332004226</v>
      </c>
      <c r="G1166" s="13">
        <f t="shared" si="216"/>
        <v>0</v>
      </c>
      <c r="H1166" s="13">
        <f t="shared" si="217"/>
        <v>10.21417332004226</v>
      </c>
      <c r="I1166" s="16">
        <f t="shared" si="224"/>
        <v>12.067232991273581</v>
      </c>
      <c r="J1166" s="13">
        <f t="shared" si="218"/>
        <v>12.049786327207601</v>
      </c>
      <c r="K1166" s="13">
        <f t="shared" si="219"/>
        <v>1.7446664065980499E-2</v>
      </c>
      <c r="L1166" s="13">
        <f t="shared" si="220"/>
        <v>0</v>
      </c>
      <c r="M1166" s="13">
        <f t="shared" si="225"/>
        <v>1.7399617491527843E-6</v>
      </c>
      <c r="N1166" s="13">
        <f t="shared" si="221"/>
        <v>1.0787762844747263E-6</v>
      </c>
      <c r="O1166" s="13">
        <f t="shared" si="222"/>
        <v>1.0787762844747263E-6</v>
      </c>
      <c r="Q1166">
        <v>20.90932929612207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21.961748405110271</v>
      </c>
      <c r="G1167" s="13">
        <f t="shared" si="216"/>
        <v>0</v>
      </c>
      <c r="H1167" s="13">
        <f t="shared" si="217"/>
        <v>21.961748405110271</v>
      </c>
      <c r="I1167" s="16">
        <f t="shared" si="224"/>
        <v>21.979195069176249</v>
      </c>
      <c r="J1167" s="13">
        <f t="shared" si="218"/>
        <v>21.913502132545574</v>
      </c>
      <c r="K1167" s="13">
        <f t="shared" si="219"/>
        <v>6.5692936630675547E-2</v>
      </c>
      <c r="L1167" s="13">
        <f t="shared" si="220"/>
        <v>0</v>
      </c>
      <c r="M1167" s="13">
        <f t="shared" si="225"/>
        <v>6.6118546467805804E-7</v>
      </c>
      <c r="N1167" s="13">
        <f t="shared" si="221"/>
        <v>4.0993498810039596E-7</v>
      </c>
      <c r="O1167" s="13">
        <f t="shared" si="222"/>
        <v>4.0993498810039596E-7</v>
      </c>
      <c r="Q1167">
        <v>24.250795930681651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64.957396747151947</v>
      </c>
      <c r="G1168" s="13">
        <f t="shared" si="216"/>
        <v>4.2352267386044602</v>
      </c>
      <c r="H1168" s="13">
        <f t="shared" si="217"/>
        <v>60.722170008547486</v>
      </c>
      <c r="I1168" s="16">
        <f t="shared" si="224"/>
        <v>60.787862945178162</v>
      </c>
      <c r="J1168" s="13">
        <f t="shared" si="218"/>
        <v>59.519872815091865</v>
      </c>
      <c r="K1168" s="13">
        <f t="shared" si="219"/>
        <v>1.2679901300862966</v>
      </c>
      <c r="L1168" s="13">
        <f t="shared" si="220"/>
        <v>0</v>
      </c>
      <c r="M1168" s="13">
        <f t="shared" si="225"/>
        <v>2.5125047657766208E-7</v>
      </c>
      <c r="N1168" s="13">
        <f t="shared" si="221"/>
        <v>1.5577529547815048E-7</v>
      </c>
      <c r="O1168" s="13">
        <f t="shared" si="222"/>
        <v>4.235226894379756</v>
      </c>
      <c r="Q1168">
        <v>24.712703811467431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12.745368590561879</v>
      </c>
      <c r="G1169" s="13">
        <f t="shared" si="216"/>
        <v>0</v>
      </c>
      <c r="H1169" s="13">
        <f t="shared" si="217"/>
        <v>12.745368590561879</v>
      </c>
      <c r="I1169" s="16">
        <f t="shared" si="224"/>
        <v>14.013358720648176</v>
      </c>
      <c r="J1169" s="13">
        <f t="shared" si="218"/>
        <v>13.998412853710592</v>
      </c>
      <c r="K1169" s="13">
        <f t="shared" si="219"/>
        <v>1.4945866937583929E-2</v>
      </c>
      <c r="L1169" s="13">
        <f t="shared" si="220"/>
        <v>0</v>
      </c>
      <c r="M1169" s="13">
        <f t="shared" si="225"/>
        <v>9.5475181099511596E-8</v>
      </c>
      <c r="N1169" s="13">
        <f t="shared" si="221"/>
        <v>5.9194612281697188E-8</v>
      </c>
      <c r="O1169" s="13">
        <f t="shared" si="222"/>
        <v>5.9194612281697188E-8</v>
      </c>
      <c r="Q1169">
        <v>25.206069870967749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60.039776074130693</v>
      </c>
      <c r="G1170" s="13">
        <f t="shared" si="216"/>
        <v>3.4121807830195117</v>
      </c>
      <c r="H1170" s="13">
        <f t="shared" si="217"/>
        <v>56.627595291111177</v>
      </c>
      <c r="I1170" s="16">
        <f t="shared" si="224"/>
        <v>56.642541158048758</v>
      </c>
      <c r="J1170" s="13">
        <f t="shared" si="218"/>
        <v>55.232925752249315</v>
      </c>
      <c r="K1170" s="13">
        <f t="shared" si="219"/>
        <v>1.4096154057994426</v>
      </c>
      <c r="L1170" s="13">
        <f t="shared" si="220"/>
        <v>0</v>
      </c>
      <c r="M1170" s="13">
        <f t="shared" si="225"/>
        <v>3.6280568817814407E-8</v>
      </c>
      <c r="N1170" s="13">
        <f t="shared" si="221"/>
        <v>2.2493952667044932E-8</v>
      </c>
      <c r="O1170" s="13">
        <f t="shared" si="222"/>
        <v>3.4121808055134641</v>
      </c>
      <c r="Q1170">
        <v>22.403563242539249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10.28089343309221</v>
      </c>
      <c r="G1171" s="13">
        <f t="shared" si="216"/>
        <v>0</v>
      </c>
      <c r="H1171" s="13">
        <f t="shared" si="217"/>
        <v>10.28089343309221</v>
      </c>
      <c r="I1171" s="16">
        <f t="shared" si="224"/>
        <v>11.690508838891652</v>
      </c>
      <c r="J1171" s="13">
        <f t="shared" si="218"/>
        <v>11.672496242455711</v>
      </c>
      <c r="K1171" s="13">
        <f t="shared" si="219"/>
        <v>1.8012596435941219E-2</v>
      </c>
      <c r="L1171" s="13">
        <f t="shared" si="220"/>
        <v>0</v>
      </c>
      <c r="M1171" s="13">
        <f t="shared" si="225"/>
        <v>1.3786616150769475E-8</v>
      </c>
      <c r="N1171" s="13">
        <f t="shared" si="221"/>
        <v>8.5477020134770742E-9</v>
      </c>
      <c r="O1171" s="13">
        <f t="shared" si="222"/>
        <v>8.5477020134770742E-9</v>
      </c>
      <c r="Q1171">
        <v>20.011061726459559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49.270528210820864</v>
      </c>
      <c r="G1172" s="13">
        <f t="shared" si="216"/>
        <v>1.6097672810558783</v>
      </c>
      <c r="H1172" s="13">
        <f t="shared" si="217"/>
        <v>47.660760929764983</v>
      </c>
      <c r="I1172" s="16">
        <f t="shared" si="224"/>
        <v>47.678773526200928</v>
      </c>
      <c r="J1172" s="13">
        <f t="shared" si="218"/>
        <v>45.824192918607338</v>
      </c>
      <c r="K1172" s="13">
        <f t="shared" si="219"/>
        <v>1.85458060759359</v>
      </c>
      <c r="L1172" s="13">
        <f t="shared" si="220"/>
        <v>0</v>
      </c>
      <c r="M1172" s="13">
        <f t="shared" si="225"/>
        <v>5.2389141372924012E-9</v>
      </c>
      <c r="N1172" s="13">
        <f t="shared" si="221"/>
        <v>3.2481267651212887E-9</v>
      </c>
      <c r="O1172" s="13">
        <f t="shared" si="222"/>
        <v>1.609767284304005</v>
      </c>
      <c r="Q1172">
        <v>16.65307694283937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22.893370440962439</v>
      </c>
      <c r="G1173" s="13">
        <f t="shared" si="216"/>
        <v>0</v>
      </c>
      <c r="H1173" s="13">
        <f t="shared" si="217"/>
        <v>22.893370440962439</v>
      </c>
      <c r="I1173" s="16">
        <f t="shared" si="224"/>
        <v>24.747951048556029</v>
      </c>
      <c r="J1173" s="13">
        <f t="shared" si="218"/>
        <v>24.413691953611512</v>
      </c>
      <c r="K1173" s="13">
        <f t="shared" si="219"/>
        <v>0.33425909494451744</v>
      </c>
      <c r="L1173" s="13">
        <f t="shared" si="220"/>
        <v>0</v>
      </c>
      <c r="M1173" s="13">
        <f t="shared" si="225"/>
        <v>1.9907873721711125E-9</v>
      </c>
      <c r="N1173" s="13">
        <f t="shared" si="221"/>
        <v>1.2342881707460898E-9</v>
      </c>
      <c r="O1173" s="13">
        <f t="shared" si="222"/>
        <v>1.2342881707460898E-9</v>
      </c>
      <c r="Q1173">
        <v>15.121675872693819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176.8631152321899</v>
      </c>
      <c r="G1174" s="13">
        <f t="shared" si="216"/>
        <v>22.964517818583655</v>
      </c>
      <c r="H1174" s="13">
        <f t="shared" si="217"/>
        <v>153.89859741360624</v>
      </c>
      <c r="I1174" s="16">
        <f t="shared" si="224"/>
        <v>154.23285650855075</v>
      </c>
      <c r="J1174" s="13">
        <f t="shared" si="218"/>
        <v>93.915221497702845</v>
      </c>
      <c r="K1174" s="13">
        <f t="shared" si="219"/>
        <v>60.317635010847908</v>
      </c>
      <c r="L1174" s="13">
        <f t="shared" si="220"/>
        <v>26.326270980838498</v>
      </c>
      <c r="M1174" s="13">
        <f t="shared" si="225"/>
        <v>26.326270981594998</v>
      </c>
      <c r="N1174" s="13">
        <f t="shared" si="221"/>
        <v>16.322288008588899</v>
      </c>
      <c r="O1174" s="13">
        <f t="shared" si="222"/>
        <v>39.286805827172557</v>
      </c>
      <c r="Q1174">
        <v>11.7737050516129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32.176509907741902</v>
      </c>
      <c r="G1175" s="13">
        <f t="shared" si="216"/>
        <v>0</v>
      </c>
      <c r="H1175" s="13">
        <f t="shared" si="217"/>
        <v>32.176509907741902</v>
      </c>
      <c r="I1175" s="16">
        <f t="shared" si="224"/>
        <v>66.16787393775131</v>
      </c>
      <c r="J1175" s="13">
        <f t="shared" si="218"/>
        <v>59.786483288062051</v>
      </c>
      <c r="K1175" s="13">
        <f t="shared" si="219"/>
        <v>6.3813906496892585</v>
      </c>
      <c r="L1175" s="13">
        <f t="shared" si="220"/>
        <v>0</v>
      </c>
      <c r="M1175" s="13">
        <f t="shared" si="225"/>
        <v>10.003982973006099</v>
      </c>
      <c r="N1175" s="13">
        <f t="shared" si="221"/>
        <v>6.2024694432637819</v>
      </c>
      <c r="O1175" s="13">
        <f t="shared" si="222"/>
        <v>6.2024694432637819</v>
      </c>
      <c r="Q1175">
        <v>14.17240101762123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34.118257699029783</v>
      </c>
      <c r="G1176" s="13">
        <f t="shared" si="216"/>
        <v>0</v>
      </c>
      <c r="H1176" s="13">
        <f t="shared" si="217"/>
        <v>34.118257699029783</v>
      </c>
      <c r="I1176" s="16">
        <f t="shared" si="224"/>
        <v>40.499648348719042</v>
      </c>
      <c r="J1176" s="13">
        <f t="shared" si="218"/>
        <v>39.23898236899683</v>
      </c>
      <c r="K1176" s="13">
        <f t="shared" si="219"/>
        <v>1.2606659797222122</v>
      </c>
      <c r="L1176" s="13">
        <f t="shared" si="220"/>
        <v>0</v>
      </c>
      <c r="M1176" s="13">
        <f t="shared" si="225"/>
        <v>3.8015135297423175</v>
      </c>
      <c r="N1176" s="13">
        <f t="shared" si="221"/>
        <v>2.3569383884402368</v>
      </c>
      <c r="O1176" s="13">
        <f t="shared" si="222"/>
        <v>2.3569383884402368</v>
      </c>
      <c r="Q1176">
        <v>16.001934799077159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19.288097683724558</v>
      </c>
      <c r="G1177" s="13">
        <f t="shared" si="216"/>
        <v>0</v>
      </c>
      <c r="H1177" s="13">
        <f t="shared" si="217"/>
        <v>19.288097683724558</v>
      </c>
      <c r="I1177" s="16">
        <f t="shared" si="224"/>
        <v>20.548763663446771</v>
      </c>
      <c r="J1177" s="13">
        <f t="shared" si="218"/>
        <v>20.386268289860457</v>
      </c>
      <c r="K1177" s="13">
        <f t="shared" si="219"/>
        <v>0.16249537358631372</v>
      </c>
      <c r="L1177" s="13">
        <f t="shared" si="220"/>
        <v>0</v>
      </c>
      <c r="M1177" s="13">
        <f t="shared" si="225"/>
        <v>1.4445751413020806</v>
      </c>
      <c r="N1177" s="13">
        <f t="shared" si="221"/>
        <v>0.89563658760729004</v>
      </c>
      <c r="O1177" s="13">
        <f t="shared" si="222"/>
        <v>0.89563658760729004</v>
      </c>
      <c r="Q1177">
        <v>16.35060616159468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53.806105782375333</v>
      </c>
      <c r="G1178" s="13">
        <f t="shared" si="216"/>
        <v>2.3688719425824165</v>
      </c>
      <c r="H1178" s="13">
        <f t="shared" si="217"/>
        <v>51.437233839792917</v>
      </c>
      <c r="I1178" s="16">
        <f t="shared" si="224"/>
        <v>51.599729213379234</v>
      </c>
      <c r="J1178" s="13">
        <f t="shared" si="218"/>
        <v>50.00497138290789</v>
      </c>
      <c r="K1178" s="13">
        <f t="shared" si="219"/>
        <v>1.5947578304713446</v>
      </c>
      <c r="L1178" s="13">
        <f t="shared" si="220"/>
        <v>0</v>
      </c>
      <c r="M1178" s="13">
        <f t="shared" si="225"/>
        <v>0.54893855369479061</v>
      </c>
      <c r="N1178" s="13">
        <f t="shared" si="221"/>
        <v>0.34034190329077019</v>
      </c>
      <c r="O1178" s="13">
        <f t="shared" si="222"/>
        <v>2.7092138458731867</v>
      </c>
      <c r="Q1178">
        <v>19.488077442944011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23.928464372655309</v>
      </c>
      <c r="G1179" s="13">
        <f t="shared" si="216"/>
        <v>0</v>
      </c>
      <c r="H1179" s="13">
        <f t="shared" si="217"/>
        <v>23.928464372655309</v>
      </c>
      <c r="I1179" s="16">
        <f t="shared" si="224"/>
        <v>25.523222203126654</v>
      </c>
      <c r="J1179" s="13">
        <f t="shared" si="218"/>
        <v>25.419566186511364</v>
      </c>
      <c r="K1179" s="13">
        <f t="shared" si="219"/>
        <v>0.10365601661528956</v>
      </c>
      <c r="L1179" s="13">
        <f t="shared" si="220"/>
        <v>0</v>
      </c>
      <c r="M1179" s="13">
        <f t="shared" si="225"/>
        <v>0.20859665040402042</v>
      </c>
      <c r="N1179" s="13">
        <f t="shared" si="221"/>
        <v>0.12932992325049267</v>
      </c>
      <c r="O1179" s="13">
        <f t="shared" si="222"/>
        <v>0.12932992325049267</v>
      </c>
      <c r="Q1179">
        <v>24.184837004153859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70.412270087701188</v>
      </c>
      <c r="G1180" s="13">
        <f t="shared" si="216"/>
        <v>5.1481909014968599</v>
      </c>
      <c r="H1180" s="13">
        <f t="shared" si="217"/>
        <v>65.264079186204327</v>
      </c>
      <c r="I1180" s="16">
        <f t="shared" si="224"/>
        <v>65.367735202819617</v>
      </c>
      <c r="J1180" s="13">
        <f t="shared" si="218"/>
        <v>64.142554896967368</v>
      </c>
      <c r="K1180" s="13">
        <f t="shared" si="219"/>
        <v>1.2251803058522484</v>
      </c>
      <c r="L1180" s="13">
        <f t="shared" si="220"/>
        <v>0</v>
      </c>
      <c r="M1180" s="13">
        <f t="shared" si="225"/>
        <v>7.9266727153527755E-2</v>
      </c>
      <c r="N1180" s="13">
        <f t="shared" si="221"/>
        <v>4.9145370835187205E-2</v>
      </c>
      <c r="O1180" s="13">
        <f t="shared" si="222"/>
        <v>5.1973362723320466</v>
      </c>
      <c r="Q1180">
        <v>26.55646687096775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67.522651614872771</v>
      </c>
      <c r="G1181" s="13">
        <f t="shared" si="216"/>
        <v>4.6645649865716594</v>
      </c>
      <c r="H1181" s="13">
        <f t="shared" si="217"/>
        <v>62.858086628301109</v>
      </c>
      <c r="I1181" s="16">
        <f t="shared" si="224"/>
        <v>64.083266934153357</v>
      </c>
      <c r="J1181" s="13">
        <f t="shared" si="218"/>
        <v>62.732542136209091</v>
      </c>
      <c r="K1181" s="13">
        <f t="shared" si="219"/>
        <v>1.3507247979442667</v>
      </c>
      <c r="L1181" s="13">
        <f t="shared" si="220"/>
        <v>0</v>
      </c>
      <c r="M1181" s="13">
        <f t="shared" si="225"/>
        <v>3.012135631834055E-2</v>
      </c>
      <c r="N1181" s="13">
        <f t="shared" si="221"/>
        <v>1.867524091737114E-2</v>
      </c>
      <c r="O1181" s="13">
        <f t="shared" si="222"/>
        <v>4.6832402274890308</v>
      </c>
      <c r="Q1181">
        <v>25.394269511777679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30.891469617516499</v>
      </c>
      <c r="G1182" s="13">
        <f t="shared" si="216"/>
        <v>0</v>
      </c>
      <c r="H1182" s="13">
        <f t="shared" si="217"/>
        <v>30.891469617516499</v>
      </c>
      <c r="I1182" s="16">
        <f t="shared" si="224"/>
        <v>32.242194415460766</v>
      </c>
      <c r="J1182" s="13">
        <f t="shared" si="218"/>
        <v>32.061785154164305</v>
      </c>
      <c r="K1182" s="13">
        <f t="shared" si="219"/>
        <v>0.18040926129646095</v>
      </c>
      <c r="L1182" s="13">
        <f t="shared" si="220"/>
        <v>0</v>
      </c>
      <c r="M1182" s="13">
        <f t="shared" si="225"/>
        <v>1.144611540096941E-2</v>
      </c>
      <c r="N1182" s="13">
        <f t="shared" si="221"/>
        <v>7.0965915486010346E-3</v>
      </c>
      <c r="O1182" s="13">
        <f t="shared" si="222"/>
        <v>7.0965915486010346E-3</v>
      </c>
      <c r="Q1182">
        <v>25.22176591752239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82.102023397975842</v>
      </c>
      <c r="G1183" s="13">
        <f t="shared" si="216"/>
        <v>7.104666364639141</v>
      </c>
      <c r="H1183" s="13">
        <f t="shared" si="217"/>
        <v>74.997357033336698</v>
      </c>
      <c r="I1183" s="16">
        <f t="shared" si="224"/>
        <v>75.177766294633159</v>
      </c>
      <c r="J1183" s="13">
        <f t="shared" si="218"/>
        <v>70.769745809669757</v>
      </c>
      <c r="K1183" s="13">
        <f t="shared" si="219"/>
        <v>4.4080204849634015</v>
      </c>
      <c r="L1183" s="13">
        <f t="shared" si="220"/>
        <v>0</v>
      </c>
      <c r="M1183" s="13">
        <f t="shared" si="225"/>
        <v>4.3495238523683756E-3</v>
      </c>
      <c r="N1183" s="13">
        <f t="shared" si="221"/>
        <v>2.6967047884683929E-3</v>
      </c>
      <c r="O1183" s="13">
        <f t="shared" si="222"/>
        <v>7.1073630694276098</v>
      </c>
      <c r="Q1183">
        <v>19.97115146462426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81.683277075493621</v>
      </c>
      <c r="G1184" s="13">
        <f t="shared" si="216"/>
        <v>7.0345821735127601</v>
      </c>
      <c r="H1184" s="13">
        <f t="shared" si="217"/>
        <v>74.648694901980861</v>
      </c>
      <c r="I1184" s="16">
        <f t="shared" si="224"/>
        <v>79.056715386944262</v>
      </c>
      <c r="J1184" s="13">
        <f t="shared" si="218"/>
        <v>72.373985735881476</v>
      </c>
      <c r="K1184" s="13">
        <f t="shared" si="219"/>
        <v>6.682729651062786</v>
      </c>
      <c r="L1184" s="13">
        <f t="shared" si="220"/>
        <v>0</v>
      </c>
      <c r="M1184" s="13">
        <f t="shared" si="225"/>
        <v>1.6528190638999828E-3</v>
      </c>
      <c r="N1184" s="13">
        <f t="shared" si="221"/>
        <v>1.0247478196179893E-3</v>
      </c>
      <c r="O1184" s="13">
        <f t="shared" si="222"/>
        <v>7.035606921332378</v>
      </c>
      <c r="Q1184">
        <v>17.798338123485351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111.01442807669289</v>
      </c>
      <c r="G1185" s="13">
        <f t="shared" si="216"/>
        <v>11.943640193507814</v>
      </c>
      <c r="H1185" s="13">
        <f t="shared" si="217"/>
        <v>99.070787883185076</v>
      </c>
      <c r="I1185" s="16">
        <f t="shared" si="224"/>
        <v>105.75351753424786</v>
      </c>
      <c r="J1185" s="13">
        <f t="shared" si="218"/>
        <v>87.926341992640161</v>
      </c>
      <c r="K1185" s="13">
        <f t="shared" si="219"/>
        <v>17.827175541607701</v>
      </c>
      <c r="L1185" s="13">
        <f t="shared" si="220"/>
        <v>0.44880693430467961</v>
      </c>
      <c r="M1185" s="13">
        <f t="shared" si="225"/>
        <v>0.4494350055489616</v>
      </c>
      <c r="N1185" s="13">
        <f t="shared" si="221"/>
        <v>0.27864970344035617</v>
      </c>
      <c r="O1185" s="13">
        <f t="shared" si="222"/>
        <v>12.222289896948171</v>
      </c>
      <c r="Q1185">
        <v>15.978790985880609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12.067299549431601</v>
      </c>
      <c r="G1186" s="13">
        <f t="shared" si="216"/>
        <v>0</v>
      </c>
      <c r="H1186" s="13">
        <f t="shared" si="217"/>
        <v>12.067299549431601</v>
      </c>
      <c r="I1186" s="16">
        <f t="shared" si="224"/>
        <v>29.445668156734623</v>
      </c>
      <c r="J1186" s="13">
        <f t="shared" si="218"/>
        <v>28.924381109597245</v>
      </c>
      <c r="K1186" s="13">
        <f t="shared" si="219"/>
        <v>0.52128704713737761</v>
      </c>
      <c r="L1186" s="13">
        <f t="shared" si="220"/>
        <v>0</v>
      </c>
      <c r="M1186" s="13">
        <f t="shared" si="225"/>
        <v>0.17078530210860543</v>
      </c>
      <c r="N1186" s="13">
        <f t="shared" si="221"/>
        <v>0.10588688730733536</v>
      </c>
      <c r="O1186" s="13">
        <f t="shared" si="222"/>
        <v>0.10588688730733536</v>
      </c>
      <c r="Q1186">
        <v>15.627490051612909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54.128420334386469</v>
      </c>
      <c r="G1187" s="13">
        <f t="shared" si="216"/>
        <v>2.4228166662806676</v>
      </c>
      <c r="H1187" s="13">
        <f t="shared" si="217"/>
        <v>51.705603668105802</v>
      </c>
      <c r="I1187" s="16">
        <f t="shared" si="224"/>
        <v>52.226890715243179</v>
      </c>
      <c r="J1187" s="13">
        <f t="shared" si="218"/>
        <v>49.879838703651011</v>
      </c>
      <c r="K1187" s="13">
        <f t="shared" si="219"/>
        <v>2.3470520115921687</v>
      </c>
      <c r="L1187" s="13">
        <f t="shared" si="220"/>
        <v>0</v>
      </c>
      <c r="M1187" s="13">
        <f t="shared" si="225"/>
        <v>6.4898414801270066E-2</v>
      </c>
      <c r="N1187" s="13">
        <f t="shared" si="221"/>
        <v>4.0237017176787439E-2</v>
      </c>
      <c r="O1187" s="13">
        <f t="shared" si="222"/>
        <v>2.463053683457455</v>
      </c>
      <c r="Q1187">
        <v>16.854275523611999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3.468981631296185</v>
      </c>
      <c r="G1188" s="13">
        <f t="shared" si="216"/>
        <v>0</v>
      </c>
      <c r="H1188" s="13">
        <f t="shared" si="217"/>
        <v>3.468981631296185</v>
      </c>
      <c r="I1188" s="16">
        <f t="shared" si="224"/>
        <v>5.8160336428883532</v>
      </c>
      <c r="J1188" s="13">
        <f t="shared" si="218"/>
        <v>5.8136886512373707</v>
      </c>
      <c r="K1188" s="13">
        <f t="shared" si="219"/>
        <v>2.3449916509825641E-3</v>
      </c>
      <c r="L1188" s="13">
        <f t="shared" si="220"/>
        <v>0</v>
      </c>
      <c r="M1188" s="13">
        <f t="shared" si="225"/>
        <v>2.4661397624482627E-2</v>
      </c>
      <c r="N1188" s="13">
        <f t="shared" si="221"/>
        <v>1.5290066527179229E-2</v>
      </c>
      <c r="O1188" s="13">
        <f t="shared" si="222"/>
        <v>1.5290066527179229E-2</v>
      </c>
      <c r="Q1188">
        <v>19.63004139788417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73.90471074328363</v>
      </c>
      <c r="G1189" s="13">
        <f t="shared" si="216"/>
        <v>5.7327091772693572</v>
      </c>
      <c r="H1189" s="13">
        <f t="shared" si="217"/>
        <v>68.172001566014274</v>
      </c>
      <c r="I1189" s="16">
        <f t="shared" si="224"/>
        <v>68.17434655766526</v>
      </c>
      <c r="J1189" s="13">
        <f t="shared" si="218"/>
        <v>64.194776942035077</v>
      </c>
      <c r="K1189" s="13">
        <f t="shared" si="219"/>
        <v>3.979569615630183</v>
      </c>
      <c r="L1189" s="13">
        <f t="shared" si="220"/>
        <v>0</v>
      </c>
      <c r="M1189" s="13">
        <f t="shared" si="225"/>
        <v>9.3713310973033981E-3</v>
      </c>
      <c r="N1189" s="13">
        <f t="shared" si="221"/>
        <v>5.8102252803281067E-3</v>
      </c>
      <c r="O1189" s="13">
        <f t="shared" si="222"/>
        <v>5.7385194025496853</v>
      </c>
      <c r="Q1189">
        <v>18.624711942204549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16.993785221346279</v>
      </c>
      <c r="G1190" s="13">
        <f t="shared" si="216"/>
        <v>0</v>
      </c>
      <c r="H1190" s="13">
        <f t="shared" si="217"/>
        <v>16.993785221346279</v>
      </c>
      <c r="I1190" s="16">
        <f t="shared" si="224"/>
        <v>20.973354836976462</v>
      </c>
      <c r="J1190" s="13">
        <f t="shared" si="218"/>
        <v>20.919786230076379</v>
      </c>
      <c r="K1190" s="13">
        <f t="shared" si="219"/>
        <v>5.3568606900082472E-2</v>
      </c>
      <c r="L1190" s="13">
        <f t="shared" si="220"/>
        <v>0</v>
      </c>
      <c r="M1190" s="13">
        <f t="shared" si="225"/>
        <v>3.5611058169752914E-3</v>
      </c>
      <c r="N1190" s="13">
        <f t="shared" si="221"/>
        <v>2.2078856065246804E-3</v>
      </c>
      <c r="O1190" s="13">
        <f t="shared" si="222"/>
        <v>2.2078856065246804E-3</v>
      </c>
      <c r="Q1190">
        <v>24.71020556270707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22.771499767866391</v>
      </c>
      <c r="G1191" s="13">
        <f t="shared" si="216"/>
        <v>0</v>
      </c>
      <c r="H1191" s="13">
        <f t="shared" si="217"/>
        <v>22.771499767866391</v>
      </c>
      <c r="I1191" s="16">
        <f t="shared" si="224"/>
        <v>22.825068374766474</v>
      </c>
      <c r="J1191" s="13">
        <f t="shared" si="218"/>
        <v>22.777318859269538</v>
      </c>
      <c r="K1191" s="13">
        <f t="shared" si="219"/>
        <v>4.7749515496935402E-2</v>
      </c>
      <c r="L1191" s="13">
        <f t="shared" si="220"/>
        <v>0</v>
      </c>
      <c r="M1191" s="13">
        <f t="shared" si="225"/>
        <v>1.353220210450611E-3</v>
      </c>
      <c r="N1191" s="13">
        <f t="shared" si="221"/>
        <v>8.389965304793788E-4</v>
      </c>
      <c r="O1191" s="13">
        <f t="shared" si="222"/>
        <v>8.389965304793788E-4</v>
      </c>
      <c r="Q1191">
        <v>27.384933722970491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13.482101966763929</v>
      </c>
      <c r="G1192" s="13">
        <f t="shared" si="216"/>
        <v>0</v>
      </c>
      <c r="H1192" s="13">
        <f t="shared" si="217"/>
        <v>13.482101966763929</v>
      </c>
      <c r="I1192" s="16">
        <f t="shared" si="224"/>
        <v>13.529851482260865</v>
      </c>
      <c r="J1192" s="13">
        <f t="shared" si="218"/>
        <v>13.521279271964195</v>
      </c>
      <c r="K1192" s="13">
        <f t="shared" si="219"/>
        <v>8.5722102966698799E-3</v>
      </c>
      <c r="L1192" s="13">
        <f t="shared" si="220"/>
        <v>0</v>
      </c>
      <c r="M1192" s="13">
        <f t="shared" si="225"/>
        <v>5.1422367997123217E-4</v>
      </c>
      <c r="N1192" s="13">
        <f t="shared" si="221"/>
        <v>3.1881868158216393E-4</v>
      </c>
      <c r="O1192" s="13">
        <f t="shared" si="222"/>
        <v>3.1881868158216393E-4</v>
      </c>
      <c r="Q1192">
        <v>28.493113073172768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6.5475307652295722</v>
      </c>
      <c r="G1193" s="13">
        <f t="shared" si="216"/>
        <v>0</v>
      </c>
      <c r="H1193" s="13">
        <f t="shared" si="217"/>
        <v>6.5475307652295722</v>
      </c>
      <c r="I1193" s="16">
        <f t="shared" si="224"/>
        <v>6.5561029755262421</v>
      </c>
      <c r="J1193" s="13">
        <f t="shared" si="218"/>
        <v>6.5552025930073947</v>
      </c>
      <c r="K1193" s="13">
        <f t="shared" si="219"/>
        <v>9.0038251884738685E-4</v>
      </c>
      <c r="L1193" s="13">
        <f t="shared" si="220"/>
        <v>0</v>
      </c>
      <c r="M1193" s="13">
        <f t="shared" si="225"/>
        <v>1.9540499838906824E-4</v>
      </c>
      <c r="N1193" s="13">
        <f t="shared" si="221"/>
        <v>1.2115109900122231E-4</v>
      </c>
      <c r="O1193" s="13">
        <f t="shared" si="222"/>
        <v>1.2115109900122231E-4</v>
      </c>
      <c r="Q1193">
        <v>29.09106987096775</v>
      </c>
    </row>
    <row r="1194" spans="1:17" x14ac:dyDescent="0.2">
      <c r="A1194" s="14">
        <f t="shared" si="223"/>
        <v>58319</v>
      </c>
      <c r="B1194" s="1">
        <v>9</v>
      </c>
      <c r="F1194" s="34">
        <v>22.706442432145</v>
      </c>
      <c r="G1194" s="13">
        <f t="shared" si="216"/>
        <v>0</v>
      </c>
      <c r="H1194" s="13">
        <f t="shared" si="217"/>
        <v>22.706442432145</v>
      </c>
      <c r="I1194" s="16">
        <f t="shared" si="224"/>
        <v>22.707342814663846</v>
      </c>
      <c r="J1194" s="13">
        <f t="shared" si="218"/>
        <v>22.657177561233549</v>
      </c>
      <c r="K1194" s="13">
        <f t="shared" si="219"/>
        <v>5.0165253430296985E-2</v>
      </c>
      <c r="L1194" s="13">
        <f t="shared" si="220"/>
        <v>0</v>
      </c>
      <c r="M1194" s="13">
        <f t="shared" si="225"/>
        <v>7.4253899387845932E-5</v>
      </c>
      <c r="N1194" s="13">
        <f t="shared" si="221"/>
        <v>4.6037417620464475E-5</v>
      </c>
      <c r="O1194" s="13">
        <f t="shared" si="222"/>
        <v>4.6037417620464475E-5</v>
      </c>
      <c r="Q1194">
        <v>26.910101813035951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46.809307901101192</v>
      </c>
      <c r="G1195" s="13">
        <f t="shared" si="216"/>
        <v>1.1978409539945893</v>
      </c>
      <c r="H1195" s="13">
        <f t="shared" si="217"/>
        <v>45.611466947106607</v>
      </c>
      <c r="I1195" s="16">
        <f t="shared" si="224"/>
        <v>45.6616322005369</v>
      </c>
      <c r="J1195" s="13">
        <f t="shared" si="218"/>
        <v>44.999903944619014</v>
      </c>
      <c r="K1195" s="13">
        <f t="shared" si="219"/>
        <v>0.66172825591788609</v>
      </c>
      <c r="L1195" s="13">
        <f t="shared" si="220"/>
        <v>0</v>
      </c>
      <c r="M1195" s="13">
        <f t="shared" si="225"/>
        <v>2.8216481767381457E-5</v>
      </c>
      <c r="N1195" s="13">
        <f t="shared" si="221"/>
        <v>1.7494218695776504E-5</v>
      </c>
      <c r="O1195" s="13">
        <f t="shared" si="222"/>
        <v>1.197858448213285</v>
      </c>
      <c r="Q1195">
        <v>23.296243971762831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1.301327026618424</v>
      </c>
      <c r="G1196" s="13">
        <f t="shared" si="216"/>
        <v>0</v>
      </c>
      <c r="H1196" s="13">
        <f t="shared" si="217"/>
        <v>1.301327026618424</v>
      </c>
      <c r="I1196" s="16">
        <f t="shared" si="224"/>
        <v>1.9630552825363101</v>
      </c>
      <c r="J1196" s="13">
        <f t="shared" si="218"/>
        <v>1.96296442141153</v>
      </c>
      <c r="K1196" s="13">
        <f t="shared" si="219"/>
        <v>9.0861124780072799E-5</v>
      </c>
      <c r="L1196" s="13">
        <f t="shared" si="220"/>
        <v>0</v>
      </c>
      <c r="M1196" s="13">
        <f t="shared" si="225"/>
        <v>1.0722263071604953E-5</v>
      </c>
      <c r="N1196" s="13">
        <f t="shared" si="221"/>
        <v>6.6478031043950709E-6</v>
      </c>
      <c r="O1196" s="13">
        <f t="shared" si="222"/>
        <v>6.6478031043950709E-6</v>
      </c>
      <c r="Q1196">
        <v>19.579859715987659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30.75922194672372</v>
      </c>
      <c r="G1197" s="13">
        <f t="shared" si="216"/>
        <v>0</v>
      </c>
      <c r="H1197" s="13">
        <f t="shared" si="217"/>
        <v>30.75922194672372</v>
      </c>
      <c r="I1197" s="16">
        <f t="shared" si="224"/>
        <v>30.759312807848499</v>
      </c>
      <c r="J1197" s="13">
        <f t="shared" si="218"/>
        <v>30.223592287886603</v>
      </c>
      <c r="K1197" s="13">
        <f t="shared" si="219"/>
        <v>0.53572051996189529</v>
      </c>
      <c r="L1197" s="13">
        <f t="shared" si="220"/>
        <v>0</v>
      </c>
      <c r="M1197" s="13">
        <f t="shared" si="225"/>
        <v>4.0744599672098819E-6</v>
      </c>
      <c r="N1197" s="13">
        <f t="shared" si="221"/>
        <v>2.5261651796701268E-6</v>
      </c>
      <c r="O1197" s="13">
        <f t="shared" si="222"/>
        <v>2.5261651796701268E-6</v>
      </c>
      <c r="Q1197">
        <v>16.370092586873898</v>
      </c>
    </row>
    <row r="1198" spans="1:17" x14ac:dyDescent="0.2">
      <c r="A1198" s="14">
        <f t="shared" si="223"/>
        <v>58441</v>
      </c>
      <c r="B1198" s="1">
        <v>1</v>
      </c>
      <c r="F1198" s="34">
        <v>19.674765173207891</v>
      </c>
      <c r="G1198" s="13">
        <f t="shared" si="216"/>
        <v>0</v>
      </c>
      <c r="H1198" s="13">
        <f t="shared" si="217"/>
        <v>19.674765173207891</v>
      </c>
      <c r="I1198" s="16">
        <f t="shared" si="224"/>
        <v>20.210485693169787</v>
      </c>
      <c r="J1198" s="13">
        <f t="shared" si="218"/>
        <v>20.015733774960719</v>
      </c>
      <c r="K1198" s="13">
        <f t="shared" si="219"/>
        <v>0.19475191820906801</v>
      </c>
      <c r="L1198" s="13">
        <f t="shared" si="220"/>
        <v>0</v>
      </c>
      <c r="M1198" s="13">
        <f t="shared" si="225"/>
        <v>1.5482947875397551E-6</v>
      </c>
      <c r="N1198" s="13">
        <f t="shared" si="221"/>
        <v>9.5994276827464814E-7</v>
      </c>
      <c r="O1198" s="13">
        <f t="shared" si="222"/>
        <v>9.5994276827464814E-7</v>
      </c>
      <c r="Q1198">
        <v>14.67939111045505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61.770510284215582</v>
      </c>
      <c r="G1199" s="13">
        <f t="shared" si="216"/>
        <v>3.7018480604526287</v>
      </c>
      <c r="H1199" s="13">
        <f t="shared" si="217"/>
        <v>58.068662223762956</v>
      </c>
      <c r="I1199" s="16">
        <f t="shared" si="224"/>
        <v>58.263414141972021</v>
      </c>
      <c r="J1199" s="13">
        <f t="shared" si="218"/>
        <v>52.41135735894796</v>
      </c>
      <c r="K1199" s="13">
        <f t="shared" si="219"/>
        <v>5.8520567830240608</v>
      </c>
      <c r="L1199" s="13">
        <f t="shared" si="220"/>
        <v>0</v>
      </c>
      <c r="M1199" s="13">
        <f t="shared" si="225"/>
        <v>5.8835201926510698E-7</v>
      </c>
      <c r="N1199" s="13">
        <f t="shared" si="221"/>
        <v>3.6477825194436632E-7</v>
      </c>
      <c r="O1199" s="13">
        <f t="shared" si="222"/>
        <v>3.7018484252308808</v>
      </c>
      <c r="Q1199">
        <v>11.970908351612909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6.5226542897866109</v>
      </c>
      <c r="G1200" s="13">
        <f t="shared" si="216"/>
        <v>0</v>
      </c>
      <c r="H1200" s="13">
        <f t="shared" si="217"/>
        <v>6.5226542897866109</v>
      </c>
      <c r="I1200" s="16">
        <f t="shared" si="224"/>
        <v>12.374711072810673</v>
      </c>
      <c r="J1200" s="13">
        <f t="shared" si="218"/>
        <v>12.352637089574474</v>
      </c>
      <c r="K1200" s="13">
        <f t="shared" si="219"/>
        <v>2.2073983236198913E-2</v>
      </c>
      <c r="L1200" s="13">
        <f t="shared" si="220"/>
        <v>0</v>
      </c>
      <c r="M1200" s="13">
        <f t="shared" si="225"/>
        <v>2.2357376732074066E-7</v>
      </c>
      <c r="N1200" s="13">
        <f t="shared" si="221"/>
        <v>1.3861573573885921E-7</v>
      </c>
      <c r="O1200" s="13">
        <f t="shared" si="222"/>
        <v>1.3861573573885921E-7</v>
      </c>
      <c r="Q1200">
        <v>19.777696058558309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15.48865607749144</v>
      </c>
      <c r="G1201" s="13">
        <f t="shared" si="216"/>
        <v>0</v>
      </c>
      <c r="H1201" s="13">
        <f t="shared" si="217"/>
        <v>15.48865607749144</v>
      </c>
      <c r="I1201" s="16">
        <f t="shared" si="224"/>
        <v>15.510730060727639</v>
      </c>
      <c r="J1201" s="13">
        <f t="shared" si="218"/>
        <v>15.464295349821194</v>
      </c>
      <c r="K1201" s="13">
        <f t="shared" si="219"/>
        <v>4.6434710906444465E-2</v>
      </c>
      <c r="L1201" s="13">
        <f t="shared" si="220"/>
        <v>0</v>
      </c>
      <c r="M1201" s="13">
        <f t="shared" si="225"/>
        <v>8.4958031581881451E-8</v>
      </c>
      <c r="N1201" s="13">
        <f t="shared" si="221"/>
        <v>5.2673979580766501E-8</v>
      </c>
      <c r="O1201" s="13">
        <f t="shared" si="222"/>
        <v>5.2673979580766501E-8</v>
      </c>
      <c r="Q1201">
        <v>19.298825626188371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2.9315934974225519</v>
      </c>
      <c r="G1202" s="13">
        <f t="shared" si="216"/>
        <v>0</v>
      </c>
      <c r="H1202" s="13">
        <f t="shared" si="217"/>
        <v>2.9315934974225519</v>
      </c>
      <c r="I1202" s="16">
        <f t="shared" si="224"/>
        <v>2.9780282083289964</v>
      </c>
      <c r="J1202" s="13">
        <f t="shared" si="218"/>
        <v>2.9778115102925065</v>
      </c>
      <c r="K1202" s="13">
        <f t="shared" si="219"/>
        <v>2.1669803648993735E-4</v>
      </c>
      <c r="L1202" s="13">
        <f t="shared" si="220"/>
        <v>0</v>
      </c>
      <c r="M1202" s="13">
        <f t="shared" si="225"/>
        <v>3.228405200111495E-8</v>
      </c>
      <c r="N1202" s="13">
        <f t="shared" si="221"/>
        <v>2.0016112240691269E-8</v>
      </c>
      <c r="O1202" s="13">
        <f t="shared" si="222"/>
        <v>2.0016112240691269E-8</v>
      </c>
      <c r="Q1202">
        <v>22.27309776026723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41.650751986776427</v>
      </c>
      <c r="G1203" s="13">
        <f t="shared" si="216"/>
        <v>0.33447046158624527</v>
      </c>
      <c r="H1203" s="13">
        <f t="shared" si="217"/>
        <v>41.316281525190185</v>
      </c>
      <c r="I1203" s="16">
        <f t="shared" si="224"/>
        <v>41.316498223226674</v>
      </c>
      <c r="J1203" s="13">
        <f t="shared" si="218"/>
        <v>40.991988079941002</v>
      </c>
      <c r="K1203" s="13">
        <f t="shared" si="219"/>
        <v>0.3245101432856714</v>
      </c>
      <c r="L1203" s="13">
        <f t="shared" si="220"/>
        <v>0</v>
      </c>
      <c r="M1203" s="13">
        <f t="shared" si="225"/>
        <v>1.2267939760423681E-8</v>
      </c>
      <c r="N1203" s="13">
        <f t="shared" si="221"/>
        <v>7.6061226514626826E-9</v>
      </c>
      <c r="O1203" s="13">
        <f t="shared" si="222"/>
        <v>0.33447046919236795</v>
      </c>
      <c r="Q1203">
        <v>26.330114038570908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37.499543313589392</v>
      </c>
      <c r="G1204" s="13">
        <f t="shared" si="216"/>
        <v>0</v>
      </c>
      <c r="H1204" s="13">
        <f t="shared" si="217"/>
        <v>37.499543313589392</v>
      </c>
      <c r="I1204" s="16">
        <f t="shared" si="224"/>
        <v>37.824053456875063</v>
      </c>
      <c r="J1204" s="13">
        <f t="shared" si="218"/>
        <v>37.604750069559039</v>
      </c>
      <c r="K1204" s="13">
        <f t="shared" si="219"/>
        <v>0.21930338731602461</v>
      </c>
      <c r="L1204" s="13">
        <f t="shared" si="220"/>
        <v>0</v>
      </c>
      <c r="M1204" s="13">
        <f t="shared" si="225"/>
        <v>4.6618171089609984E-9</v>
      </c>
      <c r="N1204" s="13">
        <f t="shared" si="221"/>
        <v>2.8903266075558189E-9</v>
      </c>
      <c r="O1204" s="13">
        <f t="shared" si="222"/>
        <v>2.8903266075558189E-9</v>
      </c>
      <c r="Q1204">
        <v>27.276616926420211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74.243591066175185</v>
      </c>
      <c r="G1205" s="13">
        <f t="shared" si="216"/>
        <v>5.7894264594121987</v>
      </c>
      <c r="H1205" s="13">
        <f t="shared" si="217"/>
        <v>68.454164606762987</v>
      </c>
      <c r="I1205" s="16">
        <f t="shared" si="224"/>
        <v>68.673467994079004</v>
      </c>
      <c r="J1205" s="13">
        <f t="shared" si="218"/>
        <v>67.574282250977575</v>
      </c>
      <c r="K1205" s="13">
        <f t="shared" si="219"/>
        <v>1.0991857431014296</v>
      </c>
      <c r="L1205" s="13">
        <f t="shared" si="220"/>
        <v>0</v>
      </c>
      <c r="M1205" s="13">
        <f t="shared" si="225"/>
        <v>1.7714905014051795E-9</v>
      </c>
      <c r="N1205" s="13">
        <f t="shared" si="221"/>
        <v>1.0983241108712113E-9</v>
      </c>
      <c r="O1205" s="13">
        <f t="shared" si="222"/>
        <v>5.7894264605105228</v>
      </c>
      <c r="Q1205">
        <v>28.46584587096774</v>
      </c>
    </row>
    <row r="1206" spans="1:17" x14ac:dyDescent="0.2">
      <c r="A1206" s="14">
        <f t="shared" si="223"/>
        <v>58685</v>
      </c>
      <c r="B1206" s="1">
        <v>9</v>
      </c>
      <c r="F1206" s="34">
        <v>5.8814516127500003</v>
      </c>
      <c r="G1206" s="13">
        <f t="shared" si="216"/>
        <v>0</v>
      </c>
      <c r="H1206" s="13">
        <f t="shared" si="217"/>
        <v>5.8814516127500003</v>
      </c>
      <c r="I1206" s="16">
        <f t="shared" si="224"/>
        <v>6.9806373558514299</v>
      </c>
      <c r="J1206" s="13">
        <f t="shared" si="218"/>
        <v>6.9786527556967739</v>
      </c>
      <c r="K1206" s="13">
        <f t="shared" si="219"/>
        <v>1.9846001546559577E-3</v>
      </c>
      <c r="L1206" s="13">
        <f t="shared" si="220"/>
        <v>0</v>
      </c>
      <c r="M1206" s="13">
        <f t="shared" si="225"/>
        <v>6.7316639053396815E-10</v>
      </c>
      <c r="N1206" s="13">
        <f t="shared" si="221"/>
        <v>4.1736316213106025E-10</v>
      </c>
      <c r="O1206" s="13">
        <f t="shared" si="222"/>
        <v>4.1736316213106025E-10</v>
      </c>
      <c r="Q1206">
        <v>24.700297946070371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51.659057527872129</v>
      </c>
      <c r="G1207" s="13">
        <f t="shared" si="216"/>
        <v>2.0095275563817392</v>
      </c>
      <c r="H1207" s="13">
        <f t="shared" si="217"/>
        <v>49.649529971490388</v>
      </c>
      <c r="I1207" s="16">
        <f t="shared" si="224"/>
        <v>49.651514571645045</v>
      </c>
      <c r="J1207" s="13">
        <f t="shared" si="218"/>
        <v>48.329467119415142</v>
      </c>
      <c r="K1207" s="13">
        <f t="shared" si="219"/>
        <v>1.3220474522299028</v>
      </c>
      <c r="L1207" s="13">
        <f t="shared" si="220"/>
        <v>0</v>
      </c>
      <c r="M1207" s="13">
        <f t="shared" si="225"/>
        <v>2.558032284029079E-10</v>
      </c>
      <c r="N1207" s="13">
        <f t="shared" si="221"/>
        <v>1.585980016098029E-10</v>
      </c>
      <c r="O1207" s="13">
        <f t="shared" si="222"/>
        <v>2.0095275565403372</v>
      </c>
      <c r="Q1207">
        <v>20.043746090076429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34.930730177934578</v>
      </c>
      <c r="G1208" s="13">
        <f t="shared" si="216"/>
        <v>0</v>
      </c>
      <c r="H1208" s="13">
        <f t="shared" si="217"/>
        <v>34.930730177934578</v>
      </c>
      <c r="I1208" s="16">
        <f t="shared" si="224"/>
        <v>36.252777630164481</v>
      </c>
      <c r="J1208" s="13">
        <f t="shared" si="218"/>
        <v>35.298865491330936</v>
      </c>
      <c r="K1208" s="13">
        <f t="shared" si="219"/>
        <v>0.95391213883354453</v>
      </c>
      <c r="L1208" s="13">
        <f t="shared" si="220"/>
        <v>0</v>
      </c>
      <c r="M1208" s="13">
        <f t="shared" si="225"/>
        <v>9.7205226793105001E-11</v>
      </c>
      <c r="N1208" s="13">
        <f t="shared" si="221"/>
        <v>6.0267240611725097E-11</v>
      </c>
      <c r="O1208" s="13">
        <f t="shared" si="222"/>
        <v>6.0267240611725097E-11</v>
      </c>
      <c r="Q1208">
        <v>15.673130597582229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30.979841304178329</v>
      </c>
      <c r="G1209" s="13">
        <f t="shared" si="216"/>
        <v>0</v>
      </c>
      <c r="H1209" s="13">
        <f t="shared" si="217"/>
        <v>30.979841304178329</v>
      </c>
      <c r="I1209" s="16">
        <f t="shared" si="224"/>
        <v>31.933753443011874</v>
      </c>
      <c r="J1209" s="13">
        <f t="shared" si="218"/>
        <v>31.27902179803154</v>
      </c>
      <c r="K1209" s="13">
        <f t="shared" si="219"/>
        <v>0.65473164498033398</v>
      </c>
      <c r="L1209" s="13">
        <f t="shared" si="220"/>
        <v>0</v>
      </c>
      <c r="M1209" s="13">
        <f t="shared" si="225"/>
        <v>3.6937986181379904E-11</v>
      </c>
      <c r="N1209" s="13">
        <f t="shared" si="221"/>
        <v>2.290155143245554E-11</v>
      </c>
      <c r="O1209" s="13">
        <f t="shared" si="222"/>
        <v>2.290155143245554E-11</v>
      </c>
      <c r="Q1209">
        <v>15.707071487608021</v>
      </c>
    </row>
    <row r="1210" spans="1:17" x14ac:dyDescent="0.2">
      <c r="A1210" s="14">
        <f t="shared" si="223"/>
        <v>58807</v>
      </c>
      <c r="B1210" s="1">
        <v>1</v>
      </c>
      <c r="F1210" s="34">
        <v>51.828197269517943</v>
      </c>
      <c r="G1210" s="13">
        <f t="shared" si="216"/>
        <v>2.0378359171819111</v>
      </c>
      <c r="H1210" s="13">
        <f t="shared" si="217"/>
        <v>49.790361352336035</v>
      </c>
      <c r="I1210" s="16">
        <f t="shared" si="224"/>
        <v>50.445092997316365</v>
      </c>
      <c r="J1210" s="13">
        <f t="shared" si="218"/>
        <v>47.352537910387611</v>
      </c>
      <c r="K1210" s="13">
        <f t="shared" si="219"/>
        <v>3.0925550869287548</v>
      </c>
      <c r="L1210" s="13">
        <f t="shared" si="220"/>
        <v>0</v>
      </c>
      <c r="M1210" s="13">
        <f t="shared" si="225"/>
        <v>1.4036434748924364E-11</v>
      </c>
      <c r="N1210" s="13">
        <f t="shared" si="221"/>
        <v>8.7025895443331053E-12</v>
      </c>
      <c r="O1210" s="13">
        <f t="shared" si="222"/>
        <v>2.0378359171906135</v>
      </c>
      <c r="Q1210">
        <v>13.9443800516129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12.062948775349611</v>
      </c>
      <c r="G1211" s="13">
        <f t="shared" si="216"/>
        <v>0</v>
      </c>
      <c r="H1211" s="13">
        <f t="shared" si="217"/>
        <v>12.062948775349611</v>
      </c>
      <c r="I1211" s="16">
        <f t="shared" si="224"/>
        <v>15.155503862278366</v>
      </c>
      <c r="J1211" s="13">
        <f t="shared" si="218"/>
        <v>15.061211893002945</v>
      </c>
      <c r="K1211" s="13">
        <f t="shared" si="219"/>
        <v>9.4291969275420939E-2</v>
      </c>
      <c r="L1211" s="13">
        <f t="shared" si="220"/>
        <v>0</v>
      </c>
      <c r="M1211" s="13">
        <f t="shared" si="225"/>
        <v>5.3338452045912587E-12</v>
      </c>
      <c r="N1211" s="13">
        <f t="shared" si="221"/>
        <v>3.3069840268465806E-12</v>
      </c>
      <c r="O1211" s="13">
        <f t="shared" si="222"/>
        <v>3.3069840268465806E-12</v>
      </c>
      <c r="Q1211">
        <v>13.71849404374489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34.951201671671839</v>
      </c>
      <c r="G1212" s="13">
        <f t="shared" si="216"/>
        <v>0</v>
      </c>
      <c r="H1212" s="13">
        <f t="shared" si="217"/>
        <v>34.951201671671839</v>
      </c>
      <c r="I1212" s="16">
        <f t="shared" si="224"/>
        <v>35.045493640947257</v>
      </c>
      <c r="J1212" s="13">
        <f t="shared" si="218"/>
        <v>34.202628348477049</v>
      </c>
      <c r="K1212" s="13">
        <f t="shared" si="219"/>
        <v>0.84286529247020781</v>
      </c>
      <c r="L1212" s="13">
        <f t="shared" si="220"/>
        <v>0</v>
      </c>
      <c r="M1212" s="13">
        <f t="shared" si="225"/>
        <v>2.0268611777446781E-12</v>
      </c>
      <c r="N1212" s="13">
        <f t="shared" si="221"/>
        <v>1.2566539302017004E-12</v>
      </c>
      <c r="O1212" s="13">
        <f t="shared" si="222"/>
        <v>1.2566539302017004E-12</v>
      </c>
      <c r="Q1212">
        <v>15.856433595514661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19.65789558222238</v>
      </c>
      <c r="G1213" s="13">
        <f t="shared" si="216"/>
        <v>0</v>
      </c>
      <c r="H1213" s="13">
        <f t="shared" si="217"/>
        <v>19.65789558222238</v>
      </c>
      <c r="I1213" s="16">
        <f t="shared" si="224"/>
        <v>20.500760874692588</v>
      </c>
      <c r="J1213" s="13">
        <f t="shared" si="218"/>
        <v>20.379560922823462</v>
      </c>
      <c r="K1213" s="13">
        <f t="shared" si="219"/>
        <v>0.12119995186912647</v>
      </c>
      <c r="L1213" s="13">
        <f t="shared" si="220"/>
        <v>0</v>
      </c>
      <c r="M1213" s="13">
        <f t="shared" si="225"/>
        <v>7.7020724754297776E-13</v>
      </c>
      <c r="N1213" s="13">
        <f t="shared" si="221"/>
        <v>4.7752849347664622E-13</v>
      </c>
      <c r="O1213" s="13">
        <f t="shared" si="222"/>
        <v>4.7752849347664622E-13</v>
      </c>
      <c r="Q1213">
        <v>18.401666460465339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20.324552155654729</v>
      </c>
      <c r="G1214" s="13">
        <f t="shared" si="216"/>
        <v>0</v>
      </c>
      <c r="H1214" s="13">
        <f t="shared" si="217"/>
        <v>20.324552155654729</v>
      </c>
      <c r="I1214" s="16">
        <f t="shared" si="224"/>
        <v>20.445752107523855</v>
      </c>
      <c r="J1214" s="13">
        <f t="shared" si="218"/>
        <v>20.34268343674611</v>
      </c>
      <c r="K1214" s="13">
        <f t="shared" si="219"/>
        <v>0.10306867077774484</v>
      </c>
      <c r="L1214" s="13">
        <f t="shared" si="220"/>
        <v>0</v>
      </c>
      <c r="M1214" s="13">
        <f t="shared" si="225"/>
        <v>2.9267875406633155E-13</v>
      </c>
      <c r="N1214" s="13">
        <f t="shared" si="221"/>
        <v>1.8146082752112555E-13</v>
      </c>
      <c r="O1214" s="13">
        <f t="shared" si="222"/>
        <v>1.8146082752112555E-13</v>
      </c>
      <c r="Q1214">
        <v>19.498582308432731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6.6201247138818902</v>
      </c>
      <c r="G1215" s="13">
        <f t="shared" si="216"/>
        <v>0</v>
      </c>
      <c r="H1215" s="13">
        <f t="shared" si="217"/>
        <v>6.6201247138818902</v>
      </c>
      <c r="I1215" s="16">
        <f t="shared" si="224"/>
        <v>6.723193384659635</v>
      </c>
      <c r="J1215" s="13">
        <f t="shared" si="218"/>
        <v>6.7211205647907724</v>
      </c>
      <c r="K1215" s="13">
        <f t="shared" si="219"/>
        <v>2.072819868862652E-3</v>
      </c>
      <c r="L1215" s="13">
        <f t="shared" si="220"/>
        <v>0</v>
      </c>
      <c r="M1215" s="13">
        <f t="shared" si="225"/>
        <v>1.1121792654520599E-13</v>
      </c>
      <c r="N1215" s="13">
        <f t="shared" si="221"/>
        <v>6.8955114458027712E-14</v>
      </c>
      <c r="O1215" s="13">
        <f t="shared" si="222"/>
        <v>6.8955114458027712E-14</v>
      </c>
      <c r="Q1215">
        <v>23.58339364881175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12.05903286985537</v>
      </c>
      <c r="G1216" s="13">
        <f t="shared" si="216"/>
        <v>0</v>
      </c>
      <c r="H1216" s="13">
        <f t="shared" si="217"/>
        <v>12.05903286985537</v>
      </c>
      <c r="I1216" s="16">
        <f t="shared" si="224"/>
        <v>12.061105689724233</v>
      </c>
      <c r="J1216" s="13">
        <f t="shared" si="218"/>
        <v>12.052837875343949</v>
      </c>
      <c r="K1216" s="13">
        <f t="shared" si="219"/>
        <v>8.267814380284122E-3</v>
      </c>
      <c r="L1216" s="13">
        <f t="shared" si="220"/>
        <v>0</v>
      </c>
      <c r="M1216" s="13">
        <f t="shared" si="225"/>
        <v>4.2262812087178281E-14</v>
      </c>
      <c r="N1216" s="13">
        <f t="shared" si="221"/>
        <v>2.6202943494050532E-14</v>
      </c>
      <c r="O1216" s="13">
        <f t="shared" si="222"/>
        <v>2.6202943494050532E-14</v>
      </c>
      <c r="Q1216">
        <v>26.23532929170274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23.424331356380659</v>
      </c>
      <c r="G1217" s="13">
        <f t="shared" si="216"/>
        <v>0</v>
      </c>
      <c r="H1217" s="13">
        <f t="shared" si="217"/>
        <v>23.424331356380659</v>
      </c>
      <c r="I1217" s="16">
        <f t="shared" si="224"/>
        <v>23.432599170760945</v>
      </c>
      <c r="J1217" s="13">
        <f t="shared" si="218"/>
        <v>23.392859633989438</v>
      </c>
      <c r="K1217" s="13">
        <f t="shared" si="219"/>
        <v>3.9739536771506323E-2</v>
      </c>
      <c r="L1217" s="13">
        <f t="shared" si="220"/>
        <v>0</v>
      </c>
      <c r="M1217" s="13">
        <f t="shared" si="225"/>
        <v>1.6059868593127748E-14</v>
      </c>
      <c r="N1217" s="13">
        <f t="shared" si="221"/>
        <v>9.9571185277392042E-15</v>
      </c>
      <c r="O1217" s="13">
        <f t="shared" si="222"/>
        <v>9.9571185277392042E-15</v>
      </c>
      <c r="Q1217">
        <v>29.325967870967741</v>
      </c>
    </row>
    <row r="1218" spans="1:17" x14ac:dyDescent="0.2">
      <c r="A1218" s="14">
        <f t="shared" si="223"/>
        <v>59050</v>
      </c>
      <c r="B1218" s="1">
        <v>9</v>
      </c>
      <c r="F1218" s="34">
        <v>15.66644193793301</v>
      </c>
      <c r="G1218" s="13">
        <f t="shared" si="216"/>
        <v>0</v>
      </c>
      <c r="H1218" s="13">
        <f t="shared" si="217"/>
        <v>15.66644193793301</v>
      </c>
      <c r="I1218" s="16">
        <f t="shared" si="224"/>
        <v>15.706181474704517</v>
      </c>
      <c r="J1218" s="13">
        <f t="shared" si="218"/>
        <v>15.686862721776928</v>
      </c>
      <c r="K1218" s="13">
        <f t="shared" si="219"/>
        <v>1.9318752927588889E-2</v>
      </c>
      <c r="L1218" s="13">
        <f t="shared" si="220"/>
        <v>0</v>
      </c>
      <c r="M1218" s="13">
        <f t="shared" si="225"/>
        <v>6.102750065388544E-15</v>
      </c>
      <c r="N1218" s="13">
        <f t="shared" si="221"/>
        <v>3.7837050405408969E-15</v>
      </c>
      <c r="O1218" s="13">
        <f t="shared" si="222"/>
        <v>3.7837050405408969E-15</v>
      </c>
      <c r="Q1218">
        <v>25.82058991041017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19.545699564501881</v>
      </c>
      <c r="G1219" s="13">
        <f t="shared" si="216"/>
        <v>0</v>
      </c>
      <c r="H1219" s="13">
        <f t="shared" si="217"/>
        <v>19.545699564501881</v>
      </c>
      <c r="I1219" s="16">
        <f t="shared" si="224"/>
        <v>19.56501831742947</v>
      </c>
      <c r="J1219" s="13">
        <f t="shared" si="218"/>
        <v>19.514812985450803</v>
      </c>
      <c r="K1219" s="13">
        <f t="shared" si="219"/>
        <v>5.0205331978666834E-2</v>
      </c>
      <c r="L1219" s="13">
        <f t="shared" si="220"/>
        <v>0</v>
      </c>
      <c r="M1219" s="13">
        <f t="shared" si="225"/>
        <v>2.3190450248476471E-15</v>
      </c>
      <c r="N1219" s="13">
        <f t="shared" si="221"/>
        <v>1.4378079154055411E-15</v>
      </c>
      <c r="O1219" s="13">
        <f t="shared" si="222"/>
        <v>1.4378079154055411E-15</v>
      </c>
      <c r="Q1219">
        <v>23.68273489071246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82.077424514282598</v>
      </c>
      <c r="G1220" s="13">
        <f t="shared" si="216"/>
        <v>7.1005493305932452</v>
      </c>
      <c r="H1220" s="13">
        <f t="shared" si="217"/>
        <v>74.976875183689359</v>
      </c>
      <c r="I1220" s="16">
        <f t="shared" si="224"/>
        <v>75.027080515668018</v>
      </c>
      <c r="J1220" s="13">
        <f t="shared" si="218"/>
        <v>69.363957728297237</v>
      </c>
      <c r="K1220" s="13">
        <f t="shared" si="219"/>
        <v>5.6631227873707815</v>
      </c>
      <c r="L1220" s="13">
        <f t="shared" si="220"/>
        <v>0</v>
      </c>
      <c r="M1220" s="13">
        <f t="shared" si="225"/>
        <v>8.8123710944210596E-16</v>
      </c>
      <c r="N1220" s="13">
        <f t="shared" si="221"/>
        <v>5.4636700785410565E-16</v>
      </c>
      <c r="O1220" s="13">
        <f t="shared" si="222"/>
        <v>7.1005493305932461</v>
      </c>
      <c r="Q1220">
        <v>17.965121519698432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41.131732689868912</v>
      </c>
      <c r="G1221" s="13">
        <f t="shared" si="216"/>
        <v>0.24760391339276125</v>
      </c>
      <c r="H1221" s="13">
        <f t="shared" si="217"/>
        <v>40.884128776476153</v>
      </c>
      <c r="I1221" s="16">
        <f t="shared" si="224"/>
        <v>46.547251563846935</v>
      </c>
      <c r="J1221" s="13">
        <f t="shared" si="218"/>
        <v>44.262612301637859</v>
      </c>
      <c r="K1221" s="13">
        <f t="shared" si="219"/>
        <v>2.2846392622090761</v>
      </c>
      <c r="L1221" s="13">
        <f t="shared" si="220"/>
        <v>0</v>
      </c>
      <c r="M1221" s="13">
        <f t="shared" si="225"/>
        <v>3.3487010158800031E-16</v>
      </c>
      <c r="N1221" s="13">
        <f t="shared" si="221"/>
        <v>2.0761946298456018E-16</v>
      </c>
      <c r="O1221" s="13">
        <f t="shared" si="222"/>
        <v>0.24760391339276144</v>
      </c>
      <c r="Q1221">
        <v>14.53025430659574</v>
      </c>
    </row>
    <row r="1222" spans="1:17" x14ac:dyDescent="0.2">
      <c r="A1222" s="14">
        <f t="shared" si="223"/>
        <v>59172</v>
      </c>
      <c r="B1222" s="1">
        <v>1</v>
      </c>
      <c r="F1222" s="34">
        <v>115.9833522596999</v>
      </c>
      <c r="G1222" s="13">
        <f t="shared" ref="G1222:G1285" si="228">IF((F1222-$J$2)&gt;0,$I$2*(F1222-$J$2),0)</f>
        <v>12.775272648379447</v>
      </c>
      <c r="H1222" s="13">
        <f t="shared" ref="H1222:H1285" si="229">F1222-G1222</f>
        <v>103.20807961132046</v>
      </c>
      <c r="I1222" s="16">
        <f t="shared" si="224"/>
        <v>105.49271887352953</v>
      </c>
      <c r="J1222" s="13">
        <f t="shared" ref="J1222:J1285" si="230">I1222/SQRT(1+(I1222/($K$2*(300+(25*Q1222)+0.05*(Q1222)^3)))^2)</f>
        <v>82.368169287223012</v>
      </c>
      <c r="K1222" s="13">
        <f t="shared" ref="K1222:K1285" si="231">I1222-J1222</f>
        <v>23.124549586306514</v>
      </c>
      <c r="L1222" s="13">
        <f t="shared" ref="L1222:L1285" si="232">IF(K1222&gt;$N$2,(K1222-$N$2)/$L$2,0)</f>
        <v>3.6750042523631521</v>
      </c>
      <c r="M1222" s="13">
        <f t="shared" si="225"/>
        <v>3.6750042523631525</v>
      </c>
      <c r="N1222" s="13">
        <f t="shared" ref="N1222:N1285" si="233">$M$2*M1222</f>
        <v>2.2785026364651544</v>
      </c>
      <c r="O1222" s="13">
        <f t="shared" ref="O1222:O1285" si="234">N1222+G1222</f>
        <v>15.053775284844601</v>
      </c>
      <c r="Q1222">
        <v>13.3491370516129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97.585526193385405</v>
      </c>
      <c r="G1223" s="13">
        <f t="shared" si="228"/>
        <v>9.6960891687532147</v>
      </c>
      <c r="H1223" s="13">
        <f t="shared" si="229"/>
        <v>87.889437024632187</v>
      </c>
      <c r="I1223" s="16">
        <f t="shared" ref="I1223:I1286" si="237">H1223+K1222-L1222</f>
        <v>107.33898235857555</v>
      </c>
      <c r="J1223" s="13">
        <f t="shared" si="230"/>
        <v>81.86410917429825</v>
      </c>
      <c r="K1223" s="13">
        <f t="shared" si="231"/>
        <v>25.4748731842773</v>
      </c>
      <c r="L1223" s="13">
        <f t="shared" si="232"/>
        <v>5.1063941493878771</v>
      </c>
      <c r="M1223" s="13">
        <f t="shared" ref="M1223:M1286" si="238">L1223+M1222-N1222</f>
        <v>6.5028957652858761</v>
      </c>
      <c r="N1223" s="13">
        <f t="shared" si="233"/>
        <v>4.0317953744772428</v>
      </c>
      <c r="O1223" s="13">
        <f t="shared" si="234"/>
        <v>13.727884543230457</v>
      </c>
      <c r="Q1223">
        <v>12.75471184454582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87.057116745908502</v>
      </c>
      <c r="G1224" s="13">
        <f t="shared" si="228"/>
        <v>7.9339839982532592</v>
      </c>
      <c r="H1224" s="13">
        <f t="shared" si="229"/>
        <v>79.123132747655248</v>
      </c>
      <c r="I1224" s="16">
        <f t="shared" si="237"/>
        <v>99.491611782544666</v>
      </c>
      <c r="J1224" s="13">
        <f t="shared" si="230"/>
        <v>83.598384707418901</v>
      </c>
      <c r="K1224" s="13">
        <f t="shared" si="231"/>
        <v>15.893227075125765</v>
      </c>
      <c r="L1224" s="13">
        <f t="shared" si="232"/>
        <v>0</v>
      </c>
      <c r="M1224" s="13">
        <f t="shared" si="238"/>
        <v>2.4711003908086333</v>
      </c>
      <c r="N1224" s="13">
        <f t="shared" si="233"/>
        <v>1.5320822423013527</v>
      </c>
      <c r="O1224" s="13">
        <f t="shared" si="234"/>
        <v>9.4660662405546123</v>
      </c>
      <c r="Q1224">
        <v>15.607531631306321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10.427198393699751</v>
      </c>
      <c r="G1225" s="13">
        <f t="shared" si="228"/>
        <v>0</v>
      </c>
      <c r="H1225" s="13">
        <f t="shared" si="229"/>
        <v>10.427198393699751</v>
      </c>
      <c r="I1225" s="16">
        <f t="shared" si="237"/>
        <v>26.320425468825515</v>
      </c>
      <c r="J1225" s="13">
        <f t="shared" si="230"/>
        <v>25.972026498781638</v>
      </c>
      <c r="K1225" s="13">
        <f t="shared" si="231"/>
        <v>0.34839897004387765</v>
      </c>
      <c r="L1225" s="13">
        <f t="shared" si="232"/>
        <v>0</v>
      </c>
      <c r="M1225" s="13">
        <f t="shared" si="238"/>
        <v>0.9390181485072806</v>
      </c>
      <c r="N1225" s="13">
        <f t="shared" si="233"/>
        <v>0.58219125207451394</v>
      </c>
      <c r="O1225" s="13">
        <f t="shared" si="234"/>
        <v>0.58219125207451394</v>
      </c>
      <c r="Q1225">
        <v>16.149950598055529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43.298385112703308</v>
      </c>
      <c r="G1226" s="13">
        <f t="shared" si="228"/>
        <v>0.61022938459987552</v>
      </c>
      <c r="H1226" s="13">
        <f t="shared" si="229"/>
        <v>42.688155728103432</v>
      </c>
      <c r="I1226" s="16">
        <f t="shared" si="237"/>
        <v>43.036554698147313</v>
      </c>
      <c r="J1226" s="13">
        <f t="shared" si="230"/>
        <v>41.654222469746024</v>
      </c>
      <c r="K1226" s="13">
        <f t="shared" si="231"/>
        <v>1.3823322284012889</v>
      </c>
      <c r="L1226" s="13">
        <f t="shared" si="232"/>
        <v>0</v>
      </c>
      <c r="M1226" s="13">
        <f t="shared" si="238"/>
        <v>0.35682689643276666</v>
      </c>
      <c r="N1226" s="13">
        <f t="shared" si="233"/>
        <v>0.22123267578831532</v>
      </c>
      <c r="O1226" s="13">
        <f t="shared" si="234"/>
        <v>0.83146206038819082</v>
      </c>
      <c r="Q1226">
        <v>16.63302989708848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7.4305813638339</v>
      </c>
      <c r="G1227" s="13">
        <f t="shared" si="228"/>
        <v>0</v>
      </c>
      <c r="H1227" s="13">
        <f t="shared" si="229"/>
        <v>7.4305813638339</v>
      </c>
      <c r="I1227" s="16">
        <f t="shared" si="237"/>
        <v>8.8129135922351889</v>
      </c>
      <c r="J1227" s="13">
        <f t="shared" si="230"/>
        <v>8.8080619041158688</v>
      </c>
      <c r="K1227" s="13">
        <f t="shared" si="231"/>
        <v>4.85168811932013E-3</v>
      </c>
      <c r="L1227" s="13">
        <f t="shared" si="232"/>
        <v>0</v>
      </c>
      <c r="M1227" s="13">
        <f t="shared" si="238"/>
        <v>0.13559422064445134</v>
      </c>
      <c r="N1227" s="13">
        <f t="shared" si="233"/>
        <v>8.4068416799559828E-2</v>
      </c>
      <c r="O1227" s="13">
        <f t="shared" si="234"/>
        <v>8.4068416799559828E-2</v>
      </c>
      <c r="Q1227">
        <v>23.30695542603749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25.56330846083825</v>
      </c>
      <c r="G1228" s="13">
        <f t="shared" si="228"/>
        <v>0</v>
      </c>
      <c r="H1228" s="13">
        <f t="shared" si="229"/>
        <v>25.56330846083825</v>
      </c>
      <c r="I1228" s="16">
        <f t="shared" si="237"/>
        <v>25.56816014895757</v>
      </c>
      <c r="J1228" s="13">
        <f t="shared" si="230"/>
        <v>25.515571015207595</v>
      </c>
      <c r="K1228" s="13">
        <f t="shared" si="231"/>
        <v>5.2589133749975758E-2</v>
      </c>
      <c r="L1228" s="13">
        <f t="shared" si="232"/>
        <v>0</v>
      </c>
      <c r="M1228" s="13">
        <f t="shared" si="238"/>
        <v>5.1525803844891513E-2</v>
      </c>
      <c r="N1228" s="13">
        <f t="shared" si="233"/>
        <v>3.194599838383274E-2</v>
      </c>
      <c r="O1228" s="13">
        <f t="shared" si="234"/>
        <v>3.194599838383274E-2</v>
      </c>
      <c r="Q1228">
        <v>29.184198870967741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42.325964086320553</v>
      </c>
      <c r="G1229" s="13">
        <f t="shared" si="228"/>
        <v>0.44747848409205365</v>
      </c>
      <c r="H1229" s="13">
        <f t="shared" si="229"/>
        <v>41.878485602228501</v>
      </c>
      <c r="I1229" s="16">
        <f t="shared" si="237"/>
        <v>41.931074735978477</v>
      </c>
      <c r="J1229" s="13">
        <f t="shared" si="230"/>
        <v>41.574606203624207</v>
      </c>
      <c r="K1229" s="13">
        <f t="shared" si="231"/>
        <v>0.35646853235427045</v>
      </c>
      <c r="L1229" s="13">
        <f t="shared" si="232"/>
        <v>0</v>
      </c>
      <c r="M1229" s="13">
        <f t="shared" si="238"/>
        <v>1.9579805461058773E-2</v>
      </c>
      <c r="N1229" s="13">
        <f t="shared" si="233"/>
        <v>1.2139479385856439E-2</v>
      </c>
      <c r="O1229" s="13">
        <f t="shared" si="234"/>
        <v>0.45961796347791006</v>
      </c>
      <c r="Q1229">
        <v>25.963565423247321</v>
      </c>
    </row>
    <row r="1230" spans="1:17" x14ac:dyDescent="0.2">
      <c r="A1230" s="14">
        <f t="shared" si="235"/>
        <v>59415</v>
      </c>
      <c r="B1230" s="1">
        <v>9</v>
      </c>
      <c r="F1230" s="34">
        <v>34.298350127135393</v>
      </c>
      <c r="G1230" s="13">
        <f t="shared" si="228"/>
        <v>0</v>
      </c>
      <c r="H1230" s="13">
        <f t="shared" si="229"/>
        <v>34.298350127135393</v>
      </c>
      <c r="I1230" s="16">
        <f t="shared" si="237"/>
        <v>34.654818659489663</v>
      </c>
      <c r="J1230" s="13">
        <f t="shared" si="230"/>
        <v>34.410178007467287</v>
      </c>
      <c r="K1230" s="13">
        <f t="shared" si="231"/>
        <v>0.24464065202237606</v>
      </c>
      <c r="L1230" s="13">
        <f t="shared" si="232"/>
        <v>0</v>
      </c>
      <c r="M1230" s="13">
        <f t="shared" si="238"/>
        <v>7.4403260752023345E-3</v>
      </c>
      <c r="N1230" s="13">
        <f t="shared" si="233"/>
        <v>4.6130021666254475E-3</v>
      </c>
      <c r="O1230" s="13">
        <f t="shared" si="234"/>
        <v>4.6130021666254475E-3</v>
      </c>
      <c r="Q1230">
        <v>24.573500204465379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19.582068558994749</v>
      </c>
      <c r="G1231" s="13">
        <f t="shared" si="228"/>
        <v>0</v>
      </c>
      <c r="H1231" s="13">
        <f t="shared" si="229"/>
        <v>19.582068558994749</v>
      </c>
      <c r="I1231" s="16">
        <f t="shared" si="237"/>
        <v>19.826709211017125</v>
      </c>
      <c r="J1231" s="13">
        <f t="shared" si="230"/>
        <v>19.743013382406357</v>
      </c>
      <c r="K1231" s="13">
        <f t="shared" si="231"/>
        <v>8.3695828610768075E-2</v>
      </c>
      <c r="L1231" s="13">
        <f t="shared" si="232"/>
        <v>0</v>
      </c>
      <c r="M1231" s="13">
        <f t="shared" si="238"/>
        <v>2.827323908576887E-3</v>
      </c>
      <c r="N1231" s="13">
        <f t="shared" si="233"/>
        <v>1.7529408233176698E-3</v>
      </c>
      <c r="O1231" s="13">
        <f t="shared" si="234"/>
        <v>1.7529408233176698E-3</v>
      </c>
      <c r="Q1231">
        <v>20.325947293165019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48.800528557306528</v>
      </c>
      <c r="G1232" s="13">
        <f t="shared" si="228"/>
        <v>1.5311049889288113</v>
      </c>
      <c r="H1232" s="13">
        <f t="shared" si="229"/>
        <v>47.269423568377718</v>
      </c>
      <c r="I1232" s="16">
        <f t="shared" si="237"/>
        <v>47.35311939698849</v>
      </c>
      <c r="J1232" s="13">
        <f t="shared" si="230"/>
        <v>45.757662887630914</v>
      </c>
      <c r="K1232" s="13">
        <f t="shared" si="231"/>
        <v>1.5954565093575752</v>
      </c>
      <c r="L1232" s="13">
        <f t="shared" si="232"/>
        <v>0</v>
      </c>
      <c r="M1232" s="13">
        <f t="shared" si="238"/>
        <v>1.0743830852592172E-3</v>
      </c>
      <c r="N1232" s="13">
        <f t="shared" si="233"/>
        <v>6.6611751286071465E-4</v>
      </c>
      <c r="O1232" s="13">
        <f t="shared" si="234"/>
        <v>1.5317711064416719</v>
      </c>
      <c r="Q1232">
        <v>17.633071703709799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30.86654994013228</v>
      </c>
      <c r="G1233" s="13">
        <f t="shared" si="228"/>
        <v>0</v>
      </c>
      <c r="H1233" s="13">
        <f t="shared" si="229"/>
        <v>30.86654994013228</v>
      </c>
      <c r="I1233" s="16">
        <f t="shared" si="237"/>
        <v>32.462006449489856</v>
      </c>
      <c r="J1233" s="13">
        <f t="shared" si="230"/>
        <v>31.754315732780782</v>
      </c>
      <c r="K1233" s="13">
        <f t="shared" si="231"/>
        <v>0.7076907167090738</v>
      </c>
      <c r="L1233" s="13">
        <f t="shared" si="232"/>
        <v>0</v>
      </c>
      <c r="M1233" s="13">
        <f t="shared" si="238"/>
        <v>4.0826557239850251E-4</v>
      </c>
      <c r="N1233" s="13">
        <f t="shared" si="233"/>
        <v>2.5312465488707157E-4</v>
      </c>
      <c r="O1233" s="13">
        <f t="shared" si="234"/>
        <v>2.5312465488707157E-4</v>
      </c>
      <c r="Q1233">
        <v>15.48850705161291</v>
      </c>
    </row>
    <row r="1234" spans="1:17" x14ac:dyDescent="0.2">
      <c r="A1234" s="14">
        <f t="shared" si="235"/>
        <v>59537</v>
      </c>
      <c r="B1234" s="1">
        <v>1</v>
      </c>
      <c r="F1234" s="34">
        <v>32.879988435750391</v>
      </c>
      <c r="G1234" s="13">
        <f t="shared" si="228"/>
        <v>0</v>
      </c>
      <c r="H1234" s="13">
        <f t="shared" si="229"/>
        <v>32.879988435750391</v>
      </c>
      <c r="I1234" s="16">
        <f t="shared" si="237"/>
        <v>33.587679152459465</v>
      </c>
      <c r="J1234" s="13">
        <f t="shared" si="230"/>
        <v>32.732605060876018</v>
      </c>
      <c r="K1234" s="13">
        <f t="shared" si="231"/>
        <v>0.85507409158344672</v>
      </c>
      <c r="L1234" s="13">
        <f t="shared" si="232"/>
        <v>0</v>
      </c>
      <c r="M1234" s="13">
        <f t="shared" si="238"/>
        <v>1.5514091751143094E-4</v>
      </c>
      <c r="N1234" s="13">
        <f t="shared" si="233"/>
        <v>9.6187368857087173E-5</v>
      </c>
      <c r="O1234" s="13">
        <f t="shared" si="234"/>
        <v>9.6187368857087173E-5</v>
      </c>
      <c r="Q1234">
        <v>14.824579647744651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3.8709676999999998E-2</v>
      </c>
      <c r="G1235" s="13">
        <f t="shared" si="228"/>
        <v>0</v>
      </c>
      <c r="H1235" s="13">
        <f t="shared" si="229"/>
        <v>3.8709676999999998E-2</v>
      </c>
      <c r="I1235" s="16">
        <f t="shared" si="237"/>
        <v>0.89378376858344666</v>
      </c>
      <c r="J1235" s="13">
        <f t="shared" si="230"/>
        <v>0.89377199224429604</v>
      </c>
      <c r="K1235" s="13">
        <f t="shared" si="231"/>
        <v>1.1776339150615378E-5</v>
      </c>
      <c r="L1235" s="13">
        <f t="shared" si="232"/>
        <v>0</v>
      </c>
      <c r="M1235" s="13">
        <f t="shared" si="238"/>
        <v>5.8953548654343762E-5</v>
      </c>
      <c r="N1235" s="13">
        <f t="shared" si="233"/>
        <v>3.6551200165693133E-5</v>
      </c>
      <c r="O1235" s="13">
        <f t="shared" si="234"/>
        <v>3.6551200165693133E-5</v>
      </c>
      <c r="Q1235">
        <v>17.33783191058907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38.638427300998814</v>
      </c>
      <c r="G1236" s="13">
        <f t="shared" si="228"/>
        <v>0</v>
      </c>
      <c r="H1236" s="13">
        <f t="shared" si="229"/>
        <v>38.638427300998814</v>
      </c>
      <c r="I1236" s="16">
        <f t="shared" si="237"/>
        <v>38.638439077337964</v>
      </c>
      <c r="J1236" s="13">
        <f t="shared" si="230"/>
        <v>37.914540666510398</v>
      </c>
      <c r="K1236" s="13">
        <f t="shared" si="231"/>
        <v>0.7238984108275659</v>
      </c>
      <c r="L1236" s="13">
        <f t="shared" si="232"/>
        <v>0</v>
      </c>
      <c r="M1236" s="13">
        <f t="shared" si="238"/>
        <v>2.2402348488650629E-5</v>
      </c>
      <c r="N1236" s="13">
        <f t="shared" si="233"/>
        <v>1.3889456062963391E-5</v>
      </c>
      <c r="O1236" s="13">
        <f t="shared" si="234"/>
        <v>1.3889456062963391E-5</v>
      </c>
      <c r="Q1236">
        <v>19.070246744192438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70.135680334198014</v>
      </c>
      <c r="G1237" s="13">
        <f t="shared" si="228"/>
        <v>5.1018989865417428</v>
      </c>
      <c r="H1237" s="13">
        <f t="shared" si="229"/>
        <v>65.033781347656273</v>
      </c>
      <c r="I1237" s="16">
        <f t="shared" si="237"/>
        <v>65.757679758483846</v>
      </c>
      <c r="J1237" s="13">
        <f t="shared" si="230"/>
        <v>60.848258308634428</v>
      </c>
      <c r="K1237" s="13">
        <f t="shared" si="231"/>
        <v>4.9094214498494182</v>
      </c>
      <c r="L1237" s="13">
        <f t="shared" si="232"/>
        <v>0</v>
      </c>
      <c r="M1237" s="13">
        <f t="shared" si="238"/>
        <v>8.5128924256872387E-6</v>
      </c>
      <c r="N1237" s="13">
        <f t="shared" si="233"/>
        <v>5.2779933039260883E-6</v>
      </c>
      <c r="O1237" s="13">
        <f t="shared" si="234"/>
        <v>5.1019042645350465</v>
      </c>
      <c r="Q1237">
        <v>16.179880230698419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3.8261105424070312</v>
      </c>
      <c r="G1238" s="13">
        <f t="shared" si="228"/>
        <v>0</v>
      </c>
      <c r="H1238" s="13">
        <f t="shared" si="229"/>
        <v>3.8261105424070312</v>
      </c>
      <c r="I1238" s="16">
        <f t="shared" si="237"/>
        <v>8.7355319922564494</v>
      </c>
      <c r="J1238" s="13">
        <f t="shared" si="230"/>
        <v>8.7299185731143023</v>
      </c>
      <c r="K1238" s="13">
        <f t="shared" si="231"/>
        <v>5.6134191421470803E-3</v>
      </c>
      <c r="L1238" s="13">
        <f t="shared" si="232"/>
        <v>0</v>
      </c>
      <c r="M1238" s="13">
        <f t="shared" si="238"/>
        <v>3.2348991217611504E-6</v>
      </c>
      <c r="N1238" s="13">
        <f t="shared" si="233"/>
        <v>2.005637455491913E-6</v>
      </c>
      <c r="O1238" s="13">
        <f t="shared" si="234"/>
        <v>2.005637455491913E-6</v>
      </c>
      <c r="Q1238">
        <v>22.08281903399941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3.8262078222077922</v>
      </c>
      <c r="G1239" s="13">
        <f t="shared" si="228"/>
        <v>0</v>
      </c>
      <c r="H1239" s="13">
        <f t="shared" si="229"/>
        <v>3.8262078222077922</v>
      </c>
      <c r="I1239" s="16">
        <f t="shared" si="237"/>
        <v>3.8318212413499393</v>
      </c>
      <c r="J1239" s="13">
        <f t="shared" si="230"/>
        <v>3.8315999745625891</v>
      </c>
      <c r="K1239" s="13">
        <f t="shared" si="231"/>
        <v>2.212667873502383E-4</v>
      </c>
      <c r="L1239" s="13">
        <f t="shared" si="232"/>
        <v>0</v>
      </c>
      <c r="M1239" s="13">
        <f t="shared" si="238"/>
        <v>1.2292616662692374E-6</v>
      </c>
      <c r="N1239" s="13">
        <f t="shared" si="233"/>
        <v>7.6214223308692715E-7</v>
      </c>
      <c r="O1239" s="13">
        <f t="shared" si="234"/>
        <v>7.6214223308692715E-7</v>
      </c>
      <c r="Q1239">
        <v>27.5595460485915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63.986024949839823</v>
      </c>
      <c r="G1240" s="13">
        <f t="shared" si="228"/>
        <v>4.0726514441062278</v>
      </c>
      <c r="H1240" s="13">
        <f t="shared" si="229"/>
        <v>59.913373505733595</v>
      </c>
      <c r="I1240" s="16">
        <f t="shared" si="237"/>
        <v>59.913594772520945</v>
      </c>
      <c r="J1240" s="13">
        <f t="shared" si="230"/>
        <v>59.186182477926025</v>
      </c>
      <c r="K1240" s="13">
        <f t="shared" si="231"/>
        <v>0.72741229459492018</v>
      </c>
      <c r="L1240" s="13">
        <f t="shared" si="232"/>
        <v>0</v>
      </c>
      <c r="M1240" s="13">
        <f t="shared" si="238"/>
        <v>4.6711943318231021E-7</v>
      </c>
      <c r="N1240" s="13">
        <f t="shared" si="233"/>
        <v>2.8961404857303232E-7</v>
      </c>
      <c r="O1240" s="13">
        <f t="shared" si="234"/>
        <v>4.0726517337202761</v>
      </c>
      <c r="Q1240">
        <v>28.53491187096774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14.83103382253255</v>
      </c>
      <c r="G1241" s="13">
        <f t="shared" si="228"/>
        <v>0</v>
      </c>
      <c r="H1241" s="13">
        <f t="shared" si="229"/>
        <v>14.83103382253255</v>
      </c>
      <c r="I1241" s="16">
        <f t="shared" si="237"/>
        <v>15.55844611712747</v>
      </c>
      <c r="J1241" s="13">
        <f t="shared" si="230"/>
        <v>15.540571151430763</v>
      </c>
      <c r="K1241" s="13">
        <f t="shared" si="231"/>
        <v>1.7874965696707434E-2</v>
      </c>
      <c r="L1241" s="13">
        <f t="shared" si="232"/>
        <v>0</v>
      </c>
      <c r="M1241" s="13">
        <f t="shared" si="238"/>
        <v>1.7750538460927788E-7</v>
      </c>
      <c r="N1241" s="13">
        <f t="shared" si="233"/>
        <v>1.1005333845775228E-7</v>
      </c>
      <c r="O1241" s="13">
        <f t="shared" si="234"/>
        <v>1.1005333845775228E-7</v>
      </c>
      <c r="Q1241">
        <v>26.178282708842751</v>
      </c>
    </row>
    <row r="1242" spans="1:17" x14ac:dyDescent="0.2">
      <c r="A1242" s="14">
        <f t="shared" si="235"/>
        <v>59780</v>
      </c>
      <c r="B1242" s="1">
        <v>9</v>
      </c>
      <c r="F1242" s="34">
        <v>12.36347331934159</v>
      </c>
      <c r="G1242" s="13">
        <f t="shared" si="228"/>
        <v>0</v>
      </c>
      <c r="H1242" s="13">
        <f t="shared" si="229"/>
        <v>12.36347331934159</v>
      </c>
      <c r="I1242" s="16">
        <f t="shared" si="237"/>
        <v>12.381348285038298</v>
      </c>
      <c r="J1242" s="13">
        <f t="shared" si="230"/>
        <v>12.370228255624005</v>
      </c>
      <c r="K1242" s="13">
        <f t="shared" si="231"/>
        <v>1.1120029414293242E-2</v>
      </c>
      <c r="L1242" s="13">
        <f t="shared" si="232"/>
        <v>0</v>
      </c>
      <c r="M1242" s="13">
        <f t="shared" si="238"/>
        <v>6.74520461515256E-8</v>
      </c>
      <c r="N1242" s="13">
        <f t="shared" si="233"/>
        <v>4.1820268613945871E-8</v>
      </c>
      <c r="O1242" s="13">
        <f t="shared" si="234"/>
        <v>4.1820268613945871E-8</v>
      </c>
      <c r="Q1242">
        <v>24.66373859519053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22.94442841243859</v>
      </c>
      <c r="G1243" s="13">
        <f t="shared" si="228"/>
        <v>0</v>
      </c>
      <c r="H1243" s="13">
        <f t="shared" si="229"/>
        <v>22.94442841243859</v>
      </c>
      <c r="I1243" s="16">
        <f t="shared" si="237"/>
        <v>22.955548441852883</v>
      </c>
      <c r="J1243" s="13">
        <f t="shared" si="230"/>
        <v>22.841121382518139</v>
      </c>
      <c r="K1243" s="13">
        <f t="shared" si="231"/>
        <v>0.11442705933474429</v>
      </c>
      <c r="L1243" s="13">
        <f t="shared" si="232"/>
        <v>0</v>
      </c>
      <c r="M1243" s="13">
        <f t="shared" si="238"/>
        <v>2.5631777537579729E-8</v>
      </c>
      <c r="N1243" s="13">
        <f t="shared" si="233"/>
        <v>1.5891702073299431E-8</v>
      </c>
      <c r="O1243" s="13">
        <f t="shared" si="234"/>
        <v>1.5891702073299431E-8</v>
      </c>
      <c r="Q1243">
        <v>21.213747987530041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115.59504408922641</v>
      </c>
      <c r="G1244" s="13">
        <f t="shared" si="228"/>
        <v>12.710282790381219</v>
      </c>
      <c r="H1244" s="13">
        <f t="shared" si="229"/>
        <v>102.88476129884519</v>
      </c>
      <c r="I1244" s="16">
        <f t="shared" si="237"/>
        <v>102.99918835817994</v>
      </c>
      <c r="J1244" s="13">
        <f t="shared" si="230"/>
        <v>85.472425289693177</v>
      </c>
      <c r="K1244" s="13">
        <f t="shared" si="231"/>
        <v>17.526763068486758</v>
      </c>
      <c r="L1244" s="13">
        <f t="shared" si="232"/>
        <v>0.26585026427984215</v>
      </c>
      <c r="M1244" s="13">
        <f t="shared" si="238"/>
        <v>0.26585027401991762</v>
      </c>
      <c r="N1244" s="13">
        <f t="shared" si="233"/>
        <v>0.16482716989234891</v>
      </c>
      <c r="O1244" s="13">
        <f t="shared" si="234"/>
        <v>12.875109960273569</v>
      </c>
      <c r="Q1244">
        <v>15.5133036149149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179.1813979219169</v>
      </c>
      <c r="G1245" s="13">
        <f t="shared" si="228"/>
        <v>23.35252114754114</v>
      </c>
      <c r="H1245" s="13">
        <f t="shared" si="229"/>
        <v>155.82887677437577</v>
      </c>
      <c r="I1245" s="16">
        <f t="shared" si="237"/>
        <v>173.0897895785827</v>
      </c>
      <c r="J1245" s="13">
        <f t="shared" si="230"/>
        <v>111.12124827364454</v>
      </c>
      <c r="K1245" s="13">
        <f t="shared" si="231"/>
        <v>61.968541304938157</v>
      </c>
      <c r="L1245" s="13">
        <f t="shared" si="232"/>
        <v>27.331702995534496</v>
      </c>
      <c r="M1245" s="13">
        <f t="shared" si="238"/>
        <v>27.432726099662066</v>
      </c>
      <c r="N1245" s="13">
        <f t="shared" si="233"/>
        <v>17.008290181790482</v>
      </c>
      <c r="O1245" s="13">
        <f t="shared" si="234"/>
        <v>40.360811329331625</v>
      </c>
      <c r="Q1245">
        <v>14.71947978215562</v>
      </c>
    </row>
    <row r="1246" spans="1:17" x14ac:dyDescent="0.2">
      <c r="A1246" s="14">
        <f t="shared" si="235"/>
        <v>59902</v>
      </c>
      <c r="B1246" s="1">
        <v>1</v>
      </c>
      <c r="F1246" s="34">
        <v>61.244011901775004</v>
      </c>
      <c r="G1246" s="13">
        <f t="shared" si="228"/>
        <v>3.6137297623766798</v>
      </c>
      <c r="H1246" s="13">
        <f t="shared" si="229"/>
        <v>57.630282139398325</v>
      </c>
      <c r="I1246" s="16">
        <f t="shared" si="237"/>
        <v>92.26712044880199</v>
      </c>
      <c r="J1246" s="13">
        <f t="shared" si="230"/>
        <v>78.754597961176785</v>
      </c>
      <c r="K1246" s="13">
        <f t="shared" si="231"/>
        <v>13.512522487625205</v>
      </c>
      <c r="L1246" s="13">
        <f t="shared" si="232"/>
        <v>0</v>
      </c>
      <c r="M1246" s="13">
        <f t="shared" si="238"/>
        <v>10.424435917871584</v>
      </c>
      <c r="N1246" s="13">
        <f t="shared" si="233"/>
        <v>6.4631502690803817</v>
      </c>
      <c r="O1246" s="13">
        <f t="shared" si="234"/>
        <v>10.076880031457062</v>
      </c>
      <c r="Q1246">
        <v>15.3234590516129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27.963005532459668</v>
      </c>
      <c r="G1247" s="13">
        <f t="shared" si="228"/>
        <v>0</v>
      </c>
      <c r="H1247" s="13">
        <f t="shared" si="229"/>
        <v>27.963005532459668</v>
      </c>
      <c r="I1247" s="16">
        <f t="shared" si="237"/>
        <v>41.475528020084873</v>
      </c>
      <c r="J1247" s="13">
        <f t="shared" si="230"/>
        <v>40.115033343476156</v>
      </c>
      <c r="K1247" s="13">
        <f t="shared" si="231"/>
        <v>1.3604946766087167</v>
      </c>
      <c r="L1247" s="13">
        <f t="shared" si="232"/>
        <v>0</v>
      </c>
      <c r="M1247" s="13">
        <f t="shared" si="238"/>
        <v>3.9612856487912023</v>
      </c>
      <c r="N1247" s="13">
        <f t="shared" si="233"/>
        <v>2.4559971022505453</v>
      </c>
      <c r="O1247" s="13">
        <f t="shared" si="234"/>
        <v>2.4559971022505453</v>
      </c>
      <c r="Q1247">
        <v>15.94922237522743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73.217022386231193</v>
      </c>
      <c r="G1248" s="13">
        <f t="shared" si="228"/>
        <v>5.6176130446863759</v>
      </c>
      <c r="H1248" s="13">
        <f t="shared" si="229"/>
        <v>67.599409341544813</v>
      </c>
      <c r="I1248" s="16">
        <f t="shared" si="237"/>
        <v>68.959904018153537</v>
      </c>
      <c r="J1248" s="13">
        <f t="shared" si="230"/>
        <v>62.93640999951414</v>
      </c>
      <c r="K1248" s="13">
        <f t="shared" si="231"/>
        <v>6.023494018639397</v>
      </c>
      <c r="L1248" s="13">
        <f t="shared" si="232"/>
        <v>0</v>
      </c>
      <c r="M1248" s="13">
        <f t="shared" si="238"/>
        <v>1.5052885465406569</v>
      </c>
      <c r="N1248" s="13">
        <f t="shared" si="233"/>
        <v>0.93327889885520732</v>
      </c>
      <c r="O1248" s="13">
        <f t="shared" si="234"/>
        <v>6.5508919435415836</v>
      </c>
      <c r="Q1248">
        <v>15.588164840311171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31.25638401615565</v>
      </c>
      <c r="G1249" s="13">
        <f t="shared" si="228"/>
        <v>0</v>
      </c>
      <c r="H1249" s="13">
        <f t="shared" si="229"/>
        <v>31.25638401615565</v>
      </c>
      <c r="I1249" s="16">
        <f t="shared" si="237"/>
        <v>37.279878034795047</v>
      </c>
      <c r="J1249" s="13">
        <f t="shared" si="230"/>
        <v>36.66158777608549</v>
      </c>
      <c r="K1249" s="13">
        <f t="shared" si="231"/>
        <v>0.61829025870955689</v>
      </c>
      <c r="L1249" s="13">
        <f t="shared" si="232"/>
        <v>0</v>
      </c>
      <c r="M1249" s="13">
        <f t="shared" si="238"/>
        <v>0.5720096476854496</v>
      </c>
      <c r="N1249" s="13">
        <f t="shared" si="233"/>
        <v>0.35464598156497873</v>
      </c>
      <c r="O1249" s="13">
        <f t="shared" si="234"/>
        <v>0.35464598156497873</v>
      </c>
      <c r="Q1249">
        <v>19.44871459363771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51.791175926450371</v>
      </c>
      <c r="G1250" s="13">
        <f t="shared" si="228"/>
        <v>2.0316397770751209</v>
      </c>
      <c r="H1250" s="13">
        <f t="shared" si="229"/>
        <v>49.759536149375251</v>
      </c>
      <c r="I1250" s="16">
        <f t="shared" si="237"/>
        <v>50.377826408084807</v>
      </c>
      <c r="J1250" s="13">
        <f t="shared" si="230"/>
        <v>49.299244509662195</v>
      </c>
      <c r="K1250" s="13">
        <f t="shared" si="231"/>
        <v>1.0785818984226125</v>
      </c>
      <c r="L1250" s="13">
        <f t="shared" si="232"/>
        <v>0</v>
      </c>
      <c r="M1250" s="13">
        <f t="shared" si="238"/>
        <v>0.21736366612047087</v>
      </c>
      <c r="N1250" s="13">
        <f t="shared" si="233"/>
        <v>0.13476547299469194</v>
      </c>
      <c r="O1250" s="13">
        <f t="shared" si="234"/>
        <v>2.166405250069813</v>
      </c>
      <c r="Q1250">
        <v>21.846706077968459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19.651728960118781</v>
      </c>
      <c r="G1251" s="13">
        <f t="shared" si="228"/>
        <v>0</v>
      </c>
      <c r="H1251" s="13">
        <f t="shared" si="229"/>
        <v>19.651728960118781</v>
      </c>
      <c r="I1251" s="16">
        <f t="shared" si="237"/>
        <v>20.730310858541394</v>
      </c>
      <c r="J1251" s="13">
        <f t="shared" si="230"/>
        <v>20.687395550780284</v>
      </c>
      <c r="K1251" s="13">
        <f t="shared" si="231"/>
        <v>4.2915307761109744E-2</v>
      </c>
      <c r="L1251" s="13">
        <f t="shared" si="232"/>
        <v>0</v>
      </c>
      <c r="M1251" s="13">
        <f t="shared" si="238"/>
        <v>8.2598193125778929E-2</v>
      </c>
      <c r="N1251" s="13">
        <f t="shared" si="233"/>
        <v>5.1210879737982933E-2</v>
      </c>
      <c r="O1251" s="13">
        <f t="shared" si="234"/>
        <v>5.1210879737982933E-2</v>
      </c>
      <c r="Q1251">
        <v>26.06075183325547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59.828417141789629</v>
      </c>
      <c r="G1252" s="13">
        <f t="shared" si="228"/>
        <v>3.3768063354956466</v>
      </c>
      <c r="H1252" s="13">
        <f t="shared" si="229"/>
        <v>56.451610806293985</v>
      </c>
      <c r="I1252" s="16">
        <f t="shared" si="237"/>
        <v>56.494526114055091</v>
      </c>
      <c r="J1252" s="13">
        <f t="shared" si="230"/>
        <v>56.059045862018102</v>
      </c>
      <c r="K1252" s="13">
        <f t="shared" si="231"/>
        <v>0.4354802520369887</v>
      </c>
      <c r="L1252" s="13">
        <f t="shared" si="232"/>
        <v>0</v>
      </c>
      <c r="M1252" s="13">
        <f t="shared" si="238"/>
        <v>3.1387313387795997E-2</v>
      </c>
      <c r="N1252" s="13">
        <f t="shared" si="233"/>
        <v>1.9460134300433519E-2</v>
      </c>
      <c r="O1252" s="13">
        <f t="shared" si="234"/>
        <v>3.39626646979608</v>
      </c>
      <c r="Q1252">
        <v>31.106675870967749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55.927729370656252</v>
      </c>
      <c r="G1253" s="13">
        <f t="shared" si="228"/>
        <v>2.723961086238432</v>
      </c>
      <c r="H1253" s="13">
        <f t="shared" si="229"/>
        <v>53.203768284417819</v>
      </c>
      <c r="I1253" s="16">
        <f t="shared" si="237"/>
        <v>53.639248536454808</v>
      </c>
      <c r="J1253" s="13">
        <f t="shared" si="230"/>
        <v>53.003223107073346</v>
      </c>
      <c r="K1253" s="13">
        <f t="shared" si="231"/>
        <v>0.636025429381462</v>
      </c>
      <c r="L1253" s="13">
        <f t="shared" si="232"/>
        <v>0</v>
      </c>
      <c r="M1253" s="13">
        <f t="shared" si="238"/>
        <v>1.1927179087362478E-2</v>
      </c>
      <c r="N1253" s="13">
        <f t="shared" si="233"/>
        <v>7.3948510341647362E-3</v>
      </c>
      <c r="O1253" s="13">
        <f t="shared" si="234"/>
        <v>2.7313559372725966</v>
      </c>
      <c r="Q1253">
        <v>27.08705782566922</v>
      </c>
    </row>
    <row r="1254" spans="1:17" x14ac:dyDescent="0.2">
      <c r="A1254" s="14">
        <f t="shared" si="235"/>
        <v>60146</v>
      </c>
      <c r="B1254" s="1">
        <v>9</v>
      </c>
      <c r="F1254" s="34">
        <v>19.342534146572302</v>
      </c>
      <c r="G1254" s="13">
        <f t="shared" si="228"/>
        <v>0</v>
      </c>
      <c r="H1254" s="13">
        <f t="shared" si="229"/>
        <v>19.342534146572302</v>
      </c>
      <c r="I1254" s="16">
        <f t="shared" si="237"/>
        <v>19.978559575953764</v>
      </c>
      <c r="J1254" s="13">
        <f t="shared" si="230"/>
        <v>19.939662473612618</v>
      </c>
      <c r="K1254" s="13">
        <f t="shared" si="231"/>
        <v>3.889710234114574E-2</v>
      </c>
      <c r="L1254" s="13">
        <f t="shared" si="232"/>
        <v>0</v>
      </c>
      <c r="M1254" s="13">
        <f t="shared" si="238"/>
        <v>4.5323280531977417E-3</v>
      </c>
      <c r="N1254" s="13">
        <f t="shared" si="233"/>
        <v>2.8100433929825999E-3</v>
      </c>
      <c r="O1254" s="13">
        <f t="shared" si="234"/>
        <v>2.8100433929825999E-3</v>
      </c>
      <c r="Q1254">
        <v>25.97163321464128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6.5228355768858197</v>
      </c>
      <c r="G1255" s="13">
        <f t="shared" si="228"/>
        <v>0</v>
      </c>
      <c r="H1255" s="13">
        <f t="shared" si="229"/>
        <v>6.5228355768858197</v>
      </c>
      <c r="I1255" s="16">
        <f t="shared" si="237"/>
        <v>6.5617326792269655</v>
      </c>
      <c r="J1255" s="13">
        <f t="shared" si="230"/>
        <v>6.559367010334868</v>
      </c>
      <c r="K1255" s="13">
        <f t="shared" si="231"/>
        <v>2.3656688920974389E-3</v>
      </c>
      <c r="L1255" s="13">
        <f t="shared" si="232"/>
        <v>0</v>
      </c>
      <c r="M1255" s="13">
        <f t="shared" si="238"/>
        <v>1.7222846602151418E-3</v>
      </c>
      <c r="N1255" s="13">
        <f t="shared" si="233"/>
        <v>1.0678164893333879E-3</v>
      </c>
      <c r="O1255" s="13">
        <f t="shared" si="234"/>
        <v>1.0678164893333879E-3</v>
      </c>
      <c r="Q1255">
        <v>22.125962655243139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58.643836700467489</v>
      </c>
      <c r="G1256" s="13">
        <f t="shared" si="228"/>
        <v>3.1785470133311682</v>
      </c>
      <c r="H1256" s="13">
        <f t="shared" si="229"/>
        <v>55.46528968713632</v>
      </c>
      <c r="I1256" s="16">
        <f t="shared" si="237"/>
        <v>55.467655356028416</v>
      </c>
      <c r="J1256" s="13">
        <f t="shared" si="230"/>
        <v>53.17428032868289</v>
      </c>
      <c r="K1256" s="13">
        <f t="shared" si="231"/>
        <v>2.293375027345526</v>
      </c>
      <c r="L1256" s="13">
        <f t="shared" si="232"/>
        <v>0</v>
      </c>
      <c r="M1256" s="13">
        <f t="shared" si="238"/>
        <v>6.5446817088175391E-4</v>
      </c>
      <c r="N1256" s="13">
        <f t="shared" si="233"/>
        <v>4.0577026594668743E-4</v>
      </c>
      <c r="O1256" s="13">
        <f t="shared" si="234"/>
        <v>3.178952783597115</v>
      </c>
      <c r="Q1256">
        <v>18.338137935174831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4.9680561418439728</v>
      </c>
      <c r="G1257" s="13">
        <f t="shared" si="228"/>
        <v>0</v>
      </c>
      <c r="H1257" s="13">
        <f t="shared" si="229"/>
        <v>4.9680561418439728</v>
      </c>
      <c r="I1257" s="16">
        <f t="shared" si="237"/>
        <v>7.2614311691894988</v>
      </c>
      <c r="J1257" s="13">
        <f t="shared" si="230"/>
        <v>7.2489326417354336</v>
      </c>
      <c r="K1257" s="13">
        <f t="shared" si="231"/>
        <v>1.2498527454065211E-2</v>
      </c>
      <c r="L1257" s="13">
        <f t="shared" si="232"/>
        <v>0</v>
      </c>
      <c r="M1257" s="13">
        <f t="shared" si="238"/>
        <v>2.4869790493506648E-4</v>
      </c>
      <c r="N1257" s="13">
        <f t="shared" si="233"/>
        <v>1.5419270105974123E-4</v>
      </c>
      <c r="O1257" s="13">
        <f t="shared" si="234"/>
        <v>1.5419270105974123E-4</v>
      </c>
      <c r="Q1257">
        <v>12.407146538071069</v>
      </c>
    </row>
    <row r="1258" spans="1:17" x14ac:dyDescent="0.2">
      <c r="A1258" s="14">
        <f t="shared" si="235"/>
        <v>60268</v>
      </c>
      <c r="B1258" s="1">
        <v>1</v>
      </c>
      <c r="F1258" s="34">
        <v>11.90386563287583</v>
      </c>
      <c r="G1258" s="13">
        <f t="shared" si="228"/>
        <v>0</v>
      </c>
      <c r="H1258" s="13">
        <f t="shared" si="229"/>
        <v>11.90386563287583</v>
      </c>
      <c r="I1258" s="16">
        <f t="shared" si="237"/>
        <v>11.916364160329895</v>
      </c>
      <c r="J1258" s="13">
        <f t="shared" si="230"/>
        <v>11.862865513834013</v>
      </c>
      <c r="K1258" s="13">
        <f t="shared" si="231"/>
        <v>5.3498646495881985E-2</v>
      </c>
      <c r="L1258" s="13">
        <f t="shared" si="232"/>
        <v>0</v>
      </c>
      <c r="M1258" s="13">
        <f t="shared" si="238"/>
        <v>9.450520387532525E-5</v>
      </c>
      <c r="N1258" s="13">
        <f t="shared" si="233"/>
        <v>5.8593226402701653E-5</v>
      </c>
      <c r="O1258" s="13">
        <f t="shared" si="234"/>
        <v>5.8593226402701653E-5</v>
      </c>
      <c r="Q1258">
        <v>12.610877051612899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6.9370058233917273</v>
      </c>
      <c r="G1259" s="13">
        <f t="shared" si="228"/>
        <v>0</v>
      </c>
      <c r="H1259" s="13">
        <f t="shared" si="229"/>
        <v>6.9370058233917273</v>
      </c>
      <c r="I1259" s="16">
        <f t="shared" si="237"/>
        <v>6.9905044698876093</v>
      </c>
      <c r="J1259" s="13">
        <f t="shared" si="230"/>
        <v>6.9845996506196357</v>
      </c>
      <c r="K1259" s="13">
        <f t="shared" si="231"/>
        <v>5.9048192679735934E-3</v>
      </c>
      <c r="L1259" s="13">
        <f t="shared" si="232"/>
        <v>0</v>
      </c>
      <c r="M1259" s="13">
        <f t="shared" si="238"/>
        <v>3.5911977472623596E-5</v>
      </c>
      <c r="N1259" s="13">
        <f t="shared" si="233"/>
        <v>2.2265426033026631E-5</v>
      </c>
      <c r="O1259" s="13">
        <f t="shared" si="234"/>
        <v>2.2265426033026631E-5</v>
      </c>
      <c r="Q1259">
        <v>16.996188263207859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2.694791592911443</v>
      </c>
      <c r="G1260" s="13">
        <f t="shared" si="228"/>
        <v>0</v>
      </c>
      <c r="H1260" s="13">
        <f t="shared" si="229"/>
        <v>2.694791592911443</v>
      </c>
      <c r="I1260" s="16">
        <f t="shared" si="237"/>
        <v>2.7006964121794166</v>
      </c>
      <c r="J1260" s="13">
        <f t="shared" si="230"/>
        <v>2.7004924346778143</v>
      </c>
      <c r="K1260" s="13">
        <f t="shared" si="231"/>
        <v>2.0397750160228156E-4</v>
      </c>
      <c r="L1260" s="13">
        <f t="shared" si="232"/>
        <v>0</v>
      </c>
      <c r="M1260" s="13">
        <f t="shared" si="238"/>
        <v>1.3646551439596966E-5</v>
      </c>
      <c r="N1260" s="13">
        <f t="shared" si="233"/>
        <v>8.4608618925501183E-6</v>
      </c>
      <c r="O1260" s="13">
        <f t="shared" si="234"/>
        <v>8.4608618925501183E-6</v>
      </c>
      <c r="Q1260">
        <v>20.626796352904599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2.5237259575925401</v>
      </c>
      <c r="G1261" s="13">
        <f t="shared" si="228"/>
        <v>0</v>
      </c>
      <c r="H1261" s="13">
        <f t="shared" si="229"/>
        <v>2.5237259575925401</v>
      </c>
      <c r="I1261" s="16">
        <f t="shared" si="237"/>
        <v>2.5239299350941424</v>
      </c>
      <c r="J1261" s="13">
        <f t="shared" si="230"/>
        <v>2.5238003581158015</v>
      </c>
      <c r="K1261" s="13">
        <f t="shared" si="231"/>
        <v>1.2957697834092841E-4</v>
      </c>
      <c r="L1261" s="13">
        <f t="shared" si="232"/>
        <v>0</v>
      </c>
      <c r="M1261" s="13">
        <f t="shared" si="238"/>
        <v>5.1856895470468473E-6</v>
      </c>
      <c r="N1261" s="13">
        <f t="shared" si="233"/>
        <v>3.2151275191690452E-6</v>
      </c>
      <c r="O1261" s="13">
        <f t="shared" si="234"/>
        <v>3.2151275191690452E-6</v>
      </c>
      <c r="Q1261">
        <v>22.400208433947299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19.530095702020279</v>
      </c>
      <c r="G1262" s="13">
        <f t="shared" si="228"/>
        <v>0</v>
      </c>
      <c r="H1262" s="13">
        <f t="shared" si="229"/>
        <v>19.530095702020279</v>
      </c>
      <c r="I1262" s="16">
        <f t="shared" si="237"/>
        <v>19.530225278998621</v>
      </c>
      <c r="J1262" s="13">
        <f t="shared" si="230"/>
        <v>19.462419754096558</v>
      </c>
      <c r="K1262" s="13">
        <f t="shared" si="231"/>
        <v>6.7805524902063041E-2</v>
      </c>
      <c r="L1262" s="13">
        <f t="shared" si="232"/>
        <v>0</v>
      </c>
      <c r="M1262" s="13">
        <f t="shared" si="238"/>
        <v>1.9705620278778021E-6</v>
      </c>
      <c r="N1262" s="13">
        <f t="shared" si="233"/>
        <v>1.2217484572842374E-6</v>
      </c>
      <c r="O1262" s="13">
        <f t="shared" si="234"/>
        <v>1.2217484572842374E-6</v>
      </c>
      <c r="Q1262">
        <v>21.502115419626879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6.0186534005454586</v>
      </c>
      <c r="G1263" s="13">
        <f t="shared" si="228"/>
        <v>0</v>
      </c>
      <c r="H1263" s="13">
        <f t="shared" si="229"/>
        <v>6.0186534005454586</v>
      </c>
      <c r="I1263" s="16">
        <f t="shared" si="237"/>
        <v>6.0864589254475217</v>
      </c>
      <c r="J1263" s="13">
        <f t="shared" si="230"/>
        <v>6.085356387962964</v>
      </c>
      <c r="K1263" s="13">
        <f t="shared" si="231"/>
        <v>1.1025374845576863E-3</v>
      </c>
      <c r="L1263" s="13">
        <f t="shared" si="232"/>
        <v>0</v>
      </c>
      <c r="M1263" s="13">
        <f t="shared" si="238"/>
        <v>7.4881357059356472E-7</v>
      </c>
      <c r="N1263" s="13">
        <f t="shared" si="233"/>
        <v>4.6426441376801014E-7</v>
      </c>
      <c r="O1263" s="13">
        <f t="shared" si="234"/>
        <v>4.6426441376801014E-7</v>
      </c>
      <c r="Q1263">
        <v>25.972918839299041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19.582235167451682</v>
      </c>
      <c r="G1264" s="13">
        <f t="shared" si="228"/>
        <v>0</v>
      </c>
      <c r="H1264" s="13">
        <f t="shared" si="229"/>
        <v>19.582235167451682</v>
      </c>
      <c r="I1264" s="16">
        <f t="shared" si="237"/>
        <v>19.583337704936241</v>
      </c>
      <c r="J1264" s="13">
        <f t="shared" si="230"/>
        <v>19.553921605799136</v>
      </c>
      <c r="K1264" s="13">
        <f t="shared" si="231"/>
        <v>2.9416099137105078E-2</v>
      </c>
      <c r="L1264" s="13">
        <f t="shared" si="232"/>
        <v>0</v>
      </c>
      <c r="M1264" s="13">
        <f t="shared" si="238"/>
        <v>2.8454915682555457E-7</v>
      </c>
      <c r="N1264" s="13">
        <f t="shared" si="233"/>
        <v>1.7642047723184385E-7</v>
      </c>
      <c r="O1264" s="13">
        <f t="shared" si="234"/>
        <v>1.7642047723184385E-7</v>
      </c>
      <c r="Q1264">
        <v>27.57361210446728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14.77487051074629</v>
      </c>
      <c r="G1265" s="13">
        <f t="shared" si="228"/>
        <v>0</v>
      </c>
      <c r="H1265" s="13">
        <f t="shared" si="229"/>
        <v>14.77487051074629</v>
      </c>
      <c r="I1265" s="16">
        <f t="shared" si="237"/>
        <v>14.804286609883395</v>
      </c>
      <c r="J1265" s="13">
        <f t="shared" si="230"/>
        <v>14.795002109954767</v>
      </c>
      <c r="K1265" s="13">
        <f t="shared" si="231"/>
        <v>9.2844999286274543E-3</v>
      </c>
      <c r="L1265" s="13">
        <f t="shared" si="232"/>
        <v>0</v>
      </c>
      <c r="M1265" s="13">
        <f t="shared" si="238"/>
        <v>1.0812867959371073E-7</v>
      </c>
      <c r="N1265" s="13">
        <f t="shared" si="233"/>
        <v>6.7039781348100653E-8</v>
      </c>
      <c r="O1265" s="13">
        <f t="shared" si="234"/>
        <v>6.7039781348100653E-8</v>
      </c>
      <c r="Q1265">
        <v>29.908455870967749</v>
      </c>
    </row>
    <row r="1266" spans="1:17" x14ac:dyDescent="0.2">
      <c r="A1266" s="14">
        <f t="shared" si="235"/>
        <v>60511</v>
      </c>
      <c r="B1266" s="1">
        <v>9</v>
      </c>
      <c r="F1266" s="34">
        <v>5.8837125998998809</v>
      </c>
      <c r="G1266" s="13">
        <f t="shared" si="228"/>
        <v>0</v>
      </c>
      <c r="H1266" s="13">
        <f t="shared" si="229"/>
        <v>5.8837125998998809</v>
      </c>
      <c r="I1266" s="16">
        <f t="shared" si="237"/>
        <v>5.8929970998285084</v>
      </c>
      <c r="J1266" s="13">
        <f t="shared" si="230"/>
        <v>5.8922226293102806</v>
      </c>
      <c r="K1266" s="13">
        <f t="shared" si="231"/>
        <v>7.7447051822776558E-4</v>
      </c>
      <c r="L1266" s="13">
        <f t="shared" si="232"/>
        <v>0</v>
      </c>
      <c r="M1266" s="13">
        <f t="shared" si="238"/>
        <v>4.1088898245610073E-8</v>
      </c>
      <c r="N1266" s="13">
        <f t="shared" si="233"/>
        <v>2.5475116912278246E-8</v>
      </c>
      <c r="O1266" s="13">
        <f t="shared" si="234"/>
        <v>2.5475116912278246E-8</v>
      </c>
      <c r="Q1266">
        <v>27.840866545322768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42.174811022841268</v>
      </c>
      <c r="G1267" s="13">
        <f t="shared" si="228"/>
        <v>0.42218049430333154</v>
      </c>
      <c r="H1267" s="13">
        <f t="shared" si="229"/>
        <v>41.752630528537935</v>
      </c>
      <c r="I1267" s="16">
        <f t="shared" si="237"/>
        <v>41.753404999056166</v>
      </c>
      <c r="J1267" s="13">
        <f t="shared" si="230"/>
        <v>41.091925039697557</v>
      </c>
      <c r="K1267" s="13">
        <f t="shared" si="231"/>
        <v>0.66147995935860848</v>
      </c>
      <c r="L1267" s="13">
        <f t="shared" si="232"/>
        <v>0</v>
      </c>
      <c r="M1267" s="13">
        <f t="shared" si="238"/>
        <v>1.5613781333331827E-8</v>
      </c>
      <c r="N1267" s="13">
        <f t="shared" si="233"/>
        <v>9.6805444266657332E-9</v>
      </c>
      <c r="O1267" s="13">
        <f t="shared" si="234"/>
        <v>0.42218050398387597</v>
      </c>
      <c r="Q1267">
        <v>21.3808335688366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71.043373597340562</v>
      </c>
      <c r="G1268" s="13">
        <f t="shared" si="228"/>
        <v>5.2538166147638066</v>
      </c>
      <c r="H1268" s="13">
        <f t="shared" si="229"/>
        <v>65.789556982576755</v>
      </c>
      <c r="I1268" s="16">
        <f t="shared" si="237"/>
        <v>66.451036941935371</v>
      </c>
      <c r="J1268" s="13">
        <f t="shared" si="230"/>
        <v>62.282613899372713</v>
      </c>
      <c r="K1268" s="13">
        <f t="shared" si="231"/>
        <v>4.1684230425626581</v>
      </c>
      <c r="L1268" s="13">
        <f t="shared" si="232"/>
        <v>0</v>
      </c>
      <c r="M1268" s="13">
        <f t="shared" si="238"/>
        <v>5.9332369066660934E-9</v>
      </c>
      <c r="N1268" s="13">
        <f t="shared" si="233"/>
        <v>3.678606882132978E-9</v>
      </c>
      <c r="O1268" s="13">
        <f t="shared" si="234"/>
        <v>5.2538166184424133</v>
      </c>
      <c r="Q1268">
        <v>17.703746391832951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43.111869393668762</v>
      </c>
      <c r="G1269" s="13">
        <f t="shared" si="228"/>
        <v>0.57901286376357275</v>
      </c>
      <c r="H1269" s="13">
        <f t="shared" si="229"/>
        <v>42.532856529905189</v>
      </c>
      <c r="I1269" s="16">
        <f t="shared" si="237"/>
        <v>46.701279572467847</v>
      </c>
      <c r="J1269" s="13">
        <f t="shared" si="230"/>
        <v>44.478851722738298</v>
      </c>
      <c r="K1269" s="13">
        <f t="shared" si="231"/>
        <v>2.2224278497295487</v>
      </c>
      <c r="L1269" s="13">
        <f t="shared" si="232"/>
        <v>0</v>
      </c>
      <c r="M1269" s="13">
        <f t="shared" si="238"/>
        <v>2.2546300245331154E-9</v>
      </c>
      <c r="N1269" s="13">
        <f t="shared" si="233"/>
        <v>1.3978706152105315E-9</v>
      </c>
      <c r="O1269" s="13">
        <f t="shared" si="234"/>
        <v>0.57901286516144335</v>
      </c>
      <c r="Q1269">
        <v>14.817391314339879</v>
      </c>
    </row>
    <row r="1270" spans="1:17" x14ac:dyDescent="0.2">
      <c r="A1270" s="14">
        <f t="shared" si="235"/>
        <v>60633</v>
      </c>
      <c r="B1270" s="1">
        <v>1</v>
      </c>
      <c r="F1270" s="34">
        <v>6.7247874461989818</v>
      </c>
      <c r="G1270" s="13">
        <f t="shared" si="228"/>
        <v>0</v>
      </c>
      <c r="H1270" s="13">
        <f t="shared" si="229"/>
        <v>6.7247874461989818</v>
      </c>
      <c r="I1270" s="16">
        <f t="shared" si="237"/>
        <v>8.9472152959285296</v>
      </c>
      <c r="J1270" s="13">
        <f t="shared" si="230"/>
        <v>8.9283074693138449</v>
      </c>
      <c r="K1270" s="13">
        <f t="shared" si="231"/>
        <v>1.8907826614684708E-2</v>
      </c>
      <c r="L1270" s="13">
        <f t="shared" si="232"/>
        <v>0</v>
      </c>
      <c r="M1270" s="13">
        <f t="shared" si="238"/>
        <v>8.5675940932258385E-10</v>
      </c>
      <c r="N1270" s="13">
        <f t="shared" si="233"/>
        <v>5.3119083378000196E-10</v>
      </c>
      <c r="O1270" s="13">
        <f t="shared" si="234"/>
        <v>5.3119083378000196E-10</v>
      </c>
      <c r="Q1270">
        <v>13.949965052816919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2.674835926292948</v>
      </c>
      <c r="G1271" s="13">
        <f t="shared" si="228"/>
        <v>0</v>
      </c>
      <c r="H1271" s="13">
        <f t="shared" si="229"/>
        <v>2.674835926292948</v>
      </c>
      <c r="I1271" s="16">
        <f t="shared" si="237"/>
        <v>2.6937437529076327</v>
      </c>
      <c r="J1271" s="13">
        <f t="shared" si="230"/>
        <v>2.6932680056552716</v>
      </c>
      <c r="K1271" s="13">
        <f t="shared" si="231"/>
        <v>4.7574725236110282E-4</v>
      </c>
      <c r="L1271" s="13">
        <f t="shared" si="232"/>
        <v>0</v>
      </c>
      <c r="M1271" s="13">
        <f t="shared" si="238"/>
        <v>3.2556857554258189E-10</v>
      </c>
      <c r="N1271" s="13">
        <f t="shared" si="233"/>
        <v>2.0185251683640077E-10</v>
      </c>
      <c r="O1271" s="13">
        <f t="shared" si="234"/>
        <v>2.0185251683640077E-10</v>
      </c>
      <c r="Q1271">
        <v>14.55739405161291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46.821281941956322</v>
      </c>
      <c r="G1272" s="13">
        <f t="shared" si="228"/>
        <v>1.1998450097266409</v>
      </c>
      <c r="H1272" s="13">
        <f t="shared" si="229"/>
        <v>45.621436932229678</v>
      </c>
      <c r="I1272" s="16">
        <f t="shared" si="237"/>
        <v>45.621912679482037</v>
      </c>
      <c r="J1272" s="13">
        <f t="shared" si="230"/>
        <v>43.433761965424651</v>
      </c>
      <c r="K1272" s="13">
        <f t="shared" si="231"/>
        <v>2.1881507140573859</v>
      </c>
      <c r="L1272" s="13">
        <f t="shared" si="232"/>
        <v>0</v>
      </c>
      <c r="M1272" s="13">
        <f t="shared" si="238"/>
        <v>1.2371605870618112E-10</v>
      </c>
      <c r="N1272" s="13">
        <f t="shared" si="233"/>
        <v>7.6703956397832296E-11</v>
      </c>
      <c r="O1272" s="13">
        <f t="shared" si="234"/>
        <v>1.1998450098033449</v>
      </c>
      <c r="Q1272">
        <v>14.41990394393555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3.7443434721655739</v>
      </c>
      <c r="G1273" s="13">
        <f t="shared" si="228"/>
        <v>0</v>
      </c>
      <c r="H1273" s="13">
        <f t="shared" si="229"/>
        <v>3.7443434721655739</v>
      </c>
      <c r="I1273" s="16">
        <f t="shared" si="237"/>
        <v>5.9324941862229599</v>
      </c>
      <c r="J1273" s="13">
        <f t="shared" si="230"/>
        <v>5.9309664410276675</v>
      </c>
      <c r="K1273" s="13">
        <f t="shared" si="231"/>
        <v>1.5277451952924181E-3</v>
      </c>
      <c r="L1273" s="13">
        <f t="shared" si="232"/>
        <v>0</v>
      </c>
      <c r="M1273" s="13">
        <f t="shared" si="238"/>
        <v>4.7012102308348827E-11</v>
      </c>
      <c r="N1273" s="13">
        <f t="shared" si="233"/>
        <v>2.9147503431176273E-11</v>
      </c>
      <c r="O1273" s="13">
        <f t="shared" si="234"/>
        <v>2.9147503431176273E-11</v>
      </c>
      <c r="Q1273">
        <v>23.083967502218449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2.9490901126670881</v>
      </c>
      <c r="G1274" s="13">
        <f t="shared" si="228"/>
        <v>0</v>
      </c>
      <c r="H1274" s="13">
        <f t="shared" si="229"/>
        <v>2.9490901126670881</v>
      </c>
      <c r="I1274" s="16">
        <f t="shared" si="237"/>
        <v>2.9506178578623805</v>
      </c>
      <c r="J1274" s="13">
        <f t="shared" si="230"/>
        <v>2.9504629353268217</v>
      </c>
      <c r="K1274" s="13">
        <f t="shared" si="231"/>
        <v>1.5492253555882129E-4</v>
      </c>
      <c r="L1274" s="13">
        <f t="shared" si="232"/>
        <v>0</v>
      </c>
      <c r="M1274" s="13">
        <f t="shared" si="238"/>
        <v>1.7864598877172554E-11</v>
      </c>
      <c r="N1274" s="13">
        <f t="shared" si="233"/>
        <v>1.1076051303846983E-11</v>
      </c>
      <c r="O1274" s="13">
        <f t="shared" si="234"/>
        <v>1.1076051303846983E-11</v>
      </c>
      <c r="Q1274">
        <v>24.465398112733311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23.027702192573781</v>
      </c>
      <c r="G1275" s="13">
        <f t="shared" si="228"/>
        <v>0</v>
      </c>
      <c r="H1275" s="13">
        <f t="shared" si="229"/>
        <v>23.027702192573781</v>
      </c>
      <c r="I1275" s="16">
        <f t="shared" si="237"/>
        <v>23.027857115109338</v>
      </c>
      <c r="J1275" s="13">
        <f t="shared" si="230"/>
        <v>22.968568816881831</v>
      </c>
      <c r="K1275" s="13">
        <f t="shared" si="231"/>
        <v>5.9288298227507141E-2</v>
      </c>
      <c r="L1275" s="13">
        <f t="shared" si="232"/>
        <v>0</v>
      </c>
      <c r="M1275" s="13">
        <f t="shared" si="238"/>
        <v>6.7885475733255708E-12</v>
      </c>
      <c r="N1275" s="13">
        <f t="shared" si="233"/>
        <v>4.2088994954618542E-12</v>
      </c>
      <c r="O1275" s="13">
        <f t="shared" si="234"/>
        <v>4.2088994954618542E-12</v>
      </c>
      <c r="Q1275">
        <v>25.998387518160239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29.589972220201179</v>
      </c>
      <c r="G1276" s="13">
        <f t="shared" si="228"/>
        <v>0</v>
      </c>
      <c r="H1276" s="13">
        <f t="shared" si="229"/>
        <v>29.589972220201179</v>
      </c>
      <c r="I1276" s="16">
        <f t="shared" si="237"/>
        <v>29.649260518428687</v>
      </c>
      <c r="J1276" s="13">
        <f t="shared" si="230"/>
        <v>29.525092638955702</v>
      </c>
      <c r="K1276" s="13">
        <f t="shared" si="231"/>
        <v>0.12416787947298502</v>
      </c>
      <c r="L1276" s="13">
        <f t="shared" si="232"/>
        <v>0</v>
      </c>
      <c r="M1276" s="13">
        <f t="shared" si="238"/>
        <v>2.5796480778637166E-12</v>
      </c>
      <c r="N1276" s="13">
        <f t="shared" si="233"/>
        <v>1.5993818082755042E-12</v>
      </c>
      <c r="O1276" s="13">
        <f t="shared" si="234"/>
        <v>1.5993818082755042E-12</v>
      </c>
      <c r="Q1276">
        <v>26.118132793917368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22.246274199205171</v>
      </c>
      <c r="G1277" s="13">
        <f t="shared" si="228"/>
        <v>0</v>
      </c>
      <c r="H1277" s="13">
        <f t="shared" si="229"/>
        <v>22.246274199205171</v>
      </c>
      <c r="I1277" s="16">
        <f t="shared" si="237"/>
        <v>22.370442078678156</v>
      </c>
      <c r="J1277" s="13">
        <f t="shared" si="230"/>
        <v>22.319302401897883</v>
      </c>
      <c r="K1277" s="13">
        <f t="shared" si="231"/>
        <v>5.1139676780273646E-2</v>
      </c>
      <c r="L1277" s="13">
        <f t="shared" si="232"/>
        <v>0</v>
      </c>
      <c r="M1277" s="13">
        <f t="shared" si="238"/>
        <v>9.8026626958821234E-13</v>
      </c>
      <c r="N1277" s="13">
        <f t="shared" si="233"/>
        <v>6.0776508714469163E-13</v>
      </c>
      <c r="O1277" s="13">
        <f t="shared" si="234"/>
        <v>6.0776508714469163E-13</v>
      </c>
      <c r="Q1277">
        <v>26.44325587096775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7.7645890529584882</v>
      </c>
      <c r="G1278" s="13">
        <f t="shared" si="228"/>
        <v>0</v>
      </c>
      <c r="H1278" s="13">
        <f t="shared" si="229"/>
        <v>7.7645890529584882</v>
      </c>
      <c r="I1278" s="16">
        <f t="shared" si="237"/>
        <v>7.8157287297387619</v>
      </c>
      <c r="J1278" s="13">
        <f t="shared" si="230"/>
        <v>7.8132176117287502</v>
      </c>
      <c r="K1278" s="13">
        <f t="shared" si="231"/>
        <v>2.5111180100116925E-3</v>
      </c>
      <c r="L1278" s="13">
        <f t="shared" si="232"/>
        <v>0</v>
      </c>
      <c r="M1278" s="13">
        <f t="shared" si="238"/>
        <v>3.725011824435207E-13</v>
      </c>
      <c r="N1278" s="13">
        <f t="shared" si="233"/>
        <v>2.3095073311498285E-13</v>
      </c>
      <c r="O1278" s="13">
        <f t="shared" si="234"/>
        <v>2.3095073311498285E-13</v>
      </c>
      <c r="Q1278">
        <v>25.445149405371449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8.5954721772039235</v>
      </c>
      <c r="G1279" s="13">
        <f t="shared" si="228"/>
        <v>0</v>
      </c>
      <c r="H1279" s="13">
        <f t="shared" si="229"/>
        <v>8.5954721772039235</v>
      </c>
      <c r="I1279" s="16">
        <f t="shared" si="237"/>
        <v>8.5979832952139361</v>
      </c>
      <c r="J1279" s="13">
        <f t="shared" si="230"/>
        <v>8.5921537399956431</v>
      </c>
      <c r="K1279" s="13">
        <f t="shared" si="231"/>
        <v>5.8295552182929811E-3</v>
      </c>
      <c r="L1279" s="13">
        <f t="shared" si="232"/>
        <v>0</v>
      </c>
      <c r="M1279" s="13">
        <f t="shared" si="238"/>
        <v>1.4155044932853785E-13</v>
      </c>
      <c r="N1279" s="13">
        <f t="shared" si="233"/>
        <v>8.7761278583693462E-14</v>
      </c>
      <c r="O1279" s="13">
        <f t="shared" si="234"/>
        <v>8.7761278583693462E-14</v>
      </c>
      <c r="Q1279">
        <v>21.47804832114873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2.804589430123694</v>
      </c>
      <c r="G1280" s="13">
        <f t="shared" si="228"/>
        <v>0</v>
      </c>
      <c r="H1280" s="13">
        <f t="shared" si="229"/>
        <v>2.804589430123694</v>
      </c>
      <c r="I1280" s="16">
        <f t="shared" si="237"/>
        <v>2.810418985341987</v>
      </c>
      <c r="J1280" s="13">
        <f t="shared" si="230"/>
        <v>2.8100813403116427</v>
      </c>
      <c r="K1280" s="13">
        <f t="shared" si="231"/>
        <v>3.3764503034428017E-4</v>
      </c>
      <c r="L1280" s="13">
        <f t="shared" si="232"/>
        <v>0</v>
      </c>
      <c r="M1280" s="13">
        <f t="shared" si="238"/>
        <v>5.3789170744844387E-14</v>
      </c>
      <c r="N1280" s="13">
        <f t="shared" si="233"/>
        <v>3.3349285861803523E-14</v>
      </c>
      <c r="O1280" s="13">
        <f t="shared" si="234"/>
        <v>3.3349285861803523E-14</v>
      </c>
      <c r="Q1280">
        <v>17.910317388346431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3.8709676999999998E-2</v>
      </c>
      <c r="G1281" s="13">
        <f t="shared" si="228"/>
        <v>0</v>
      </c>
      <c r="H1281" s="13">
        <f t="shared" si="229"/>
        <v>3.8709676999999998E-2</v>
      </c>
      <c r="I1281" s="16">
        <f t="shared" si="237"/>
        <v>3.9047322030344278E-2</v>
      </c>
      <c r="J1281" s="13">
        <f t="shared" si="230"/>
        <v>3.9047320724899345E-2</v>
      </c>
      <c r="K1281" s="13">
        <f t="shared" si="231"/>
        <v>1.305444932708788E-9</v>
      </c>
      <c r="L1281" s="13">
        <f t="shared" si="232"/>
        <v>0</v>
      </c>
      <c r="M1281" s="13">
        <f t="shared" si="238"/>
        <v>2.0439884883040864E-14</v>
      </c>
      <c r="N1281" s="13">
        <f t="shared" si="233"/>
        <v>1.2672728627485336E-14</v>
      </c>
      <c r="O1281" s="13">
        <f t="shared" si="234"/>
        <v>1.2672728627485336E-14</v>
      </c>
      <c r="Q1281">
        <v>15.30905711580491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48.358286304754238</v>
      </c>
      <c r="G1282" s="13">
        <f t="shared" si="228"/>
        <v>1.4570883614673207</v>
      </c>
      <c r="H1282" s="13">
        <f t="shared" si="229"/>
        <v>46.901197943286917</v>
      </c>
      <c r="I1282" s="16">
        <f t="shared" si="237"/>
        <v>46.901197944592361</v>
      </c>
      <c r="J1282" s="13">
        <f t="shared" si="230"/>
        <v>43.836176669278615</v>
      </c>
      <c r="K1282" s="13">
        <f t="shared" si="231"/>
        <v>3.0650212753137467</v>
      </c>
      <c r="L1282" s="13">
        <f t="shared" si="232"/>
        <v>0</v>
      </c>
      <c r="M1282" s="13">
        <f t="shared" si="238"/>
        <v>7.7671562555555281E-15</v>
      </c>
      <c r="N1282" s="13">
        <f t="shared" si="233"/>
        <v>4.8156368784444271E-15</v>
      </c>
      <c r="O1282" s="13">
        <f t="shared" si="234"/>
        <v>1.4570883614673256</v>
      </c>
      <c r="Q1282">
        <v>12.369265051612899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34.904341294761757</v>
      </c>
      <c r="G1283" s="13">
        <f t="shared" si="228"/>
        <v>0</v>
      </c>
      <c r="H1283" s="13">
        <f t="shared" si="229"/>
        <v>34.904341294761757</v>
      </c>
      <c r="I1283" s="16">
        <f t="shared" si="237"/>
        <v>37.969362570075504</v>
      </c>
      <c r="J1283" s="13">
        <f t="shared" si="230"/>
        <v>36.649575841908856</v>
      </c>
      <c r="K1283" s="13">
        <f t="shared" si="231"/>
        <v>1.3197867281666475</v>
      </c>
      <c r="L1283" s="13">
        <f t="shared" si="232"/>
        <v>0</v>
      </c>
      <c r="M1283" s="13">
        <f t="shared" si="238"/>
        <v>2.951519377111101E-15</v>
      </c>
      <c r="N1283" s="13">
        <f t="shared" si="233"/>
        <v>1.8299420138088827E-15</v>
      </c>
      <c r="O1283" s="13">
        <f t="shared" si="234"/>
        <v>1.8299420138088827E-15</v>
      </c>
      <c r="Q1283">
        <v>14.243584291622939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117.2933403208923</v>
      </c>
      <c r="G1284" s="13">
        <f t="shared" si="228"/>
        <v>12.994521030334571</v>
      </c>
      <c r="H1284" s="13">
        <f t="shared" si="229"/>
        <v>104.29881929055773</v>
      </c>
      <c r="I1284" s="16">
        <f t="shared" si="237"/>
        <v>105.61860601872438</v>
      </c>
      <c r="J1284" s="13">
        <f t="shared" si="230"/>
        <v>79.365995288145726</v>
      </c>
      <c r="K1284" s="13">
        <f t="shared" si="231"/>
        <v>26.252610730578652</v>
      </c>
      <c r="L1284" s="13">
        <f t="shared" si="232"/>
        <v>5.5800504864444873</v>
      </c>
      <c r="M1284" s="13">
        <f t="shared" si="238"/>
        <v>5.5800504864444882</v>
      </c>
      <c r="N1284" s="13">
        <f t="shared" si="233"/>
        <v>3.4596313015955826</v>
      </c>
      <c r="O1284" s="13">
        <f t="shared" si="234"/>
        <v>16.454152331930153</v>
      </c>
      <c r="Q1284">
        <v>12.007477271357001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45.996097676907041</v>
      </c>
      <c r="G1285" s="13">
        <f t="shared" si="228"/>
        <v>1.0617366404318844</v>
      </c>
      <c r="H1285" s="13">
        <f t="shared" si="229"/>
        <v>44.93436103647516</v>
      </c>
      <c r="I1285" s="16">
        <f t="shared" si="237"/>
        <v>65.606921280609328</v>
      </c>
      <c r="J1285" s="13">
        <f t="shared" si="230"/>
        <v>61.930723632338299</v>
      </c>
      <c r="K1285" s="13">
        <f t="shared" si="231"/>
        <v>3.6761976482710281</v>
      </c>
      <c r="L1285" s="13">
        <f t="shared" si="232"/>
        <v>0</v>
      </c>
      <c r="M1285" s="13">
        <f t="shared" si="238"/>
        <v>2.1204191848489056</v>
      </c>
      <c r="N1285" s="13">
        <f t="shared" si="233"/>
        <v>1.3146598946063215</v>
      </c>
      <c r="O1285" s="13">
        <f t="shared" si="234"/>
        <v>2.3763965350382059</v>
      </c>
      <c r="Q1285">
        <v>18.39778469007895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6.5634457703534252</v>
      </c>
      <c r="G1286" s="13">
        <f t="shared" ref="G1286:G1349" si="244">IF((F1286-$J$2)&gt;0,$I$2*(F1286-$J$2),0)</f>
        <v>0</v>
      </c>
      <c r="H1286" s="13">
        <f t="shared" ref="H1286:H1349" si="245">F1286-G1286</f>
        <v>6.5634457703534252</v>
      </c>
      <c r="I1286" s="16">
        <f t="shared" si="237"/>
        <v>10.239643418624453</v>
      </c>
      <c r="J1286" s="13">
        <f t="shared" ref="J1286:J1349" si="246">I1286/SQRT(1+(I1286/($K$2*(300+(25*Q1286)+0.05*(Q1286)^3)))^2)</f>
        <v>10.228645545984365</v>
      </c>
      <c r="K1286" s="13">
        <f t="shared" ref="K1286:K1349" si="247">I1286-J1286</f>
        <v>1.0997872640087891E-2</v>
      </c>
      <c r="L1286" s="13">
        <f t="shared" ref="L1286:L1349" si="248">IF(K1286&gt;$N$2,(K1286-$N$2)/$L$2,0)</f>
        <v>0</v>
      </c>
      <c r="M1286" s="13">
        <f t="shared" si="238"/>
        <v>0.80575929024258408</v>
      </c>
      <c r="N1286" s="13">
        <f t="shared" ref="N1286:N1349" si="249">$M$2*M1286</f>
        <v>0.49957075995040212</v>
      </c>
      <c r="O1286" s="13">
        <f t="shared" ref="O1286:O1349" si="250">N1286+G1286</f>
        <v>0.49957075995040212</v>
      </c>
      <c r="Q1286">
        <v>20.692652041316599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12.45406899332926</v>
      </c>
      <c r="G1287" s="13">
        <f t="shared" si="244"/>
        <v>0</v>
      </c>
      <c r="H1287" s="13">
        <f t="shared" si="245"/>
        <v>12.45406899332926</v>
      </c>
      <c r="I1287" s="16">
        <f t="shared" ref="I1287:I1350" si="252">H1287+K1286-L1286</f>
        <v>12.465066865969348</v>
      </c>
      <c r="J1287" s="13">
        <f t="shared" si="246"/>
        <v>12.451635897061703</v>
      </c>
      <c r="K1287" s="13">
        <f t="shared" si="247"/>
        <v>1.343096890764528E-2</v>
      </c>
      <c r="L1287" s="13">
        <f t="shared" si="248"/>
        <v>0</v>
      </c>
      <c r="M1287" s="13">
        <f t="shared" ref="M1287:M1350" si="253">L1287+M1286-N1286</f>
        <v>0.30618853029218196</v>
      </c>
      <c r="N1287" s="13">
        <f t="shared" si="249"/>
        <v>0.18983688878115282</v>
      </c>
      <c r="O1287" s="13">
        <f t="shared" si="250"/>
        <v>0.18983688878115282</v>
      </c>
      <c r="Q1287">
        <v>23.45723968468911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11.82326301723109</v>
      </c>
      <c r="G1288" s="13">
        <f t="shared" si="244"/>
        <v>0</v>
      </c>
      <c r="H1288" s="13">
        <f t="shared" si="245"/>
        <v>11.82326301723109</v>
      </c>
      <c r="I1288" s="16">
        <f t="shared" si="252"/>
        <v>11.836693986138735</v>
      </c>
      <c r="J1288" s="13">
        <f t="shared" si="246"/>
        <v>11.831169863388107</v>
      </c>
      <c r="K1288" s="13">
        <f t="shared" si="247"/>
        <v>5.524122750628635E-3</v>
      </c>
      <c r="L1288" s="13">
        <f t="shared" si="248"/>
        <v>0</v>
      </c>
      <c r="M1288" s="13">
        <f t="shared" si="253"/>
        <v>0.11635164151102914</v>
      </c>
      <c r="N1288" s="13">
        <f t="shared" si="249"/>
        <v>7.2138017736838062E-2</v>
      </c>
      <c r="O1288" s="13">
        <f t="shared" si="250"/>
        <v>7.2138017736838062E-2</v>
      </c>
      <c r="Q1288">
        <v>28.77846887096775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13.01199829023245</v>
      </c>
      <c r="G1289" s="13">
        <f t="shared" si="244"/>
        <v>0</v>
      </c>
      <c r="H1289" s="13">
        <f t="shared" si="245"/>
        <v>13.01199829023245</v>
      </c>
      <c r="I1289" s="16">
        <f t="shared" si="252"/>
        <v>13.017522412983078</v>
      </c>
      <c r="J1289" s="13">
        <f t="shared" si="246"/>
        <v>13.009278622757313</v>
      </c>
      <c r="K1289" s="13">
        <f t="shared" si="247"/>
        <v>8.2437902257659346E-3</v>
      </c>
      <c r="L1289" s="13">
        <f t="shared" si="248"/>
        <v>0</v>
      </c>
      <c r="M1289" s="13">
        <f t="shared" si="253"/>
        <v>4.421362377419108E-2</v>
      </c>
      <c r="N1289" s="13">
        <f t="shared" si="249"/>
        <v>2.7412446739998469E-2</v>
      </c>
      <c r="O1289" s="13">
        <f t="shared" si="250"/>
        <v>2.7412446739998469E-2</v>
      </c>
      <c r="Q1289">
        <v>27.927605650468902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6.6800291341864266</v>
      </c>
      <c r="G1290" s="13">
        <f t="shared" si="244"/>
        <v>0</v>
      </c>
      <c r="H1290" s="13">
        <f t="shared" si="245"/>
        <v>6.6800291341864266</v>
      </c>
      <c r="I1290" s="16">
        <f t="shared" si="252"/>
        <v>6.6882729244121926</v>
      </c>
      <c r="J1290" s="13">
        <f t="shared" si="246"/>
        <v>6.6868681181863128</v>
      </c>
      <c r="K1290" s="13">
        <f t="shared" si="247"/>
        <v>1.4048062258797955E-3</v>
      </c>
      <c r="L1290" s="13">
        <f t="shared" si="248"/>
        <v>0</v>
      </c>
      <c r="M1290" s="13">
        <f t="shared" si="253"/>
        <v>1.6801177034192611E-2</v>
      </c>
      <c r="N1290" s="13">
        <f t="shared" si="249"/>
        <v>1.0416729761199419E-2</v>
      </c>
      <c r="O1290" s="13">
        <f t="shared" si="250"/>
        <v>1.0416729761199419E-2</v>
      </c>
      <c r="Q1290">
        <v>26.266450148269989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53.070152632406767</v>
      </c>
      <c r="G1291" s="13">
        <f t="shared" si="244"/>
        <v>2.2456978907681493</v>
      </c>
      <c r="H1291" s="13">
        <f t="shared" si="245"/>
        <v>50.824454741638618</v>
      </c>
      <c r="I1291" s="16">
        <f t="shared" si="252"/>
        <v>50.825859547864496</v>
      </c>
      <c r="J1291" s="13">
        <f t="shared" si="246"/>
        <v>49.769906285576397</v>
      </c>
      <c r="K1291" s="13">
        <f t="shared" si="247"/>
        <v>1.0559532622880994</v>
      </c>
      <c r="L1291" s="13">
        <f t="shared" si="248"/>
        <v>0</v>
      </c>
      <c r="M1291" s="13">
        <f t="shared" si="253"/>
        <v>6.384447272993192E-3</v>
      </c>
      <c r="N1291" s="13">
        <f t="shared" si="249"/>
        <v>3.958357309255779E-3</v>
      </c>
      <c r="O1291" s="13">
        <f t="shared" si="250"/>
        <v>2.2496562480774052</v>
      </c>
      <c r="Q1291">
        <v>22.19190679456408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102.44075008098871</v>
      </c>
      <c r="G1292" s="13">
        <f t="shared" si="244"/>
        <v>10.50869198012383</v>
      </c>
      <c r="H1292" s="13">
        <f t="shared" si="245"/>
        <v>91.932058100864879</v>
      </c>
      <c r="I1292" s="16">
        <f t="shared" si="252"/>
        <v>92.988011363152978</v>
      </c>
      <c r="J1292" s="13">
        <f t="shared" si="246"/>
        <v>81.48767305391064</v>
      </c>
      <c r="K1292" s="13">
        <f t="shared" si="247"/>
        <v>11.500338309242338</v>
      </c>
      <c r="L1292" s="13">
        <f t="shared" si="248"/>
        <v>0</v>
      </c>
      <c r="M1292" s="13">
        <f t="shared" si="253"/>
        <v>2.426089963737413E-3</v>
      </c>
      <c r="N1292" s="13">
        <f t="shared" si="249"/>
        <v>1.504175777517196E-3</v>
      </c>
      <c r="O1292" s="13">
        <f t="shared" si="250"/>
        <v>10.510196155901347</v>
      </c>
      <c r="Q1292">
        <v>16.928388569635739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74.443107819425506</v>
      </c>
      <c r="G1293" s="13">
        <f t="shared" si="244"/>
        <v>5.8228189204726881</v>
      </c>
      <c r="H1293" s="13">
        <f t="shared" si="245"/>
        <v>68.620288898952822</v>
      </c>
      <c r="I1293" s="16">
        <f t="shared" si="252"/>
        <v>80.12062720819516</v>
      </c>
      <c r="J1293" s="13">
        <f t="shared" si="246"/>
        <v>68.937832815290591</v>
      </c>
      <c r="K1293" s="13">
        <f t="shared" si="247"/>
        <v>11.182794392904569</v>
      </c>
      <c r="L1293" s="13">
        <f t="shared" si="248"/>
        <v>0</v>
      </c>
      <c r="M1293" s="13">
        <f t="shared" si="253"/>
        <v>9.21914186220217E-4</v>
      </c>
      <c r="N1293" s="13">
        <f t="shared" si="249"/>
        <v>5.7158679545653453E-4</v>
      </c>
      <c r="O1293" s="13">
        <f t="shared" si="250"/>
        <v>5.8233905072681447</v>
      </c>
      <c r="Q1293">
        <v>13.72447753334184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12.34750774616329</v>
      </c>
      <c r="G1294" s="13">
        <f t="shared" si="244"/>
        <v>0</v>
      </c>
      <c r="H1294" s="13">
        <f t="shared" si="245"/>
        <v>12.34750774616329</v>
      </c>
      <c r="I1294" s="16">
        <f t="shared" si="252"/>
        <v>23.530302139067857</v>
      </c>
      <c r="J1294" s="13">
        <f t="shared" si="246"/>
        <v>23.17001994871303</v>
      </c>
      <c r="K1294" s="13">
        <f t="shared" si="247"/>
        <v>0.36028219035482678</v>
      </c>
      <c r="L1294" s="13">
        <f t="shared" si="248"/>
        <v>0</v>
      </c>
      <c r="M1294" s="13">
        <f t="shared" si="253"/>
        <v>3.5032739076368247E-4</v>
      </c>
      <c r="N1294" s="13">
        <f t="shared" si="249"/>
        <v>2.1720298227348315E-4</v>
      </c>
      <c r="O1294" s="13">
        <f t="shared" si="250"/>
        <v>2.1720298227348315E-4</v>
      </c>
      <c r="Q1294">
        <v>13.46785945161291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19.563288807005289</v>
      </c>
      <c r="G1295" s="13">
        <f t="shared" si="244"/>
        <v>0</v>
      </c>
      <c r="H1295" s="13">
        <f t="shared" si="245"/>
        <v>19.563288807005289</v>
      </c>
      <c r="I1295" s="16">
        <f t="shared" si="252"/>
        <v>19.923570997360116</v>
      </c>
      <c r="J1295" s="13">
        <f t="shared" si="246"/>
        <v>19.772211976481326</v>
      </c>
      <c r="K1295" s="13">
        <f t="shared" si="247"/>
        <v>0.15135902087878961</v>
      </c>
      <c r="L1295" s="13">
        <f t="shared" si="248"/>
        <v>0</v>
      </c>
      <c r="M1295" s="13">
        <f t="shared" si="253"/>
        <v>1.3312440849019933E-4</v>
      </c>
      <c r="N1295" s="13">
        <f t="shared" si="249"/>
        <v>8.2537133263923577E-5</v>
      </c>
      <c r="O1295" s="13">
        <f t="shared" si="250"/>
        <v>8.2537133263923577E-5</v>
      </c>
      <c r="Q1295">
        <v>16.199368106449139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7.9445459836608547</v>
      </c>
      <c r="G1296" s="13">
        <f t="shared" si="244"/>
        <v>0</v>
      </c>
      <c r="H1296" s="13">
        <f t="shared" si="245"/>
        <v>7.9445459836608547</v>
      </c>
      <c r="I1296" s="16">
        <f t="shared" si="252"/>
        <v>8.0959050045396452</v>
      </c>
      <c r="J1296" s="13">
        <f t="shared" si="246"/>
        <v>8.086999172086891</v>
      </c>
      <c r="K1296" s="13">
        <f t="shared" si="247"/>
        <v>8.9058324527542254E-3</v>
      </c>
      <c r="L1296" s="13">
        <f t="shared" si="248"/>
        <v>0</v>
      </c>
      <c r="M1296" s="13">
        <f t="shared" si="253"/>
        <v>5.0587275226275752E-5</v>
      </c>
      <c r="N1296" s="13">
        <f t="shared" si="249"/>
        <v>3.1364110640290969E-5</v>
      </c>
      <c r="O1296" s="13">
        <f t="shared" si="250"/>
        <v>3.1364110640290969E-5</v>
      </c>
      <c r="Q1296">
        <v>17.202702347500779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53.058276397053682</v>
      </c>
      <c r="G1297" s="13">
        <f t="shared" si="244"/>
        <v>2.2437102044204495</v>
      </c>
      <c r="H1297" s="13">
        <f t="shared" si="245"/>
        <v>50.814566192633229</v>
      </c>
      <c r="I1297" s="16">
        <f t="shared" si="252"/>
        <v>50.823472025085984</v>
      </c>
      <c r="J1297" s="13">
        <f t="shared" si="246"/>
        <v>48.653615844238246</v>
      </c>
      <c r="K1297" s="13">
        <f t="shared" si="247"/>
        <v>2.1698561808477379</v>
      </c>
      <c r="L1297" s="13">
        <f t="shared" si="248"/>
        <v>0</v>
      </c>
      <c r="M1297" s="13">
        <f t="shared" si="253"/>
        <v>1.9223164585984783E-5</v>
      </c>
      <c r="N1297" s="13">
        <f t="shared" si="249"/>
        <v>1.1918362043310565E-5</v>
      </c>
      <c r="O1297" s="13">
        <f t="shared" si="250"/>
        <v>2.2437221227824931</v>
      </c>
      <c r="Q1297">
        <v>16.85662395703724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9.1847181786333909</v>
      </c>
      <c r="G1298" s="13">
        <f t="shared" si="244"/>
        <v>0</v>
      </c>
      <c r="H1298" s="13">
        <f t="shared" si="245"/>
        <v>9.1847181786333909</v>
      </c>
      <c r="I1298" s="16">
        <f t="shared" si="252"/>
        <v>11.354574359481129</v>
      </c>
      <c r="J1298" s="13">
        <f t="shared" si="246"/>
        <v>11.347558916570987</v>
      </c>
      <c r="K1298" s="13">
        <f t="shared" si="247"/>
        <v>7.0154429101414451E-3</v>
      </c>
      <c r="L1298" s="13">
        <f t="shared" si="248"/>
        <v>0</v>
      </c>
      <c r="M1298" s="13">
        <f t="shared" si="253"/>
        <v>7.3048025426742179E-6</v>
      </c>
      <c r="N1298" s="13">
        <f t="shared" si="249"/>
        <v>4.5289775764580154E-6</v>
      </c>
      <c r="O1298" s="13">
        <f t="shared" si="250"/>
        <v>4.5289775764580154E-6</v>
      </c>
      <c r="Q1298">
        <v>26.114087560657261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26.032275567393501</v>
      </c>
      <c r="G1299" s="13">
        <f t="shared" si="244"/>
        <v>0</v>
      </c>
      <c r="H1299" s="13">
        <f t="shared" si="245"/>
        <v>26.032275567393501</v>
      </c>
      <c r="I1299" s="16">
        <f t="shared" si="252"/>
        <v>26.039291010303643</v>
      </c>
      <c r="J1299" s="13">
        <f t="shared" si="246"/>
        <v>25.948297368850113</v>
      </c>
      <c r="K1299" s="13">
        <f t="shared" si="247"/>
        <v>9.0993641453529506E-2</v>
      </c>
      <c r="L1299" s="13">
        <f t="shared" si="248"/>
        <v>0</v>
      </c>
      <c r="M1299" s="13">
        <f t="shared" si="253"/>
        <v>2.7758249662162025E-6</v>
      </c>
      <c r="N1299" s="13">
        <f t="shared" si="249"/>
        <v>1.7210114790540455E-6</v>
      </c>
      <c r="O1299" s="13">
        <f t="shared" si="250"/>
        <v>1.7210114790540455E-6</v>
      </c>
      <c r="Q1299">
        <v>25.557406391689419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29.558897719797859</v>
      </c>
      <c r="G1300" s="13">
        <f t="shared" si="244"/>
        <v>0</v>
      </c>
      <c r="H1300" s="13">
        <f t="shared" si="245"/>
        <v>29.558897719797859</v>
      </c>
      <c r="I1300" s="16">
        <f t="shared" si="252"/>
        <v>29.649891361251388</v>
      </c>
      <c r="J1300" s="13">
        <f t="shared" si="246"/>
        <v>29.554113981917887</v>
      </c>
      <c r="K1300" s="13">
        <f t="shared" si="247"/>
        <v>9.57773793335015E-2</v>
      </c>
      <c r="L1300" s="13">
        <f t="shared" si="248"/>
        <v>0</v>
      </c>
      <c r="M1300" s="13">
        <f t="shared" si="253"/>
        <v>1.054813487162157E-6</v>
      </c>
      <c r="N1300" s="13">
        <f t="shared" si="249"/>
        <v>6.5398436204053733E-7</v>
      </c>
      <c r="O1300" s="13">
        <f t="shared" si="250"/>
        <v>6.5398436204053733E-7</v>
      </c>
      <c r="Q1300">
        <v>28.02331344149896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48.497002221200873</v>
      </c>
      <c r="G1301" s="13">
        <f t="shared" si="244"/>
        <v>1.4803047869702091</v>
      </c>
      <c r="H1301" s="13">
        <f t="shared" si="245"/>
        <v>47.016697434230664</v>
      </c>
      <c r="I1301" s="16">
        <f t="shared" si="252"/>
        <v>47.112474813564162</v>
      </c>
      <c r="J1301" s="13">
        <f t="shared" si="246"/>
        <v>46.751723860466925</v>
      </c>
      <c r="K1301" s="13">
        <f t="shared" si="247"/>
        <v>0.36075095309723793</v>
      </c>
      <c r="L1301" s="13">
        <f t="shared" si="248"/>
        <v>0</v>
      </c>
      <c r="M1301" s="13">
        <f t="shared" si="253"/>
        <v>4.0082912512161966E-7</v>
      </c>
      <c r="N1301" s="13">
        <f t="shared" si="249"/>
        <v>2.4851405757540419E-7</v>
      </c>
      <c r="O1301" s="13">
        <f t="shared" si="250"/>
        <v>1.4803050354842666</v>
      </c>
      <c r="Q1301">
        <v>28.43896287096775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27.832218344308721</v>
      </c>
      <c r="G1302" s="13">
        <f t="shared" si="244"/>
        <v>0</v>
      </c>
      <c r="H1302" s="13">
        <f t="shared" si="245"/>
        <v>27.832218344308721</v>
      </c>
      <c r="I1302" s="16">
        <f t="shared" si="252"/>
        <v>28.192969297405959</v>
      </c>
      <c r="J1302" s="13">
        <f t="shared" si="246"/>
        <v>28.08419669448055</v>
      </c>
      <c r="K1302" s="13">
        <f t="shared" si="247"/>
        <v>0.10877260292540925</v>
      </c>
      <c r="L1302" s="13">
        <f t="shared" si="248"/>
        <v>0</v>
      </c>
      <c r="M1302" s="13">
        <f t="shared" si="253"/>
        <v>1.5231506754621547E-7</v>
      </c>
      <c r="N1302" s="13">
        <f t="shared" si="249"/>
        <v>9.4435341878653592E-8</v>
      </c>
      <c r="O1302" s="13">
        <f t="shared" si="250"/>
        <v>9.4435341878653592E-8</v>
      </c>
      <c r="Q1302">
        <v>25.986262657382909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21.73000157175014</v>
      </c>
      <c r="G1303" s="13">
        <f t="shared" si="244"/>
        <v>0</v>
      </c>
      <c r="H1303" s="13">
        <f t="shared" si="245"/>
        <v>21.73000157175014</v>
      </c>
      <c r="I1303" s="16">
        <f t="shared" si="252"/>
        <v>21.838774174675549</v>
      </c>
      <c r="J1303" s="13">
        <f t="shared" si="246"/>
        <v>21.707483059946327</v>
      </c>
      <c r="K1303" s="13">
        <f t="shared" si="247"/>
        <v>0.13129111472922261</v>
      </c>
      <c r="L1303" s="13">
        <f t="shared" si="248"/>
        <v>0</v>
      </c>
      <c r="M1303" s="13">
        <f t="shared" si="253"/>
        <v>5.787972566756188E-8</v>
      </c>
      <c r="N1303" s="13">
        <f t="shared" si="249"/>
        <v>3.5885429913888366E-8</v>
      </c>
      <c r="O1303" s="13">
        <f t="shared" si="250"/>
        <v>3.5885429913888366E-8</v>
      </c>
      <c r="Q1303">
        <v>19.175577729912519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66.759475382041529</v>
      </c>
      <c r="G1304" s="13">
        <f t="shared" si="244"/>
        <v>4.5368346971501285</v>
      </c>
      <c r="H1304" s="13">
        <f t="shared" si="245"/>
        <v>62.222640684891402</v>
      </c>
      <c r="I1304" s="16">
        <f t="shared" si="252"/>
        <v>62.353931799620625</v>
      </c>
      <c r="J1304" s="13">
        <f t="shared" si="246"/>
        <v>58.761331723336426</v>
      </c>
      <c r="K1304" s="13">
        <f t="shared" si="247"/>
        <v>3.5926000762841994</v>
      </c>
      <c r="L1304" s="13">
        <f t="shared" si="248"/>
        <v>0</v>
      </c>
      <c r="M1304" s="13">
        <f t="shared" si="253"/>
        <v>2.1994295753673515E-8</v>
      </c>
      <c r="N1304" s="13">
        <f t="shared" si="249"/>
        <v>1.363646336727758E-8</v>
      </c>
      <c r="O1304" s="13">
        <f t="shared" si="250"/>
        <v>4.5368347107865921</v>
      </c>
      <c r="Q1304">
        <v>17.462788488688641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32.19449152219557</v>
      </c>
      <c r="G1305" s="13">
        <f t="shared" si="244"/>
        <v>0</v>
      </c>
      <c r="H1305" s="13">
        <f t="shared" si="245"/>
        <v>32.19449152219557</v>
      </c>
      <c r="I1305" s="16">
        <f t="shared" si="252"/>
        <v>35.787091598479769</v>
      </c>
      <c r="J1305" s="13">
        <f t="shared" si="246"/>
        <v>34.84520898802645</v>
      </c>
      <c r="K1305" s="13">
        <f t="shared" si="247"/>
        <v>0.94188261045331956</v>
      </c>
      <c r="L1305" s="13">
        <f t="shared" si="248"/>
        <v>0</v>
      </c>
      <c r="M1305" s="13">
        <f t="shared" si="253"/>
        <v>8.3578323863959352E-9</v>
      </c>
      <c r="N1305" s="13">
        <f t="shared" si="249"/>
        <v>5.18185607956548E-9</v>
      </c>
      <c r="O1305" s="13">
        <f t="shared" si="250"/>
        <v>5.18185607956548E-9</v>
      </c>
      <c r="Q1305">
        <v>15.486389528271379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13.49396187357239</v>
      </c>
      <c r="G1306" s="13">
        <f t="shared" si="244"/>
        <v>0</v>
      </c>
      <c r="H1306" s="13">
        <f t="shared" si="245"/>
        <v>13.49396187357239</v>
      </c>
      <c r="I1306" s="16">
        <f t="shared" si="252"/>
        <v>14.43584448402571</v>
      </c>
      <c r="J1306" s="13">
        <f t="shared" si="246"/>
        <v>14.368493664188161</v>
      </c>
      <c r="K1306" s="13">
        <f t="shared" si="247"/>
        <v>6.7350819837548315E-2</v>
      </c>
      <c r="L1306" s="13">
        <f t="shared" si="248"/>
        <v>0</v>
      </c>
      <c r="M1306" s="13">
        <f t="shared" si="253"/>
        <v>3.1759763068304552E-9</v>
      </c>
      <c r="N1306" s="13">
        <f t="shared" si="249"/>
        <v>1.9691053102348821E-9</v>
      </c>
      <c r="O1306" s="13">
        <f t="shared" si="250"/>
        <v>1.9691053102348821E-9</v>
      </c>
      <c r="Q1306">
        <v>15.1096200516129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4.6540005882478397</v>
      </c>
      <c r="G1307" s="13">
        <f t="shared" si="244"/>
        <v>0</v>
      </c>
      <c r="H1307" s="13">
        <f t="shared" si="245"/>
        <v>4.6540005882478397</v>
      </c>
      <c r="I1307" s="16">
        <f t="shared" si="252"/>
        <v>4.721351408085388</v>
      </c>
      <c r="J1307" s="13">
        <f t="shared" si="246"/>
        <v>4.7193461149164175</v>
      </c>
      <c r="K1307" s="13">
        <f t="shared" si="247"/>
        <v>2.0052931689704678E-3</v>
      </c>
      <c r="L1307" s="13">
        <f t="shared" si="248"/>
        <v>0</v>
      </c>
      <c r="M1307" s="13">
        <f t="shared" si="253"/>
        <v>1.2068709965955731E-9</v>
      </c>
      <c r="N1307" s="13">
        <f t="shared" si="249"/>
        <v>7.4826001788925526E-10</v>
      </c>
      <c r="O1307" s="13">
        <f t="shared" si="250"/>
        <v>7.4826001788925526E-10</v>
      </c>
      <c r="Q1307">
        <v>16.30802244702971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10.6546911781825</v>
      </c>
      <c r="G1308" s="13">
        <f t="shared" si="244"/>
        <v>0</v>
      </c>
      <c r="H1308" s="13">
        <f t="shared" si="245"/>
        <v>10.6546911781825</v>
      </c>
      <c r="I1308" s="16">
        <f t="shared" si="252"/>
        <v>10.65669647135147</v>
      </c>
      <c r="J1308" s="13">
        <f t="shared" si="246"/>
        <v>10.638987049982269</v>
      </c>
      <c r="K1308" s="13">
        <f t="shared" si="247"/>
        <v>1.770942136920084E-2</v>
      </c>
      <c r="L1308" s="13">
        <f t="shared" si="248"/>
        <v>0</v>
      </c>
      <c r="M1308" s="13">
        <f t="shared" si="253"/>
        <v>4.586109787063178E-10</v>
      </c>
      <c r="N1308" s="13">
        <f t="shared" si="249"/>
        <v>2.8433880679791705E-10</v>
      </c>
      <c r="O1308" s="13">
        <f t="shared" si="250"/>
        <v>2.8433880679791705E-10</v>
      </c>
      <c r="Q1308">
        <v>18.167810451225929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24.009364028380791</v>
      </c>
      <c r="G1309" s="13">
        <f t="shared" si="244"/>
        <v>0</v>
      </c>
      <c r="H1309" s="13">
        <f t="shared" si="245"/>
        <v>24.009364028380791</v>
      </c>
      <c r="I1309" s="16">
        <f t="shared" si="252"/>
        <v>24.027073449749992</v>
      </c>
      <c r="J1309" s="13">
        <f t="shared" si="246"/>
        <v>23.858311149089356</v>
      </c>
      <c r="K1309" s="13">
        <f t="shared" si="247"/>
        <v>0.16876230066063513</v>
      </c>
      <c r="L1309" s="13">
        <f t="shared" si="248"/>
        <v>0</v>
      </c>
      <c r="M1309" s="13">
        <f t="shared" si="253"/>
        <v>1.7427217190840076E-10</v>
      </c>
      <c r="N1309" s="13">
        <f t="shared" si="249"/>
        <v>1.0804874658320846E-10</v>
      </c>
      <c r="O1309" s="13">
        <f t="shared" si="250"/>
        <v>1.0804874658320846E-10</v>
      </c>
      <c r="Q1309">
        <v>19.414768886948611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8.6409982802821972</v>
      </c>
      <c r="G1310" s="13">
        <f t="shared" si="244"/>
        <v>0</v>
      </c>
      <c r="H1310" s="13">
        <f t="shared" si="245"/>
        <v>8.6409982802821972</v>
      </c>
      <c r="I1310" s="16">
        <f t="shared" si="252"/>
        <v>8.8097605809428323</v>
      </c>
      <c r="J1310" s="13">
        <f t="shared" si="246"/>
        <v>8.8033085987875559</v>
      </c>
      <c r="K1310" s="13">
        <f t="shared" si="247"/>
        <v>6.4519821552764256E-3</v>
      </c>
      <c r="L1310" s="13">
        <f t="shared" si="248"/>
        <v>0</v>
      </c>
      <c r="M1310" s="13">
        <f t="shared" si="253"/>
        <v>6.6223425325192291E-11</v>
      </c>
      <c r="N1310" s="13">
        <f t="shared" si="249"/>
        <v>4.1058523701619221E-11</v>
      </c>
      <c r="O1310" s="13">
        <f t="shared" si="250"/>
        <v>4.1058523701619221E-11</v>
      </c>
      <c r="Q1310">
        <v>21.276319078001681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32.801115115480492</v>
      </c>
      <c r="G1311" s="13">
        <f t="shared" si="244"/>
        <v>0</v>
      </c>
      <c r="H1311" s="13">
        <f t="shared" si="245"/>
        <v>32.801115115480492</v>
      </c>
      <c r="I1311" s="16">
        <f t="shared" si="252"/>
        <v>32.807567097635769</v>
      </c>
      <c r="J1311" s="13">
        <f t="shared" si="246"/>
        <v>32.637011471267193</v>
      </c>
      <c r="K1311" s="13">
        <f t="shared" si="247"/>
        <v>0.17055562636857502</v>
      </c>
      <c r="L1311" s="13">
        <f t="shared" si="248"/>
        <v>0</v>
      </c>
      <c r="M1311" s="13">
        <f t="shared" si="253"/>
        <v>2.516490162357307E-11</v>
      </c>
      <c r="N1311" s="13">
        <f t="shared" si="249"/>
        <v>1.5602239006615302E-11</v>
      </c>
      <c r="O1311" s="13">
        <f t="shared" si="250"/>
        <v>1.5602239006615302E-11</v>
      </c>
      <c r="Q1311">
        <v>26.007503318849089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13.0455710469988</v>
      </c>
      <c r="G1312" s="13">
        <f t="shared" si="244"/>
        <v>0</v>
      </c>
      <c r="H1312" s="13">
        <f t="shared" si="245"/>
        <v>13.0455710469988</v>
      </c>
      <c r="I1312" s="16">
        <f t="shared" si="252"/>
        <v>13.216126673367375</v>
      </c>
      <c r="J1312" s="13">
        <f t="shared" si="246"/>
        <v>13.205572868731272</v>
      </c>
      <c r="K1312" s="13">
        <f t="shared" si="247"/>
        <v>1.0553804636103337E-2</v>
      </c>
      <c r="L1312" s="13">
        <f t="shared" si="248"/>
        <v>0</v>
      </c>
      <c r="M1312" s="13">
        <f t="shared" si="253"/>
        <v>9.5626626169577675E-12</v>
      </c>
      <c r="N1312" s="13">
        <f t="shared" si="249"/>
        <v>5.9288508225138156E-12</v>
      </c>
      <c r="O1312" s="13">
        <f t="shared" si="250"/>
        <v>5.9288508225138156E-12</v>
      </c>
      <c r="Q1312">
        <v>26.45342751544695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59.301722313050718</v>
      </c>
      <c r="G1313" s="13">
        <f t="shared" si="244"/>
        <v>3.2886551588505517</v>
      </c>
      <c r="H1313" s="13">
        <f t="shared" si="245"/>
        <v>56.013067154200165</v>
      </c>
      <c r="I1313" s="16">
        <f t="shared" si="252"/>
        <v>56.023620958836268</v>
      </c>
      <c r="J1313" s="13">
        <f t="shared" si="246"/>
        <v>55.474592458314824</v>
      </c>
      <c r="K1313" s="13">
        <f t="shared" si="247"/>
        <v>0.54902850052144458</v>
      </c>
      <c r="L1313" s="13">
        <f t="shared" si="248"/>
        <v>0</v>
      </c>
      <c r="M1313" s="13">
        <f t="shared" si="253"/>
        <v>3.6338117944439519E-12</v>
      </c>
      <c r="N1313" s="13">
        <f t="shared" si="249"/>
        <v>2.2529633125552503E-12</v>
      </c>
      <c r="O1313" s="13">
        <f t="shared" si="250"/>
        <v>3.2886551588528046</v>
      </c>
      <c r="Q1313">
        <v>29.154006870967741</v>
      </c>
    </row>
    <row r="1314" spans="1:17" x14ac:dyDescent="0.2">
      <c r="A1314" s="14">
        <f t="shared" si="251"/>
        <v>61972</v>
      </c>
      <c r="B1314" s="1">
        <v>9</v>
      </c>
      <c r="F1314" s="34">
        <v>13.451237980543411</v>
      </c>
      <c r="G1314" s="13">
        <f t="shared" si="244"/>
        <v>0</v>
      </c>
      <c r="H1314" s="13">
        <f t="shared" si="245"/>
        <v>13.451237980543411</v>
      </c>
      <c r="I1314" s="16">
        <f t="shared" si="252"/>
        <v>14.000266481064855</v>
      </c>
      <c r="J1314" s="13">
        <f t="shared" si="246"/>
        <v>13.989688688138056</v>
      </c>
      <c r="K1314" s="13">
        <f t="shared" si="247"/>
        <v>1.057779292679939E-2</v>
      </c>
      <c r="L1314" s="13">
        <f t="shared" si="248"/>
        <v>0</v>
      </c>
      <c r="M1314" s="13">
        <f t="shared" si="253"/>
        <v>1.3808484818887016E-12</v>
      </c>
      <c r="N1314" s="13">
        <f t="shared" si="249"/>
        <v>8.5612605877099503E-13</v>
      </c>
      <c r="O1314" s="13">
        <f t="shared" si="250"/>
        <v>8.5612605877099503E-13</v>
      </c>
      <c r="Q1314">
        <v>27.698960383731951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56.8658531792763</v>
      </c>
      <c r="G1315" s="13">
        <f t="shared" si="244"/>
        <v>2.880971774508601</v>
      </c>
      <c r="H1315" s="13">
        <f t="shared" si="245"/>
        <v>53.984881404767698</v>
      </c>
      <c r="I1315" s="16">
        <f t="shared" si="252"/>
        <v>53.995459197694501</v>
      </c>
      <c r="J1315" s="13">
        <f t="shared" si="246"/>
        <v>52.534648766599993</v>
      </c>
      <c r="K1315" s="13">
        <f t="shared" si="247"/>
        <v>1.460810431094508</v>
      </c>
      <c r="L1315" s="13">
        <f t="shared" si="248"/>
        <v>0</v>
      </c>
      <c r="M1315" s="13">
        <f t="shared" si="253"/>
        <v>5.2472242311770659E-13</v>
      </c>
      <c r="N1315" s="13">
        <f t="shared" si="249"/>
        <v>3.2532790233297809E-13</v>
      </c>
      <c r="O1315" s="13">
        <f t="shared" si="250"/>
        <v>2.8809717745089265</v>
      </c>
      <c r="Q1315">
        <v>21.11109940903355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86.179901496122312</v>
      </c>
      <c r="G1316" s="13">
        <f t="shared" si="244"/>
        <v>7.7871673746216539</v>
      </c>
      <c r="H1316" s="13">
        <f t="shared" si="245"/>
        <v>78.392734121500652</v>
      </c>
      <c r="I1316" s="16">
        <f t="shared" si="252"/>
        <v>79.853544552595167</v>
      </c>
      <c r="J1316" s="13">
        <f t="shared" si="246"/>
        <v>72.274986627826152</v>
      </c>
      <c r="K1316" s="13">
        <f t="shared" si="247"/>
        <v>7.5785579247690151</v>
      </c>
      <c r="L1316" s="13">
        <f t="shared" si="248"/>
        <v>0</v>
      </c>
      <c r="M1316" s="13">
        <f t="shared" si="253"/>
        <v>1.993945207847285E-13</v>
      </c>
      <c r="N1316" s="13">
        <f t="shared" si="249"/>
        <v>1.2362460288653168E-13</v>
      </c>
      <c r="O1316" s="13">
        <f t="shared" si="250"/>
        <v>7.7871673746217773</v>
      </c>
      <c r="Q1316">
        <v>16.996658827681429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123.614344470812</v>
      </c>
      <c r="G1317" s="13">
        <f t="shared" si="244"/>
        <v>14.052446650618499</v>
      </c>
      <c r="H1317" s="13">
        <f t="shared" si="245"/>
        <v>109.56189782019351</v>
      </c>
      <c r="I1317" s="16">
        <f t="shared" si="252"/>
        <v>117.14045574496252</v>
      </c>
      <c r="J1317" s="13">
        <f t="shared" si="246"/>
        <v>93.932195615993237</v>
      </c>
      <c r="K1317" s="13">
        <f t="shared" si="247"/>
        <v>23.208260128969286</v>
      </c>
      <c r="L1317" s="13">
        <f t="shared" si="248"/>
        <v>3.7259854981564549</v>
      </c>
      <c r="M1317" s="13">
        <f t="shared" si="253"/>
        <v>3.7259854981565308</v>
      </c>
      <c r="N1317" s="13">
        <f t="shared" si="249"/>
        <v>2.3101110088570489</v>
      </c>
      <c r="O1317" s="13">
        <f t="shared" si="250"/>
        <v>16.362557659475549</v>
      </c>
      <c r="Q1317">
        <v>15.88522560201954</v>
      </c>
    </row>
    <row r="1318" spans="1:17" x14ac:dyDescent="0.2">
      <c r="A1318" s="14">
        <f t="shared" si="251"/>
        <v>62094</v>
      </c>
      <c r="B1318" s="1">
        <v>1</v>
      </c>
      <c r="F1318" s="34">
        <v>19.396511107609449</v>
      </c>
      <c r="G1318" s="13">
        <f t="shared" si="244"/>
        <v>0</v>
      </c>
      <c r="H1318" s="13">
        <f t="shared" si="245"/>
        <v>19.396511107609449</v>
      </c>
      <c r="I1318" s="16">
        <f t="shared" si="252"/>
        <v>38.87878573842228</v>
      </c>
      <c r="J1318" s="13">
        <f t="shared" si="246"/>
        <v>37.76818264173744</v>
      </c>
      <c r="K1318" s="13">
        <f t="shared" si="247"/>
        <v>1.1106030966848408</v>
      </c>
      <c r="L1318" s="13">
        <f t="shared" si="248"/>
        <v>0</v>
      </c>
      <c r="M1318" s="13">
        <f t="shared" si="253"/>
        <v>1.4158744892994819</v>
      </c>
      <c r="N1318" s="13">
        <f t="shared" si="249"/>
        <v>0.87784218336567876</v>
      </c>
      <c r="O1318" s="13">
        <f t="shared" si="250"/>
        <v>0.87784218336567876</v>
      </c>
      <c r="Q1318">
        <v>16.060327051612909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45.995850681672643</v>
      </c>
      <c r="G1319" s="13">
        <f t="shared" si="244"/>
        <v>1.0616953016540003</v>
      </c>
      <c r="H1319" s="13">
        <f t="shared" si="245"/>
        <v>44.934155380018645</v>
      </c>
      <c r="I1319" s="16">
        <f t="shared" si="252"/>
        <v>46.044758476703485</v>
      </c>
      <c r="J1319" s="13">
        <f t="shared" si="246"/>
        <v>43.953203635274768</v>
      </c>
      <c r="K1319" s="13">
        <f t="shared" si="247"/>
        <v>2.0915548414287173</v>
      </c>
      <c r="L1319" s="13">
        <f t="shared" si="248"/>
        <v>0</v>
      </c>
      <c r="M1319" s="13">
        <f t="shared" si="253"/>
        <v>0.53803230593380313</v>
      </c>
      <c r="N1319" s="13">
        <f t="shared" si="249"/>
        <v>0.33358002967895795</v>
      </c>
      <c r="O1319" s="13">
        <f t="shared" si="250"/>
        <v>1.3952753313329582</v>
      </c>
      <c r="Q1319">
        <v>14.972975701620021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5.2047668202127104</v>
      </c>
      <c r="G1320" s="13">
        <f t="shared" si="244"/>
        <v>0</v>
      </c>
      <c r="H1320" s="13">
        <f t="shared" si="245"/>
        <v>5.2047668202127104</v>
      </c>
      <c r="I1320" s="16">
        <f t="shared" si="252"/>
        <v>7.2963216616414277</v>
      </c>
      <c r="J1320" s="13">
        <f t="shared" si="246"/>
        <v>7.292688102323722</v>
      </c>
      <c r="K1320" s="13">
        <f t="shared" si="247"/>
        <v>3.6335593177057035E-3</v>
      </c>
      <c r="L1320" s="13">
        <f t="shared" si="248"/>
        <v>0</v>
      </c>
      <c r="M1320" s="13">
        <f t="shared" si="253"/>
        <v>0.20445227625484519</v>
      </c>
      <c r="N1320" s="13">
        <f t="shared" si="249"/>
        <v>0.12676041127800403</v>
      </c>
      <c r="O1320" s="13">
        <f t="shared" si="250"/>
        <v>0.12676041127800403</v>
      </c>
      <c r="Q1320">
        <v>21.340346572358509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61.195246803077183</v>
      </c>
      <c r="G1321" s="13">
        <f t="shared" si="244"/>
        <v>3.6055681086165325</v>
      </c>
      <c r="H1321" s="13">
        <f t="shared" si="245"/>
        <v>57.589678694460652</v>
      </c>
      <c r="I1321" s="16">
        <f t="shared" si="252"/>
        <v>57.593312253778358</v>
      </c>
      <c r="J1321" s="13">
        <f t="shared" si="246"/>
        <v>55.416464346304139</v>
      </c>
      <c r="K1321" s="13">
        <f t="shared" si="247"/>
        <v>2.1768479074742189</v>
      </c>
      <c r="L1321" s="13">
        <f t="shared" si="248"/>
        <v>0</v>
      </c>
      <c r="M1321" s="13">
        <f t="shared" si="253"/>
        <v>7.7691864976841163E-2</v>
      </c>
      <c r="N1321" s="13">
        <f t="shared" si="249"/>
        <v>4.8168956285641523E-2</v>
      </c>
      <c r="O1321" s="13">
        <f t="shared" si="250"/>
        <v>3.6537370649021739</v>
      </c>
      <c r="Q1321">
        <v>19.542772895196521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27.84624739263829</v>
      </c>
      <c r="G1322" s="13">
        <f t="shared" si="244"/>
        <v>0</v>
      </c>
      <c r="H1322" s="13">
        <f t="shared" si="245"/>
        <v>27.84624739263829</v>
      </c>
      <c r="I1322" s="16">
        <f t="shared" si="252"/>
        <v>30.023095300112509</v>
      </c>
      <c r="J1322" s="13">
        <f t="shared" si="246"/>
        <v>29.826044013178137</v>
      </c>
      <c r="K1322" s="13">
        <f t="shared" si="247"/>
        <v>0.19705128693437146</v>
      </c>
      <c r="L1322" s="13">
        <f t="shared" si="248"/>
        <v>0</v>
      </c>
      <c r="M1322" s="13">
        <f t="shared" si="253"/>
        <v>2.952290869119964E-2</v>
      </c>
      <c r="N1322" s="13">
        <f t="shared" si="249"/>
        <v>1.8304203388543775E-2</v>
      </c>
      <c r="O1322" s="13">
        <f t="shared" si="250"/>
        <v>1.8304203388543775E-2</v>
      </c>
      <c r="Q1322">
        <v>23.05125591460682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8.3256567614409729</v>
      </c>
      <c r="G1323" s="13">
        <f t="shared" si="244"/>
        <v>0</v>
      </c>
      <c r="H1323" s="13">
        <f t="shared" si="245"/>
        <v>8.3256567614409729</v>
      </c>
      <c r="I1323" s="16">
        <f t="shared" si="252"/>
        <v>8.5227080483753443</v>
      </c>
      <c r="J1323" s="13">
        <f t="shared" si="246"/>
        <v>8.5200800971723787</v>
      </c>
      <c r="K1323" s="13">
        <f t="shared" si="247"/>
        <v>2.6279512029656615E-3</v>
      </c>
      <c r="L1323" s="13">
        <f t="shared" si="248"/>
        <v>0</v>
      </c>
      <c r="M1323" s="13">
        <f t="shared" si="253"/>
        <v>1.1218705302655865E-2</v>
      </c>
      <c r="N1323" s="13">
        <f t="shared" si="249"/>
        <v>6.9555972876466357E-3</v>
      </c>
      <c r="O1323" s="13">
        <f t="shared" si="250"/>
        <v>6.9555972876466357E-3</v>
      </c>
      <c r="Q1323">
        <v>26.99837203657307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51.442277348416482</v>
      </c>
      <c r="G1324" s="13">
        <f t="shared" si="244"/>
        <v>1.9732457726055348</v>
      </c>
      <c r="H1324" s="13">
        <f t="shared" si="245"/>
        <v>49.469031575810945</v>
      </c>
      <c r="I1324" s="16">
        <f t="shared" si="252"/>
        <v>49.471659527013912</v>
      </c>
      <c r="J1324" s="13">
        <f t="shared" si="246"/>
        <v>49.051997197958855</v>
      </c>
      <c r="K1324" s="13">
        <f t="shared" si="247"/>
        <v>0.41966232905505763</v>
      </c>
      <c r="L1324" s="13">
        <f t="shared" si="248"/>
        <v>0</v>
      </c>
      <c r="M1324" s="13">
        <f t="shared" si="253"/>
        <v>4.2631080150092289E-3</v>
      </c>
      <c r="N1324" s="13">
        <f t="shared" si="249"/>
        <v>2.643126969305722E-3</v>
      </c>
      <c r="O1324" s="13">
        <f t="shared" si="250"/>
        <v>1.9758888995748405</v>
      </c>
      <c r="Q1324">
        <v>28.395207207942619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26.926848164690281</v>
      </c>
      <c r="G1325" s="13">
        <f t="shared" si="244"/>
        <v>0</v>
      </c>
      <c r="H1325" s="13">
        <f t="shared" si="245"/>
        <v>26.926848164690281</v>
      </c>
      <c r="I1325" s="16">
        <f t="shared" si="252"/>
        <v>27.346510493745338</v>
      </c>
      <c r="J1325" s="13">
        <f t="shared" si="246"/>
        <v>27.286348825498614</v>
      </c>
      <c r="K1325" s="13">
        <f t="shared" si="247"/>
        <v>6.0161668246724531E-2</v>
      </c>
      <c r="L1325" s="13">
        <f t="shared" si="248"/>
        <v>0</v>
      </c>
      <c r="M1325" s="13">
        <f t="shared" si="253"/>
        <v>1.6199810457035069E-3</v>
      </c>
      <c r="N1325" s="13">
        <f t="shared" si="249"/>
        <v>1.0043882483361743E-3</v>
      </c>
      <c r="O1325" s="13">
        <f t="shared" si="250"/>
        <v>1.0043882483361743E-3</v>
      </c>
      <c r="Q1325">
        <v>29.683662870967741</v>
      </c>
    </row>
    <row r="1326" spans="1:17" x14ac:dyDescent="0.2">
      <c r="A1326" s="14">
        <f t="shared" si="251"/>
        <v>62337</v>
      </c>
      <c r="B1326" s="1">
        <v>9</v>
      </c>
      <c r="F1326" s="34">
        <v>4.9078852908448614</v>
      </c>
      <c r="G1326" s="13">
        <f t="shared" si="244"/>
        <v>0</v>
      </c>
      <c r="H1326" s="13">
        <f t="shared" si="245"/>
        <v>4.9078852908448614</v>
      </c>
      <c r="I1326" s="16">
        <f t="shared" si="252"/>
        <v>4.9680469590915859</v>
      </c>
      <c r="J1326" s="13">
        <f t="shared" si="246"/>
        <v>4.9676028715210307</v>
      </c>
      <c r="K1326" s="13">
        <f t="shared" si="247"/>
        <v>4.4408757055514059E-4</v>
      </c>
      <c r="L1326" s="13">
        <f t="shared" si="248"/>
        <v>0</v>
      </c>
      <c r="M1326" s="13">
        <f t="shared" si="253"/>
        <v>6.1559279736733263E-4</v>
      </c>
      <c r="N1326" s="13">
        <f t="shared" si="249"/>
        <v>3.8166753436774621E-4</v>
      </c>
      <c r="O1326" s="13">
        <f t="shared" si="250"/>
        <v>3.8166753436774621E-4</v>
      </c>
      <c r="Q1326">
        <v>28.164540754668341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19.606578344345461</v>
      </c>
      <c r="G1327" s="13">
        <f t="shared" si="244"/>
        <v>0</v>
      </c>
      <c r="H1327" s="13">
        <f t="shared" si="245"/>
        <v>19.606578344345461</v>
      </c>
      <c r="I1327" s="16">
        <f t="shared" si="252"/>
        <v>19.607022431916015</v>
      </c>
      <c r="J1327" s="13">
        <f t="shared" si="246"/>
        <v>19.544112425126919</v>
      </c>
      <c r="K1327" s="13">
        <f t="shared" si="247"/>
        <v>6.2910006789095974E-2</v>
      </c>
      <c r="L1327" s="13">
        <f t="shared" si="248"/>
        <v>0</v>
      </c>
      <c r="M1327" s="13">
        <f t="shared" si="253"/>
        <v>2.3392526299958642E-4</v>
      </c>
      <c r="N1327" s="13">
        <f t="shared" si="249"/>
        <v>1.4503366305974359E-4</v>
      </c>
      <c r="O1327" s="13">
        <f t="shared" si="250"/>
        <v>1.4503366305974359E-4</v>
      </c>
      <c r="Q1327">
        <v>22.118693172919571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13.571047782355871</v>
      </c>
      <c r="G1328" s="13">
        <f t="shared" si="244"/>
        <v>0</v>
      </c>
      <c r="H1328" s="13">
        <f t="shared" si="245"/>
        <v>13.571047782355871</v>
      </c>
      <c r="I1328" s="16">
        <f t="shared" si="252"/>
        <v>13.633957789144967</v>
      </c>
      <c r="J1328" s="13">
        <f t="shared" si="246"/>
        <v>13.600140381127463</v>
      </c>
      <c r="K1328" s="13">
        <f t="shared" si="247"/>
        <v>3.3817408017503325E-2</v>
      </c>
      <c r="L1328" s="13">
        <f t="shared" si="248"/>
        <v>0</v>
      </c>
      <c r="M1328" s="13">
        <f t="shared" si="253"/>
        <v>8.8891599939842827E-5</v>
      </c>
      <c r="N1328" s="13">
        <f t="shared" si="249"/>
        <v>5.5112791962702554E-5</v>
      </c>
      <c r="O1328" s="13">
        <f t="shared" si="250"/>
        <v>5.5112791962702554E-5</v>
      </c>
      <c r="Q1328">
        <v>18.811123070210051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19.661449914704288</v>
      </c>
      <c r="G1329" s="13">
        <f t="shared" si="244"/>
        <v>0</v>
      </c>
      <c r="H1329" s="13">
        <f t="shared" si="245"/>
        <v>19.661449914704288</v>
      </c>
      <c r="I1329" s="16">
        <f t="shared" si="252"/>
        <v>19.69526732272179</v>
      </c>
      <c r="J1329" s="13">
        <f t="shared" si="246"/>
        <v>19.490683359258334</v>
      </c>
      <c r="K1329" s="13">
        <f t="shared" si="247"/>
        <v>0.20458396346345609</v>
      </c>
      <c r="L1329" s="13">
        <f t="shared" si="248"/>
        <v>0</v>
      </c>
      <c r="M1329" s="13">
        <f t="shared" si="253"/>
        <v>3.3778807977140273E-5</v>
      </c>
      <c r="N1329" s="13">
        <f t="shared" si="249"/>
        <v>2.094286094582697E-5</v>
      </c>
      <c r="O1329" s="13">
        <f t="shared" si="250"/>
        <v>2.094286094582697E-5</v>
      </c>
      <c r="Q1329">
        <v>13.75584765161291</v>
      </c>
    </row>
    <row r="1330" spans="1:17" x14ac:dyDescent="0.2">
      <c r="A1330" s="14">
        <f t="shared" si="251"/>
        <v>62459</v>
      </c>
      <c r="B1330" s="1">
        <v>1</v>
      </c>
      <c r="F1330" s="34">
        <v>3.4780877456740118</v>
      </c>
      <c r="G1330" s="13">
        <f t="shared" si="244"/>
        <v>0</v>
      </c>
      <c r="H1330" s="13">
        <f t="shared" si="245"/>
        <v>3.4780877456740118</v>
      </c>
      <c r="I1330" s="16">
        <f t="shared" si="252"/>
        <v>3.6826717091374679</v>
      </c>
      <c r="J1330" s="13">
        <f t="shared" si="246"/>
        <v>3.6814361938227753</v>
      </c>
      <c r="K1330" s="13">
        <f t="shared" si="247"/>
        <v>1.2355153146925701E-3</v>
      </c>
      <c r="L1330" s="13">
        <f t="shared" si="248"/>
        <v>0</v>
      </c>
      <c r="M1330" s="13">
        <f t="shared" si="253"/>
        <v>1.2835947031313302E-5</v>
      </c>
      <c r="N1330" s="13">
        <f t="shared" si="249"/>
        <v>7.9582871594142476E-6</v>
      </c>
      <c r="O1330" s="13">
        <f t="shared" si="250"/>
        <v>7.9582871594142476E-6</v>
      </c>
      <c r="Q1330">
        <v>14.438653585866749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3.8002124003253308</v>
      </c>
      <c r="G1331" s="13">
        <f t="shared" si="244"/>
        <v>0</v>
      </c>
      <c r="H1331" s="13">
        <f t="shared" si="245"/>
        <v>3.8002124003253308</v>
      </c>
      <c r="I1331" s="16">
        <f t="shared" si="252"/>
        <v>3.8014479156400234</v>
      </c>
      <c r="J1331" s="13">
        <f t="shared" si="246"/>
        <v>3.800585140854801</v>
      </c>
      <c r="K1331" s="13">
        <f t="shared" si="247"/>
        <v>8.6277478522234219E-4</v>
      </c>
      <c r="L1331" s="13">
        <f t="shared" si="248"/>
        <v>0</v>
      </c>
      <c r="M1331" s="13">
        <f t="shared" si="253"/>
        <v>4.8776598718990549E-6</v>
      </c>
      <c r="N1331" s="13">
        <f t="shared" si="249"/>
        <v>3.0241491205774142E-6</v>
      </c>
      <c r="O1331" s="13">
        <f t="shared" si="250"/>
        <v>3.0241491205774142E-6</v>
      </c>
      <c r="Q1331">
        <v>17.682521709627789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42.322882719692807</v>
      </c>
      <c r="G1332" s="13">
        <f t="shared" si="244"/>
        <v>0.44696276592075285</v>
      </c>
      <c r="H1332" s="13">
        <f t="shared" si="245"/>
        <v>41.875919953772055</v>
      </c>
      <c r="I1332" s="16">
        <f t="shared" si="252"/>
        <v>41.876782728557274</v>
      </c>
      <c r="J1332" s="13">
        <f t="shared" si="246"/>
        <v>40.796202831799469</v>
      </c>
      <c r="K1332" s="13">
        <f t="shared" si="247"/>
        <v>1.0805798967578042</v>
      </c>
      <c r="L1332" s="13">
        <f t="shared" si="248"/>
        <v>0</v>
      </c>
      <c r="M1332" s="13">
        <f t="shared" si="253"/>
        <v>1.8535107513216407E-6</v>
      </c>
      <c r="N1332" s="13">
        <f t="shared" si="249"/>
        <v>1.1491766658194172E-6</v>
      </c>
      <c r="O1332" s="13">
        <f t="shared" si="250"/>
        <v>0.44696391509741867</v>
      </c>
      <c r="Q1332">
        <v>17.868284201071219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11.83777552122098</v>
      </c>
      <c r="G1333" s="13">
        <f t="shared" si="244"/>
        <v>0</v>
      </c>
      <c r="H1333" s="13">
        <f t="shared" si="245"/>
        <v>11.83777552122098</v>
      </c>
      <c r="I1333" s="16">
        <f t="shared" si="252"/>
        <v>12.918355417978784</v>
      </c>
      <c r="J1333" s="13">
        <f t="shared" si="246"/>
        <v>12.884937293381528</v>
      </c>
      <c r="K1333" s="13">
        <f t="shared" si="247"/>
        <v>3.3418124597256238E-2</v>
      </c>
      <c r="L1333" s="13">
        <f t="shared" si="248"/>
        <v>0</v>
      </c>
      <c r="M1333" s="13">
        <f t="shared" si="253"/>
        <v>7.0433408550222347E-7</v>
      </c>
      <c r="N1333" s="13">
        <f t="shared" si="249"/>
        <v>4.3668713301137857E-7</v>
      </c>
      <c r="O1333" s="13">
        <f t="shared" si="250"/>
        <v>4.3668713301137857E-7</v>
      </c>
      <c r="Q1333">
        <v>17.750195769721412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32.276685075364007</v>
      </c>
      <c r="G1334" s="13">
        <f t="shared" si="244"/>
        <v>0</v>
      </c>
      <c r="H1334" s="13">
        <f t="shared" si="245"/>
        <v>32.276685075364007</v>
      </c>
      <c r="I1334" s="16">
        <f t="shared" si="252"/>
        <v>32.310103199961262</v>
      </c>
      <c r="J1334" s="13">
        <f t="shared" si="246"/>
        <v>31.884679422879017</v>
      </c>
      <c r="K1334" s="13">
        <f t="shared" si="247"/>
        <v>0.42542377708224421</v>
      </c>
      <c r="L1334" s="13">
        <f t="shared" si="248"/>
        <v>0</v>
      </c>
      <c r="M1334" s="13">
        <f t="shared" si="253"/>
        <v>2.676469524908449E-7</v>
      </c>
      <c r="N1334" s="13">
        <f t="shared" si="249"/>
        <v>1.6594111054432383E-7</v>
      </c>
      <c r="O1334" s="13">
        <f t="shared" si="250"/>
        <v>1.6594111054432383E-7</v>
      </c>
      <c r="Q1334">
        <v>19.094771219183681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12.858977545342141</v>
      </c>
      <c r="G1335" s="13">
        <f t="shared" si="244"/>
        <v>0</v>
      </c>
      <c r="H1335" s="13">
        <f t="shared" si="245"/>
        <v>12.858977545342141</v>
      </c>
      <c r="I1335" s="16">
        <f t="shared" si="252"/>
        <v>13.284401322424385</v>
      </c>
      <c r="J1335" s="13">
        <f t="shared" si="246"/>
        <v>13.274803546436972</v>
      </c>
      <c r="K1335" s="13">
        <f t="shared" si="247"/>
        <v>9.5977759874124047E-3</v>
      </c>
      <c r="L1335" s="13">
        <f t="shared" si="248"/>
        <v>0</v>
      </c>
      <c r="M1335" s="13">
        <f t="shared" si="253"/>
        <v>1.0170584194652107E-7</v>
      </c>
      <c r="N1335" s="13">
        <f t="shared" si="249"/>
        <v>6.305762200684306E-8</v>
      </c>
      <c r="O1335" s="13">
        <f t="shared" si="250"/>
        <v>6.305762200684306E-8</v>
      </c>
      <c r="Q1335">
        <v>27.2583688637737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16.43831436613684</v>
      </c>
      <c r="G1336" s="13">
        <f t="shared" si="244"/>
        <v>0</v>
      </c>
      <c r="H1336" s="13">
        <f t="shared" si="245"/>
        <v>16.43831436613684</v>
      </c>
      <c r="I1336" s="16">
        <f t="shared" si="252"/>
        <v>16.447912142124252</v>
      </c>
      <c r="J1336" s="13">
        <f t="shared" si="246"/>
        <v>16.434186870872324</v>
      </c>
      <c r="K1336" s="13">
        <f t="shared" si="247"/>
        <v>1.3725271251928461E-2</v>
      </c>
      <c r="L1336" s="13">
        <f t="shared" si="248"/>
        <v>0</v>
      </c>
      <c r="M1336" s="13">
        <f t="shared" si="253"/>
        <v>3.8648219939678013E-8</v>
      </c>
      <c r="N1336" s="13">
        <f t="shared" si="249"/>
        <v>2.3961896362600368E-8</v>
      </c>
      <c r="O1336" s="13">
        <f t="shared" si="250"/>
        <v>2.3961896362600368E-8</v>
      </c>
      <c r="Q1336">
        <v>29.345432870967741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16.95495854427211</v>
      </c>
      <c r="G1337" s="13">
        <f t="shared" si="244"/>
        <v>0</v>
      </c>
      <c r="H1337" s="13">
        <f t="shared" si="245"/>
        <v>16.95495854427211</v>
      </c>
      <c r="I1337" s="16">
        <f t="shared" si="252"/>
        <v>16.968683815524038</v>
      </c>
      <c r="J1337" s="13">
        <f t="shared" si="246"/>
        <v>16.952882175162923</v>
      </c>
      <c r="K1337" s="13">
        <f t="shared" si="247"/>
        <v>1.5801640361114977E-2</v>
      </c>
      <c r="L1337" s="13">
        <f t="shared" si="248"/>
        <v>0</v>
      </c>
      <c r="M1337" s="13">
        <f t="shared" si="253"/>
        <v>1.4686323577077645E-8</v>
      </c>
      <c r="N1337" s="13">
        <f t="shared" si="249"/>
        <v>9.1055206177881402E-9</v>
      </c>
      <c r="O1337" s="13">
        <f t="shared" si="250"/>
        <v>9.1055206177881402E-9</v>
      </c>
      <c r="Q1337">
        <v>28.99212323613099</v>
      </c>
    </row>
    <row r="1338" spans="1:17" x14ac:dyDescent="0.2">
      <c r="A1338" s="14">
        <f t="shared" si="251"/>
        <v>62702</v>
      </c>
      <c r="B1338" s="1">
        <v>9</v>
      </c>
      <c r="F1338" s="34">
        <v>5.8774279373096379</v>
      </c>
      <c r="G1338" s="13">
        <f t="shared" si="244"/>
        <v>0</v>
      </c>
      <c r="H1338" s="13">
        <f t="shared" si="245"/>
        <v>5.8774279373096379</v>
      </c>
      <c r="I1338" s="16">
        <f t="shared" si="252"/>
        <v>5.8932295776707528</v>
      </c>
      <c r="J1338" s="13">
        <f t="shared" si="246"/>
        <v>5.8922071192703074</v>
      </c>
      <c r="K1338" s="13">
        <f t="shared" si="247"/>
        <v>1.0224584004454584E-3</v>
      </c>
      <c r="L1338" s="13">
        <f t="shared" si="248"/>
        <v>0</v>
      </c>
      <c r="M1338" s="13">
        <f t="shared" si="253"/>
        <v>5.5808029592895043E-9</v>
      </c>
      <c r="N1338" s="13">
        <f t="shared" si="249"/>
        <v>3.4600978347594927E-9</v>
      </c>
      <c r="O1338" s="13">
        <f t="shared" si="250"/>
        <v>3.4600978347594927E-9</v>
      </c>
      <c r="Q1338">
        <v>25.818435759501039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2.9986728495807999</v>
      </c>
      <c r="G1339" s="13">
        <f t="shared" si="244"/>
        <v>0</v>
      </c>
      <c r="H1339" s="13">
        <f t="shared" si="245"/>
        <v>2.9986728495807999</v>
      </c>
      <c r="I1339" s="16">
        <f t="shared" si="252"/>
        <v>2.9996953079812454</v>
      </c>
      <c r="J1339" s="13">
        <f t="shared" si="246"/>
        <v>2.9995139942295506</v>
      </c>
      <c r="K1339" s="13">
        <f t="shared" si="247"/>
        <v>1.8131375169483377E-4</v>
      </c>
      <c r="L1339" s="13">
        <f t="shared" si="248"/>
        <v>0</v>
      </c>
      <c r="M1339" s="13">
        <f t="shared" si="253"/>
        <v>2.1207051245300116E-9</v>
      </c>
      <c r="N1339" s="13">
        <f t="shared" si="249"/>
        <v>1.3148371772086071E-9</v>
      </c>
      <c r="O1339" s="13">
        <f t="shared" si="250"/>
        <v>1.3148371772086071E-9</v>
      </c>
      <c r="Q1339">
        <v>23.694958677265969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8.3794923772318036E-2</v>
      </c>
      <c r="G1340" s="13">
        <f t="shared" si="244"/>
        <v>0</v>
      </c>
      <c r="H1340" s="13">
        <f t="shared" si="245"/>
        <v>8.3794923772318036E-2</v>
      </c>
      <c r="I1340" s="16">
        <f t="shared" si="252"/>
        <v>8.397623752401287E-2</v>
      </c>
      <c r="J1340" s="13">
        <f t="shared" si="246"/>
        <v>8.3976230291744919E-2</v>
      </c>
      <c r="K1340" s="13">
        <f t="shared" si="247"/>
        <v>7.232267951184923E-9</v>
      </c>
      <c r="L1340" s="13">
        <f t="shared" si="248"/>
        <v>0</v>
      </c>
      <c r="M1340" s="13">
        <f t="shared" si="253"/>
        <v>8.0586794732140451E-10</v>
      </c>
      <c r="N1340" s="13">
        <f t="shared" si="249"/>
        <v>4.9963812733927077E-10</v>
      </c>
      <c r="O1340" s="13">
        <f t="shared" si="250"/>
        <v>4.9963812733927077E-10</v>
      </c>
      <c r="Q1340">
        <v>19.462915360369539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34.913385840696463</v>
      </c>
      <c r="G1341" s="13">
        <f t="shared" si="244"/>
        <v>0</v>
      </c>
      <c r="H1341" s="13">
        <f t="shared" si="245"/>
        <v>34.913385840696463</v>
      </c>
      <c r="I1341" s="16">
        <f t="shared" si="252"/>
        <v>34.91338584792873</v>
      </c>
      <c r="J1341" s="13">
        <f t="shared" si="246"/>
        <v>34.003871254757058</v>
      </c>
      <c r="K1341" s="13">
        <f t="shared" si="247"/>
        <v>0.90951459317167149</v>
      </c>
      <c r="L1341" s="13">
        <f t="shared" si="248"/>
        <v>0</v>
      </c>
      <c r="M1341" s="13">
        <f t="shared" si="253"/>
        <v>3.0622981998213374E-10</v>
      </c>
      <c r="N1341" s="13">
        <f t="shared" si="249"/>
        <v>1.8986248838892292E-10</v>
      </c>
      <c r="O1341" s="13">
        <f t="shared" si="250"/>
        <v>1.8986248838892292E-10</v>
      </c>
      <c r="Q1341">
        <v>15.2086680516129</v>
      </c>
    </row>
    <row r="1342" spans="1:17" x14ac:dyDescent="0.2">
      <c r="A1342" s="14">
        <f t="shared" si="251"/>
        <v>62824</v>
      </c>
      <c r="B1342" s="1">
        <v>1</v>
      </c>
      <c r="F1342" s="34">
        <v>19.715393259489471</v>
      </c>
      <c r="G1342" s="13">
        <f t="shared" si="244"/>
        <v>0</v>
      </c>
      <c r="H1342" s="13">
        <f t="shared" si="245"/>
        <v>19.715393259489471</v>
      </c>
      <c r="I1342" s="16">
        <f t="shared" si="252"/>
        <v>20.624907852661142</v>
      </c>
      <c r="J1342" s="13">
        <f t="shared" si="246"/>
        <v>20.432465832430413</v>
      </c>
      <c r="K1342" s="13">
        <f t="shared" si="247"/>
        <v>0.19244202023072887</v>
      </c>
      <c r="L1342" s="13">
        <f t="shared" si="248"/>
        <v>0</v>
      </c>
      <c r="M1342" s="13">
        <f t="shared" si="253"/>
        <v>1.1636733159321082E-10</v>
      </c>
      <c r="N1342" s="13">
        <f t="shared" si="249"/>
        <v>7.2147745587790706E-11</v>
      </c>
      <c r="O1342" s="13">
        <f t="shared" si="250"/>
        <v>7.2147745587790706E-11</v>
      </c>
      <c r="Q1342">
        <v>15.2058862118013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12.037315438614019</v>
      </c>
      <c r="G1343" s="13">
        <f t="shared" si="244"/>
        <v>0</v>
      </c>
      <c r="H1343" s="13">
        <f t="shared" si="245"/>
        <v>12.037315438614019</v>
      </c>
      <c r="I1343" s="16">
        <f t="shared" si="252"/>
        <v>12.229757458844748</v>
      </c>
      <c r="J1343" s="13">
        <f t="shared" si="246"/>
        <v>12.199196946772076</v>
      </c>
      <c r="K1343" s="13">
        <f t="shared" si="247"/>
        <v>3.0560512072671742E-2</v>
      </c>
      <c r="L1343" s="13">
        <f t="shared" si="248"/>
        <v>0</v>
      </c>
      <c r="M1343" s="13">
        <f t="shared" si="253"/>
        <v>4.4219586005420111E-11</v>
      </c>
      <c r="N1343" s="13">
        <f t="shared" si="249"/>
        <v>2.741614332336047E-11</v>
      </c>
      <c r="O1343" s="13">
        <f t="shared" si="250"/>
        <v>2.741614332336047E-11</v>
      </c>
      <c r="Q1343">
        <v>17.219986313255379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3.4817382916079729</v>
      </c>
      <c r="G1344" s="13">
        <f t="shared" si="244"/>
        <v>0</v>
      </c>
      <c r="H1344" s="13">
        <f t="shared" si="245"/>
        <v>3.4817382916079729</v>
      </c>
      <c r="I1344" s="16">
        <f t="shared" si="252"/>
        <v>3.5122988036806446</v>
      </c>
      <c r="J1344" s="13">
        <f t="shared" si="246"/>
        <v>3.5118499027720174</v>
      </c>
      <c r="K1344" s="13">
        <f t="shared" si="247"/>
        <v>4.4890090862725884E-4</v>
      </c>
      <c r="L1344" s="13">
        <f t="shared" si="248"/>
        <v>0</v>
      </c>
      <c r="M1344" s="13">
        <f t="shared" si="253"/>
        <v>1.6803442682059641E-11</v>
      </c>
      <c r="N1344" s="13">
        <f t="shared" si="249"/>
        <v>1.0418134462876978E-11</v>
      </c>
      <c r="O1344" s="13">
        <f t="shared" si="250"/>
        <v>1.0418134462876978E-11</v>
      </c>
      <c r="Q1344">
        <v>20.622646445419299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6.1514658953005554</v>
      </c>
      <c r="G1345" s="13">
        <f t="shared" si="244"/>
        <v>0</v>
      </c>
      <c r="H1345" s="13">
        <f t="shared" si="245"/>
        <v>6.1514658953005554</v>
      </c>
      <c r="I1345" s="16">
        <f t="shared" si="252"/>
        <v>6.1519147962091827</v>
      </c>
      <c r="J1345" s="13">
        <f t="shared" si="246"/>
        <v>6.1490911620228008</v>
      </c>
      <c r="K1345" s="13">
        <f t="shared" si="247"/>
        <v>2.8236341863818737E-3</v>
      </c>
      <c r="L1345" s="13">
        <f t="shared" si="248"/>
        <v>0</v>
      </c>
      <c r="M1345" s="13">
        <f t="shared" si="253"/>
        <v>6.3853082191826635E-12</v>
      </c>
      <c r="N1345" s="13">
        <f t="shared" si="249"/>
        <v>3.9588910958932516E-12</v>
      </c>
      <c r="O1345" s="13">
        <f t="shared" si="250"/>
        <v>3.9588910958932516E-12</v>
      </c>
      <c r="Q1345">
        <v>19.507270100158131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19.68525331618175</v>
      </c>
      <c r="G1346" s="13">
        <f t="shared" si="244"/>
        <v>0</v>
      </c>
      <c r="H1346" s="13">
        <f t="shared" si="245"/>
        <v>19.68525331618175</v>
      </c>
      <c r="I1346" s="16">
        <f t="shared" si="252"/>
        <v>19.688076950368131</v>
      </c>
      <c r="J1346" s="13">
        <f t="shared" si="246"/>
        <v>19.612611577252256</v>
      </c>
      <c r="K1346" s="13">
        <f t="shared" si="247"/>
        <v>7.5465373115875423E-2</v>
      </c>
      <c r="L1346" s="13">
        <f t="shared" si="248"/>
        <v>0</v>
      </c>
      <c r="M1346" s="13">
        <f t="shared" si="253"/>
        <v>2.4264171232894119E-12</v>
      </c>
      <c r="N1346" s="13">
        <f t="shared" si="249"/>
        <v>1.5043786164394355E-12</v>
      </c>
      <c r="O1346" s="13">
        <f t="shared" si="250"/>
        <v>1.5043786164394355E-12</v>
      </c>
      <c r="Q1346">
        <v>20.91244454585803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2.6649134763981599</v>
      </c>
      <c r="G1347" s="13">
        <f t="shared" si="244"/>
        <v>0</v>
      </c>
      <c r="H1347" s="13">
        <f t="shared" si="245"/>
        <v>2.6649134763981599</v>
      </c>
      <c r="I1347" s="16">
        <f t="shared" si="252"/>
        <v>2.7403788495140353</v>
      </c>
      <c r="J1347" s="13">
        <f t="shared" si="246"/>
        <v>2.7402460306595606</v>
      </c>
      <c r="K1347" s="13">
        <f t="shared" si="247"/>
        <v>1.3281885447469222E-4</v>
      </c>
      <c r="L1347" s="13">
        <f t="shared" si="248"/>
        <v>0</v>
      </c>
      <c r="M1347" s="13">
        <f t="shared" si="253"/>
        <v>9.2203850684997648E-13</v>
      </c>
      <c r="N1347" s="13">
        <f t="shared" si="249"/>
        <v>5.7166387424698536E-13</v>
      </c>
      <c r="O1347" s="13">
        <f t="shared" si="250"/>
        <v>5.7166387424698536E-13</v>
      </c>
      <c r="Q1347">
        <v>23.980510006006082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21.804072757352881</v>
      </c>
      <c r="G1348" s="13">
        <f t="shared" si="244"/>
        <v>0</v>
      </c>
      <c r="H1348" s="13">
        <f t="shared" si="245"/>
        <v>21.804072757352881</v>
      </c>
      <c r="I1348" s="16">
        <f t="shared" si="252"/>
        <v>21.804205576207355</v>
      </c>
      <c r="J1348" s="13">
        <f t="shared" si="246"/>
        <v>21.76755109570005</v>
      </c>
      <c r="K1348" s="13">
        <f t="shared" si="247"/>
        <v>3.6654480507305465E-2</v>
      </c>
      <c r="L1348" s="13">
        <f t="shared" si="248"/>
        <v>0</v>
      </c>
      <c r="M1348" s="13">
        <f t="shared" si="253"/>
        <v>3.5037463260299111E-13</v>
      </c>
      <c r="N1348" s="13">
        <f t="shared" si="249"/>
        <v>2.1723227221385448E-13</v>
      </c>
      <c r="O1348" s="13">
        <f t="shared" si="250"/>
        <v>2.1723227221385448E-13</v>
      </c>
      <c r="Q1348">
        <v>28.323532942698499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62.905408631785249</v>
      </c>
      <c r="G1349" s="13">
        <f t="shared" si="244"/>
        <v>3.8917922544185668</v>
      </c>
      <c r="H1349" s="13">
        <f t="shared" si="245"/>
        <v>59.013616377366681</v>
      </c>
      <c r="I1349" s="16">
        <f t="shared" si="252"/>
        <v>59.050270857873983</v>
      </c>
      <c r="J1349" s="13">
        <f t="shared" si="246"/>
        <v>58.464607161531461</v>
      </c>
      <c r="K1349" s="13">
        <f t="shared" si="247"/>
        <v>0.58566369634252169</v>
      </c>
      <c r="L1349" s="13">
        <f t="shared" si="248"/>
        <v>0</v>
      </c>
      <c r="M1349" s="13">
        <f t="shared" si="253"/>
        <v>1.3314236038913663E-13</v>
      </c>
      <c r="N1349" s="13">
        <f t="shared" si="249"/>
        <v>8.2548263441264711E-14</v>
      </c>
      <c r="O1349" s="13">
        <f t="shared" si="250"/>
        <v>3.8917922544186494</v>
      </c>
      <c r="Q1349">
        <v>29.84849387096774</v>
      </c>
    </row>
    <row r="1350" spans="1:17" x14ac:dyDescent="0.2">
      <c r="A1350" s="14">
        <f t="shared" si="251"/>
        <v>63068</v>
      </c>
      <c r="B1350" s="1">
        <v>9</v>
      </c>
      <c r="F1350" s="34">
        <v>8.6082428430752884</v>
      </c>
      <c r="G1350" s="13">
        <f t="shared" ref="G1350:G1413" si="257">IF((F1350-$J$2)&gt;0,$I$2*(F1350-$J$2),0)</f>
        <v>0</v>
      </c>
      <c r="H1350" s="13">
        <f t="shared" ref="H1350:H1413" si="258">F1350-G1350</f>
        <v>8.6082428430752884</v>
      </c>
      <c r="I1350" s="16">
        <f t="shared" si="252"/>
        <v>9.1939065394178101</v>
      </c>
      <c r="J1350" s="13">
        <f t="shared" ref="J1350:J1413" si="259">I1350/SQRT(1+(I1350/($K$2*(300+(25*Q1350)+0.05*(Q1350)^3)))^2)</f>
        <v>9.1908170354716034</v>
      </c>
      <c r="K1350" s="13">
        <f t="shared" ref="K1350:K1413" si="260">I1350-J1350</f>
        <v>3.089503946206662E-3</v>
      </c>
      <c r="L1350" s="13">
        <f t="shared" ref="L1350:L1413" si="261">IF(K1350&gt;$N$2,(K1350-$N$2)/$L$2,0)</f>
        <v>0</v>
      </c>
      <c r="M1350" s="13">
        <f t="shared" si="253"/>
        <v>5.0594096947871923E-14</v>
      </c>
      <c r="N1350" s="13">
        <f t="shared" ref="N1350:N1413" si="262">$M$2*M1350</f>
        <v>3.1368340107680592E-14</v>
      </c>
      <c r="O1350" s="13">
        <f t="shared" ref="O1350:O1413" si="263">N1350+G1350</f>
        <v>3.1368340107680592E-14</v>
      </c>
      <c r="Q1350">
        <v>27.47743566139712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137.52794653957329</v>
      </c>
      <c r="G1351" s="13">
        <f t="shared" si="257"/>
        <v>16.381120347054065</v>
      </c>
      <c r="H1351" s="13">
        <f t="shared" si="258"/>
        <v>121.14682619251923</v>
      </c>
      <c r="I1351" s="16">
        <f t="shared" ref="I1351:I1414" si="265">H1351+K1350-L1350</f>
        <v>121.14991569646543</v>
      </c>
      <c r="J1351" s="13">
        <f t="shared" si="259"/>
        <v>105.13697754157918</v>
      </c>
      <c r="K1351" s="13">
        <f t="shared" si="260"/>
        <v>16.012938154886243</v>
      </c>
      <c r="L1351" s="13">
        <f t="shared" si="261"/>
        <v>0</v>
      </c>
      <c r="M1351" s="13">
        <f t="shared" ref="M1351:M1414" si="266">L1351+M1350-N1350</f>
        <v>1.9225756840191331E-14</v>
      </c>
      <c r="N1351" s="13">
        <f t="shared" si="262"/>
        <v>1.1919969240918626E-14</v>
      </c>
      <c r="O1351" s="13">
        <f t="shared" si="263"/>
        <v>16.381120347054075</v>
      </c>
      <c r="Q1351">
        <v>20.094565411260671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32.452609987784179</v>
      </c>
      <c r="G1352" s="13">
        <f t="shared" si="257"/>
        <v>0</v>
      </c>
      <c r="H1352" s="13">
        <f t="shared" si="258"/>
        <v>32.452609987784179</v>
      </c>
      <c r="I1352" s="16">
        <f t="shared" si="265"/>
        <v>48.465548142670421</v>
      </c>
      <c r="J1352" s="13">
        <f t="shared" si="259"/>
        <v>46.642311854420313</v>
      </c>
      <c r="K1352" s="13">
        <f t="shared" si="260"/>
        <v>1.8232362882501079</v>
      </c>
      <c r="L1352" s="13">
        <f t="shared" si="261"/>
        <v>0</v>
      </c>
      <c r="M1352" s="13">
        <f t="shared" si="266"/>
        <v>7.3057875992727053E-15</v>
      </c>
      <c r="N1352" s="13">
        <f t="shared" si="262"/>
        <v>4.5295883115490773E-15</v>
      </c>
      <c r="O1352" s="13">
        <f t="shared" si="263"/>
        <v>4.5295883115490773E-15</v>
      </c>
      <c r="Q1352">
        <v>17.137224733503341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32.128265763215083</v>
      </c>
      <c r="G1353" s="13">
        <f t="shared" si="257"/>
        <v>0</v>
      </c>
      <c r="H1353" s="13">
        <f t="shared" si="258"/>
        <v>32.128265763215083</v>
      </c>
      <c r="I1353" s="16">
        <f t="shared" si="265"/>
        <v>33.951502051465191</v>
      </c>
      <c r="J1353" s="13">
        <f t="shared" si="259"/>
        <v>33.251105655065786</v>
      </c>
      <c r="K1353" s="13">
        <f t="shared" si="260"/>
        <v>0.70039639639940532</v>
      </c>
      <c r="L1353" s="13">
        <f t="shared" si="261"/>
        <v>0</v>
      </c>
      <c r="M1353" s="13">
        <f t="shared" si="266"/>
        <v>2.776199287723628E-15</v>
      </c>
      <c r="N1353" s="13">
        <f t="shared" si="262"/>
        <v>1.7212435583886493E-15</v>
      </c>
      <c r="O1353" s="13">
        <f t="shared" si="263"/>
        <v>1.7212435583886493E-15</v>
      </c>
      <c r="Q1353">
        <v>16.535659096569329</v>
      </c>
    </row>
    <row r="1354" spans="1:17" x14ac:dyDescent="0.2">
      <c r="A1354" s="14">
        <f t="shared" si="264"/>
        <v>63190</v>
      </c>
      <c r="B1354" s="1">
        <v>1</v>
      </c>
      <c r="F1354" s="34">
        <v>3.0103369342433051</v>
      </c>
      <c r="G1354" s="13">
        <f t="shared" si="257"/>
        <v>0</v>
      </c>
      <c r="H1354" s="13">
        <f t="shared" si="258"/>
        <v>3.0103369342433051</v>
      </c>
      <c r="I1354" s="16">
        <f t="shared" si="265"/>
        <v>3.7107333306427104</v>
      </c>
      <c r="J1354" s="13">
        <f t="shared" si="259"/>
        <v>3.7098189397861896</v>
      </c>
      <c r="K1354" s="13">
        <f t="shared" si="260"/>
        <v>9.1439085652078589E-4</v>
      </c>
      <c r="L1354" s="13">
        <f t="shared" si="261"/>
        <v>0</v>
      </c>
      <c r="M1354" s="13">
        <f t="shared" si="266"/>
        <v>1.0549557293349787E-15</v>
      </c>
      <c r="N1354" s="13">
        <f t="shared" si="262"/>
        <v>6.5407255218768674E-16</v>
      </c>
      <c r="O1354" s="13">
        <f t="shared" si="263"/>
        <v>6.5407255218768674E-16</v>
      </c>
      <c r="Q1354">
        <v>16.756020110659581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32.390583100975462</v>
      </c>
      <c r="G1355" s="13">
        <f t="shared" si="257"/>
        <v>0</v>
      </c>
      <c r="H1355" s="13">
        <f t="shared" si="258"/>
        <v>32.390583100975462</v>
      </c>
      <c r="I1355" s="16">
        <f t="shared" si="265"/>
        <v>32.391497491831984</v>
      </c>
      <c r="J1355" s="13">
        <f t="shared" si="259"/>
        <v>31.684938717382717</v>
      </c>
      <c r="K1355" s="13">
        <f t="shared" si="260"/>
        <v>0.70655877444926674</v>
      </c>
      <c r="L1355" s="13">
        <f t="shared" si="261"/>
        <v>0</v>
      </c>
      <c r="M1355" s="13">
        <f t="shared" si="266"/>
        <v>4.0088317714729194E-16</v>
      </c>
      <c r="N1355" s="13">
        <f t="shared" si="262"/>
        <v>2.4854756983132099E-16</v>
      </c>
      <c r="O1355" s="13">
        <f t="shared" si="263"/>
        <v>2.4854756983132099E-16</v>
      </c>
      <c r="Q1355">
        <v>15.453132575838371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150.72605008694191</v>
      </c>
      <c r="G1356" s="13">
        <f t="shared" si="257"/>
        <v>18.590043415408456</v>
      </c>
      <c r="H1356" s="13">
        <f t="shared" si="258"/>
        <v>132.13600667153347</v>
      </c>
      <c r="I1356" s="16">
        <f t="shared" si="265"/>
        <v>132.84256544598273</v>
      </c>
      <c r="J1356" s="13">
        <f t="shared" si="259"/>
        <v>96.659908558400758</v>
      </c>
      <c r="K1356" s="13">
        <f t="shared" si="260"/>
        <v>36.18265688758197</v>
      </c>
      <c r="L1356" s="13">
        <f t="shared" si="261"/>
        <v>11.627629534025674</v>
      </c>
      <c r="M1356" s="13">
        <f t="shared" si="266"/>
        <v>11.627629534025674</v>
      </c>
      <c r="N1356" s="13">
        <f t="shared" si="262"/>
        <v>7.209130311095918</v>
      </c>
      <c r="O1356" s="13">
        <f t="shared" si="263"/>
        <v>25.799173726504375</v>
      </c>
      <c r="Q1356">
        <v>14.313862051612899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19.357261542804409</v>
      </c>
      <c r="G1357" s="13">
        <f t="shared" si="257"/>
        <v>0</v>
      </c>
      <c r="H1357" s="13">
        <f t="shared" si="258"/>
        <v>19.357261542804409</v>
      </c>
      <c r="I1357" s="16">
        <f t="shared" si="265"/>
        <v>43.912288896360707</v>
      </c>
      <c r="J1357" s="13">
        <f t="shared" si="259"/>
        <v>42.479542391311725</v>
      </c>
      <c r="K1357" s="13">
        <f t="shared" si="260"/>
        <v>1.432746505048982</v>
      </c>
      <c r="L1357" s="13">
        <f t="shared" si="261"/>
        <v>0</v>
      </c>
      <c r="M1357" s="13">
        <f t="shared" si="266"/>
        <v>4.4184992229297562</v>
      </c>
      <c r="N1357" s="13">
        <f t="shared" si="262"/>
        <v>2.739469518216449</v>
      </c>
      <c r="O1357" s="13">
        <f t="shared" si="263"/>
        <v>2.739469518216449</v>
      </c>
      <c r="Q1357">
        <v>16.80238273271976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4.9648373396579943</v>
      </c>
      <c r="G1358" s="13">
        <f t="shared" si="257"/>
        <v>0</v>
      </c>
      <c r="H1358" s="13">
        <f t="shared" si="258"/>
        <v>4.9648373396579943</v>
      </c>
      <c r="I1358" s="16">
        <f t="shared" si="265"/>
        <v>6.3975838447069764</v>
      </c>
      <c r="J1358" s="13">
        <f t="shared" si="259"/>
        <v>6.3961179254782667</v>
      </c>
      <c r="K1358" s="13">
        <f t="shared" si="260"/>
        <v>1.4659192287096445E-3</v>
      </c>
      <c r="L1358" s="13">
        <f t="shared" si="261"/>
        <v>0</v>
      </c>
      <c r="M1358" s="13">
        <f t="shared" si="266"/>
        <v>1.6790297047133071</v>
      </c>
      <c r="N1358" s="13">
        <f t="shared" si="262"/>
        <v>1.0409984169222504</v>
      </c>
      <c r="O1358" s="13">
        <f t="shared" si="263"/>
        <v>1.0409984169222504</v>
      </c>
      <c r="Q1358">
        <v>24.997139473929789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12.48064516</v>
      </c>
      <c r="G1359" s="13">
        <f t="shared" si="257"/>
        <v>0</v>
      </c>
      <c r="H1359" s="13">
        <f t="shared" si="258"/>
        <v>12.48064516</v>
      </c>
      <c r="I1359" s="16">
        <f t="shared" si="265"/>
        <v>12.482111079228709</v>
      </c>
      <c r="J1359" s="13">
        <f t="shared" si="259"/>
        <v>12.471071242181276</v>
      </c>
      <c r="K1359" s="13">
        <f t="shared" si="260"/>
        <v>1.1039837047432499E-2</v>
      </c>
      <c r="L1359" s="13">
        <f t="shared" si="261"/>
        <v>0</v>
      </c>
      <c r="M1359" s="13">
        <f t="shared" si="266"/>
        <v>0.63803128779105678</v>
      </c>
      <c r="N1359" s="13">
        <f t="shared" si="262"/>
        <v>0.3955793984304552</v>
      </c>
      <c r="O1359" s="13">
        <f t="shared" si="263"/>
        <v>0.3955793984304552</v>
      </c>
      <c r="Q1359">
        <v>24.890255001446072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19.661025855599402</v>
      </c>
      <c r="G1360" s="13">
        <f t="shared" si="257"/>
        <v>0</v>
      </c>
      <c r="H1360" s="13">
        <f t="shared" si="258"/>
        <v>19.661025855599402</v>
      </c>
      <c r="I1360" s="16">
        <f t="shared" si="265"/>
        <v>19.672065692646832</v>
      </c>
      <c r="J1360" s="13">
        <f t="shared" si="259"/>
        <v>19.636961351730946</v>
      </c>
      <c r="K1360" s="13">
        <f t="shared" si="260"/>
        <v>3.5104340915886212E-2</v>
      </c>
      <c r="L1360" s="13">
        <f t="shared" si="261"/>
        <v>0</v>
      </c>
      <c r="M1360" s="13">
        <f t="shared" si="266"/>
        <v>0.24245188936060158</v>
      </c>
      <c r="N1360" s="13">
        <f t="shared" si="262"/>
        <v>0.15032017140357298</v>
      </c>
      <c r="O1360" s="13">
        <f t="shared" si="263"/>
        <v>0.15032017140357298</v>
      </c>
      <c r="Q1360">
        <v>26.380609739989751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53.679623817324867</v>
      </c>
      <c r="G1361" s="13">
        <f t="shared" si="257"/>
        <v>2.3477030731817465</v>
      </c>
      <c r="H1361" s="13">
        <f t="shared" si="258"/>
        <v>51.331920744143119</v>
      </c>
      <c r="I1361" s="16">
        <f t="shared" si="265"/>
        <v>51.367025085059005</v>
      </c>
      <c r="J1361" s="13">
        <f t="shared" si="259"/>
        <v>50.916316760860525</v>
      </c>
      <c r="K1361" s="13">
        <f t="shared" si="260"/>
        <v>0.45070832419848017</v>
      </c>
      <c r="L1361" s="13">
        <f t="shared" si="261"/>
        <v>0</v>
      </c>
      <c r="M1361" s="13">
        <f t="shared" si="266"/>
        <v>9.2131717957028597E-2</v>
      </c>
      <c r="N1361" s="13">
        <f t="shared" si="262"/>
        <v>5.712166513335773E-2</v>
      </c>
      <c r="O1361" s="13">
        <f t="shared" si="263"/>
        <v>2.4048247383151042</v>
      </c>
      <c r="Q1361">
        <v>28.69812587096775</v>
      </c>
    </row>
    <row r="1362" spans="1:17" x14ac:dyDescent="0.2">
      <c r="A1362" s="14">
        <f t="shared" si="264"/>
        <v>63433</v>
      </c>
      <c r="B1362" s="1">
        <v>9</v>
      </c>
      <c r="F1362" s="34">
        <v>12.054922291496339</v>
      </c>
      <c r="G1362" s="13">
        <f t="shared" si="257"/>
        <v>0</v>
      </c>
      <c r="H1362" s="13">
        <f t="shared" si="258"/>
        <v>12.054922291496339</v>
      </c>
      <c r="I1362" s="16">
        <f t="shared" si="265"/>
        <v>12.50563061569482</v>
      </c>
      <c r="J1362" s="13">
        <f t="shared" si="259"/>
        <v>12.494803990420605</v>
      </c>
      <c r="K1362" s="13">
        <f t="shared" si="260"/>
        <v>1.0826625274214408E-2</v>
      </c>
      <c r="L1362" s="13">
        <f t="shared" si="261"/>
        <v>0</v>
      </c>
      <c r="M1362" s="13">
        <f t="shared" si="266"/>
        <v>3.5010052823670867E-2</v>
      </c>
      <c r="N1362" s="13">
        <f t="shared" si="262"/>
        <v>2.1706232750675937E-2</v>
      </c>
      <c r="O1362" s="13">
        <f t="shared" si="263"/>
        <v>2.1706232750675937E-2</v>
      </c>
      <c r="Q1362">
        <v>25.071112768512691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30.45863553495596</v>
      </c>
      <c r="G1363" s="13">
        <f t="shared" si="257"/>
        <v>0</v>
      </c>
      <c r="H1363" s="13">
        <f t="shared" si="258"/>
        <v>30.45863553495596</v>
      </c>
      <c r="I1363" s="16">
        <f t="shared" si="265"/>
        <v>30.469462160230172</v>
      </c>
      <c r="J1363" s="13">
        <f t="shared" si="259"/>
        <v>30.212098468980138</v>
      </c>
      <c r="K1363" s="13">
        <f t="shared" si="260"/>
        <v>0.25736369125003478</v>
      </c>
      <c r="L1363" s="13">
        <f t="shared" si="261"/>
        <v>0</v>
      </c>
      <c r="M1363" s="13">
        <f t="shared" si="266"/>
        <v>1.330382007299493E-2</v>
      </c>
      <c r="N1363" s="13">
        <f t="shared" si="262"/>
        <v>8.2483684452568564E-3</v>
      </c>
      <c r="O1363" s="13">
        <f t="shared" si="263"/>
        <v>8.2483684452568564E-3</v>
      </c>
      <c r="Q1363">
        <v>21.45207268466968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51.680060169787737</v>
      </c>
      <c r="G1364" s="13">
        <f t="shared" si="257"/>
        <v>2.0130426993003612</v>
      </c>
      <c r="H1364" s="13">
        <f t="shared" si="258"/>
        <v>49.667017470487373</v>
      </c>
      <c r="I1364" s="16">
        <f t="shared" si="265"/>
        <v>49.924381161737408</v>
      </c>
      <c r="J1364" s="13">
        <f t="shared" si="259"/>
        <v>47.45474621562331</v>
      </c>
      <c r="K1364" s="13">
        <f t="shared" si="260"/>
        <v>2.4696349461140983</v>
      </c>
      <c r="L1364" s="13">
        <f t="shared" si="261"/>
        <v>0</v>
      </c>
      <c r="M1364" s="13">
        <f t="shared" si="266"/>
        <v>5.0554516277380741E-3</v>
      </c>
      <c r="N1364" s="13">
        <f t="shared" si="262"/>
        <v>3.1343800091976058E-3</v>
      </c>
      <c r="O1364" s="13">
        <f t="shared" si="263"/>
        <v>2.0161770793095588</v>
      </c>
      <c r="Q1364">
        <v>15.4756307143084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102.12347576898691</v>
      </c>
      <c r="G1365" s="13">
        <f t="shared" si="257"/>
        <v>10.455590824775131</v>
      </c>
      <c r="H1365" s="13">
        <f t="shared" si="258"/>
        <v>91.667884944211778</v>
      </c>
      <c r="I1365" s="16">
        <f t="shared" si="265"/>
        <v>94.137519890325876</v>
      </c>
      <c r="J1365" s="13">
        <f t="shared" si="259"/>
        <v>79.370415500029495</v>
      </c>
      <c r="K1365" s="13">
        <f t="shared" si="260"/>
        <v>14.767104390296382</v>
      </c>
      <c r="L1365" s="13">
        <f t="shared" si="261"/>
        <v>0</v>
      </c>
      <c r="M1365" s="13">
        <f t="shared" si="266"/>
        <v>1.9210716185404683E-3</v>
      </c>
      <c r="N1365" s="13">
        <f t="shared" si="262"/>
        <v>1.1910644034950903E-3</v>
      </c>
      <c r="O1365" s="13">
        <f t="shared" si="263"/>
        <v>10.456781889178625</v>
      </c>
      <c r="Q1365">
        <v>14.982709235101019</v>
      </c>
    </row>
    <row r="1366" spans="1:17" x14ac:dyDescent="0.2">
      <c r="A1366" s="14">
        <f t="shared" si="264"/>
        <v>63555</v>
      </c>
      <c r="B1366" s="1">
        <v>1</v>
      </c>
      <c r="F1366" s="34">
        <v>32.387611777260346</v>
      </c>
      <c r="G1366" s="13">
        <f t="shared" si="257"/>
        <v>0</v>
      </c>
      <c r="H1366" s="13">
        <f t="shared" si="258"/>
        <v>32.387611777260346</v>
      </c>
      <c r="I1366" s="16">
        <f t="shared" si="265"/>
        <v>47.154716167556728</v>
      </c>
      <c r="J1366" s="13">
        <f t="shared" si="259"/>
        <v>43.932168298291465</v>
      </c>
      <c r="K1366" s="13">
        <f t="shared" si="260"/>
        <v>3.2225478692652629</v>
      </c>
      <c r="L1366" s="13">
        <f t="shared" si="261"/>
        <v>0</v>
      </c>
      <c r="M1366" s="13">
        <f t="shared" si="266"/>
        <v>7.3000721504537795E-4</v>
      </c>
      <c r="N1366" s="13">
        <f t="shared" si="262"/>
        <v>4.5260447332813434E-4</v>
      </c>
      <c r="O1366" s="13">
        <f t="shared" si="263"/>
        <v>4.5260447332813434E-4</v>
      </c>
      <c r="Q1366">
        <v>12.084071351612909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94.897553611871487</v>
      </c>
      <c r="G1367" s="13">
        <f t="shared" si="257"/>
        <v>9.2462120617052097</v>
      </c>
      <c r="H1367" s="13">
        <f t="shared" si="258"/>
        <v>85.651341550166279</v>
      </c>
      <c r="I1367" s="16">
        <f t="shared" si="265"/>
        <v>88.873889419431549</v>
      </c>
      <c r="J1367" s="13">
        <f t="shared" si="259"/>
        <v>76.181123539710825</v>
      </c>
      <c r="K1367" s="13">
        <f t="shared" si="260"/>
        <v>12.692765879720724</v>
      </c>
      <c r="L1367" s="13">
        <f t="shared" si="261"/>
        <v>0</v>
      </c>
      <c r="M1367" s="13">
        <f t="shared" si="266"/>
        <v>2.7740274171724361E-4</v>
      </c>
      <c r="N1367" s="13">
        <f t="shared" si="262"/>
        <v>1.7198969986469104E-4</v>
      </c>
      <c r="O1367" s="13">
        <f t="shared" si="263"/>
        <v>9.2463840514050748</v>
      </c>
      <c r="Q1367">
        <v>15.01296797386232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83.183622193264796</v>
      </c>
      <c r="G1368" s="13">
        <f t="shared" si="257"/>
        <v>7.285689988301681</v>
      </c>
      <c r="H1368" s="13">
        <f t="shared" si="258"/>
        <v>75.897932204963112</v>
      </c>
      <c r="I1368" s="16">
        <f t="shared" si="265"/>
        <v>88.590698084683837</v>
      </c>
      <c r="J1368" s="13">
        <f t="shared" si="259"/>
        <v>77.869316367897412</v>
      </c>
      <c r="K1368" s="13">
        <f t="shared" si="260"/>
        <v>10.721381716786425</v>
      </c>
      <c r="L1368" s="13">
        <f t="shared" si="261"/>
        <v>0</v>
      </c>
      <c r="M1368" s="13">
        <f t="shared" si="266"/>
        <v>1.0541304185255257E-4</v>
      </c>
      <c r="N1368" s="13">
        <f t="shared" si="262"/>
        <v>6.535608594858259E-5</v>
      </c>
      <c r="O1368" s="13">
        <f t="shared" si="263"/>
        <v>7.2857553443876295</v>
      </c>
      <c r="Q1368">
        <v>16.42664450233784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12.5292945912203</v>
      </c>
      <c r="G1369" s="13">
        <f t="shared" si="257"/>
        <v>0</v>
      </c>
      <c r="H1369" s="13">
        <f t="shared" si="258"/>
        <v>12.5292945912203</v>
      </c>
      <c r="I1369" s="16">
        <f t="shared" si="265"/>
        <v>23.250676308006724</v>
      </c>
      <c r="J1369" s="13">
        <f t="shared" si="259"/>
        <v>23.076299310182463</v>
      </c>
      <c r="K1369" s="13">
        <f t="shared" si="260"/>
        <v>0.17437699782426108</v>
      </c>
      <c r="L1369" s="13">
        <f t="shared" si="261"/>
        <v>0</v>
      </c>
      <c r="M1369" s="13">
        <f t="shared" si="266"/>
        <v>4.0056955903969977E-5</v>
      </c>
      <c r="N1369" s="13">
        <f t="shared" si="262"/>
        <v>2.4835312660461386E-5</v>
      </c>
      <c r="O1369" s="13">
        <f t="shared" si="263"/>
        <v>2.4835312660461386E-5</v>
      </c>
      <c r="Q1369">
        <v>18.4825185267343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12.078305744495299</v>
      </c>
      <c r="G1370" s="13">
        <f t="shared" si="257"/>
        <v>0</v>
      </c>
      <c r="H1370" s="13">
        <f t="shared" si="258"/>
        <v>12.078305744495299</v>
      </c>
      <c r="I1370" s="16">
        <f t="shared" si="265"/>
        <v>12.252682742319561</v>
      </c>
      <c r="J1370" s="13">
        <f t="shared" si="259"/>
        <v>12.231110838862394</v>
      </c>
      <c r="K1370" s="13">
        <f t="shared" si="260"/>
        <v>2.1571903457166641E-2</v>
      </c>
      <c r="L1370" s="13">
        <f t="shared" si="261"/>
        <v>0</v>
      </c>
      <c r="M1370" s="13">
        <f t="shared" si="266"/>
        <v>1.522164324350859E-5</v>
      </c>
      <c r="N1370" s="13">
        <f t="shared" si="262"/>
        <v>9.4374188109753253E-6</v>
      </c>
      <c r="O1370" s="13">
        <f t="shared" si="263"/>
        <v>9.4374188109753253E-6</v>
      </c>
      <c r="Q1370">
        <v>19.73049257614673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6.5018171597014396</v>
      </c>
      <c r="G1371" s="13">
        <f t="shared" si="257"/>
        <v>0</v>
      </c>
      <c r="H1371" s="13">
        <f t="shared" si="258"/>
        <v>6.5018171597014396</v>
      </c>
      <c r="I1371" s="16">
        <f t="shared" si="265"/>
        <v>6.5233890631586062</v>
      </c>
      <c r="J1371" s="13">
        <f t="shared" si="259"/>
        <v>6.5222794369543315</v>
      </c>
      <c r="K1371" s="13">
        <f t="shared" si="260"/>
        <v>1.1096262042746829E-3</v>
      </c>
      <c r="L1371" s="13">
        <f t="shared" si="261"/>
        <v>0</v>
      </c>
      <c r="M1371" s="13">
        <f t="shared" si="266"/>
        <v>5.784224432533265E-6</v>
      </c>
      <c r="N1371" s="13">
        <f t="shared" si="262"/>
        <v>3.5862191481706243E-6</v>
      </c>
      <c r="O1371" s="13">
        <f t="shared" si="263"/>
        <v>3.5862191481706243E-6</v>
      </c>
      <c r="Q1371">
        <v>27.43934179579762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13.484300406205451</v>
      </c>
      <c r="G1372" s="13">
        <f t="shared" si="257"/>
        <v>0</v>
      </c>
      <c r="H1372" s="13">
        <f t="shared" si="258"/>
        <v>13.484300406205451</v>
      </c>
      <c r="I1372" s="16">
        <f t="shared" si="265"/>
        <v>13.485410032409725</v>
      </c>
      <c r="J1372" s="13">
        <f t="shared" si="259"/>
        <v>13.477158751197555</v>
      </c>
      <c r="K1372" s="13">
        <f t="shared" si="260"/>
        <v>8.2512812121695589E-3</v>
      </c>
      <c r="L1372" s="13">
        <f t="shared" si="261"/>
        <v>0</v>
      </c>
      <c r="M1372" s="13">
        <f t="shared" si="266"/>
        <v>2.1980052843626407E-6</v>
      </c>
      <c r="N1372" s="13">
        <f t="shared" si="262"/>
        <v>1.3627632763048373E-6</v>
      </c>
      <c r="O1372" s="13">
        <f t="shared" si="263"/>
        <v>1.3627632763048373E-6</v>
      </c>
      <c r="Q1372">
        <v>28.70255865952549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7.8817845748694424</v>
      </c>
      <c r="G1373" s="13">
        <f t="shared" si="257"/>
        <v>0</v>
      </c>
      <c r="H1373" s="13">
        <f t="shared" si="258"/>
        <v>7.8817845748694424</v>
      </c>
      <c r="I1373" s="16">
        <f t="shared" si="265"/>
        <v>7.890035856081612</v>
      </c>
      <c r="J1373" s="13">
        <f t="shared" si="259"/>
        <v>7.8884660716960857</v>
      </c>
      <c r="K1373" s="13">
        <f t="shared" si="260"/>
        <v>1.5697843855262406E-3</v>
      </c>
      <c r="L1373" s="13">
        <f t="shared" si="261"/>
        <v>0</v>
      </c>
      <c r="M1373" s="13">
        <f t="shared" si="266"/>
        <v>8.3524200805780342E-7</v>
      </c>
      <c r="N1373" s="13">
        <f t="shared" si="262"/>
        <v>5.178500449958381E-7</v>
      </c>
      <c r="O1373" s="13">
        <f t="shared" si="263"/>
        <v>5.178500449958381E-7</v>
      </c>
      <c r="Q1373">
        <v>29.08844387096774</v>
      </c>
    </row>
    <row r="1374" spans="1:17" x14ac:dyDescent="0.2">
      <c r="A1374" s="14">
        <f t="shared" si="264"/>
        <v>63798</v>
      </c>
      <c r="B1374" s="1">
        <v>9</v>
      </c>
      <c r="F1374" s="34">
        <v>12.8471429685674</v>
      </c>
      <c r="G1374" s="13">
        <f t="shared" si="257"/>
        <v>0</v>
      </c>
      <c r="H1374" s="13">
        <f t="shared" si="258"/>
        <v>12.8471429685674</v>
      </c>
      <c r="I1374" s="16">
        <f t="shared" si="265"/>
        <v>12.848712752952927</v>
      </c>
      <c r="J1374" s="13">
        <f t="shared" si="259"/>
        <v>12.840187277587496</v>
      </c>
      <c r="K1374" s="13">
        <f t="shared" si="260"/>
        <v>8.5254753654311344E-3</v>
      </c>
      <c r="L1374" s="13">
        <f t="shared" si="261"/>
        <v>0</v>
      </c>
      <c r="M1374" s="13">
        <f t="shared" si="266"/>
        <v>3.1739196306196532E-7</v>
      </c>
      <c r="N1374" s="13">
        <f t="shared" si="262"/>
        <v>1.9678301709841848E-7</v>
      </c>
      <c r="O1374" s="13">
        <f t="shared" si="263"/>
        <v>1.9678301709841848E-7</v>
      </c>
      <c r="Q1374">
        <v>27.39377702636153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5.702347398550291</v>
      </c>
      <c r="G1375" s="13">
        <f t="shared" si="257"/>
        <v>0</v>
      </c>
      <c r="H1375" s="13">
        <f t="shared" si="258"/>
        <v>5.702347398550291</v>
      </c>
      <c r="I1375" s="16">
        <f t="shared" si="265"/>
        <v>5.7108728739157222</v>
      </c>
      <c r="J1375" s="13">
        <f t="shared" si="259"/>
        <v>5.7095650517987053</v>
      </c>
      <c r="K1375" s="13">
        <f t="shared" si="260"/>
        <v>1.3078221170168547E-3</v>
      </c>
      <c r="L1375" s="13">
        <f t="shared" si="261"/>
        <v>0</v>
      </c>
      <c r="M1375" s="13">
        <f t="shared" si="266"/>
        <v>1.2060894596354683E-7</v>
      </c>
      <c r="N1375" s="13">
        <f t="shared" si="262"/>
        <v>7.4777546497399032E-8</v>
      </c>
      <c r="O1375" s="13">
        <f t="shared" si="263"/>
        <v>7.4777546497399032E-8</v>
      </c>
      <c r="Q1375">
        <v>23.377479010946871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48.271869259529481</v>
      </c>
      <c r="G1376" s="13">
        <f t="shared" si="257"/>
        <v>1.4426250255788817</v>
      </c>
      <c r="H1376" s="13">
        <f t="shared" si="258"/>
        <v>46.829244233950597</v>
      </c>
      <c r="I1376" s="16">
        <f t="shared" si="265"/>
        <v>46.830552056067617</v>
      </c>
      <c r="J1376" s="13">
        <f t="shared" si="259"/>
        <v>45.396332665975208</v>
      </c>
      <c r="K1376" s="13">
        <f t="shared" si="260"/>
        <v>1.4342193900924087</v>
      </c>
      <c r="L1376" s="13">
        <f t="shared" si="261"/>
        <v>0</v>
      </c>
      <c r="M1376" s="13">
        <f t="shared" si="266"/>
        <v>4.5831399466147801E-8</v>
      </c>
      <c r="N1376" s="13">
        <f t="shared" si="262"/>
        <v>2.8415467669011636E-8</v>
      </c>
      <c r="O1376" s="13">
        <f t="shared" si="263"/>
        <v>1.4426250539943495</v>
      </c>
      <c r="Q1376">
        <v>18.18535308802641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147.54594682528759</v>
      </c>
      <c r="G1377" s="13">
        <f t="shared" si="257"/>
        <v>18.057800019286759</v>
      </c>
      <c r="H1377" s="13">
        <f t="shared" si="258"/>
        <v>129.48814680600083</v>
      </c>
      <c r="I1377" s="16">
        <f t="shared" si="265"/>
        <v>130.92236619609324</v>
      </c>
      <c r="J1377" s="13">
        <f t="shared" si="259"/>
        <v>90.600553117488133</v>
      </c>
      <c r="K1377" s="13">
        <f t="shared" si="260"/>
        <v>40.321813078605103</v>
      </c>
      <c r="L1377" s="13">
        <f t="shared" si="261"/>
        <v>14.148451075005454</v>
      </c>
      <c r="M1377" s="13">
        <f t="shared" si="266"/>
        <v>14.148451092421386</v>
      </c>
      <c r="N1377" s="13">
        <f t="shared" si="262"/>
        <v>8.7720396773012599</v>
      </c>
      <c r="O1377" s="13">
        <f t="shared" si="263"/>
        <v>26.829839696588017</v>
      </c>
      <c r="Q1377">
        <v>12.6311857516129</v>
      </c>
    </row>
    <row r="1378" spans="1:17" x14ac:dyDescent="0.2">
      <c r="A1378" s="14">
        <f t="shared" si="264"/>
        <v>63920</v>
      </c>
      <c r="B1378" s="1">
        <v>1</v>
      </c>
      <c r="F1378" s="34">
        <v>118.1900159241941</v>
      </c>
      <c r="G1378" s="13">
        <f t="shared" si="257"/>
        <v>13.144594669161176</v>
      </c>
      <c r="H1378" s="13">
        <f t="shared" si="258"/>
        <v>105.04542125503292</v>
      </c>
      <c r="I1378" s="16">
        <f t="shared" si="265"/>
        <v>131.21878325863256</v>
      </c>
      <c r="J1378" s="13">
        <f t="shared" si="259"/>
        <v>93.611049974964814</v>
      </c>
      <c r="K1378" s="13">
        <f t="shared" si="260"/>
        <v>37.607733283667741</v>
      </c>
      <c r="L1378" s="13">
        <f t="shared" si="261"/>
        <v>12.495527025931354</v>
      </c>
      <c r="M1378" s="13">
        <f t="shared" si="266"/>
        <v>17.871938441051483</v>
      </c>
      <c r="N1378" s="13">
        <f t="shared" si="262"/>
        <v>11.080601833451921</v>
      </c>
      <c r="O1378" s="13">
        <f t="shared" si="263"/>
        <v>24.225196502613095</v>
      </c>
      <c r="Q1378">
        <v>13.540964507624389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19.526521329392612</v>
      </c>
      <c r="G1379" s="13">
        <f t="shared" si="257"/>
        <v>0</v>
      </c>
      <c r="H1379" s="13">
        <f t="shared" si="258"/>
        <v>19.526521329392612</v>
      </c>
      <c r="I1379" s="16">
        <f t="shared" si="265"/>
        <v>44.638727587128997</v>
      </c>
      <c r="J1379" s="13">
        <f t="shared" si="259"/>
        <v>42.618856870987905</v>
      </c>
      <c r="K1379" s="13">
        <f t="shared" si="260"/>
        <v>2.0198707161410923</v>
      </c>
      <c r="L1379" s="13">
        <f t="shared" si="261"/>
        <v>0</v>
      </c>
      <c r="M1379" s="13">
        <f t="shared" si="266"/>
        <v>6.7913366075995629</v>
      </c>
      <c r="N1379" s="13">
        <f t="shared" si="262"/>
        <v>4.210628696711729</v>
      </c>
      <c r="O1379" s="13">
        <f t="shared" si="263"/>
        <v>4.210628696711729</v>
      </c>
      <c r="Q1379">
        <v>14.55661369573288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135.31883625815951</v>
      </c>
      <c r="G1380" s="13">
        <f t="shared" si="257"/>
        <v>16.011388844066524</v>
      </c>
      <c r="H1380" s="13">
        <f t="shared" si="258"/>
        <v>119.30744741409299</v>
      </c>
      <c r="I1380" s="16">
        <f t="shared" si="265"/>
        <v>121.32731813023409</v>
      </c>
      <c r="J1380" s="13">
        <f t="shared" si="259"/>
        <v>93.598375993872068</v>
      </c>
      <c r="K1380" s="13">
        <f t="shared" si="260"/>
        <v>27.728942136362022</v>
      </c>
      <c r="L1380" s="13">
        <f t="shared" si="261"/>
        <v>6.4791632131869319</v>
      </c>
      <c r="M1380" s="13">
        <f t="shared" si="266"/>
        <v>9.059871124074764</v>
      </c>
      <c r="N1380" s="13">
        <f t="shared" si="262"/>
        <v>5.6171200969263539</v>
      </c>
      <c r="O1380" s="13">
        <f t="shared" si="263"/>
        <v>21.628508940992877</v>
      </c>
      <c r="Q1380">
        <v>14.93315818810885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3.4853876918569449</v>
      </c>
      <c r="G1381" s="13">
        <f t="shared" si="257"/>
        <v>0</v>
      </c>
      <c r="H1381" s="13">
        <f t="shared" si="258"/>
        <v>3.4853876918569449</v>
      </c>
      <c r="I1381" s="16">
        <f t="shared" si="265"/>
        <v>24.735166615032036</v>
      </c>
      <c r="J1381" s="13">
        <f t="shared" si="259"/>
        <v>24.499916394966831</v>
      </c>
      <c r="K1381" s="13">
        <f t="shared" si="260"/>
        <v>0.23525022006520402</v>
      </c>
      <c r="L1381" s="13">
        <f t="shared" si="261"/>
        <v>0</v>
      </c>
      <c r="M1381" s="13">
        <f t="shared" si="266"/>
        <v>3.4427510271484101</v>
      </c>
      <c r="N1381" s="13">
        <f t="shared" si="262"/>
        <v>2.1345056368320141</v>
      </c>
      <c r="O1381" s="13">
        <f t="shared" si="263"/>
        <v>2.1345056368320141</v>
      </c>
      <c r="Q1381">
        <v>17.656139065531889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3.8131000183173889</v>
      </c>
      <c r="G1382" s="13">
        <f t="shared" si="257"/>
        <v>0</v>
      </c>
      <c r="H1382" s="13">
        <f t="shared" si="258"/>
        <v>3.8131000183173889</v>
      </c>
      <c r="I1382" s="16">
        <f t="shared" si="265"/>
        <v>4.0483502383825929</v>
      </c>
      <c r="J1382" s="13">
        <f t="shared" si="259"/>
        <v>4.0479462038931739</v>
      </c>
      <c r="K1382" s="13">
        <f t="shared" si="260"/>
        <v>4.0403448941894737E-4</v>
      </c>
      <c r="L1382" s="13">
        <f t="shared" si="261"/>
        <v>0</v>
      </c>
      <c r="M1382" s="13">
        <f t="shared" si="266"/>
        <v>1.308245390316396</v>
      </c>
      <c r="N1382" s="13">
        <f t="shared" si="262"/>
        <v>0.81111214199616555</v>
      </c>
      <c r="O1382" s="13">
        <f t="shared" si="263"/>
        <v>0.81111214199616555</v>
      </c>
      <c r="Q1382">
        <v>24.395515153929338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12.453206243439</v>
      </c>
      <c r="G1383" s="13">
        <f t="shared" si="257"/>
        <v>0</v>
      </c>
      <c r="H1383" s="13">
        <f t="shared" si="258"/>
        <v>12.453206243439</v>
      </c>
      <c r="I1383" s="16">
        <f t="shared" si="265"/>
        <v>12.453610277928419</v>
      </c>
      <c r="J1383" s="13">
        <f t="shared" si="259"/>
        <v>12.443585231411005</v>
      </c>
      <c r="K1383" s="13">
        <f t="shared" si="260"/>
        <v>1.0025046517414538E-2</v>
      </c>
      <c r="L1383" s="13">
        <f t="shared" si="261"/>
        <v>0</v>
      </c>
      <c r="M1383" s="13">
        <f t="shared" si="266"/>
        <v>0.49713324832023043</v>
      </c>
      <c r="N1383" s="13">
        <f t="shared" si="262"/>
        <v>0.30822261395854283</v>
      </c>
      <c r="O1383" s="13">
        <f t="shared" si="263"/>
        <v>0.30822261395854283</v>
      </c>
      <c r="Q1383">
        <v>25.535481133811722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30.981249006946861</v>
      </c>
      <c r="G1384" s="13">
        <f t="shared" si="257"/>
        <v>0</v>
      </c>
      <c r="H1384" s="13">
        <f t="shared" si="258"/>
        <v>30.981249006946861</v>
      </c>
      <c r="I1384" s="16">
        <f t="shared" si="265"/>
        <v>30.991274053464274</v>
      </c>
      <c r="J1384" s="13">
        <f t="shared" si="259"/>
        <v>30.886840772781607</v>
      </c>
      <c r="K1384" s="13">
        <f t="shared" si="260"/>
        <v>0.10443328068266666</v>
      </c>
      <c r="L1384" s="13">
        <f t="shared" si="261"/>
        <v>0</v>
      </c>
      <c r="M1384" s="13">
        <f t="shared" si="266"/>
        <v>0.18891063436168759</v>
      </c>
      <c r="N1384" s="13">
        <f t="shared" si="262"/>
        <v>0.11712459330424631</v>
      </c>
      <c r="O1384" s="13">
        <f t="shared" si="263"/>
        <v>0.11712459330424631</v>
      </c>
      <c r="Q1384">
        <v>28.362306216845159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65.705629825784172</v>
      </c>
      <c r="G1385" s="13">
        <f t="shared" si="257"/>
        <v>4.3604560415845892</v>
      </c>
      <c r="H1385" s="13">
        <f t="shared" si="258"/>
        <v>61.345173784199581</v>
      </c>
      <c r="I1385" s="16">
        <f t="shared" si="265"/>
        <v>61.449607064882244</v>
      </c>
      <c r="J1385" s="13">
        <f t="shared" si="259"/>
        <v>60.766826204733867</v>
      </c>
      <c r="K1385" s="13">
        <f t="shared" si="260"/>
        <v>0.68278086014837669</v>
      </c>
      <c r="L1385" s="13">
        <f t="shared" si="261"/>
        <v>0</v>
      </c>
      <c r="M1385" s="13">
        <f t="shared" si="266"/>
        <v>7.1786041057441283E-2</v>
      </c>
      <c r="N1385" s="13">
        <f t="shared" si="262"/>
        <v>4.4507345455613592E-2</v>
      </c>
      <c r="O1385" s="13">
        <f t="shared" si="263"/>
        <v>4.404963387040203</v>
      </c>
      <c r="Q1385">
        <v>29.581117870967741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11.90465867555913</v>
      </c>
      <c r="G1386" s="13">
        <f t="shared" si="257"/>
        <v>0</v>
      </c>
      <c r="H1386" s="13">
        <f t="shared" si="258"/>
        <v>11.90465867555913</v>
      </c>
      <c r="I1386" s="16">
        <f t="shared" si="265"/>
        <v>12.587439535707507</v>
      </c>
      <c r="J1386" s="13">
        <f t="shared" si="259"/>
        <v>12.577657949776034</v>
      </c>
      <c r="K1386" s="13">
        <f t="shared" si="260"/>
        <v>9.7815859314724918E-3</v>
      </c>
      <c r="L1386" s="13">
        <f t="shared" si="261"/>
        <v>0</v>
      </c>
      <c r="M1386" s="13">
        <f t="shared" si="266"/>
        <v>2.727869560182769E-2</v>
      </c>
      <c r="N1386" s="13">
        <f t="shared" si="262"/>
        <v>1.6912791273133169E-2</v>
      </c>
      <c r="O1386" s="13">
        <f t="shared" si="263"/>
        <v>1.6912791273133169E-2</v>
      </c>
      <c r="Q1386">
        <v>25.94483905529048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147.49383745297439</v>
      </c>
      <c r="G1387" s="13">
        <f t="shared" si="257"/>
        <v>18.04907864547976</v>
      </c>
      <c r="H1387" s="13">
        <f t="shared" si="258"/>
        <v>129.44475880749462</v>
      </c>
      <c r="I1387" s="16">
        <f t="shared" si="265"/>
        <v>129.4545403934261</v>
      </c>
      <c r="J1387" s="13">
        <f t="shared" si="259"/>
        <v>111.05579840112777</v>
      </c>
      <c r="K1387" s="13">
        <f t="shared" si="260"/>
        <v>18.398741992298326</v>
      </c>
      <c r="L1387" s="13">
        <f t="shared" si="261"/>
        <v>0.7969013174369427</v>
      </c>
      <c r="M1387" s="13">
        <f t="shared" si="266"/>
        <v>0.80726722176563726</v>
      </c>
      <c r="N1387" s="13">
        <f t="shared" si="262"/>
        <v>0.5005056774946951</v>
      </c>
      <c r="O1387" s="13">
        <f t="shared" si="263"/>
        <v>18.549584322974454</v>
      </c>
      <c r="Q1387">
        <v>20.393148937738118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6.5390634980141567</v>
      </c>
      <c r="G1388" s="13">
        <f t="shared" si="257"/>
        <v>0</v>
      </c>
      <c r="H1388" s="13">
        <f t="shared" si="258"/>
        <v>6.5390634980141567</v>
      </c>
      <c r="I1388" s="16">
        <f t="shared" si="265"/>
        <v>24.14090417287554</v>
      </c>
      <c r="J1388" s="13">
        <f t="shared" si="259"/>
        <v>23.946385852070577</v>
      </c>
      <c r="K1388" s="13">
        <f t="shared" si="260"/>
        <v>0.19451832080496345</v>
      </c>
      <c r="L1388" s="13">
        <f t="shared" si="261"/>
        <v>0</v>
      </c>
      <c r="M1388" s="13">
        <f t="shared" si="266"/>
        <v>0.30676154427094215</v>
      </c>
      <c r="N1388" s="13">
        <f t="shared" si="262"/>
        <v>0.19019215744798412</v>
      </c>
      <c r="O1388" s="13">
        <f t="shared" si="263"/>
        <v>0.19019215744798412</v>
      </c>
      <c r="Q1388">
        <v>18.500678327689162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4.5711288910774854</v>
      </c>
      <c r="G1389" s="13">
        <f t="shared" si="257"/>
        <v>0</v>
      </c>
      <c r="H1389" s="13">
        <f t="shared" si="258"/>
        <v>4.5711288910774854</v>
      </c>
      <c r="I1389" s="16">
        <f t="shared" si="265"/>
        <v>4.7656472118824489</v>
      </c>
      <c r="J1389" s="13">
        <f t="shared" si="259"/>
        <v>4.7637245716608208</v>
      </c>
      <c r="K1389" s="13">
        <f t="shared" si="260"/>
        <v>1.9226402216281357E-3</v>
      </c>
      <c r="L1389" s="13">
        <f t="shared" si="261"/>
        <v>0</v>
      </c>
      <c r="M1389" s="13">
        <f t="shared" si="266"/>
        <v>0.11656938682295803</v>
      </c>
      <c r="N1389" s="13">
        <f t="shared" si="262"/>
        <v>7.2273019830233973E-2</v>
      </c>
      <c r="O1389" s="13">
        <f t="shared" si="263"/>
        <v>7.2273019830233973E-2</v>
      </c>
      <c r="Q1389">
        <v>16.807046352754089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137.7254058418726</v>
      </c>
      <c r="G1390" s="13">
        <f t="shared" si="257"/>
        <v>16.414168459333577</v>
      </c>
      <c r="H1390" s="13">
        <f t="shared" si="258"/>
        <v>121.31123738253902</v>
      </c>
      <c r="I1390" s="16">
        <f t="shared" si="265"/>
        <v>121.31316002276064</v>
      </c>
      <c r="J1390" s="13">
        <f t="shared" si="259"/>
        <v>94.840411735989449</v>
      </c>
      <c r="K1390" s="13">
        <f t="shared" si="260"/>
        <v>26.472748286771193</v>
      </c>
      <c r="L1390" s="13">
        <f t="shared" si="261"/>
        <v>5.7141182693496875</v>
      </c>
      <c r="M1390" s="13">
        <f t="shared" si="266"/>
        <v>5.7584146363424109</v>
      </c>
      <c r="N1390" s="13">
        <f t="shared" si="262"/>
        <v>3.5702170745322945</v>
      </c>
      <c r="O1390" s="13">
        <f t="shared" si="263"/>
        <v>19.984385533865872</v>
      </c>
      <c r="Q1390">
        <v>15.4122470516129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1.246601586421928</v>
      </c>
      <c r="G1391" s="13">
        <f t="shared" si="257"/>
        <v>0</v>
      </c>
      <c r="H1391" s="13">
        <f t="shared" si="258"/>
        <v>1.246601586421928</v>
      </c>
      <c r="I1391" s="16">
        <f t="shared" si="265"/>
        <v>22.005231603843434</v>
      </c>
      <c r="J1391" s="13">
        <f t="shared" si="259"/>
        <v>21.783894218597855</v>
      </c>
      <c r="K1391" s="13">
        <f t="shared" si="260"/>
        <v>0.22133738524557955</v>
      </c>
      <c r="L1391" s="13">
        <f t="shared" si="261"/>
        <v>0</v>
      </c>
      <c r="M1391" s="13">
        <f t="shared" si="266"/>
        <v>2.1881975618101164</v>
      </c>
      <c r="N1391" s="13">
        <f t="shared" si="262"/>
        <v>1.3566824883222721</v>
      </c>
      <c r="O1391" s="13">
        <f t="shared" si="263"/>
        <v>1.3566824883222721</v>
      </c>
      <c r="Q1391">
        <v>15.587930776556689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30.466534264735511</v>
      </c>
      <c r="G1392" s="13">
        <f t="shared" si="257"/>
        <v>0</v>
      </c>
      <c r="H1392" s="13">
        <f t="shared" si="258"/>
        <v>30.466534264735511</v>
      </c>
      <c r="I1392" s="16">
        <f t="shared" si="265"/>
        <v>30.687871649981091</v>
      </c>
      <c r="J1392" s="13">
        <f t="shared" si="259"/>
        <v>30.146313685277306</v>
      </c>
      <c r="K1392" s="13">
        <f t="shared" si="260"/>
        <v>0.54155796470378448</v>
      </c>
      <c r="L1392" s="13">
        <f t="shared" si="261"/>
        <v>0</v>
      </c>
      <c r="M1392" s="13">
        <f t="shared" si="266"/>
        <v>0.83151507348784426</v>
      </c>
      <c r="N1392" s="13">
        <f t="shared" si="262"/>
        <v>0.51553934556246339</v>
      </c>
      <c r="O1392" s="13">
        <f t="shared" si="263"/>
        <v>0.51553934556246339</v>
      </c>
      <c r="Q1392">
        <v>16.240675687059099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26.91747269077586</v>
      </c>
      <c r="G1393" s="13">
        <f t="shared" si="257"/>
        <v>0</v>
      </c>
      <c r="H1393" s="13">
        <f t="shared" si="258"/>
        <v>26.91747269077586</v>
      </c>
      <c r="I1393" s="16">
        <f t="shared" si="265"/>
        <v>27.459030655479644</v>
      </c>
      <c r="J1393" s="13">
        <f t="shared" si="259"/>
        <v>27.213380372471072</v>
      </c>
      <c r="K1393" s="13">
        <f t="shared" si="260"/>
        <v>0.2456502830085725</v>
      </c>
      <c r="L1393" s="13">
        <f t="shared" si="261"/>
        <v>0</v>
      </c>
      <c r="M1393" s="13">
        <f t="shared" si="266"/>
        <v>0.31597572792538087</v>
      </c>
      <c r="N1393" s="13">
        <f t="shared" si="262"/>
        <v>0.19590495131373614</v>
      </c>
      <c r="O1393" s="13">
        <f t="shared" si="263"/>
        <v>0.19590495131373614</v>
      </c>
      <c r="Q1393">
        <v>19.57157929118566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3.0015557581447179</v>
      </c>
      <c r="G1394" s="13">
        <f t="shared" si="257"/>
        <v>0</v>
      </c>
      <c r="H1394" s="13">
        <f t="shared" si="258"/>
        <v>3.0015557581447179</v>
      </c>
      <c r="I1394" s="16">
        <f t="shared" si="265"/>
        <v>3.2472060411532904</v>
      </c>
      <c r="J1394" s="13">
        <f t="shared" si="259"/>
        <v>3.2469965967703733</v>
      </c>
      <c r="K1394" s="13">
        <f t="shared" si="260"/>
        <v>2.0944438291703449E-4</v>
      </c>
      <c r="L1394" s="13">
        <f t="shared" si="261"/>
        <v>0</v>
      </c>
      <c r="M1394" s="13">
        <f t="shared" si="266"/>
        <v>0.12007077661164473</v>
      </c>
      <c r="N1394" s="13">
        <f t="shared" si="262"/>
        <v>7.4443881499219725E-2</v>
      </c>
      <c r="O1394" s="13">
        <f t="shared" si="263"/>
        <v>7.4443881499219725E-2</v>
      </c>
      <c r="Q1394">
        <v>24.363677034578199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19.346929240833649</v>
      </c>
      <c r="G1395" s="13">
        <f t="shared" si="257"/>
        <v>0</v>
      </c>
      <c r="H1395" s="13">
        <f t="shared" si="258"/>
        <v>19.346929240833649</v>
      </c>
      <c r="I1395" s="16">
        <f t="shared" si="265"/>
        <v>19.347138685216567</v>
      </c>
      <c r="J1395" s="13">
        <f t="shared" si="259"/>
        <v>19.304674547175583</v>
      </c>
      <c r="K1395" s="13">
        <f t="shared" si="260"/>
        <v>4.2464138040983812E-2</v>
      </c>
      <c r="L1395" s="13">
        <f t="shared" si="261"/>
        <v>0</v>
      </c>
      <c r="M1395" s="13">
        <f t="shared" si="266"/>
        <v>4.5626895112425001E-2</v>
      </c>
      <c r="N1395" s="13">
        <f t="shared" si="262"/>
        <v>2.8288674969703501E-2</v>
      </c>
      <c r="O1395" s="13">
        <f t="shared" si="263"/>
        <v>2.8288674969703501E-2</v>
      </c>
      <c r="Q1395">
        <v>24.64366295255742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23.331200462205921</v>
      </c>
      <c r="G1396" s="13">
        <f t="shared" si="257"/>
        <v>0</v>
      </c>
      <c r="H1396" s="13">
        <f t="shared" si="258"/>
        <v>23.331200462205921</v>
      </c>
      <c r="I1396" s="16">
        <f t="shared" si="265"/>
        <v>23.373664600246904</v>
      </c>
      <c r="J1396" s="13">
        <f t="shared" si="259"/>
        <v>23.342949240210913</v>
      </c>
      <c r="K1396" s="13">
        <f t="shared" si="260"/>
        <v>3.0715360035991068E-2</v>
      </c>
      <c r="L1396" s="13">
        <f t="shared" si="261"/>
        <v>0</v>
      </c>
      <c r="M1396" s="13">
        <f t="shared" si="266"/>
        <v>1.7338220142721499E-2</v>
      </c>
      <c r="N1396" s="13">
        <f t="shared" si="262"/>
        <v>1.074969648848733E-2</v>
      </c>
      <c r="O1396" s="13">
        <f t="shared" si="263"/>
        <v>1.074969648848733E-2</v>
      </c>
      <c r="Q1396">
        <v>31.21092087096774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19.655049056694821</v>
      </c>
      <c r="G1397" s="13">
        <f t="shared" si="257"/>
        <v>0</v>
      </c>
      <c r="H1397" s="13">
        <f t="shared" si="258"/>
        <v>19.655049056694821</v>
      </c>
      <c r="I1397" s="16">
        <f t="shared" si="265"/>
        <v>19.685764416730812</v>
      </c>
      <c r="J1397" s="13">
        <f t="shared" si="259"/>
        <v>19.66458690074688</v>
      </c>
      <c r="K1397" s="13">
        <f t="shared" si="260"/>
        <v>2.1177515983932693E-2</v>
      </c>
      <c r="L1397" s="13">
        <f t="shared" si="261"/>
        <v>0</v>
      </c>
      <c r="M1397" s="13">
        <f t="shared" si="266"/>
        <v>6.5885236542341692E-3</v>
      </c>
      <c r="N1397" s="13">
        <f t="shared" si="262"/>
        <v>4.0848846656251847E-3</v>
      </c>
      <c r="O1397" s="13">
        <f t="shared" si="263"/>
        <v>4.0848846656251847E-3</v>
      </c>
      <c r="Q1397">
        <v>30.13102399545102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4.9684203985980222</v>
      </c>
      <c r="G1398" s="13">
        <f t="shared" si="257"/>
        <v>0</v>
      </c>
      <c r="H1398" s="13">
        <f t="shared" si="258"/>
        <v>4.9684203985980222</v>
      </c>
      <c r="I1398" s="16">
        <f t="shared" si="265"/>
        <v>4.9895979145819549</v>
      </c>
      <c r="J1398" s="13">
        <f t="shared" si="259"/>
        <v>4.9891846413661769</v>
      </c>
      <c r="K1398" s="13">
        <f t="shared" si="260"/>
        <v>4.1327321577799836E-4</v>
      </c>
      <c r="L1398" s="13">
        <f t="shared" si="261"/>
        <v>0</v>
      </c>
      <c r="M1398" s="13">
        <f t="shared" si="266"/>
        <v>2.5036389886089845E-3</v>
      </c>
      <c r="N1398" s="13">
        <f t="shared" si="262"/>
        <v>1.5522561729375704E-3</v>
      </c>
      <c r="O1398" s="13">
        <f t="shared" si="263"/>
        <v>1.5522561729375704E-3</v>
      </c>
      <c r="Q1398">
        <v>28.79180298475422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35.098879748725267</v>
      </c>
      <c r="G1399" s="13">
        <f t="shared" si="257"/>
        <v>0</v>
      </c>
      <c r="H1399" s="13">
        <f t="shared" si="258"/>
        <v>35.098879748725267</v>
      </c>
      <c r="I1399" s="16">
        <f t="shared" si="265"/>
        <v>35.099293021941044</v>
      </c>
      <c r="J1399" s="13">
        <f t="shared" si="259"/>
        <v>34.796888504182668</v>
      </c>
      <c r="K1399" s="13">
        <f t="shared" si="260"/>
        <v>0.30240451775837585</v>
      </c>
      <c r="L1399" s="13">
        <f t="shared" si="261"/>
        <v>0</v>
      </c>
      <c r="M1399" s="13">
        <f t="shared" si="266"/>
        <v>9.5138281567141406E-4</v>
      </c>
      <c r="N1399" s="13">
        <f t="shared" si="262"/>
        <v>5.8985734571627673E-4</v>
      </c>
      <c r="O1399" s="13">
        <f t="shared" si="263"/>
        <v>5.8985734571627673E-4</v>
      </c>
      <c r="Q1399">
        <v>23.316115123638109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11.81751200295882</v>
      </c>
      <c r="G1400" s="13">
        <f t="shared" si="257"/>
        <v>0</v>
      </c>
      <c r="H1400" s="13">
        <f t="shared" si="258"/>
        <v>11.81751200295882</v>
      </c>
      <c r="I1400" s="16">
        <f t="shared" si="265"/>
        <v>12.119916520717195</v>
      </c>
      <c r="J1400" s="13">
        <f t="shared" si="259"/>
        <v>12.096701422548335</v>
      </c>
      <c r="K1400" s="13">
        <f t="shared" si="260"/>
        <v>2.3215098168860138E-2</v>
      </c>
      <c r="L1400" s="13">
        <f t="shared" si="261"/>
        <v>0</v>
      </c>
      <c r="M1400" s="13">
        <f t="shared" si="266"/>
        <v>3.6152546995513732E-4</v>
      </c>
      <c r="N1400" s="13">
        <f t="shared" si="262"/>
        <v>2.2414579137218515E-4</v>
      </c>
      <c r="O1400" s="13">
        <f t="shared" si="263"/>
        <v>2.2414579137218515E-4</v>
      </c>
      <c r="Q1400">
        <v>18.979805997147292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3.8709676999999998E-2</v>
      </c>
      <c r="G1401" s="13">
        <f t="shared" si="257"/>
        <v>0</v>
      </c>
      <c r="H1401" s="13">
        <f t="shared" si="258"/>
        <v>3.8709676999999998E-2</v>
      </c>
      <c r="I1401" s="16">
        <f t="shared" si="265"/>
        <v>6.1924775168860136E-2</v>
      </c>
      <c r="J1401" s="13">
        <f t="shared" si="259"/>
        <v>6.1924771295992574E-2</v>
      </c>
      <c r="K1401" s="13">
        <f t="shared" si="260"/>
        <v>3.872867561371951E-9</v>
      </c>
      <c r="L1401" s="13">
        <f t="shared" si="261"/>
        <v>0</v>
      </c>
      <c r="M1401" s="13">
        <f t="shared" si="266"/>
        <v>1.3737967858295217E-4</v>
      </c>
      <c r="N1401" s="13">
        <f t="shared" si="262"/>
        <v>8.5175400721430346E-5</v>
      </c>
      <c r="O1401" s="13">
        <f t="shared" si="263"/>
        <v>8.5175400721430346E-5</v>
      </c>
      <c r="Q1401">
        <v>17.417535171328939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266.39032259999999</v>
      </c>
      <c r="G1402" s="13">
        <f t="shared" si="257"/>
        <v>37.948391288763489</v>
      </c>
      <c r="H1402" s="13">
        <f t="shared" si="258"/>
        <v>228.44193131123649</v>
      </c>
      <c r="I1402" s="16">
        <f t="shared" si="265"/>
        <v>228.44193131510934</v>
      </c>
      <c r="J1402" s="13">
        <f t="shared" si="259"/>
        <v>127.16345436207563</v>
      </c>
      <c r="K1402" s="13">
        <f t="shared" si="260"/>
        <v>101.27847695303372</v>
      </c>
      <c r="L1402" s="13">
        <f t="shared" si="261"/>
        <v>51.272170081835483</v>
      </c>
      <c r="M1402" s="13">
        <f t="shared" si="266"/>
        <v>51.272222286113347</v>
      </c>
      <c r="N1402" s="13">
        <f t="shared" si="262"/>
        <v>31.788777817390276</v>
      </c>
      <c r="O1402" s="13">
        <f t="shared" si="263"/>
        <v>69.737169106153772</v>
      </c>
      <c r="Q1402">
        <v>15.503726051612899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106.7814468310894</v>
      </c>
      <c r="G1403" s="13">
        <f t="shared" si="257"/>
        <v>11.235180081207112</v>
      </c>
      <c r="H1403" s="13">
        <f t="shared" si="258"/>
        <v>95.546266749882278</v>
      </c>
      <c r="I1403" s="16">
        <f t="shared" si="265"/>
        <v>145.55257362108051</v>
      </c>
      <c r="J1403" s="13">
        <f t="shared" si="259"/>
        <v>103.74421926234275</v>
      </c>
      <c r="K1403" s="13">
        <f t="shared" si="260"/>
        <v>41.808354358737759</v>
      </c>
      <c r="L1403" s="13">
        <f t="shared" si="261"/>
        <v>15.053781801263403</v>
      </c>
      <c r="M1403" s="13">
        <f t="shared" si="266"/>
        <v>34.537226269986469</v>
      </c>
      <c r="N1403" s="13">
        <f t="shared" si="262"/>
        <v>21.413080287391612</v>
      </c>
      <c r="O1403" s="13">
        <f t="shared" si="263"/>
        <v>32.648260368598727</v>
      </c>
      <c r="Q1403">
        <v>15.01180560505569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36.167627841448507</v>
      </c>
      <c r="G1404" s="13">
        <f t="shared" si="257"/>
        <v>0</v>
      </c>
      <c r="H1404" s="13">
        <f t="shared" si="258"/>
        <v>36.167627841448507</v>
      </c>
      <c r="I1404" s="16">
        <f t="shared" si="265"/>
        <v>62.922200398922861</v>
      </c>
      <c r="J1404" s="13">
        <f t="shared" si="259"/>
        <v>60.180475598925554</v>
      </c>
      <c r="K1404" s="13">
        <f t="shared" si="260"/>
        <v>2.7417247999973071</v>
      </c>
      <c r="L1404" s="13">
        <f t="shared" si="261"/>
        <v>0</v>
      </c>
      <c r="M1404" s="13">
        <f t="shared" si="266"/>
        <v>13.124145982594857</v>
      </c>
      <c r="N1404" s="13">
        <f t="shared" si="262"/>
        <v>8.1369705092088118</v>
      </c>
      <c r="O1404" s="13">
        <f t="shared" si="263"/>
        <v>8.1369705092088118</v>
      </c>
      <c r="Q1404">
        <v>19.72400224826605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86.696953062074215</v>
      </c>
      <c r="G1405" s="13">
        <f t="shared" si="257"/>
        <v>7.873704590173932</v>
      </c>
      <c r="H1405" s="13">
        <f t="shared" si="258"/>
        <v>78.823248471900285</v>
      </c>
      <c r="I1405" s="16">
        <f t="shared" si="265"/>
        <v>81.5649732718976</v>
      </c>
      <c r="J1405" s="13">
        <f t="shared" si="259"/>
        <v>71.923566181358467</v>
      </c>
      <c r="K1405" s="13">
        <f t="shared" si="260"/>
        <v>9.6414070905391327</v>
      </c>
      <c r="L1405" s="13">
        <f t="shared" si="261"/>
        <v>0</v>
      </c>
      <c r="M1405" s="13">
        <f t="shared" si="266"/>
        <v>4.9871754733860456</v>
      </c>
      <c r="N1405" s="13">
        <f t="shared" si="262"/>
        <v>3.0920487934993481</v>
      </c>
      <c r="O1405" s="13">
        <f t="shared" si="263"/>
        <v>10.965753383673281</v>
      </c>
      <c r="Q1405">
        <v>15.45003832235358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7.91310551504752</v>
      </c>
      <c r="G1406" s="13">
        <f t="shared" si="257"/>
        <v>0</v>
      </c>
      <c r="H1406" s="13">
        <f t="shared" si="258"/>
        <v>7.91310551504752</v>
      </c>
      <c r="I1406" s="16">
        <f t="shared" si="265"/>
        <v>17.554512605586652</v>
      </c>
      <c r="J1406" s="13">
        <f t="shared" si="259"/>
        <v>17.495626077036107</v>
      </c>
      <c r="K1406" s="13">
        <f t="shared" si="260"/>
        <v>5.8886528550544881E-2</v>
      </c>
      <c r="L1406" s="13">
        <f t="shared" si="261"/>
        <v>0</v>
      </c>
      <c r="M1406" s="13">
        <f t="shared" si="266"/>
        <v>1.8951266798866975</v>
      </c>
      <c r="N1406" s="13">
        <f t="shared" si="262"/>
        <v>1.1749785415297525</v>
      </c>
      <c r="O1406" s="13">
        <f t="shared" si="263"/>
        <v>1.1749785415297525</v>
      </c>
      <c r="Q1406">
        <v>20.239296798479518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25.855892282282841</v>
      </c>
      <c r="G1407" s="13">
        <f t="shared" si="257"/>
        <v>0</v>
      </c>
      <c r="H1407" s="13">
        <f t="shared" si="258"/>
        <v>25.855892282282841</v>
      </c>
      <c r="I1407" s="16">
        <f t="shared" si="265"/>
        <v>25.914778810833386</v>
      </c>
      <c r="J1407" s="13">
        <f t="shared" si="259"/>
        <v>25.820182877371572</v>
      </c>
      <c r="K1407" s="13">
        <f t="shared" si="260"/>
        <v>9.4595933461814496E-2</v>
      </c>
      <c r="L1407" s="13">
        <f t="shared" si="261"/>
        <v>0</v>
      </c>
      <c r="M1407" s="13">
        <f t="shared" si="266"/>
        <v>0.72014813835694502</v>
      </c>
      <c r="N1407" s="13">
        <f t="shared" si="262"/>
        <v>0.44649184578130591</v>
      </c>
      <c r="O1407" s="13">
        <f t="shared" si="263"/>
        <v>0.44649184578130591</v>
      </c>
      <c r="Q1407">
        <v>25.172557737945379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63.916022746001943</v>
      </c>
      <c r="G1408" s="13">
        <f t="shared" si="257"/>
        <v>4.0609354060907537</v>
      </c>
      <c r="H1408" s="13">
        <f t="shared" si="258"/>
        <v>59.855087339911186</v>
      </c>
      <c r="I1408" s="16">
        <f t="shared" si="265"/>
        <v>59.949683273372997</v>
      </c>
      <c r="J1408" s="13">
        <f t="shared" si="259"/>
        <v>59.255220366329908</v>
      </c>
      <c r="K1408" s="13">
        <f t="shared" si="260"/>
        <v>0.69446290704308922</v>
      </c>
      <c r="L1408" s="13">
        <f t="shared" si="261"/>
        <v>0</v>
      </c>
      <c r="M1408" s="13">
        <f t="shared" si="266"/>
        <v>0.27365629257563912</v>
      </c>
      <c r="N1408" s="13">
        <f t="shared" si="262"/>
        <v>0.16966690139689625</v>
      </c>
      <c r="O1408" s="13">
        <f t="shared" si="263"/>
        <v>4.2306023074876498</v>
      </c>
      <c r="Q1408">
        <v>28.897780098925729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32.156988976226458</v>
      </c>
      <c r="G1409" s="13">
        <f t="shared" si="257"/>
        <v>0</v>
      </c>
      <c r="H1409" s="13">
        <f t="shared" si="258"/>
        <v>32.156988976226458</v>
      </c>
      <c r="I1409" s="16">
        <f t="shared" si="265"/>
        <v>32.851451883269547</v>
      </c>
      <c r="J1409" s="13">
        <f t="shared" si="259"/>
        <v>32.766901116003183</v>
      </c>
      <c r="K1409" s="13">
        <f t="shared" si="260"/>
        <v>8.4550767266364346E-2</v>
      </c>
      <c r="L1409" s="13">
        <f t="shared" si="261"/>
        <v>0</v>
      </c>
      <c r="M1409" s="13">
        <f t="shared" si="266"/>
        <v>0.10398939117874287</v>
      </c>
      <c r="N1409" s="13">
        <f t="shared" si="262"/>
        <v>6.4473422530820584E-2</v>
      </c>
      <c r="O1409" s="13">
        <f t="shared" si="263"/>
        <v>6.4473422530820584E-2</v>
      </c>
      <c r="Q1409">
        <v>31.261653870967741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15.39265314026073</v>
      </c>
      <c r="G1410" s="13">
        <f t="shared" si="257"/>
        <v>0</v>
      </c>
      <c r="H1410" s="13">
        <f t="shared" si="258"/>
        <v>15.39265314026073</v>
      </c>
      <c r="I1410" s="16">
        <f t="shared" si="265"/>
        <v>15.477203907527095</v>
      </c>
      <c r="J1410" s="13">
        <f t="shared" si="259"/>
        <v>15.457192359337752</v>
      </c>
      <c r="K1410" s="13">
        <f t="shared" si="260"/>
        <v>2.0011548189343031E-2</v>
      </c>
      <c r="L1410" s="13">
        <f t="shared" si="261"/>
        <v>0</v>
      </c>
      <c r="M1410" s="13">
        <f t="shared" si="266"/>
        <v>3.9515968647922284E-2</v>
      </c>
      <c r="N1410" s="13">
        <f t="shared" si="262"/>
        <v>2.4499900561711817E-2</v>
      </c>
      <c r="O1410" s="13">
        <f t="shared" si="263"/>
        <v>2.4499900561711817E-2</v>
      </c>
      <c r="Q1410">
        <v>25.248207965605911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21.553203835739598</v>
      </c>
      <c r="G1411" s="13">
        <f t="shared" si="257"/>
        <v>0</v>
      </c>
      <c r="H1411" s="13">
        <f t="shared" si="258"/>
        <v>21.553203835739598</v>
      </c>
      <c r="I1411" s="16">
        <f t="shared" si="265"/>
        <v>21.57321538392894</v>
      </c>
      <c r="J1411" s="13">
        <f t="shared" si="259"/>
        <v>21.486985855986088</v>
      </c>
      <c r="K1411" s="13">
        <f t="shared" si="260"/>
        <v>8.6229527942851547E-2</v>
      </c>
      <c r="L1411" s="13">
        <f t="shared" si="261"/>
        <v>0</v>
      </c>
      <c r="M1411" s="13">
        <f t="shared" si="266"/>
        <v>1.5016068086210466E-2</v>
      </c>
      <c r="N1411" s="13">
        <f t="shared" si="262"/>
        <v>9.3099622134504897E-3</v>
      </c>
      <c r="O1411" s="13">
        <f t="shared" si="263"/>
        <v>9.3099622134504897E-3</v>
      </c>
      <c r="Q1411">
        <v>21.90763454347513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70.240648166811255</v>
      </c>
      <c r="G1412" s="13">
        <f t="shared" si="257"/>
        <v>5.1194671065418911</v>
      </c>
      <c r="H1412" s="13">
        <f t="shared" si="258"/>
        <v>65.121181060269365</v>
      </c>
      <c r="I1412" s="16">
        <f t="shared" si="265"/>
        <v>65.207410588212213</v>
      </c>
      <c r="J1412" s="13">
        <f t="shared" si="259"/>
        <v>61.566842873212522</v>
      </c>
      <c r="K1412" s="13">
        <f t="shared" si="260"/>
        <v>3.6405677149996905</v>
      </c>
      <c r="L1412" s="13">
        <f t="shared" si="261"/>
        <v>0</v>
      </c>
      <c r="M1412" s="13">
        <f t="shared" si="266"/>
        <v>5.7061058727599766E-3</v>
      </c>
      <c r="N1412" s="13">
        <f t="shared" si="262"/>
        <v>3.5377856411111853E-3</v>
      </c>
      <c r="O1412" s="13">
        <f t="shared" si="263"/>
        <v>5.123004892183002</v>
      </c>
      <c r="Q1412">
        <v>18.339395006229982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12.35273739038438</v>
      </c>
      <c r="G1413" s="13">
        <f t="shared" si="257"/>
        <v>0</v>
      </c>
      <c r="H1413" s="13">
        <f t="shared" si="258"/>
        <v>12.35273739038438</v>
      </c>
      <c r="I1413" s="16">
        <f t="shared" si="265"/>
        <v>15.993305105384071</v>
      </c>
      <c r="J1413" s="13">
        <f t="shared" si="259"/>
        <v>15.930093186919768</v>
      </c>
      <c r="K1413" s="13">
        <f t="shared" si="260"/>
        <v>6.3211918464302741E-2</v>
      </c>
      <c r="L1413" s="13">
        <f t="shared" si="261"/>
        <v>0</v>
      </c>
      <c r="M1413" s="13">
        <f t="shared" si="266"/>
        <v>2.1683202316487914E-3</v>
      </c>
      <c r="N1413" s="13">
        <f t="shared" si="262"/>
        <v>1.3443585436222507E-3</v>
      </c>
      <c r="O1413" s="13">
        <f t="shared" si="263"/>
        <v>1.3443585436222507E-3</v>
      </c>
      <c r="Q1413">
        <v>17.758072923555279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71.037966641758089</v>
      </c>
      <c r="G1414" s="13">
        <f t="shared" ref="G1414:G1477" si="271">IF((F1414-$J$2)&gt;0,$I$2*(F1414-$J$2),0)</f>
        <v>5.2529116704380687</v>
      </c>
      <c r="H1414" s="13">
        <f t="shared" ref="H1414:H1477" si="272">F1414-G1414</f>
        <v>65.785054971320022</v>
      </c>
      <c r="I1414" s="16">
        <f t="shared" si="265"/>
        <v>65.848266889784327</v>
      </c>
      <c r="J1414" s="13">
        <f t="shared" ref="J1414:J1477" si="273">I1414/SQRT(1+(I1414/($K$2*(300+(25*Q1414)+0.05*(Q1414)^3)))^2)</f>
        <v>59.883663578945296</v>
      </c>
      <c r="K1414" s="13">
        <f t="shared" ref="K1414:K1477" si="274">I1414-J1414</f>
        <v>5.9646033108390313</v>
      </c>
      <c r="L1414" s="13">
        <f t="shared" ref="L1414:L1477" si="275">IF(K1414&gt;$N$2,(K1414-$N$2)/$L$2,0)</f>
        <v>0</v>
      </c>
      <c r="M1414" s="13">
        <f t="shared" si="266"/>
        <v>8.239616880265407E-4</v>
      </c>
      <c r="N1414" s="13">
        <f t="shared" ref="N1414:N1477" si="276">$M$2*M1414</f>
        <v>5.1085624657645518E-4</v>
      </c>
      <c r="O1414" s="13">
        <f t="shared" ref="O1414:O1477" si="277">N1414+G1414</f>
        <v>5.2534225266846448</v>
      </c>
      <c r="Q1414">
        <v>14.62589606322191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46.005855769881741</v>
      </c>
      <c r="G1415" s="13">
        <f t="shared" si="271"/>
        <v>1.0633698202745487</v>
      </c>
      <c r="H1415" s="13">
        <f t="shared" si="272"/>
        <v>44.942485949607189</v>
      </c>
      <c r="I1415" s="16">
        <f t="shared" ref="I1415:I1478" si="279">H1415+K1414-L1414</f>
        <v>50.90708926044622</v>
      </c>
      <c r="J1415" s="13">
        <f t="shared" si="273"/>
        <v>48.738845091873756</v>
      </c>
      <c r="K1415" s="13">
        <f t="shared" si="274"/>
        <v>2.168244168572464</v>
      </c>
      <c r="L1415" s="13">
        <f t="shared" si="275"/>
        <v>0</v>
      </c>
      <c r="M1415" s="13">
        <f t="shared" ref="M1415:M1478" si="280">L1415+M1414-N1414</f>
        <v>3.1310544145008552E-4</v>
      </c>
      <c r="N1415" s="13">
        <f t="shared" si="276"/>
        <v>1.9412537369905303E-4</v>
      </c>
      <c r="O1415" s="13">
        <f t="shared" si="277"/>
        <v>1.0635639456482477</v>
      </c>
      <c r="Q1415">
        <v>16.898081413905921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42.227087199171379</v>
      </c>
      <c r="G1416" s="13">
        <f t="shared" si="271"/>
        <v>0.43092978554858519</v>
      </c>
      <c r="H1416" s="13">
        <f t="shared" si="272"/>
        <v>41.796157413622794</v>
      </c>
      <c r="I1416" s="16">
        <f t="shared" si="279"/>
        <v>43.964401582195258</v>
      </c>
      <c r="J1416" s="13">
        <f t="shared" si="273"/>
        <v>42.13214707402382</v>
      </c>
      <c r="K1416" s="13">
        <f t="shared" si="274"/>
        <v>1.8322545081714381</v>
      </c>
      <c r="L1416" s="13">
        <f t="shared" si="275"/>
        <v>0</v>
      </c>
      <c r="M1416" s="13">
        <f t="shared" si="280"/>
        <v>1.1898006775103249E-4</v>
      </c>
      <c r="N1416" s="13">
        <f t="shared" si="276"/>
        <v>7.3767642005640138E-5</v>
      </c>
      <c r="O1416" s="13">
        <f t="shared" si="277"/>
        <v>0.4310035531905908</v>
      </c>
      <c r="Q1416">
        <v>14.9699730516129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15.21536522302957</v>
      </c>
      <c r="G1417" s="13">
        <f t="shared" si="271"/>
        <v>0</v>
      </c>
      <c r="H1417" s="13">
        <f t="shared" si="272"/>
        <v>15.21536522302957</v>
      </c>
      <c r="I1417" s="16">
        <f t="shared" si="279"/>
        <v>17.04761973120101</v>
      </c>
      <c r="J1417" s="13">
        <f t="shared" si="273"/>
        <v>16.987094729045726</v>
      </c>
      <c r="K1417" s="13">
        <f t="shared" si="274"/>
        <v>6.0525002155284113E-2</v>
      </c>
      <c r="L1417" s="13">
        <f t="shared" si="275"/>
        <v>0</v>
      </c>
      <c r="M1417" s="13">
        <f t="shared" si="280"/>
        <v>4.5212425745392351E-5</v>
      </c>
      <c r="N1417" s="13">
        <f t="shared" si="276"/>
        <v>2.8031703962143257E-5</v>
      </c>
      <c r="O1417" s="13">
        <f t="shared" si="277"/>
        <v>2.8031703962143257E-5</v>
      </c>
      <c r="Q1417">
        <v>19.422994989325868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7.8818597754328197</v>
      </c>
      <c r="G1418" s="13">
        <f t="shared" si="271"/>
        <v>0</v>
      </c>
      <c r="H1418" s="13">
        <f t="shared" si="272"/>
        <v>7.8818597754328197</v>
      </c>
      <c r="I1418" s="16">
        <f t="shared" si="279"/>
        <v>7.9423847775881038</v>
      </c>
      <c r="J1418" s="13">
        <f t="shared" si="273"/>
        <v>7.9398235059221278</v>
      </c>
      <c r="K1418" s="13">
        <f t="shared" si="274"/>
        <v>2.5612716659759727E-3</v>
      </c>
      <c r="L1418" s="13">
        <f t="shared" si="275"/>
        <v>0</v>
      </c>
      <c r="M1418" s="13">
        <f t="shared" si="280"/>
        <v>1.7180721783249093E-5</v>
      </c>
      <c r="N1418" s="13">
        <f t="shared" si="276"/>
        <v>1.0652047505614438E-5</v>
      </c>
      <c r="O1418" s="13">
        <f t="shared" si="277"/>
        <v>1.0652047505614438E-5</v>
      </c>
      <c r="Q1418">
        <v>25.650282728326481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22.555401955773391</v>
      </c>
      <c r="G1419" s="13">
        <f t="shared" si="271"/>
        <v>0</v>
      </c>
      <c r="H1419" s="13">
        <f t="shared" si="272"/>
        <v>22.555401955773391</v>
      </c>
      <c r="I1419" s="16">
        <f t="shared" si="279"/>
        <v>22.557963227439366</v>
      </c>
      <c r="J1419" s="13">
        <f t="shared" si="273"/>
        <v>22.503852712253053</v>
      </c>
      <c r="K1419" s="13">
        <f t="shared" si="274"/>
        <v>5.4110515186312824E-2</v>
      </c>
      <c r="L1419" s="13">
        <f t="shared" si="275"/>
        <v>0</v>
      </c>
      <c r="M1419" s="13">
        <f t="shared" si="280"/>
        <v>6.5286742776346551E-6</v>
      </c>
      <c r="N1419" s="13">
        <f t="shared" si="276"/>
        <v>4.0477780521334865E-6</v>
      </c>
      <c r="O1419" s="13">
        <f t="shared" si="277"/>
        <v>4.0477780521334865E-6</v>
      </c>
      <c r="Q1419">
        <v>26.214126192796009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42.231194074093658</v>
      </c>
      <c r="G1420" s="13">
        <f t="shared" si="271"/>
        <v>0.43161713966140214</v>
      </c>
      <c r="H1420" s="13">
        <f t="shared" si="272"/>
        <v>41.799576934432253</v>
      </c>
      <c r="I1420" s="16">
        <f t="shared" si="279"/>
        <v>41.853687449618562</v>
      </c>
      <c r="J1420" s="13">
        <f t="shared" si="273"/>
        <v>41.566190418234321</v>
      </c>
      <c r="K1420" s="13">
        <f t="shared" si="274"/>
        <v>0.2874970313842411</v>
      </c>
      <c r="L1420" s="13">
        <f t="shared" si="275"/>
        <v>0</v>
      </c>
      <c r="M1420" s="13">
        <f t="shared" si="280"/>
        <v>2.4808962255011686E-6</v>
      </c>
      <c r="N1420" s="13">
        <f t="shared" si="276"/>
        <v>1.5381556598107246E-6</v>
      </c>
      <c r="O1420" s="13">
        <f t="shared" si="277"/>
        <v>0.43161867781706192</v>
      </c>
      <c r="Q1420">
        <v>27.505799536368201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27.958873171981558</v>
      </c>
      <c r="G1421" s="13">
        <f t="shared" si="271"/>
        <v>0</v>
      </c>
      <c r="H1421" s="13">
        <f t="shared" si="272"/>
        <v>27.958873171981558</v>
      </c>
      <c r="I1421" s="16">
        <f t="shared" si="279"/>
        <v>28.2463702033658</v>
      </c>
      <c r="J1421" s="13">
        <f t="shared" si="273"/>
        <v>28.162081495218672</v>
      </c>
      <c r="K1421" s="13">
        <f t="shared" si="274"/>
        <v>8.4288708147127522E-2</v>
      </c>
      <c r="L1421" s="13">
        <f t="shared" si="275"/>
        <v>0</v>
      </c>
      <c r="M1421" s="13">
        <f t="shared" si="280"/>
        <v>9.4274056569044405E-7</v>
      </c>
      <c r="N1421" s="13">
        <f t="shared" si="276"/>
        <v>5.8449915072807528E-7</v>
      </c>
      <c r="O1421" s="13">
        <f t="shared" si="277"/>
        <v>5.8449915072807528E-7</v>
      </c>
      <c r="Q1421">
        <v>27.895891870967741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137.65584666838211</v>
      </c>
      <c r="G1422" s="13">
        <f t="shared" si="271"/>
        <v>16.402526569846401</v>
      </c>
      <c r="H1422" s="13">
        <f t="shared" si="272"/>
        <v>121.25332009853571</v>
      </c>
      <c r="I1422" s="16">
        <f t="shared" si="279"/>
        <v>121.33760880668284</v>
      </c>
      <c r="J1422" s="13">
        <f t="shared" si="273"/>
        <v>113.62898955448134</v>
      </c>
      <c r="K1422" s="13">
        <f t="shared" si="274"/>
        <v>7.7086192522015011</v>
      </c>
      <c r="L1422" s="13">
        <f t="shared" si="275"/>
        <v>0</v>
      </c>
      <c r="M1422" s="13">
        <f t="shared" si="280"/>
        <v>3.5824141496236877E-7</v>
      </c>
      <c r="N1422" s="13">
        <f t="shared" si="276"/>
        <v>2.2210967727666864E-7</v>
      </c>
      <c r="O1422" s="13">
        <f t="shared" si="277"/>
        <v>16.402526791956078</v>
      </c>
      <c r="Q1422">
        <v>26.16347073179417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3.838870717289248</v>
      </c>
      <c r="G1423" s="13">
        <f t="shared" si="271"/>
        <v>0</v>
      </c>
      <c r="H1423" s="13">
        <f t="shared" si="272"/>
        <v>3.838870717289248</v>
      </c>
      <c r="I1423" s="16">
        <f t="shared" si="279"/>
        <v>11.54748996949075</v>
      </c>
      <c r="J1423" s="13">
        <f t="shared" si="273"/>
        <v>11.531836468796875</v>
      </c>
      <c r="K1423" s="13">
        <f t="shared" si="274"/>
        <v>1.5653500693874278E-2</v>
      </c>
      <c r="L1423" s="13">
        <f t="shared" si="275"/>
        <v>0</v>
      </c>
      <c r="M1423" s="13">
        <f t="shared" si="280"/>
        <v>1.3613173768570013E-7</v>
      </c>
      <c r="N1423" s="13">
        <f t="shared" si="276"/>
        <v>8.4401677365134076E-8</v>
      </c>
      <c r="O1423" s="13">
        <f t="shared" si="277"/>
        <v>8.4401677365134076E-8</v>
      </c>
      <c r="Q1423">
        <v>20.74342039653008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45.964960741213218</v>
      </c>
      <c r="G1424" s="13">
        <f t="shared" si="271"/>
        <v>1.0565253541826818</v>
      </c>
      <c r="H1424" s="13">
        <f t="shared" si="272"/>
        <v>44.908435387030536</v>
      </c>
      <c r="I1424" s="16">
        <f t="shared" si="279"/>
        <v>44.924088887724409</v>
      </c>
      <c r="J1424" s="13">
        <f t="shared" si="273"/>
        <v>43.792654496684136</v>
      </c>
      <c r="K1424" s="13">
        <f t="shared" si="274"/>
        <v>1.1314343910402727</v>
      </c>
      <c r="L1424" s="13">
        <f t="shared" si="275"/>
        <v>0</v>
      </c>
      <c r="M1424" s="13">
        <f t="shared" si="280"/>
        <v>5.1730060320566058E-8</v>
      </c>
      <c r="N1424" s="13">
        <f t="shared" si="276"/>
        <v>3.2072637398750956E-8</v>
      </c>
      <c r="O1424" s="13">
        <f t="shared" si="277"/>
        <v>1.0565253862553192</v>
      </c>
      <c r="Q1424">
        <v>19.039597810585221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19.701754939666241</v>
      </c>
      <c r="G1425" s="13">
        <f t="shared" si="271"/>
        <v>0</v>
      </c>
      <c r="H1425" s="13">
        <f t="shared" si="272"/>
        <v>19.701754939666241</v>
      </c>
      <c r="I1425" s="16">
        <f t="shared" si="279"/>
        <v>20.833189330706514</v>
      </c>
      <c r="J1425" s="13">
        <f t="shared" si="273"/>
        <v>20.63751062201645</v>
      </c>
      <c r="K1425" s="13">
        <f t="shared" si="274"/>
        <v>0.19567870869006398</v>
      </c>
      <c r="L1425" s="13">
        <f t="shared" si="275"/>
        <v>0</v>
      </c>
      <c r="M1425" s="13">
        <f t="shared" si="280"/>
        <v>1.9657422921815101E-8</v>
      </c>
      <c r="N1425" s="13">
        <f t="shared" si="276"/>
        <v>1.2187602211525363E-8</v>
      </c>
      <c r="O1425" s="13">
        <f t="shared" si="277"/>
        <v>1.2187602211525363E-8</v>
      </c>
      <c r="Q1425">
        <v>15.30173118700649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13.095956632536851</v>
      </c>
      <c r="G1426" s="13">
        <f t="shared" si="271"/>
        <v>0</v>
      </c>
      <c r="H1426" s="13">
        <f t="shared" si="272"/>
        <v>13.095956632536851</v>
      </c>
      <c r="I1426" s="16">
        <f t="shared" si="279"/>
        <v>13.291635341226915</v>
      </c>
      <c r="J1426" s="13">
        <f t="shared" si="273"/>
        <v>13.24005433463539</v>
      </c>
      <c r="K1426" s="13">
        <f t="shared" si="274"/>
        <v>5.1581006591524314E-2</v>
      </c>
      <c r="L1426" s="13">
        <f t="shared" si="275"/>
        <v>0</v>
      </c>
      <c r="M1426" s="13">
        <f t="shared" si="280"/>
        <v>7.4698207102897388E-9</v>
      </c>
      <c r="N1426" s="13">
        <f t="shared" si="276"/>
        <v>4.6312888403796377E-9</v>
      </c>
      <c r="O1426" s="13">
        <f t="shared" si="277"/>
        <v>4.6312888403796377E-9</v>
      </c>
      <c r="Q1426">
        <v>15.254539051612911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19.627042732723591</v>
      </c>
      <c r="G1427" s="13">
        <f t="shared" si="271"/>
        <v>0</v>
      </c>
      <c r="H1427" s="13">
        <f t="shared" si="272"/>
        <v>19.627042732723591</v>
      </c>
      <c r="I1427" s="16">
        <f t="shared" si="279"/>
        <v>19.678623739315114</v>
      </c>
      <c r="J1427" s="13">
        <f t="shared" si="273"/>
        <v>19.552696713052303</v>
      </c>
      <c r="K1427" s="13">
        <f t="shared" si="274"/>
        <v>0.12592702626281138</v>
      </c>
      <c r="L1427" s="13">
        <f t="shared" si="275"/>
        <v>0</v>
      </c>
      <c r="M1427" s="13">
        <f t="shared" si="280"/>
        <v>2.8385318699101012E-9</v>
      </c>
      <c r="N1427" s="13">
        <f t="shared" si="276"/>
        <v>1.7598897593442627E-9</v>
      </c>
      <c r="O1427" s="13">
        <f t="shared" si="277"/>
        <v>1.7598897593442627E-9</v>
      </c>
      <c r="Q1427">
        <v>17.256218992892499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1.247400723934569</v>
      </c>
      <c r="G1428" s="13">
        <f t="shared" si="271"/>
        <v>0</v>
      </c>
      <c r="H1428" s="13">
        <f t="shared" si="272"/>
        <v>1.247400723934569</v>
      </c>
      <c r="I1428" s="16">
        <f t="shared" si="279"/>
        <v>1.3733277501973804</v>
      </c>
      <c r="J1428" s="13">
        <f t="shared" si="273"/>
        <v>1.3733003503567676</v>
      </c>
      <c r="K1428" s="13">
        <f t="shared" si="274"/>
        <v>2.739984061284062E-5</v>
      </c>
      <c r="L1428" s="13">
        <f t="shared" si="275"/>
        <v>0</v>
      </c>
      <c r="M1428" s="13">
        <f t="shared" si="280"/>
        <v>1.0786421105658385E-9</v>
      </c>
      <c r="N1428" s="13">
        <f t="shared" si="276"/>
        <v>6.6875810855081982E-10</v>
      </c>
      <c r="O1428" s="13">
        <f t="shared" si="277"/>
        <v>6.6875810855081982E-10</v>
      </c>
      <c r="Q1428">
        <v>20.476653595918179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32.714432195381278</v>
      </c>
      <c r="G1429" s="13">
        <f t="shared" si="271"/>
        <v>0</v>
      </c>
      <c r="H1429" s="13">
        <f t="shared" si="272"/>
        <v>32.714432195381278</v>
      </c>
      <c r="I1429" s="16">
        <f t="shared" si="279"/>
        <v>32.714459595221889</v>
      </c>
      <c r="J1429" s="13">
        <f t="shared" si="273"/>
        <v>32.268391228838162</v>
      </c>
      <c r="K1429" s="13">
        <f t="shared" si="274"/>
        <v>0.44606836638372727</v>
      </c>
      <c r="L1429" s="13">
        <f t="shared" si="275"/>
        <v>0</v>
      </c>
      <c r="M1429" s="13">
        <f t="shared" si="280"/>
        <v>4.0988400201501866E-10</v>
      </c>
      <c r="N1429" s="13">
        <f t="shared" si="276"/>
        <v>2.5412808124931157E-10</v>
      </c>
      <c r="O1429" s="13">
        <f t="shared" si="277"/>
        <v>2.5412808124931157E-10</v>
      </c>
      <c r="Q1429">
        <v>19.018585799754518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41.458677061421142</v>
      </c>
      <c r="G1430" s="13">
        <f t="shared" si="271"/>
        <v>0.30232351472020641</v>
      </c>
      <c r="H1430" s="13">
        <f t="shared" si="272"/>
        <v>41.156353546700934</v>
      </c>
      <c r="I1430" s="16">
        <f t="shared" si="279"/>
        <v>41.602421913084662</v>
      </c>
      <c r="J1430" s="13">
        <f t="shared" si="273"/>
        <v>41.008780540094776</v>
      </c>
      <c r="K1430" s="13">
        <f t="shared" si="274"/>
        <v>0.59364137298988595</v>
      </c>
      <c r="L1430" s="13">
        <f t="shared" si="275"/>
        <v>0</v>
      </c>
      <c r="M1430" s="13">
        <f t="shared" si="280"/>
        <v>1.5575592076570709E-10</v>
      </c>
      <c r="N1430" s="13">
        <f t="shared" si="276"/>
        <v>9.6568670874738396E-11</v>
      </c>
      <c r="O1430" s="13">
        <f t="shared" si="277"/>
        <v>0.30232351481677511</v>
      </c>
      <c r="Q1430">
        <v>22.086668370562229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34.137684051317883</v>
      </c>
      <c r="G1431" s="13">
        <f t="shared" si="271"/>
        <v>0</v>
      </c>
      <c r="H1431" s="13">
        <f t="shared" si="272"/>
        <v>34.137684051317883</v>
      </c>
      <c r="I1431" s="16">
        <f t="shared" si="279"/>
        <v>34.731325424307769</v>
      </c>
      <c r="J1431" s="13">
        <f t="shared" si="273"/>
        <v>34.568582459791756</v>
      </c>
      <c r="K1431" s="13">
        <f t="shared" si="274"/>
        <v>0.16274296451601344</v>
      </c>
      <c r="L1431" s="13">
        <f t="shared" si="275"/>
        <v>0</v>
      </c>
      <c r="M1431" s="13">
        <f t="shared" si="280"/>
        <v>5.9187249890968697E-11</v>
      </c>
      <c r="N1431" s="13">
        <f t="shared" si="276"/>
        <v>3.6696094932400591E-11</v>
      </c>
      <c r="O1431" s="13">
        <f t="shared" si="277"/>
        <v>3.6696094932400591E-11</v>
      </c>
      <c r="Q1431">
        <v>27.599010701114288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53.081718298946768</v>
      </c>
      <c r="G1432" s="13">
        <f t="shared" si="271"/>
        <v>2.2476335982377424</v>
      </c>
      <c r="H1432" s="13">
        <f t="shared" si="272"/>
        <v>50.834084700709028</v>
      </c>
      <c r="I1432" s="16">
        <f t="shared" si="279"/>
        <v>50.996827665225041</v>
      </c>
      <c r="J1432" s="13">
        <f t="shared" si="273"/>
        <v>50.642286940065524</v>
      </c>
      <c r="K1432" s="13">
        <f t="shared" si="274"/>
        <v>0.35454072515951651</v>
      </c>
      <c r="L1432" s="13">
        <f t="shared" si="275"/>
        <v>0</v>
      </c>
      <c r="M1432" s="13">
        <f t="shared" si="280"/>
        <v>2.2491154958568106E-11</v>
      </c>
      <c r="N1432" s="13">
        <f t="shared" si="276"/>
        <v>1.3944516074312225E-11</v>
      </c>
      <c r="O1432" s="13">
        <f t="shared" si="277"/>
        <v>2.2476335982516868</v>
      </c>
      <c r="Q1432">
        <v>30.348046500584541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27.008080152529189</v>
      </c>
      <c r="G1433" s="13">
        <f t="shared" si="271"/>
        <v>0</v>
      </c>
      <c r="H1433" s="13">
        <f t="shared" si="272"/>
        <v>27.008080152529189</v>
      </c>
      <c r="I1433" s="16">
        <f t="shared" si="279"/>
        <v>27.362620877688705</v>
      </c>
      <c r="J1433" s="13">
        <f t="shared" si="273"/>
        <v>27.314317347528259</v>
      </c>
      <c r="K1433" s="13">
        <f t="shared" si="274"/>
        <v>4.8303530160445973E-2</v>
      </c>
      <c r="L1433" s="13">
        <f t="shared" si="275"/>
        <v>0</v>
      </c>
      <c r="M1433" s="13">
        <f t="shared" si="280"/>
        <v>8.546638884255881E-12</v>
      </c>
      <c r="N1433" s="13">
        <f t="shared" si="276"/>
        <v>5.2989161082386462E-12</v>
      </c>
      <c r="O1433" s="13">
        <f t="shared" si="277"/>
        <v>5.2989161082386462E-12</v>
      </c>
      <c r="Q1433">
        <v>31.357566870967741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26.766186983235428</v>
      </c>
      <c r="G1434" s="13">
        <f t="shared" si="271"/>
        <v>0</v>
      </c>
      <c r="H1434" s="13">
        <f t="shared" si="272"/>
        <v>26.766186983235428</v>
      </c>
      <c r="I1434" s="16">
        <f t="shared" si="279"/>
        <v>26.814490513395874</v>
      </c>
      <c r="J1434" s="13">
        <f t="shared" si="273"/>
        <v>26.737560963384396</v>
      </c>
      <c r="K1434" s="13">
        <f t="shared" si="274"/>
        <v>7.6929550011477943E-2</v>
      </c>
      <c r="L1434" s="13">
        <f t="shared" si="275"/>
        <v>0</v>
      </c>
      <c r="M1434" s="13">
        <f t="shared" si="280"/>
        <v>3.2477227760172349E-12</v>
      </c>
      <c r="N1434" s="13">
        <f t="shared" si="276"/>
        <v>2.0135881211306856E-12</v>
      </c>
      <c r="O1434" s="13">
        <f t="shared" si="277"/>
        <v>2.0135881211306856E-12</v>
      </c>
      <c r="Q1434">
        <v>27.422677954292489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13.689701289476769</v>
      </c>
      <c r="G1435" s="13">
        <f t="shared" si="271"/>
        <v>0</v>
      </c>
      <c r="H1435" s="13">
        <f t="shared" si="272"/>
        <v>13.689701289476769</v>
      </c>
      <c r="I1435" s="16">
        <f t="shared" si="279"/>
        <v>13.766630839488247</v>
      </c>
      <c r="J1435" s="13">
        <f t="shared" si="273"/>
        <v>13.750404993425297</v>
      </c>
      <c r="K1435" s="13">
        <f t="shared" si="274"/>
        <v>1.6225846062949856E-2</v>
      </c>
      <c r="L1435" s="13">
        <f t="shared" si="275"/>
        <v>0</v>
      </c>
      <c r="M1435" s="13">
        <f t="shared" si="280"/>
        <v>1.2341346548865492E-12</v>
      </c>
      <c r="N1435" s="13">
        <f t="shared" si="276"/>
        <v>7.6516348602966055E-13</v>
      </c>
      <c r="O1435" s="13">
        <f t="shared" si="277"/>
        <v>7.6516348602966055E-13</v>
      </c>
      <c r="Q1435">
        <v>24.233359575332571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29.527240993090022</v>
      </c>
      <c r="G1436" s="13">
        <f t="shared" si="271"/>
        <v>0</v>
      </c>
      <c r="H1436" s="13">
        <f t="shared" si="272"/>
        <v>29.527240993090022</v>
      </c>
      <c r="I1436" s="16">
        <f t="shared" si="279"/>
        <v>29.54346683915297</v>
      </c>
      <c r="J1436" s="13">
        <f t="shared" si="273"/>
        <v>29.247500054686707</v>
      </c>
      <c r="K1436" s="13">
        <f t="shared" si="274"/>
        <v>0.29596678446626257</v>
      </c>
      <c r="L1436" s="13">
        <f t="shared" si="275"/>
        <v>0</v>
      </c>
      <c r="M1436" s="13">
        <f t="shared" si="280"/>
        <v>4.689711688568887E-13</v>
      </c>
      <c r="N1436" s="13">
        <f t="shared" si="276"/>
        <v>2.9076212469127097E-13</v>
      </c>
      <c r="O1436" s="13">
        <f t="shared" si="277"/>
        <v>2.9076212469127097E-13</v>
      </c>
      <c r="Q1436">
        <v>19.794202675639671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4.5850135524522129</v>
      </c>
      <c r="G1437" s="13">
        <f t="shared" si="271"/>
        <v>0</v>
      </c>
      <c r="H1437" s="13">
        <f t="shared" si="272"/>
        <v>4.5850135524522129</v>
      </c>
      <c r="I1437" s="16">
        <f t="shared" si="279"/>
        <v>4.8809803369184754</v>
      </c>
      <c r="J1437" s="13">
        <f t="shared" si="273"/>
        <v>4.8788724794933191</v>
      </c>
      <c r="K1437" s="13">
        <f t="shared" si="274"/>
        <v>2.1078574251562898E-3</v>
      </c>
      <c r="L1437" s="13">
        <f t="shared" si="275"/>
        <v>0</v>
      </c>
      <c r="M1437" s="13">
        <f t="shared" si="280"/>
        <v>1.7820904416561773E-13</v>
      </c>
      <c r="N1437" s="13">
        <f t="shared" si="276"/>
        <v>1.1048960738268299E-13</v>
      </c>
      <c r="O1437" s="13">
        <f t="shared" si="277"/>
        <v>1.1048960738268299E-13</v>
      </c>
      <c r="Q1437">
        <v>16.66289931094833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39.557626151144071</v>
      </c>
      <c r="G1438" s="13">
        <f t="shared" si="271"/>
        <v>0</v>
      </c>
      <c r="H1438" s="13">
        <f t="shared" si="272"/>
        <v>39.557626151144071</v>
      </c>
      <c r="I1438" s="16">
        <f t="shared" si="279"/>
        <v>39.55973400856923</v>
      </c>
      <c r="J1438" s="13">
        <f t="shared" si="273"/>
        <v>38.163036992434471</v>
      </c>
      <c r="K1438" s="13">
        <f t="shared" si="274"/>
        <v>1.3966970161347589</v>
      </c>
      <c r="L1438" s="13">
        <f t="shared" si="275"/>
        <v>0</v>
      </c>
      <c r="M1438" s="13">
        <f t="shared" si="280"/>
        <v>6.7719436782934731E-14</v>
      </c>
      <c r="N1438" s="13">
        <f t="shared" si="276"/>
        <v>4.1986050805419535E-14</v>
      </c>
      <c r="O1438" s="13">
        <f t="shared" si="277"/>
        <v>4.1986050805419535E-14</v>
      </c>
      <c r="Q1438">
        <v>14.7164510516129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15.40922412512333</v>
      </c>
      <c r="G1439" s="13">
        <f t="shared" si="271"/>
        <v>0</v>
      </c>
      <c r="H1439" s="13">
        <f t="shared" si="272"/>
        <v>15.40922412512333</v>
      </c>
      <c r="I1439" s="16">
        <f t="shared" si="279"/>
        <v>16.805921141258089</v>
      </c>
      <c r="J1439" s="13">
        <f t="shared" si="273"/>
        <v>16.720003064620556</v>
      </c>
      <c r="K1439" s="13">
        <f t="shared" si="274"/>
        <v>8.5918076637533147E-2</v>
      </c>
      <c r="L1439" s="13">
        <f t="shared" si="275"/>
        <v>0</v>
      </c>
      <c r="M1439" s="13">
        <f t="shared" si="280"/>
        <v>2.5733385977515196E-14</v>
      </c>
      <c r="N1439" s="13">
        <f t="shared" si="276"/>
        <v>1.5954699306059421E-14</v>
      </c>
      <c r="O1439" s="13">
        <f t="shared" si="277"/>
        <v>1.5954699306059421E-14</v>
      </c>
      <c r="Q1439">
        <v>16.6229996414204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7.9341415554316361</v>
      </c>
      <c r="G1440" s="13">
        <f t="shared" si="271"/>
        <v>0</v>
      </c>
      <c r="H1440" s="13">
        <f t="shared" si="272"/>
        <v>7.9341415554316361</v>
      </c>
      <c r="I1440" s="16">
        <f t="shared" si="279"/>
        <v>8.0200596320691702</v>
      </c>
      <c r="J1440" s="13">
        <f t="shared" si="273"/>
        <v>8.0155072024840575</v>
      </c>
      <c r="K1440" s="13">
        <f t="shared" si="274"/>
        <v>4.552429585112705E-3</v>
      </c>
      <c r="L1440" s="13">
        <f t="shared" si="275"/>
        <v>0</v>
      </c>
      <c r="M1440" s="13">
        <f t="shared" si="280"/>
        <v>9.7786866714557751E-15</v>
      </c>
      <c r="N1440" s="13">
        <f t="shared" si="276"/>
        <v>6.0627857363025806E-15</v>
      </c>
      <c r="O1440" s="13">
        <f t="shared" si="277"/>
        <v>6.0627857363025806E-15</v>
      </c>
      <c r="Q1440">
        <v>21.75183292903689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16.97854671077042</v>
      </c>
      <c r="G1441" s="13">
        <f t="shared" si="271"/>
        <v>0</v>
      </c>
      <c r="H1441" s="13">
        <f t="shared" si="272"/>
        <v>16.97854671077042</v>
      </c>
      <c r="I1441" s="16">
        <f t="shared" si="279"/>
        <v>16.983099140355534</v>
      </c>
      <c r="J1441" s="13">
        <f t="shared" si="273"/>
        <v>16.932183407668852</v>
      </c>
      <c r="K1441" s="13">
        <f t="shared" si="274"/>
        <v>5.0915732686682702E-2</v>
      </c>
      <c r="L1441" s="13">
        <f t="shared" si="275"/>
        <v>0</v>
      </c>
      <c r="M1441" s="13">
        <f t="shared" si="280"/>
        <v>3.7159009351531945E-15</v>
      </c>
      <c r="N1441" s="13">
        <f t="shared" si="276"/>
        <v>2.3038585797949808E-15</v>
      </c>
      <c r="O1441" s="13">
        <f t="shared" si="277"/>
        <v>2.3038585797949808E-15</v>
      </c>
      <c r="Q1441">
        <v>20.569016959735791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0.96392932938385578</v>
      </c>
      <c r="G1442" s="13">
        <f t="shared" si="271"/>
        <v>0</v>
      </c>
      <c r="H1442" s="13">
        <f t="shared" si="272"/>
        <v>0.96392932938385578</v>
      </c>
      <c r="I1442" s="16">
        <f t="shared" si="279"/>
        <v>1.0148450620705385</v>
      </c>
      <c r="J1442" s="13">
        <f t="shared" si="273"/>
        <v>1.0148394553228888</v>
      </c>
      <c r="K1442" s="13">
        <f t="shared" si="274"/>
        <v>5.6067476497112523E-6</v>
      </c>
      <c r="L1442" s="13">
        <f t="shared" si="275"/>
        <v>0</v>
      </c>
      <c r="M1442" s="13">
        <f t="shared" si="280"/>
        <v>1.4120423553582138E-15</v>
      </c>
      <c r="N1442" s="13">
        <f t="shared" si="276"/>
        <v>8.7546626032209259E-16</v>
      </c>
      <c r="O1442" s="13">
        <f t="shared" si="277"/>
        <v>8.7546626032209259E-16</v>
      </c>
      <c r="Q1442">
        <v>25.306720857424921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30.993495545992811</v>
      </c>
      <c r="G1443" s="13">
        <f t="shared" si="271"/>
        <v>0</v>
      </c>
      <c r="H1443" s="13">
        <f t="shared" si="272"/>
        <v>30.993495545992811</v>
      </c>
      <c r="I1443" s="16">
        <f t="shared" si="279"/>
        <v>30.99350115274046</v>
      </c>
      <c r="J1443" s="13">
        <f t="shared" si="273"/>
        <v>30.84487978869679</v>
      </c>
      <c r="K1443" s="13">
        <f t="shared" si="274"/>
        <v>0.14862136404367021</v>
      </c>
      <c r="L1443" s="13">
        <f t="shared" si="275"/>
        <v>0</v>
      </c>
      <c r="M1443" s="13">
        <f t="shared" si="280"/>
        <v>5.365760950361212E-16</v>
      </c>
      <c r="N1443" s="13">
        <f t="shared" si="276"/>
        <v>3.3267717892239513E-16</v>
      </c>
      <c r="O1443" s="13">
        <f t="shared" si="277"/>
        <v>3.3267717892239513E-16</v>
      </c>
      <c r="Q1443">
        <v>25.773472966445159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34.106361005776463</v>
      </c>
      <c r="G1444" s="13">
        <f t="shared" si="271"/>
        <v>0</v>
      </c>
      <c r="H1444" s="13">
        <f t="shared" si="272"/>
        <v>34.106361005776463</v>
      </c>
      <c r="I1444" s="16">
        <f t="shared" si="279"/>
        <v>34.254982369820134</v>
      </c>
      <c r="J1444" s="13">
        <f t="shared" si="273"/>
        <v>34.053957939724711</v>
      </c>
      <c r="K1444" s="13">
        <f t="shared" si="274"/>
        <v>0.2010244300954227</v>
      </c>
      <c r="L1444" s="13">
        <f t="shared" si="275"/>
        <v>0</v>
      </c>
      <c r="M1444" s="13">
        <f t="shared" si="280"/>
        <v>2.0389891611372607E-16</v>
      </c>
      <c r="N1444" s="13">
        <f t="shared" si="276"/>
        <v>1.2641732799051017E-16</v>
      </c>
      <c r="O1444" s="13">
        <f t="shared" si="277"/>
        <v>1.2641732799051017E-16</v>
      </c>
      <c r="Q1444">
        <v>25.748334530289242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32.8525486764673</v>
      </c>
      <c r="G1445" s="13">
        <f t="shared" si="271"/>
        <v>0</v>
      </c>
      <c r="H1445" s="13">
        <f t="shared" si="272"/>
        <v>32.8525486764673</v>
      </c>
      <c r="I1445" s="16">
        <f t="shared" si="279"/>
        <v>33.053573106562723</v>
      </c>
      <c r="J1445" s="13">
        <f t="shared" si="273"/>
        <v>32.954657524989841</v>
      </c>
      <c r="K1445" s="13">
        <f t="shared" si="274"/>
        <v>9.8915581572882161E-2</v>
      </c>
      <c r="L1445" s="13">
        <f t="shared" si="275"/>
        <v>0</v>
      </c>
      <c r="M1445" s="13">
        <f t="shared" si="280"/>
        <v>7.7481588123215906E-17</v>
      </c>
      <c r="N1445" s="13">
        <f t="shared" si="276"/>
        <v>4.8038584636393864E-17</v>
      </c>
      <c r="O1445" s="13">
        <f t="shared" si="277"/>
        <v>4.8038584636393864E-17</v>
      </c>
      <c r="Q1445">
        <v>30.20986187096775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48.229729336047001</v>
      </c>
      <c r="G1446" s="13">
        <f t="shared" si="271"/>
        <v>1.4355722055471962</v>
      </c>
      <c r="H1446" s="13">
        <f t="shared" si="272"/>
        <v>46.794157130499805</v>
      </c>
      <c r="I1446" s="16">
        <f t="shared" si="279"/>
        <v>46.893072712072687</v>
      </c>
      <c r="J1446" s="13">
        <f t="shared" si="273"/>
        <v>46.432781887364776</v>
      </c>
      <c r="K1446" s="13">
        <f t="shared" si="274"/>
        <v>0.46029082470791138</v>
      </c>
      <c r="L1446" s="13">
        <f t="shared" si="275"/>
        <v>0</v>
      </c>
      <c r="M1446" s="13">
        <f t="shared" si="280"/>
        <v>2.9443003486822042E-17</v>
      </c>
      <c r="N1446" s="13">
        <f t="shared" si="276"/>
        <v>1.8254662161829664E-17</v>
      </c>
      <c r="O1446" s="13">
        <f t="shared" si="277"/>
        <v>1.4355722055471962</v>
      </c>
      <c r="Q1446">
        <v>26.528322607130391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48.815038366841982</v>
      </c>
      <c r="G1447" s="13">
        <f t="shared" si="271"/>
        <v>1.5335334479028799</v>
      </c>
      <c r="H1447" s="13">
        <f t="shared" si="272"/>
        <v>47.281504918939099</v>
      </c>
      <c r="I1447" s="16">
        <f t="shared" si="279"/>
        <v>47.74179574364701</v>
      </c>
      <c r="J1447" s="13">
        <f t="shared" si="273"/>
        <v>46.821777741076382</v>
      </c>
      <c r="K1447" s="13">
        <f t="shared" si="274"/>
        <v>0.92001800257062882</v>
      </c>
      <c r="L1447" s="13">
        <f t="shared" si="275"/>
        <v>0</v>
      </c>
      <c r="M1447" s="13">
        <f t="shared" si="280"/>
        <v>1.1188341324992377E-17</v>
      </c>
      <c r="N1447" s="13">
        <f t="shared" si="276"/>
        <v>6.9367716214952737E-18</v>
      </c>
      <c r="O1447" s="13">
        <f t="shared" si="277"/>
        <v>1.5335334479028799</v>
      </c>
      <c r="Q1447">
        <v>21.854238440294509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10.71589584695001</v>
      </c>
      <c r="G1448" s="13">
        <f t="shared" si="271"/>
        <v>0</v>
      </c>
      <c r="H1448" s="13">
        <f t="shared" si="272"/>
        <v>10.71589584695001</v>
      </c>
      <c r="I1448" s="16">
        <f t="shared" si="279"/>
        <v>11.635913849520639</v>
      </c>
      <c r="J1448" s="13">
        <f t="shared" si="273"/>
        <v>11.611618815315378</v>
      </c>
      <c r="K1448" s="13">
        <f t="shared" si="274"/>
        <v>2.4295034205261246E-2</v>
      </c>
      <c r="L1448" s="13">
        <f t="shared" si="275"/>
        <v>0</v>
      </c>
      <c r="M1448" s="13">
        <f t="shared" si="280"/>
        <v>4.2515697034971037E-18</v>
      </c>
      <c r="N1448" s="13">
        <f t="shared" si="276"/>
        <v>2.6359732161682044E-18</v>
      </c>
      <c r="O1448" s="13">
        <f t="shared" si="277"/>
        <v>2.6359732161682044E-18</v>
      </c>
      <c r="Q1448">
        <v>17.79210171414503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147.57429979806199</v>
      </c>
      <c r="G1449" s="13">
        <f t="shared" si="271"/>
        <v>18.062545362842599</v>
      </c>
      <c r="H1449" s="13">
        <f t="shared" si="272"/>
        <v>129.51175443521939</v>
      </c>
      <c r="I1449" s="16">
        <f t="shared" si="279"/>
        <v>129.53604946942465</v>
      </c>
      <c r="J1449" s="13">
        <f t="shared" si="273"/>
        <v>98.128317018771298</v>
      </c>
      <c r="K1449" s="13">
        <f t="shared" si="274"/>
        <v>31.407732450653356</v>
      </c>
      <c r="L1449" s="13">
        <f t="shared" si="275"/>
        <v>8.719613546790093</v>
      </c>
      <c r="M1449" s="13">
        <f t="shared" si="280"/>
        <v>8.719613546790093</v>
      </c>
      <c r="N1449" s="13">
        <f t="shared" si="276"/>
        <v>5.4061603990098579</v>
      </c>
      <c r="O1449" s="13">
        <f t="shared" si="277"/>
        <v>23.468705761852455</v>
      </c>
      <c r="Q1449">
        <v>15.243920506305731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146.29707328646799</v>
      </c>
      <c r="G1450" s="13">
        <f t="shared" si="271"/>
        <v>17.848780173408525</v>
      </c>
      <c r="H1450" s="13">
        <f t="shared" si="272"/>
        <v>128.44829311305946</v>
      </c>
      <c r="I1450" s="16">
        <f t="shared" si="279"/>
        <v>151.13641201692272</v>
      </c>
      <c r="J1450" s="13">
        <f t="shared" si="273"/>
        <v>98.939751232626023</v>
      </c>
      <c r="K1450" s="13">
        <f t="shared" si="274"/>
        <v>52.196660784296697</v>
      </c>
      <c r="L1450" s="13">
        <f t="shared" si="275"/>
        <v>21.380449702475076</v>
      </c>
      <c r="M1450" s="13">
        <f t="shared" si="280"/>
        <v>24.693902850255313</v>
      </c>
      <c r="N1450" s="13">
        <f t="shared" si="276"/>
        <v>15.310219767158294</v>
      </c>
      <c r="O1450" s="13">
        <f t="shared" si="277"/>
        <v>33.158999940566815</v>
      </c>
      <c r="Q1450">
        <v>13.243734551612899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68.31971864732688</v>
      </c>
      <c r="G1451" s="13">
        <f t="shared" si="271"/>
        <v>4.797967467366993</v>
      </c>
      <c r="H1451" s="13">
        <f t="shared" si="272"/>
        <v>63.521751179959885</v>
      </c>
      <c r="I1451" s="16">
        <f t="shared" si="279"/>
        <v>94.337962261781499</v>
      </c>
      <c r="J1451" s="13">
        <f t="shared" si="273"/>
        <v>81.992596337950673</v>
      </c>
      <c r="K1451" s="13">
        <f t="shared" si="274"/>
        <v>12.345365923830826</v>
      </c>
      <c r="L1451" s="13">
        <f t="shared" si="275"/>
        <v>0</v>
      </c>
      <c r="M1451" s="13">
        <f t="shared" si="280"/>
        <v>9.3836830830970186</v>
      </c>
      <c r="N1451" s="13">
        <f t="shared" si="276"/>
        <v>5.8178835115201517</v>
      </c>
      <c r="O1451" s="13">
        <f t="shared" si="277"/>
        <v>10.615850978887146</v>
      </c>
      <c r="Q1451">
        <v>16.641974627751772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13.14861515435466</v>
      </c>
      <c r="G1452" s="13">
        <f t="shared" si="271"/>
        <v>0</v>
      </c>
      <c r="H1452" s="13">
        <f t="shared" si="272"/>
        <v>13.14861515435466</v>
      </c>
      <c r="I1452" s="16">
        <f t="shared" si="279"/>
        <v>25.493981078185485</v>
      </c>
      <c r="J1452" s="13">
        <f t="shared" si="273"/>
        <v>25.193768777830936</v>
      </c>
      <c r="K1452" s="13">
        <f t="shared" si="274"/>
        <v>0.30021230035454849</v>
      </c>
      <c r="L1452" s="13">
        <f t="shared" si="275"/>
        <v>0</v>
      </c>
      <c r="M1452" s="13">
        <f t="shared" si="280"/>
        <v>3.5657995715768669</v>
      </c>
      <c r="N1452" s="13">
        <f t="shared" si="276"/>
        <v>2.2107957343776574</v>
      </c>
      <c r="O1452" s="13">
        <f t="shared" si="277"/>
        <v>2.2107957343776574</v>
      </c>
      <c r="Q1452">
        <v>16.544341939273689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32.649951362928462</v>
      </c>
      <c r="G1453" s="13">
        <f t="shared" si="271"/>
        <v>0</v>
      </c>
      <c r="H1453" s="13">
        <f t="shared" si="272"/>
        <v>32.649951362928462</v>
      </c>
      <c r="I1453" s="16">
        <f t="shared" si="279"/>
        <v>32.950163663283007</v>
      </c>
      <c r="J1453" s="13">
        <f t="shared" si="273"/>
        <v>32.297254425155494</v>
      </c>
      <c r="K1453" s="13">
        <f t="shared" si="274"/>
        <v>0.65290923812751345</v>
      </c>
      <c r="L1453" s="13">
        <f t="shared" si="275"/>
        <v>0</v>
      </c>
      <c r="M1453" s="13">
        <f t="shared" si="280"/>
        <v>1.3550038371992095</v>
      </c>
      <c r="N1453" s="13">
        <f t="shared" si="276"/>
        <v>0.84010237906350982</v>
      </c>
      <c r="O1453" s="13">
        <f t="shared" si="277"/>
        <v>0.84010237906350982</v>
      </c>
      <c r="Q1453">
        <v>16.40503616531085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42.210492928297313</v>
      </c>
      <c r="G1454" s="13">
        <f t="shared" si="271"/>
        <v>0.42815245715404066</v>
      </c>
      <c r="H1454" s="13">
        <f t="shared" si="272"/>
        <v>41.782340471143272</v>
      </c>
      <c r="I1454" s="16">
        <f t="shared" si="279"/>
        <v>42.435249709270785</v>
      </c>
      <c r="J1454" s="13">
        <f t="shared" si="273"/>
        <v>41.668003541749464</v>
      </c>
      <c r="K1454" s="13">
        <f t="shared" si="274"/>
        <v>0.76724616752132135</v>
      </c>
      <c r="L1454" s="13">
        <f t="shared" si="275"/>
        <v>0</v>
      </c>
      <c r="M1454" s="13">
        <f t="shared" si="280"/>
        <v>0.51490145813569965</v>
      </c>
      <c r="N1454" s="13">
        <f t="shared" si="276"/>
        <v>0.3192389040441338</v>
      </c>
      <c r="O1454" s="13">
        <f t="shared" si="277"/>
        <v>0.7473913611981744</v>
      </c>
      <c r="Q1454">
        <v>20.651928282061689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68.953024528940801</v>
      </c>
      <c r="G1455" s="13">
        <f t="shared" si="271"/>
        <v>4.9039617843687271</v>
      </c>
      <c r="H1455" s="13">
        <f t="shared" si="272"/>
        <v>64.049062744572069</v>
      </c>
      <c r="I1455" s="16">
        <f t="shared" si="279"/>
        <v>64.81630891209339</v>
      </c>
      <c r="J1455" s="13">
        <f t="shared" si="273"/>
        <v>63.269009437401778</v>
      </c>
      <c r="K1455" s="13">
        <f t="shared" si="274"/>
        <v>1.5472994746916129</v>
      </c>
      <c r="L1455" s="13">
        <f t="shared" si="275"/>
        <v>0</v>
      </c>
      <c r="M1455" s="13">
        <f t="shared" si="280"/>
        <v>0.19566255409156585</v>
      </c>
      <c r="N1455" s="13">
        <f t="shared" si="276"/>
        <v>0.12131078353677083</v>
      </c>
      <c r="O1455" s="13">
        <f t="shared" si="277"/>
        <v>5.0252725679054979</v>
      </c>
      <c r="Q1455">
        <v>24.632285472706481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42.260824202929378</v>
      </c>
      <c r="G1456" s="13">
        <f t="shared" si="271"/>
        <v>0.43657623661564471</v>
      </c>
      <c r="H1456" s="13">
        <f t="shared" si="272"/>
        <v>41.824247966313735</v>
      </c>
      <c r="I1456" s="16">
        <f t="shared" si="279"/>
        <v>43.371547441005347</v>
      </c>
      <c r="J1456" s="13">
        <f t="shared" si="273"/>
        <v>42.98382551375861</v>
      </c>
      <c r="K1456" s="13">
        <f t="shared" si="274"/>
        <v>0.38772192724673715</v>
      </c>
      <c r="L1456" s="13">
        <f t="shared" si="275"/>
        <v>0</v>
      </c>
      <c r="M1456" s="13">
        <f t="shared" si="280"/>
        <v>7.4351770554795027E-2</v>
      </c>
      <c r="N1456" s="13">
        <f t="shared" si="276"/>
        <v>4.6098097743972916E-2</v>
      </c>
      <c r="O1456" s="13">
        <f t="shared" si="277"/>
        <v>0.4826743343596176</v>
      </c>
      <c r="Q1456">
        <v>26.083838752411591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51.818967280206408</v>
      </c>
      <c r="G1457" s="13">
        <f t="shared" si="271"/>
        <v>2.0362911243078639</v>
      </c>
      <c r="H1457" s="13">
        <f t="shared" si="272"/>
        <v>49.782676155898542</v>
      </c>
      <c r="I1457" s="16">
        <f t="shared" si="279"/>
        <v>50.17039808314528</v>
      </c>
      <c r="J1457" s="13">
        <f t="shared" si="273"/>
        <v>49.783636327095081</v>
      </c>
      <c r="K1457" s="13">
        <f t="shared" si="274"/>
        <v>0.38676175605019836</v>
      </c>
      <c r="L1457" s="13">
        <f t="shared" si="275"/>
        <v>0</v>
      </c>
      <c r="M1457" s="13">
        <f t="shared" si="280"/>
        <v>2.8253672810822111E-2</v>
      </c>
      <c r="N1457" s="13">
        <f t="shared" si="276"/>
        <v>1.751727714270971E-2</v>
      </c>
      <c r="O1457" s="13">
        <f t="shared" si="277"/>
        <v>2.0538084014505738</v>
      </c>
      <c r="Q1457">
        <v>29.321195870967749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11.28054017228974</v>
      </c>
      <c r="G1458" s="13">
        <f t="shared" si="271"/>
        <v>0</v>
      </c>
      <c r="H1458" s="13">
        <f t="shared" si="272"/>
        <v>11.28054017228974</v>
      </c>
      <c r="I1458" s="16">
        <f t="shared" si="279"/>
        <v>11.667301928339938</v>
      </c>
      <c r="J1458" s="13">
        <f t="shared" si="273"/>
        <v>11.657280954476237</v>
      </c>
      <c r="K1458" s="13">
        <f t="shared" si="274"/>
        <v>1.0020973863701599E-2</v>
      </c>
      <c r="L1458" s="13">
        <f t="shared" si="275"/>
        <v>0</v>
      </c>
      <c r="M1458" s="13">
        <f t="shared" si="280"/>
        <v>1.0736395668112401E-2</v>
      </c>
      <c r="N1458" s="13">
        <f t="shared" si="276"/>
        <v>6.6565653142296888E-3</v>
      </c>
      <c r="O1458" s="13">
        <f t="shared" si="277"/>
        <v>6.6565653142296888E-3</v>
      </c>
      <c r="Q1458">
        <v>24.13351032823968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3.663424107626633</v>
      </c>
      <c r="G1459" s="13">
        <f t="shared" si="271"/>
        <v>0</v>
      </c>
      <c r="H1459" s="13">
        <f t="shared" si="272"/>
        <v>3.663424107626633</v>
      </c>
      <c r="I1459" s="16">
        <f t="shared" si="279"/>
        <v>3.6734450814903346</v>
      </c>
      <c r="J1459" s="13">
        <f t="shared" si="273"/>
        <v>3.6731140857188387</v>
      </c>
      <c r="K1459" s="13">
        <f t="shared" si="274"/>
        <v>3.3099577149586779E-4</v>
      </c>
      <c r="L1459" s="13">
        <f t="shared" si="275"/>
        <v>0</v>
      </c>
      <c r="M1459" s="13">
        <f t="shared" si="280"/>
        <v>4.0798303538827126E-3</v>
      </c>
      <c r="N1459" s="13">
        <f t="shared" si="276"/>
        <v>2.5294948194072818E-3</v>
      </c>
      <c r="O1459" s="13">
        <f t="shared" si="277"/>
        <v>2.5294948194072818E-3</v>
      </c>
      <c r="Q1459">
        <v>23.737293525533769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4.9299913777964894</v>
      </c>
      <c r="G1460" s="13">
        <f t="shared" si="271"/>
        <v>0</v>
      </c>
      <c r="H1460" s="13">
        <f t="shared" si="272"/>
        <v>4.9299913777964894</v>
      </c>
      <c r="I1460" s="16">
        <f t="shared" si="279"/>
        <v>4.9303223735679857</v>
      </c>
      <c r="J1460" s="13">
        <f t="shared" si="273"/>
        <v>4.9284564697824607</v>
      </c>
      <c r="K1460" s="13">
        <f t="shared" si="274"/>
        <v>1.8659037855250915E-3</v>
      </c>
      <c r="L1460" s="13">
        <f t="shared" si="275"/>
        <v>0</v>
      </c>
      <c r="M1460" s="13">
        <f t="shared" si="280"/>
        <v>1.5503355344754308E-3</v>
      </c>
      <c r="N1460" s="13">
        <f t="shared" si="276"/>
        <v>9.6120803137476711E-4</v>
      </c>
      <c r="O1460" s="13">
        <f t="shared" si="277"/>
        <v>9.6120803137476711E-4</v>
      </c>
      <c r="Q1460">
        <v>17.742666648389172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13.394176176171889</v>
      </c>
      <c r="G1461" s="13">
        <f t="shared" si="271"/>
        <v>0</v>
      </c>
      <c r="H1461" s="13">
        <f t="shared" si="272"/>
        <v>13.394176176171889</v>
      </c>
      <c r="I1461" s="16">
        <f t="shared" si="279"/>
        <v>13.396042079957414</v>
      </c>
      <c r="J1461" s="13">
        <f t="shared" si="273"/>
        <v>13.344950172813505</v>
      </c>
      <c r="K1461" s="13">
        <f t="shared" si="274"/>
        <v>5.1091907143909765E-2</v>
      </c>
      <c r="L1461" s="13">
        <f t="shared" si="275"/>
        <v>0</v>
      </c>
      <c r="M1461" s="13">
        <f t="shared" si="280"/>
        <v>5.8912750310066372E-4</v>
      </c>
      <c r="N1461" s="13">
        <f t="shared" si="276"/>
        <v>3.6525905192241151E-4</v>
      </c>
      <c r="O1461" s="13">
        <f t="shared" si="277"/>
        <v>3.6525905192241151E-4</v>
      </c>
      <c r="Q1461">
        <v>15.49163801721687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99.12986397052677</v>
      </c>
      <c r="G1462" s="13">
        <f t="shared" si="271"/>
        <v>9.9545598898697225</v>
      </c>
      <c r="H1462" s="13">
        <f t="shared" si="272"/>
        <v>89.175304080657043</v>
      </c>
      <c r="I1462" s="16">
        <f t="shared" si="279"/>
        <v>89.226395987800956</v>
      </c>
      <c r="J1462" s="13">
        <f t="shared" si="273"/>
        <v>76.00207955793789</v>
      </c>
      <c r="K1462" s="13">
        <f t="shared" si="274"/>
        <v>13.224316429863066</v>
      </c>
      <c r="L1462" s="13">
        <f t="shared" si="275"/>
        <v>0</v>
      </c>
      <c r="M1462" s="13">
        <f t="shared" si="280"/>
        <v>2.2386845117825221E-4</v>
      </c>
      <c r="N1462" s="13">
        <f t="shared" si="276"/>
        <v>1.3879843973051636E-4</v>
      </c>
      <c r="O1462" s="13">
        <f t="shared" si="277"/>
        <v>9.9546986883094526</v>
      </c>
      <c r="Q1462">
        <v>14.7336380516129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11.903787954213589</v>
      </c>
      <c r="G1463" s="13">
        <f t="shared" si="271"/>
        <v>0</v>
      </c>
      <c r="H1463" s="13">
        <f t="shared" si="272"/>
        <v>11.903787954213589</v>
      </c>
      <c r="I1463" s="16">
        <f t="shared" si="279"/>
        <v>25.128104384076657</v>
      </c>
      <c r="J1463" s="13">
        <f t="shared" si="273"/>
        <v>24.7852128965303</v>
      </c>
      <c r="K1463" s="13">
        <f t="shared" si="274"/>
        <v>0.3428914875463569</v>
      </c>
      <c r="L1463" s="13">
        <f t="shared" si="275"/>
        <v>0</v>
      </c>
      <c r="M1463" s="13">
        <f t="shared" si="280"/>
        <v>8.507001144773585E-5</v>
      </c>
      <c r="N1463" s="13">
        <f t="shared" si="276"/>
        <v>5.2743407097596227E-5</v>
      </c>
      <c r="O1463" s="13">
        <f t="shared" si="277"/>
        <v>5.2743407097596227E-5</v>
      </c>
      <c r="Q1463">
        <v>15.26526710996213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55.845733878738457</v>
      </c>
      <c r="G1464" s="13">
        <f t="shared" si="271"/>
        <v>2.7102377711463639</v>
      </c>
      <c r="H1464" s="13">
        <f t="shared" si="272"/>
        <v>53.13549610759209</v>
      </c>
      <c r="I1464" s="16">
        <f t="shared" si="279"/>
        <v>53.478387595138443</v>
      </c>
      <c r="J1464" s="13">
        <f t="shared" si="273"/>
        <v>50.579182092152763</v>
      </c>
      <c r="K1464" s="13">
        <f t="shared" si="274"/>
        <v>2.89920550298568</v>
      </c>
      <c r="L1464" s="13">
        <f t="shared" si="275"/>
        <v>0</v>
      </c>
      <c r="M1464" s="13">
        <f t="shared" si="280"/>
        <v>3.2326604350139623E-5</v>
      </c>
      <c r="N1464" s="13">
        <f t="shared" si="276"/>
        <v>2.0042494697086567E-5</v>
      </c>
      <c r="O1464" s="13">
        <f t="shared" si="277"/>
        <v>2.7102578136410611</v>
      </c>
      <c r="Q1464">
        <v>15.75001397554048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13.73122743092374</v>
      </c>
      <c r="G1465" s="13">
        <f t="shared" si="271"/>
        <v>0</v>
      </c>
      <c r="H1465" s="13">
        <f t="shared" si="272"/>
        <v>13.73122743092374</v>
      </c>
      <c r="I1465" s="16">
        <f t="shared" si="279"/>
        <v>16.630432933909418</v>
      </c>
      <c r="J1465" s="13">
        <f t="shared" si="273"/>
        <v>16.573045685561006</v>
      </c>
      <c r="K1465" s="13">
        <f t="shared" si="274"/>
        <v>5.7387248348412356E-2</v>
      </c>
      <c r="L1465" s="13">
        <f t="shared" si="275"/>
        <v>0</v>
      </c>
      <c r="M1465" s="13">
        <f t="shared" si="280"/>
        <v>1.2284109653053056E-5</v>
      </c>
      <c r="N1465" s="13">
        <f t="shared" si="276"/>
        <v>7.6161479848928941E-6</v>
      </c>
      <c r="O1465" s="13">
        <f t="shared" si="277"/>
        <v>7.6161479848928941E-6</v>
      </c>
      <c r="Q1465">
        <v>19.27513061236165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53.421898012596017</v>
      </c>
      <c r="G1466" s="13">
        <f t="shared" si="271"/>
        <v>2.3045683551267984</v>
      </c>
      <c r="H1466" s="13">
        <f t="shared" si="272"/>
        <v>51.11732965746922</v>
      </c>
      <c r="I1466" s="16">
        <f t="shared" si="279"/>
        <v>51.174716905817633</v>
      </c>
      <c r="J1466" s="13">
        <f t="shared" si="273"/>
        <v>50.198306266682451</v>
      </c>
      <c r="K1466" s="13">
        <f t="shared" si="274"/>
        <v>0.97641063913518167</v>
      </c>
      <c r="L1466" s="13">
        <f t="shared" si="275"/>
        <v>0</v>
      </c>
      <c r="M1466" s="13">
        <f t="shared" si="280"/>
        <v>4.6679616681601615E-6</v>
      </c>
      <c r="N1466" s="13">
        <f t="shared" si="276"/>
        <v>2.8941362342593E-6</v>
      </c>
      <c r="O1466" s="13">
        <f t="shared" si="277"/>
        <v>2.3045712492630326</v>
      </c>
      <c r="Q1466">
        <v>22.91165132305138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7.8935436869647893</v>
      </c>
      <c r="G1467" s="13">
        <f t="shared" si="271"/>
        <v>0</v>
      </c>
      <c r="H1467" s="13">
        <f t="shared" si="272"/>
        <v>7.8935436869647893</v>
      </c>
      <c r="I1467" s="16">
        <f t="shared" si="279"/>
        <v>8.8699543260999718</v>
      </c>
      <c r="J1467" s="13">
        <f t="shared" si="273"/>
        <v>8.8674479491691827</v>
      </c>
      <c r="K1467" s="13">
        <f t="shared" si="274"/>
        <v>2.5063769307891448E-3</v>
      </c>
      <c r="L1467" s="13">
        <f t="shared" si="275"/>
        <v>0</v>
      </c>
      <c r="M1467" s="13">
        <f t="shared" si="280"/>
        <v>1.7738254339008616E-6</v>
      </c>
      <c r="N1467" s="13">
        <f t="shared" si="276"/>
        <v>1.0997717690185342E-6</v>
      </c>
      <c r="O1467" s="13">
        <f t="shared" si="277"/>
        <v>1.0997717690185342E-6</v>
      </c>
      <c r="Q1467">
        <v>28.223977452755761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81.820612406124667</v>
      </c>
      <c r="G1468" s="13">
        <f t="shared" si="271"/>
        <v>7.0575675349203451</v>
      </c>
      <c r="H1468" s="13">
        <f t="shared" si="272"/>
        <v>74.763044871204329</v>
      </c>
      <c r="I1468" s="16">
        <f t="shared" si="279"/>
        <v>74.765551248135125</v>
      </c>
      <c r="J1468" s="13">
        <f t="shared" si="273"/>
        <v>73.577516219017269</v>
      </c>
      <c r="K1468" s="13">
        <f t="shared" si="274"/>
        <v>1.1880350291178559</v>
      </c>
      <c r="L1468" s="13">
        <f t="shared" si="275"/>
        <v>0</v>
      </c>
      <c r="M1468" s="13">
        <f t="shared" si="280"/>
        <v>6.7405366488232741E-7</v>
      </c>
      <c r="N1468" s="13">
        <f t="shared" si="276"/>
        <v>4.1791327222704297E-7</v>
      </c>
      <c r="O1468" s="13">
        <f t="shared" si="277"/>
        <v>7.057567952833617</v>
      </c>
      <c r="Q1468">
        <v>29.784858402006869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30.447175965847979</v>
      </c>
      <c r="G1469" s="13">
        <f t="shared" si="271"/>
        <v>0</v>
      </c>
      <c r="H1469" s="13">
        <f t="shared" si="272"/>
        <v>30.447175965847979</v>
      </c>
      <c r="I1469" s="16">
        <f t="shared" si="279"/>
        <v>31.635210994965835</v>
      </c>
      <c r="J1469" s="13">
        <f t="shared" si="273"/>
        <v>31.559225033160693</v>
      </c>
      <c r="K1469" s="13">
        <f t="shared" si="274"/>
        <v>7.59859618051415E-2</v>
      </c>
      <c r="L1469" s="13">
        <f t="shared" si="275"/>
        <v>0</v>
      </c>
      <c r="M1469" s="13">
        <f t="shared" si="280"/>
        <v>2.5614039265528444E-7</v>
      </c>
      <c r="N1469" s="13">
        <f t="shared" si="276"/>
        <v>1.5880704344627635E-7</v>
      </c>
      <c r="O1469" s="13">
        <f t="shared" si="277"/>
        <v>1.5880704344627635E-7</v>
      </c>
      <c r="Q1469">
        <v>31.215186870967749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19.075524445035811</v>
      </c>
      <c r="G1470" s="13">
        <f t="shared" si="271"/>
        <v>0</v>
      </c>
      <c r="H1470" s="13">
        <f t="shared" si="272"/>
        <v>19.075524445035811</v>
      </c>
      <c r="I1470" s="16">
        <f t="shared" si="279"/>
        <v>19.151510406840952</v>
      </c>
      <c r="J1470" s="13">
        <f t="shared" si="273"/>
        <v>19.124398388851354</v>
      </c>
      <c r="K1470" s="13">
        <f t="shared" si="274"/>
        <v>2.7112017989598058E-2</v>
      </c>
      <c r="L1470" s="13">
        <f t="shared" si="275"/>
        <v>0</v>
      </c>
      <c r="M1470" s="13">
        <f t="shared" si="280"/>
        <v>9.733334920900809E-8</v>
      </c>
      <c r="N1470" s="13">
        <f t="shared" si="276"/>
        <v>6.034667650958502E-8</v>
      </c>
      <c r="O1470" s="13">
        <f t="shared" si="277"/>
        <v>6.034667650958502E-8</v>
      </c>
      <c r="Q1470">
        <v>27.682119919497399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3.8068322766867122</v>
      </c>
      <c r="G1471" s="13">
        <f t="shared" si="271"/>
        <v>0</v>
      </c>
      <c r="H1471" s="13">
        <f t="shared" si="272"/>
        <v>3.8068322766867122</v>
      </c>
      <c r="I1471" s="16">
        <f t="shared" si="279"/>
        <v>3.8339442946763103</v>
      </c>
      <c r="J1471" s="13">
        <f t="shared" si="273"/>
        <v>3.8334446783827874</v>
      </c>
      <c r="K1471" s="13">
        <f t="shared" si="274"/>
        <v>4.9961629352290871E-4</v>
      </c>
      <c r="L1471" s="13">
        <f t="shared" si="275"/>
        <v>0</v>
      </c>
      <c r="M1471" s="13">
        <f t="shared" si="280"/>
        <v>3.698667269942307E-8</v>
      </c>
      <c r="N1471" s="13">
        <f t="shared" si="276"/>
        <v>2.2931737073642304E-8</v>
      </c>
      <c r="O1471" s="13">
        <f t="shared" si="277"/>
        <v>2.2931737073642304E-8</v>
      </c>
      <c r="Q1471">
        <v>21.724070595176581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11.27774864372763</v>
      </c>
      <c r="G1472" s="13">
        <f t="shared" si="271"/>
        <v>0</v>
      </c>
      <c r="H1472" s="13">
        <f t="shared" si="272"/>
        <v>11.27774864372763</v>
      </c>
      <c r="I1472" s="16">
        <f t="shared" si="279"/>
        <v>11.278248260021153</v>
      </c>
      <c r="J1472" s="13">
        <f t="shared" si="273"/>
        <v>11.262721863850027</v>
      </c>
      <c r="K1472" s="13">
        <f t="shared" si="274"/>
        <v>1.5526396171125612E-2</v>
      </c>
      <c r="L1472" s="13">
        <f t="shared" si="275"/>
        <v>0</v>
      </c>
      <c r="M1472" s="13">
        <f t="shared" si="280"/>
        <v>1.4054935625780766E-8</v>
      </c>
      <c r="N1472" s="13">
        <f t="shared" si="276"/>
        <v>8.7140600879840754E-9</v>
      </c>
      <c r="O1472" s="13">
        <f t="shared" si="277"/>
        <v>8.7140600879840754E-9</v>
      </c>
      <c r="Q1472">
        <v>20.301001215608839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22.70175279885785</v>
      </c>
      <c r="G1473" s="13">
        <f t="shared" si="271"/>
        <v>0</v>
      </c>
      <c r="H1473" s="13">
        <f t="shared" si="272"/>
        <v>22.70175279885785</v>
      </c>
      <c r="I1473" s="16">
        <f t="shared" si="279"/>
        <v>22.717279195028976</v>
      </c>
      <c r="J1473" s="13">
        <f t="shared" si="273"/>
        <v>22.442987518856846</v>
      </c>
      <c r="K1473" s="13">
        <f t="shared" si="274"/>
        <v>0.27429167617212968</v>
      </c>
      <c r="L1473" s="13">
        <f t="shared" si="275"/>
        <v>0</v>
      </c>
      <c r="M1473" s="13">
        <f t="shared" si="280"/>
        <v>5.340875537796691E-9</v>
      </c>
      <c r="N1473" s="13">
        <f t="shared" si="276"/>
        <v>3.3113428334339483E-9</v>
      </c>
      <c r="O1473" s="13">
        <f t="shared" si="277"/>
        <v>3.3113428334339483E-9</v>
      </c>
      <c r="Q1473">
        <v>14.712520051612911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0.9545654641756367</v>
      </c>
      <c r="G1474" s="13">
        <f t="shared" si="271"/>
        <v>0</v>
      </c>
      <c r="H1474" s="13">
        <f t="shared" si="272"/>
        <v>0.9545654641756367</v>
      </c>
      <c r="I1474" s="16">
        <f t="shared" si="279"/>
        <v>1.2288571403477664</v>
      </c>
      <c r="J1474" s="13">
        <f t="shared" si="273"/>
        <v>1.2288148399374526</v>
      </c>
      <c r="K1474" s="13">
        <f t="shared" si="274"/>
        <v>4.2300410313833581E-5</v>
      </c>
      <c r="L1474" s="13">
        <f t="shared" si="275"/>
        <v>0</v>
      </c>
      <c r="M1474" s="13">
        <f t="shared" si="280"/>
        <v>2.0295327043627426E-9</v>
      </c>
      <c r="N1474" s="13">
        <f t="shared" si="276"/>
        <v>1.2583102767049004E-9</v>
      </c>
      <c r="O1474" s="13">
        <f t="shared" si="277"/>
        <v>1.2583102767049004E-9</v>
      </c>
      <c r="Q1474">
        <v>15.03031106117824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12.822455225237571</v>
      </c>
      <c r="G1475" s="13">
        <f t="shared" si="271"/>
        <v>0</v>
      </c>
      <c r="H1475" s="13">
        <f t="shared" si="272"/>
        <v>12.822455225237571</v>
      </c>
      <c r="I1475" s="16">
        <f t="shared" si="279"/>
        <v>12.822497525647885</v>
      </c>
      <c r="J1475" s="13">
        <f t="shared" si="273"/>
        <v>12.782178237249475</v>
      </c>
      <c r="K1475" s="13">
        <f t="shared" si="274"/>
        <v>4.031928839840937E-2</v>
      </c>
      <c r="L1475" s="13">
        <f t="shared" si="275"/>
        <v>0</v>
      </c>
      <c r="M1475" s="13">
        <f t="shared" si="280"/>
        <v>7.7122242765784225E-10</v>
      </c>
      <c r="N1475" s="13">
        <f t="shared" si="276"/>
        <v>4.7815790514786216E-10</v>
      </c>
      <c r="O1475" s="13">
        <f t="shared" si="277"/>
        <v>4.7815790514786216E-10</v>
      </c>
      <c r="Q1475">
        <v>16.25238342509688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3.010358155461923</v>
      </c>
      <c r="G1476" s="13">
        <f t="shared" si="271"/>
        <v>0</v>
      </c>
      <c r="H1476" s="13">
        <f t="shared" si="272"/>
        <v>3.010358155461923</v>
      </c>
      <c r="I1476" s="16">
        <f t="shared" si="279"/>
        <v>3.0506774438603323</v>
      </c>
      <c r="J1476" s="13">
        <f t="shared" si="273"/>
        <v>3.050247532192305</v>
      </c>
      <c r="K1476" s="13">
        <f t="shared" si="274"/>
        <v>4.2991166802730518E-4</v>
      </c>
      <c r="L1476" s="13">
        <f t="shared" si="275"/>
        <v>0</v>
      </c>
      <c r="M1476" s="13">
        <f t="shared" si="280"/>
        <v>2.9306452250998009E-10</v>
      </c>
      <c r="N1476" s="13">
        <f t="shared" si="276"/>
        <v>1.8170000395618766E-10</v>
      </c>
      <c r="O1476" s="13">
        <f t="shared" si="277"/>
        <v>1.8170000395618766E-10</v>
      </c>
      <c r="Q1476">
        <v>17.94198579268669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2.925895426859253</v>
      </c>
      <c r="G1477" s="13">
        <f t="shared" si="271"/>
        <v>0</v>
      </c>
      <c r="H1477" s="13">
        <f t="shared" si="272"/>
        <v>2.925895426859253</v>
      </c>
      <c r="I1477" s="16">
        <f t="shared" si="279"/>
        <v>2.9263253385272803</v>
      </c>
      <c r="J1477" s="13">
        <f t="shared" si="273"/>
        <v>2.9261626271152035</v>
      </c>
      <c r="K1477" s="13">
        <f t="shared" si="274"/>
        <v>1.6271141207679918E-4</v>
      </c>
      <c r="L1477" s="13">
        <f t="shared" si="275"/>
        <v>0</v>
      </c>
      <c r="M1477" s="13">
        <f t="shared" si="280"/>
        <v>1.1136451855379243E-10</v>
      </c>
      <c r="N1477" s="13">
        <f t="shared" si="276"/>
        <v>6.9046001503351302E-11</v>
      </c>
      <c r="O1477" s="13">
        <f t="shared" si="277"/>
        <v>6.9046001503351302E-11</v>
      </c>
      <c r="Q1477">
        <v>23.937320502217698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119.4646432284629</v>
      </c>
      <c r="G1478" s="13">
        <f t="shared" ref="G1478:G1541" si="282">IF((F1478-$J$2)&gt;0,$I$2*(F1478-$J$2),0)</f>
        <v>13.357924837836439</v>
      </c>
      <c r="H1478" s="13">
        <f t="shared" ref="H1478:H1541" si="283">F1478-G1478</f>
        <v>106.10671839062647</v>
      </c>
      <c r="I1478" s="16">
        <f t="shared" si="279"/>
        <v>106.10688110203854</v>
      </c>
      <c r="J1478" s="13">
        <f t="shared" ref="J1478:J1541" si="284">I1478/SQRT(1+(I1478/($K$2*(300+(25*Q1478)+0.05*(Q1478)^3)))^2)</f>
        <v>96.160315967990314</v>
      </c>
      <c r="K1478" s="13">
        <f t="shared" ref="K1478:K1541" si="285">I1478-J1478</f>
        <v>9.9465651340482282</v>
      </c>
      <c r="L1478" s="13">
        <f t="shared" ref="L1478:L1541" si="286">IF(K1478&gt;$N$2,(K1478-$N$2)/$L$2,0)</f>
        <v>0</v>
      </c>
      <c r="M1478" s="13">
        <f t="shared" si="280"/>
        <v>4.231851705044113E-11</v>
      </c>
      <c r="N1478" s="13">
        <f t="shared" ref="N1478:N1541" si="287">$M$2*M1478</f>
        <v>2.6237480571273501E-11</v>
      </c>
      <c r="O1478" s="13">
        <f t="shared" ref="O1478:O1541" si="288">N1478+G1478</f>
        <v>13.357924837862676</v>
      </c>
      <c r="Q1478">
        <v>21.116637810155432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19.555192204832348</v>
      </c>
      <c r="G1479" s="13">
        <f t="shared" si="282"/>
        <v>0</v>
      </c>
      <c r="H1479" s="13">
        <f t="shared" si="283"/>
        <v>19.555192204832348</v>
      </c>
      <c r="I1479" s="16">
        <f t="shared" ref="I1479:I1542" si="290">H1479+K1478-L1478</f>
        <v>29.501757338880576</v>
      </c>
      <c r="J1479" s="13">
        <f t="shared" si="284"/>
        <v>29.366656824878518</v>
      </c>
      <c r="K1479" s="13">
        <f t="shared" si="285"/>
        <v>0.13510051400205825</v>
      </c>
      <c r="L1479" s="13">
        <f t="shared" si="286"/>
        <v>0</v>
      </c>
      <c r="M1479" s="13">
        <f t="shared" ref="M1479:M1542" si="291">L1479+M1478-N1478</f>
        <v>1.6081036479167629E-11</v>
      </c>
      <c r="N1479" s="13">
        <f t="shared" si="287"/>
        <v>9.9702426170839292E-12</v>
      </c>
      <c r="O1479" s="13">
        <f t="shared" si="288"/>
        <v>9.9702426170839292E-12</v>
      </c>
      <c r="Q1479">
        <v>25.396436597121909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70.482816154496618</v>
      </c>
      <c r="G1480" s="13">
        <f t="shared" si="282"/>
        <v>5.1599979640620841</v>
      </c>
      <c r="H1480" s="13">
        <f t="shared" si="283"/>
        <v>65.322818190434532</v>
      </c>
      <c r="I1480" s="16">
        <f t="shared" si="290"/>
        <v>65.457918704436594</v>
      </c>
      <c r="J1480" s="13">
        <f t="shared" si="284"/>
        <v>64.647298922146149</v>
      </c>
      <c r="K1480" s="13">
        <f t="shared" si="285"/>
        <v>0.81061978229044485</v>
      </c>
      <c r="L1480" s="13">
        <f t="shared" si="286"/>
        <v>0</v>
      </c>
      <c r="M1480" s="13">
        <f t="shared" si="291"/>
        <v>6.1107938620836998E-12</v>
      </c>
      <c r="N1480" s="13">
        <f t="shared" si="287"/>
        <v>3.7886921944918941E-12</v>
      </c>
      <c r="O1480" s="13">
        <f t="shared" si="288"/>
        <v>5.1599979640658731</v>
      </c>
      <c r="Q1480">
        <v>29.70074587096774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19.66794568431326</v>
      </c>
      <c r="G1481" s="13">
        <f t="shared" si="282"/>
        <v>0</v>
      </c>
      <c r="H1481" s="13">
        <f t="shared" si="283"/>
        <v>19.66794568431326</v>
      </c>
      <c r="I1481" s="16">
        <f t="shared" si="290"/>
        <v>20.478565466603705</v>
      </c>
      <c r="J1481" s="13">
        <f t="shared" si="284"/>
        <v>20.443271129261312</v>
      </c>
      <c r="K1481" s="13">
        <f t="shared" si="285"/>
        <v>3.5294337342392623E-2</v>
      </c>
      <c r="L1481" s="13">
        <f t="shared" si="286"/>
        <v>0</v>
      </c>
      <c r="M1481" s="13">
        <f t="shared" si="291"/>
        <v>2.3221016675918057E-12</v>
      </c>
      <c r="N1481" s="13">
        <f t="shared" si="287"/>
        <v>1.4397030339069196E-12</v>
      </c>
      <c r="O1481" s="13">
        <f t="shared" si="288"/>
        <v>1.4397030339069196E-12</v>
      </c>
      <c r="Q1481">
        <v>27.219428380271331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98.245167151924434</v>
      </c>
      <c r="G1482" s="13">
        <f t="shared" si="282"/>
        <v>9.8064911007367517</v>
      </c>
      <c r="H1482" s="13">
        <f t="shared" si="283"/>
        <v>88.438676051187684</v>
      </c>
      <c r="I1482" s="16">
        <f t="shared" si="290"/>
        <v>88.473970388530077</v>
      </c>
      <c r="J1482" s="13">
        <f t="shared" si="284"/>
        <v>85.027362088217359</v>
      </c>
      <c r="K1482" s="13">
        <f t="shared" si="285"/>
        <v>3.4466083003127181</v>
      </c>
      <c r="L1482" s="13">
        <f t="shared" si="286"/>
        <v>0</v>
      </c>
      <c r="M1482" s="13">
        <f t="shared" si="291"/>
        <v>8.8239863368488608E-13</v>
      </c>
      <c r="N1482" s="13">
        <f t="shared" si="287"/>
        <v>5.4708715288462933E-13</v>
      </c>
      <c r="O1482" s="13">
        <f t="shared" si="288"/>
        <v>9.8064911007372988</v>
      </c>
      <c r="Q1482">
        <v>25.41614606200978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13.228474172226759</v>
      </c>
      <c r="G1483" s="13">
        <f t="shared" si="282"/>
        <v>0</v>
      </c>
      <c r="H1483" s="13">
        <f t="shared" si="283"/>
        <v>13.228474172226759</v>
      </c>
      <c r="I1483" s="16">
        <f t="shared" si="290"/>
        <v>16.675082472539479</v>
      </c>
      <c r="J1483" s="13">
        <f t="shared" si="284"/>
        <v>16.63072490508398</v>
      </c>
      <c r="K1483" s="13">
        <f t="shared" si="285"/>
        <v>4.4357567455499236E-2</v>
      </c>
      <c r="L1483" s="13">
        <f t="shared" si="286"/>
        <v>0</v>
      </c>
      <c r="M1483" s="13">
        <f t="shared" si="291"/>
        <v>3.3531148080025675E-13</v>
      </c>
      <c r="N1483" s="13">
        <f t="shared" si="287"/>
        <v>2.0789311809615918E-13</v>
      </c>
      <c r="O1483" s="13">
        <f t="shared" si="288"/>
        <v>2.0789311809615918E-13</v>
      </c>
      <c r="Q1483">
        <v>21.158790887032559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32.129913931774283</v>
      </c>
      <c r="G1484" s="13">
        <f t="shared" si="282"/>
        <v>0</v>
      </c>
      <c r="H1484" s="13">
        <f t="shared" si="283"/>
        <v>32.129913931774283</v>
      </c>
      <c r="I1484" s="16">
        <f t="shared" si="290"/>
        <v>32.174271499229782</v>
      </c>
      <c r="J1484" s="13">
        <f t="shared" si="284"/>
        <v>31.754794693610386</v>
      </c>
      <c r="K1484" s="13">
        <f t="shared" si="285"/>
        <v>0.41947680561939649</v>
      </c>
      <c r="L1484" s="13">
        <f t="shared" si="286"/>
        <v>0</v>
      </c>
      <c r="M1484" s="13">
        <f t="shared" si="291"/>
        <v>1.2741836270409757E-13</v>
      </c>
      <c r="N1484" s="13">
        <f t="shared" si="287"/>
        <v>7.8999384876540487E-14</v>
      </c>
      <c r="O1484" s="13">
        <f t="shared" si="288"/>
        <v>7.8999384876540487E-14</v>
      </c>
      <c r="Q1484">
        <v>19.106322649263181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30.446501948654362</v>
      </c>
      <c r="G1485" s="13">
        <f t="shared" si="282"/>
        <v>0</v>
      </c>
      <c r="H1485" s="13">
        <f t="shared" si="283"/>
        <v>30.446501948654362</v>
      </c>
      <c r="I1485" s="16">
        <f t="shared" si="290"/>
        <v>30.865978754273758</v>
      </c>
      <c r="J1485" s="13">
        <f t="shared" si="284"/>
        <v>30.1184803385888</v>
      </c>
      <c r="K1485" s="13">
        <f t="shared" si="285"/>
        <v>0.74749841568495867</v>
      </c>
      <c r="L1485" s="13">
        <f t="shared" si="286"/>
        <v>0</v>
      </c>
      <c r="M1485" s="13">
        <f t="shared" si="291"/>
        <v>4.8418977827557081E-14</v>
      </c>
      <c r="N1485" s="13">
        <f t="shared" si="287"/>
        <v>3.001976625308539E-14</v>
      </c>
      <c r="O1485" s="13">
        <f t="shared" si="288"/>
        <v>3.001976625308539E-14</v>
      </c>
      <c r="Q1485">
        <v>13.9796793516129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0.10632774620608269</v>
      </c>
      <c r="G1486" s="13">
        <f t="shared" si="282"/>
        <v>0</v>
      </c>
      <c r="H1486" s="13">
        <f t="shared" si="283"/>
        <v>0.10632774620608269</v>
      </c>
      <c r="I1486" s="16">
        <f t="shared" si="290"/>
        <v>0.85382616189104132</v>
      </c>
      <c r="J1486" s="13">
        <f t="shared" si="284"/>
        <v>0.85381284083779496</v>
      </c>
      <c r="K1486" s="13">
        <f t="shared" si="285"/>
        <v>1.3321053246362347E-5</v>
      </c>
      <c r="L1486" s="13">
        <f t="shared" si="286"/>
        <v>0</v>
      </c>
      <c r="M1486" s="13">
        <f t="shared" si="291"/>
        <v>1.839921157447169E-14</v>
      </c>
      <c r="N1486" s="13">
        <f t="shared" si="287"/>
        <v>1.1407511176172447E-14</v>
      </c>
      <c r="O1486" s="13">
        <f t="shared" si="288"/>
        <v>1.1407511176172447E-14</v>
      </c>
      <c r="Q1486">
        <v>15.482942039152389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5.8707381691947083</v>
      </c>
      <c r="G1487" s="13">
        <f t="shared" si="282"/>
        <v>0</v>
      </c>
      <c r="H1487" s="13">
        <f t="shared" si="283"/>
        <v>5.8707381691947083</v>
      </c>
      <c r="I1487" s="16">
        <f t="shared" si="290"/>
        <v>5.8707514902479545</v>
      </c>
      <c r="J1487" s="13">
        <f t="shared" si="284"/>
        <v>5.8672428489669697</v>
      </c>
      <c r="K1487" s="13">
        <f t="shared" si="285"/>
        <v>3.5086412809848255E-3</v>
      </c>
      <c r="L1487" s="13">
        <f t="shared" si="286"/>
        <v>0</v>
      </c>
      <c r="M1487" s="13">
        <f t="shared" si="291"/>
        <v>6.991700398299243E-15</v>
      </c>
      <c r="N1487" s="13">
        <f t="shared" si="287"/>
        <v>4.3348542469455304E-15</v>
      </c>
      <c r="O1487" s="13">
        <f t="shared" si="288"/>
        <v>4.3348542469455304E-15</v>
      </c>
      <c r="Q1487">
        <v>16.97630993951292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112.7409713812275</v>
      </c>
      <c r="G1488" s="13">
        <f t="shared" si="282"/>
        <v>12.232606052899007</v>
      </c>
      <c r="H1488" s="13">
        <f t="shared" si="283"/>
        <v>100.50836532832849</v>
      </c>
      <c r="I1488" s="16">
        <f t="shared" si="290"/>
        <v>100.51187396960948</v>
      </c>
      <c r="J1488" s="13">
        <f t="shared" si="284"/>
        <v>85.791561534403968</v>
      </c>
      <c r="K1488" s="13">
        <f t="shared" si="285"/>
        <v>14.720312435205514</v>
      </c>
      <c r="L1488" s="13">
        <f t="shared" si="286"/>
        <v>0</v>
      </c>
      <c r="M1488" s="13">
        <f t="shared" si="291"/>
        <v>2.6568461513537126E-15</v>
      </c>
      <c r="N1488" s="13">
        <f t="shared" si="287"/>
        <v>1.6472446138393019E-15</v>
      </c>
      <c r="O1488" s="13">
        <f t="shared" si="288"/>
        <v>12.232606052899008</v>
      </c>
      <c r="Q1488">
        <v>16.545257648549629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45.996233247207982</v>
      </c>
      <c r="G1489" s="13">
        <f t="shared" si="282"/>
        <v>1.061759330386093</v>
      </c>
      <c r="H1489" s="13">
        <f t="shared" si="283"/>
        <v>44.934473916821887</v>
      </c>
      <c r="I1489" s="16">
        <f t="shared" si="290"/>
        <v>59.654786352027401</v>
      </c>
      <c r="J1489" s="13">
        <f t="shared" si="284"/>
        <v>56.196154312672824</v>
      </c>
      <c r="K1489" s="13">
        <f t="shared" si="285"/>
        <v>3.4586320393545762</v>
      </c>
      <c r="L1489" s="13">
        <f t="shared" si="286"/>
        <v>0</v>
      </c>
      <c r="M1489" s="13">
        <f t="shared" si="291"/>
        <v>1.0096015375144107E-15</v>
      </c>
      <c r="N1489" s="13">
        <f t="shared" si="287"/>
        <v>6.2595295325893468E-16</v>
      </c>
      <c r="O1489" s="13">
        <f t="shared" si="288"/>
        <v>1.0617593303860937</v>
      </c>
      <c r="Q1489">
        <v>16.786183439669511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5.4874067532554358</v>
      </c>
      <c r="G1490" s="13">
        <f t="shared" si="282"/>
        <v>0</v>
      </c>
      <c r="H1490" s="13">
        <f t="shared" si="283"/>
        <v>5.4874067532554358</v>
      </c>
      <c r="I1490" s="16">
        <f t="shared" si="290"/>
        <v>8.9460387926100111</v>
      </c>
      <c r="J1490" s="13">
        <f t="shared" si="284"/>
        <v>8.9398288087249291</v>
      </c>
      <c r="K1490" s="13">
        <f t="shared" si="285"/>
        <v>6.2099838850819822E-3</v>
      </c>
      <c r="L1490" s="13">
        <f t="shared" si="286"/>
        <v>0</v>
      </c>
      <c r="M1490" s="13">
        <f t="shared" si="291"/>
        <v>3.8364858425547603E-16</v>
      </c>
      <c r="N1490" s="13">
        <f t="shared" si="287"/>
        <v>2.3786212223839513E-16</v>
      </c>
      <c r="O1490" s="13">
        <f t="shared" si="288"/>
        <v>2.3786212223839513E-16</v>
      </c>
      <c r="Q1490">
        <v>21.872924837372619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31.282445728860701</v>
      </c>
      <c r="G1491" s="13">
        <f t="shared" si="282"/>
        <v>0</v>
      </c>
      <c r="H1491" s="13">
        <f t="shared" si="283"/>
        <v>31.282445728860701</v>
      </c>
      <c r="I1491" s="16">
        <f t="shared" si="290"/>
        <v>31.288655712745783</v>
      </c>
      <c r="J1491" s="13">
        <f t="shared" si="284"/>
        <v>31.170643150111498</v>
      </c>
      <c r="K1491" s="13">
        <f t="shared" si="285"/>
        <v>0.11801256263428428</v>
      </c>
      <c r="L1491" s="13">
        <f t="shared" si="286"/>
        <v>0</v>
      </c>
      <c r="M1491" s="13">
        <f t="shared" si="291"/>
        <v>1.4578646201708089E-16</v>
      </c>
      <c r="N1491" s="13">
        <f t="shared" si="287"/>
        <v>9.0387606450590158E-17</v>
      </c>
      <c r="O1491" s="13">
        <f t="shared" si="288"/>
        <v>9.0387606450590158E-17</v>
      </c>
      <c r="Q1491">
        <v>27.669383092195879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56.420185182275453</v>
      </c>
      <c r="G1492" s="13">
        <f t="shared" si="282"/>
        <v>2.8063817914955687</v>
      </c>
      <c r="H1492" s="13">
        <f t="shared" si="283"/>
        <v>53.613803390779886</v>
      </c>
      <c r="I1492" s="16">
        <f t="shared" si="290"/>
        <v>53.73181595341417</v>
      </c>
      <c r="J1492" s="13">
        <f t="shared" si="284"/>
        <v>53.310490403047773</v>
      </c>
      <c r="K1492" s="13">
        <f t="shared" si="285"/>
        <v>0.42132555036639729</v>
      </c>
      <c r="L1492" s="13">
        <f t="shared" si="286"/>
        <v>0</v>
      </c>
      <c r="M1492" s="13">
        <f t="shared" si="291"/>
        <v>5.5398855566490736E-17</v>
      </c>
      <c r="N1492" s="13">
        <f t="shared" si="287"/>
        <v>3.4347290451224254E-17</v>
      </c>
      <c r="O1492" s="13">
        <f t="shared" si="288"/>
        <v>2.8063817914955687</v>
      </c>
      <c r="Q1492">
        <v>30.218645870967741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4.9687291376783014</v>
      </c>
      <c r="G1493" s="13">
        <f t="shared" si="282"/>
        <v>0</v>
      </c>
      <c r="H1493" s="13">
        <f t="shared" si="283"/>
        <v>4.9687291376783014</v>
      </c>
      <c r="I1493" s="16">
        <f t="shared" si="290"/>
        <v>5.3900546880446987</v>
      </c>
      <c r="J1493" s="13">
        <f t="shared" si="284"/>
        <v>5.389563295710694</v>
      </c>
      <c r="K1493" s="13">
        <f t="shared" si="285"/>
        <v>4.9139233400463667E-4</v>
      </c>
      <c r="L1493" s="13">
        <f t="shared" si="286"/>
        <v>0</v>
      </c>
      <c r="M1493" s="13">
        <f t="shared" si="291"/>
        <v>2.1051565115266482E-17</v>
      </c>
      <c r="N1493" s="13">
        <f t="shared" si="287"/>
        <v>1.3051970371465219E-17</v>
      </c>
      <c r="O1493" s="13">
        <f t="shared" si="288"/>
        <v>1.3051970371465219E-17</v>
      </c>
      <c r="Q1493">
        <v>29.225839834581901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17.699038082407611</v>
      </c>
      <c r="G1494" s="13">
        <f t="shared" si="282"/>
        <v>0</v>
      </c>
      <c r="H1494" s="13">
        <f t="shared" si="283"/>
        <v>17.699038082407611</v>
      </c>
      <c r="I1494" s="16">
        <f t="shared" si="290"/>
        <v>17.699529474741617</v>
      </c>
      <c r="J1494" s="13">
        <f t="shared" si="284"/>
        <v>17.679610296743537</v>
      </c>
      <c r="K1494" s="13">
        <f t="shared" si="285"/>
        <v>1.9919177998080073E-2</v>
      </c>
      <c r="L1494" s="13">
        <f t="shared" si="286"/>
        <v>0</v>
      </c>
      <c r="M1494" s="13">
        <f t="shared" si="291"/>
        <v>7.9995947438012628E-18</v>
      </c>
      <c r="N1494" s="13">
        <f t="shared" si="287"/>
        <v>4.9597487411567826E-18</v>
      </c>
      <c r="O1494" s="13">
        <f t="shared" si="288"/>
        <v>4.9597487411567826E-18</v>
      </c>
      <c r="Q1494">
        <v>28.212887736202131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3.6402825807019479</v>
      </c>
      <c r="G1495" s="13">
        <f t="shared" si="282"/>
        <v>0</v>
      </c>
      <c r="H1495" s="13">
        <f t="shared" si="283"/>
        <v>3.6402825807019479</v>
      </c>
      <c r="I1495" s="16">
        <f t="shared" si="290"/>
        <v>3.660201758700028</v>
      </c>
      <c r="J1495" s="13">
        <f t="shared" si="284"/>
        <v>3.6599717811837893</v>
      </c>
      <c r="K1495" s="13">
        <f t="shared" si="285"/>
        <v>2.2997751623865526E-4</v>
      </c>
      <c r="L1495" s="13">
        <f t="shared" si="286"/>
        <v>0</v>
      </c>
      <c r="M1495" s="13">
        <f t="shared" si="291"/>
        <v>3.0398460026444802E-18</v>
      </c>
      <c r="N1495" s="13">
        <f t="shared" si="287"/>
        <v>1.8847045216395776E-18</v>
      </c>
      <c r="O1495" s="13">
        <f t="shared" si="288"/>
        <v>1.8847045216395776E-18</v>
      </c>
      <c r="Q1495">
        <v>26.27646619999004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5.8821252015213616</v>
      </c>
      <c r="G1496" s="13">
        <f t="shared" si="282"/>
        <v>0</v>
      </c>
      <c r="H1496" s="13">
        <f t="shared" si="283"/>
        <v>5.8821252015213616</v>
      </c>
      <c r="I1496" s="16">
        <f t="shared" si="290"/>
        <v>5.8823551790376003</v>
      </c>
      <c r="J1496" s="13">
        <f t="shared" si="284"/>
        <v>5.8799595355128966</v>
      </c>
      <c r="K1496" s="13">
        <f t="shared" si="285"/>
        <v>2.3956435247036723E-3</v>
      </c>
      <c r="L1496" s="13">
        <f t="shared" si="286"/>
        <v>0</v>
      </c>
      <c r="M1496" s="13">
        <f t="shared" si="291"/>
        <v>1.1551414810049026E-18</v>
      </c>
      <c r="N1496" s="13">
        <f t="shared" si="287"/>
        <v>7.1618771822303963E-19</v>
      </c>
      <c r="O1496" s="13">
        <f t="shared" si="288"/>
        <v>7.1618771822303963E-19</v>
      </c>
      <c r="Q1496">
        <v>19.71926427131497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11.471891317962029</v>
      </c>
      <c r="G1497" s="13">
        <f t="shared" si="282"/>
        <v>0</v>
      </c>
      <c r="H1497" s="13">
        <f t="shared" si="283"/>
        <v>11.471891317962029</v>
      </c>
      <c r="I1497" s="16">
        <f t="shared" si="290"/>
        <v>11.474286961486733</v>
      </c>
      <c r="J1497" s="13">
        <f t="shared" si="284"/>
        <v>11.443563930145352</v>
      </c>
      <c r="K1497" s="13">
        <f t="shared" si="285"/>
        <v>3.0723031341381102E-2</v>
      </c>
      <c r="L1497" s="13">
        <f t="shared" si="286"/>
        <v>0</v>
      </c>
      <c r="M1497" s="13">
        <f t="shared" si="291"/>
        <v>4.3895376278186296E-19</v>
      </c>
      <c r="N1497" s="13">
        <f t="shared" si="287"/>
        <v>2.7215133292475502E-19</v>
      </c>
      <c r="O1497" s="13">
        <f t="shared" si="288"/>
        <v>2.7215133292475502E-19</v>
      </c>
      <c r="Q1497">
        <v>15.81891921248689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38.67854449615561</v>
      </c>
      <c r="G1498" s="13">
        <f t="shared" si="282"/>
        <v>0</v>
      </c>
      <c r="H1498" s="13">
        <f t="shared" si="283"/>
        <v>38.67854449615561</v>
      </c>
      <c r="I1498" s="16">
        <f t="shared" si="290"/>
        <v>38.709267527496991</v>
      </c>
      <c r="J1498" s="13">
        <f t="shared" si="284"/>
        <v>37.46781227873867</v>
      </c>
      <c r="K1498" s="13">
        <f t="shared" si="285"/>
        <v>1.2414552487583208</v>
      </c>
      <c r="L1498" s="13">
        <f t="shared" si="286"/>
        <v>0</v>
      </c>
      <c r="M1498" s="13">
        <f t="shared" si="291"/>
        <v>1.6680242985710794E-19</v>
      </c>
      <c r="N1498" s="13">
        <f t="shared" si="287"/>
        <v>1.0341750651140692E-19</v>
      </c>
      <c r="O1498" s="13">
        <f t="shared" si="288"/>
        <v>1.0341750651140692E-19</v>
      </c>
      <c r="Q1498">
        <v>15.1308510516129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3.4780452503811401</v>
      </c>
      <c r="G1499" s="13">
        <f t="shared" si="282"/>
        <v>0</v>
      </c>
      <c r="H1499" s="13">
        <f t="shared" si="283"/>
        <v>3.4780452503811401</v>
      </c>
      <c r="I1499" s="16">
        <f t="shared" si="290"/>
        <v>4.7195004991394605</v>
      </c>
      <c r="J1499" s="13">
        <f t="shared" si="284"/>
        <v>4.7177877351311626</v>
      </c>
      <c r="K1499" s="13">
        <f t="shared" si="285"/>
        <v>1.7127640082978957E-3</v>
      </c>
      <c r="L1499" s="13">
        <f t="shared" si="286"/>
        <v>0</v>
      </c>
      <c r="M1499" s="13">
        <f t="shared" si="291"/>
        <v>6.3384923345701018E-20</v>
      </c>
      <c r="N1499" s="13">
        <f t="shared" si="287"/>
        <v>3.9298652474334629E-20</v>
      </c>
      <c r="O1499" s="13">
        <f t="shared" si="288"/>
        <v>3.9298652474334629E-20</v>
      </c>
      <c r="Q1499">
        <v>17.4206934517936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61.410645846058671</v>
      </c>
      <c r="G1500" s="13">
        <f t="shared" si="282"/>
        <v>3.6416187361355239</v>
      </c>
      <c r="H1500" s="13">
        <f t="shared" si="283"/>
        <v>57.769027109923144</v>
      </c>
      <c r="I1500" s="16">
        <f t="shared" si="290"/>
        <v>57.77073987393144</v>
      </c>
      <c r="J1500" s="13">
        <f t="shared" si="284"/>
        <v>55.351581823075179</v>
      </c>
      <c r="K1500" s="13">
        <f t="shared" si="285"/>
        <v>2.4191580508562609</v>
      </c>
      <c r="L1500" s="13">
        <f t="shared" si="286"/>
        <v>0</v>
      </c>
      <c r="M1500" s="13">
        <f t="shared" si="291"/>
        <v>2.4086270871366389E-20</v>
      </c>
      <c r="N1500" s="13">
        <f t="shared" si="287"/>
        <v>1.493348794024716E-20</v>
      </c>
      <c r="O1500" s="13">
        <f t="shared" si="288"/>
        <v>3.6416187361355239</v>
      </c>
      <c r="Q1500">
        <v>18.81740190967383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19.691905681705329</v>
      </c>
      <c r="G1501" s="13">
        <f t="shared" si="282"/>
        <v>0</v>
      </c>
      <c r="H1501" s="13">
        <f t="shared" si="283"/>
        <v>19.691905681705329</v>
      </c>
      <c r="I1501" s="16">
        <f t="shared" si="290"/>
        <v>22.11106373256159</v>
      </c>
      <c r="J1501" s="13">
        <f t="shared" si="284"/>
        <v>21.987051630139199</v>
      </c>
      <c r="K1501" s="13">
        <f t="shared" si="285"/>
        <v>0.12401210242239102</v>
      </c>
      <c r="L1501" s="13">
        <f t="shared" si="286"/>
        <v>0</v>
      </c>
      <c r="M1501" s="13">
        <f t="shared" si="291"/>
        <v>9.1527829311192286E-21</v>
      </c>
      <c r="N1501" s="13">
        <f t="shared" si="287"/>
        <v>5.6747254172939218E-21</v>
      </c>
      <c r="O1501" s="13">
        <f t="shared" si="288"/>
        <v>5.6747254172939218E-21</v>
      </c>
      <c r="Q1501">
        <v>19.84495050636427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10.567245261567249</v>
      </c>
      <c r="G1502" s="13">
        <f t="shared" si="282"/>
        <v>0</v>
      </c>
      <c r="H1502" s="13">
        <f t="shared" si="283"/>
        <v>10.567245261567249</v>
      </c>
      <c r="I1502" s="16">
        <f t="shared" si="290"/>
        <v>10.69125736398964</v>
      </c>
      <c r="J1502" s="13">
        <f t="shared" si="284"/>
        <v>10.684356170652553</v>
      </c>
      <c r="K1502" s="13">
        <f t="shared" si="285"/>
        <v>6.9011933370877188E-3</v>
      </c>
      <c r="L1502" s="13">
        <f t="shared" si="286"/>
        <v>0</v>
      </c>
      <c r="M1502" s="13">
        <f t="shared" si="291"/>
        <v>3.4780575138253069E-21</v>
      </c>
      <c r="N1502" s="13">
        <f t="shared" si="287"/>
        <v>2.1563956585716902E-21</v>
      </c>
      <c r="O1502" s="13">
        <f t="shared" si="288"/>
        <v>2.1563956585716902E-21</v>
      </c>
      <c r="Q1502">
        <v>24.93020635714289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21.448082760935439</v>
      </c>
      <c r="G1503" s="13">
        <f t="shared" si="282"/>
        <v>0</v>
      </c>
      <c r="H1503" s="13">
        <f t="shared" si="283"/>
        <v>21.448082760935439</v>
      </c>
      <c r="I1503" s="16">
        <f t="shared" si="290"/>
        <v>21.454983954272528</v>
      </c>
      <c r="J1503" s="13">
        <f t="shared" si="284"/>
        <v>21.424499342296535</v>
      </c>
      <c r="K1503" s="13">
        <f t="shared" si="285"/>
        <v>3.0484611975992948E-2</v>
      </c>
      <c r="L1503" s="13">
        <f t="shared" si="286"/>
        <v>0</v>
      </c>
      <c r="M1503" s="13">
        <f t="shared" si="291"/>
        <v>1.3216618552536167E-21</v>
      </c>
      <c r="N1503" s="13">
        <f t="shared" si="287"/>
        <v>8.1943035025724235E-22</v>
      </c>
      <c r="O1503" s="13">
        <f t="shared" si="288"/>
        <v>8.1943035025724235E-22</v>
      </c>
      <c r="Q1503">
        <v>29.3335972722119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39.955644556258832</v>
      </c>
      <c r="G1504" s="13">
        <f t="shared" si="282"/>
        <v>5.0765920765621836E-2</v>
      </c>
      <c r="H1504" s="13">
        <f t="shared" si="283"/>
        <v>39.904878635493212</v>
      </c>
      <c r="I1504" s="16">
        <f t="shared" si="290"/>
        <v>39.935363247469205</v>
      </c>
      <c r="J1504" s="13">
        <f t="shared" si="284"/>
        <v>39.748617202692692</v>
      </c>
      <c r="K1504" s="13">
        <f t="shared" si="285"/>
        <v>0.18674604477651258</v>
      </c>
      <c r="L1504" s="13">
        <f t="shared" si="286"/>
        <v>0</v>
      </c>
      <c r="M1504" s="13">
        <f t="shared" si="291"/>
        <v>5.0223150499637434E-22</v>
      </c>
      <c r="N1504" s="13">
        <f t="shared" si="287"/>
        <v>3.1138353309775207E-22</v>
      </c>
      <c r="O1504" s="13">
        <f t="shared" si="288"/>
        <v>5.0765920765621836E-2</v>
      </c>
      <c r="Q1504">
        <v>29.68049587096775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52.779286443111758</v>
      </c>
      <c r="G1505" s="13">
        <f t="shared" si="282"/>
        <v>2.1970165758328548</v>
      </c>
      <c r="H1505" s="13">
        <f t="shared" si="283"/>
        <v>50.582269867278903</v>
      </c>
      <c r="I1505" s="16">
        <f t="shared" si="290"/>
        <v>50.769015912055416</v>
      </c>
      <c r="J1505" s="13">
        <f t="shared" si="284"/>
        <v>50.327328868068996</v>
      </c>
      <c r="K1505" s="13">
        <f t="shared" si="285"/>
        <v>0.44168704398641978</v>
      </c>
      <c r="L1505" s="13">
        <f t="shared" si="286"/>
        <v>0</v>
      </c>
      <c r="M1505" s="13">
        <f t="shared" si="291"/>
        <v>1.9084797189862227E-22</v>
      </c>
      <c r="N1505" s="13">
        <f t="shared" si="287"/>
        <v>1.1832574257714581E-22</v>
      </c>
      <c r="O1505" s="13">
        <f t="shared" si="288"/>
        <v>2.1970165758328548</v>
      </c>
      <c r="Q1505">
        <v>28.58862689967064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11.788413907446991</v>
      </c>
      <c r="G1506" s="13">
        <f t="shared" si="282"/>
        <v>0</v>
      </c>
      <c r="H1506" s="13">
        <f t="shared" si="283"/>
        <v>11.788413907446991</v>
      </c>
      <c r="I1506" s="16">
        <f t="shared" si="290"/>
        <v>12.23010095143341</v>
      </c>
      <c r="J1506" s="13">
        <f t="shared" si="284"/>
        <v>12.222191945351398</v>
      </c>
      <c r="K1506" s="13">
        <f t="shared" si="285"/>
        <v>7.9090060820128372E-3</v>
      </c>
      <c r="L1506" s="13">
        <f t="shared" si="286"/>
        <v>0</v>
      </c>
      <c r="M1506" s="13">
        <f t="shared" si="291"/>
        <v>7.2522229321476463E-23</v>
      </c>
      <c r="N1506" s="13">
        <f t="shared" si="287"/>
        <v>4.4963782179315409E-23</v>
      </c>
      <c r="O1506" s="13">
        <f t="shared" si="288"/>
        <v>4.4963782179315409E-23</v>
      </c>
      <c r="Q1506">
        <v>26.861324172578271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11.53899438668674</v>
      </c>
      <c r="G1507" s="13">
        <f t="shared" si="282"/>
        <v>0</v>
      </c>
      <c r="H1507" s="13">
        <f t="shared" si="283"/>
        <v>11.53899438668674</v>
      </c>
      <c r="I1507" s="16">
        <f t="shared" si="290"/>
        <v>11.546903392768753</v>
      </c>
      <c r="J1507" s="13">
        <f t="shared" si="284"/>
        <v>11.535968579654011</v>
      </c>
      <c r="K1507" s="13">
        <f t="shared" si="285"/>
        <v>1.0934813114742425E-2</v>
      </c>
      <c r="L1507" s="13">
        <f t="shared" si="286"/>
        <v>0</v>
      </c>
      <c r="M1507" s="13">
        <f t="shared" si="291"/>
        <v>2.7558447142161055E-23</v>
      </c>
      <c r="N1507" s="13">
        <f t="shared" si="287"/>
        <v>1.7086237228139853E-23</v>
      </c>
      <c r="O1507" s="13">
        <f t="shared" si="288"/>
        <v>1.7086237228139853E-23</v>
      </c>
      <c r="Q1507">
        <v>23.288291474939729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71.027002311992234</v>
      </c>
      <c r="G1508" s="13">
        <f t="shared" si="282"/>
        <v>5.2510766067213828</v>
      </c>
      <c r="H1508" s="13">
        <f t="shared" si="283"/>
        <v>65.775925705270851</v>
      </c>
      <c r="I1508" s="16">
        <f t="shared" si="290"/>
        <v>65.786860518385595</v>
      </c>
      <c r="J1508" s="13">
        <f t="shared" si="284"/>
        <v>61.808514404427029</v>
      </c>
      <c r="K1508" s="13">
        <f t="shared" si="285"/>
        <v>3.9783461139585654</v>
      </c>
      <c r="L1508" s="13">
        <f t="shared" si="286"/>
        <v>0</v>
      </c>
      <c r="M1508" s="13">
        <f t="shared" si="291"/>
        <v>1.0472209914021202E-23</v>
      </c>
      <c r="N1508" s="13">
        <f t="shared" si="287"/>
        <v>6.4927701466931451E-24</v>
      </c>
      <c r="O1508" s="13">
        <f t="shared" si="288"/>
        <v>5.2510766067213828</v>
      </c>
      <c r="Q1508">
        <v>17.846635419061641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266.39032259999999</v>
      </c>
      <c r="G1509" s="13">
        <f t="shared" si="282"/>
        <v>37.948391288763489</v>
      </c>
      <c r="H1509" s="13">
        <f t="shared" si="283"/>
        <v>228.44193131123649</v>
      </c>
      <c r="I1509" s="16">
        <f t="shared" si="290"/>
        <v>232.42027742519505</v>
      </c>
      <c r="J1509" s="13">
        <f t="shared" si="284"/>
        <v>121.68714273077204</v>
      </c>
      <c r="K1509" s="13">
        <f t="shared" si="285"/>
        <v>110.73313469442301</v>
      </c>
      <c r="L1509" s="13">
        <f t="shared" si="286"/>
        <v>57.030228922131165</v>
      </c>
      <c r="M1509" s="13">
        <f t="shared" si="291"/>
        <v>57.030228922131165</v>
      </c>
      <c r="N1509" s="13">
        <f t="shared" si="287"/>
        <v>35.358741931721319</v>
      </c>
      <c r="O1509" s="13">
        <f t="shared" si="288"/>
        <v>73.307133220484815</v>
      </c>
      <c r="Q1509">
        <v>14.50890483877258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62.048292757524933</v>
      </c>
      <c r="G1510" s="13">
        <f t="shared" si="282"/>
        <v>3.7483395969885653</v>
      </c>
      <c r="H1510" s="13">
        <f t="shared" si="283"/>
        <v>58.299953160536369</v>
      </c>
      <c r="I1510" s="16">
        <f t="shared" si="290"/>
        <v>112.00285893282822</v>
      </c>
      <c r="J1510" s="13">
        <f t="shared" si="284"/>
        <v>86.896885660745184</v>
      </c>
      <c r="K1510" s="13">
        <f t="shared" si="285"/>
        <v>25.105973272083034</v>
      </c>
      <c r="L1510" s="13">
        <f t="shared" si="286"/>
        <v>4.8817273810398598</v>
      </c>
      <c r="M1510" s="13">
        <f t="shared" si="291"/>
        <v>26.553214371449705</v>
      </c>
      <c r="N1510" s="13">
        <f t="shared" si="287"/>
        <v>16.462992910298816</v>
      </c>
      <c r="O1510" s="13">
        <f t="shared" si="288"/>
        <v>20.211332507287381</v>
      </c>
      <c r="Q1510">
        <v>13.983988051612901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9.5723936594301389</v>
      </c>
      <c r="G1511" s="13">
        <f t="shared" si="282"/>
        <v>0</v>
      </c>
      <c r="H1511" s="13">
        <f t="shared" si="283"/>
        <v>9.5723936594301389</v>
      </c>
      <c r="I1511" s="16">
        <f t="shared" si="290"/>
        <v>29.796639550473316</v>
      </c>
      <c r="J1511" s="13">
        <f t="shared" si="284"/>
        <v>29.377807484451282</v>
      </c>
      <c r="K1511" s="13">
        <f t="shared" si="285"/>
        <v>0.41883206602203416</v>
      </c>
      <c r="L1511" s="13">
        <f t="shared" si="286"/>
        <v>0</v>
      </c>
      <c r="M1511" s="13">
        <f t="shared" si="291"/>
        <v>10.09022146115089</v>
      </c>
      <c r="N1511" s="13">
        <f t="shared" si="287"/>
        <v>6.2559373059135517</v>
      </c>
      <c r="O1511" s="13">
        <f t="shared" si="288"/>
        <v>6.2559373059135517</v>
      </c>
      <c r="Q1511">
        <v>17.47741148394995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31.192172842842218</v>
      </c>
      <c r="G1512" s="13">
        <f t="shared" si="282"/>
        <v>0</v>
      </c>
      <c r="H1512" s="13">
        <f t="shared" si="283"/>
        <v>31.192172842842218</v>
      </c>
      <c r="I1512" s="16">
        <f t="shared" si="290"/>
        <v>31.611004908864253</v>
      </c>
      <c r="J1512" s="13">
        <f t="shared" si="284"/>
        <v>30.855077695937528</v>
      </c>
      <c r="K1512" s="13">
        <f t="shared" si="285"/>
        <v>0.75592721292672493</v>
      </c>
      <c r="L1512" s="13">
        <f t="shared" si="286"/>
        <v>0</v>
      </c>
      <c r="M1512" s="13">
        <f t="shared" si="291"/>
        <v>3.8342841552373379</v>
      </c>
      <c r="N1512" s="13">
        <f t="shared" si="287"/>
        <v>2.3772561762471494</v>
      </c>
      <c r="O1512" s="13">
        <f t="shared" si="288"/>
        <v>2.3772561762471494</v>
      </c>
      <c r="Q1512">
        <v>14.418950823456431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12.774950342940929</v>
      </c>
      <c r="G1513" s="13">
        <f t="shared" si="282"/>
        <v>0</v>
      </c>
      <c r="H1513" s="13">
        <f t="shared" si="283"/>
        <v>12.774950342940929</v>
      </c>
      <c r="I1513" s="16">
        <f t="shared" si="290"/>
        <v>13.530877555867654</v>
      </c>
      <c r="J1513" s="13">
        <f t="shared" si="284"/>
        <v>13.503681808246496</v>
      </c>
      <c r="K1513" s="13">
        <f t="shared" si="285"/>
        <v>2.7195747621158617E-2</v>
      </c>
      <c r="L1513" s="13">
        <f t="shared" si="286"/>
        <v>0</v>
      </c>
      <c r="M1513" s="13">
        <f t="shared" si="291"/>
        <v>1.4570279789901885</v>
      </c>
      <c r="N1513" s="13">
        <f t="shared" si="287"/>
        <v>0.9033573469739169</v>
      </c>
      <c r="O1513" s="13">
        <f t="shared" si="288"/>
        <v>0.9033573469739169</v>
      </c>
      <c r="Q1513">
        <v>20.19386725344399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32.102712742427137</v>
      </c>
      <c r="G1514" s="13">
        <f t="shared" si="282"/>
        <v>0</v>
      </c>
      <c r="H1514" s="13">
        <f t="shared" si="283"/>
        <v>32.102712742427137</v>
      </c>
      <c r="I1514" s="16">
        <f t="shared" si="290"/>
        <v>32.129908490048294</v>
      </c>
      <c r="J1514" s="13">
        <f t="shared" si="284"/>
        <v>31.898760632445409</v>
      </c>
      <c r="K1514" s="13">
        <f t="shared" si="285"/>
        <v>0.2311478576028847</v>
      </c>
      <c r="L1514" s="13">
        <f t="shared" si="286"/>
        <v>0</v>
      </c>
      <c r="M1514" s="13">
        <f t="shared" si="291"/>
        <v>0.55367063201627165</v>
      </c>
      <c r="N1514" s="13">
        <f t="shared" si="287"/>
        <v>0.34327579185008844</v>
      </c>
      <c r="O1514" s="13">
        <f t="shared" si="288"/>
        <v>0.34327579185008844</v>
      </c>
      <c r="Q1514">
        <v>23.356540033491989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13.099802755898381</v>
      </c>
      <c r="G1515" s="13">
        <f t="shared" si="282"/>
        <v>0</v>
      </c>
      <c r="H1515" s="13">
        <f t="shared" si="283"/>
        <v>13.099802755898381</v>
      </c>
      <c r="I1515" s="16">
        <f t="shared" si="290"/>
        <v>13.330950613501265</v>
      </c>
      <c r="J1515" s="13">
        <f t="shared" si="284"/>
        <v>13.319130677802189</v>
      </c>
      <c r="K1515" s="13">
        <f t="shared" si="285"/>
        <v>1.1819935699076467E-2</v>
      </c>
      <c r="L1515" s="13">
        <f t="shared" si="286"/>
        <v>0</v>
      </c>
      <c r="M1515" s="13">
        <f t="shared" si="291"/>
        <v>0.21039484016618321</v>
      </c>
      <c r="N1515" s="13">
        <f t="shared" si="287"/>
        <v>0.13044480090303359</v>
      </c>
      <c r="O1515" s="13">
        <f t="shared" si="288"/>
        <v>0.13044480090303359</v>
      </c>
      <c r="Q1515">
        <v>25.819915382638111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38.646549300435012</v>
      </c>
      <c r="G1516" s="13">
        <f t="shared" si="282"/>
        <v>0</v>
      </c>
      <c r="H1516" s="13">
        <f t="shared" si="283"/>
        <v>38.646549300435012</v>
      </c>
      <c r="I1516" s="16">
        <f t="shared" si="290"/>
        <v>38.658369236134092</v>
      </c>
      <c r="J1516" s="13">
        <f t="shared" si="284"/>
        <v>38.419142487464583</v>
      </c>
      <c r="K1516" s="13">
        <f t="shared" si="285"/>
        <v>0.23922674866950899</v>
      </c>
      <c r="L1516" s="13">
        <f t="shared" si="286"/>
        <v>0</v>
      </c>
      <c r="M1516" s="13">
        <f t="shared" si="291"/>
        <v>7.9950039263149614E-2</v>
      </c>
      <c r="N1516" s="13">
        <f t="shared" si="287"/>
        <v>4.9569024343152759E-2</v>
      </c>
      <c r="O1516" s="13">
        <f t="shared" si="288"/>
        <v>4.9569024343152759E-2</v>
      </c>
      <c r="Q1516">
        <v>27.115281870967749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59.632041072650154</v>
      </c>
      <c r="G1517" s="13">
        <f t="shared" si="282"/>
        <v>3.3439395203779982</v>
      </c>
      <c r="H1517" s="13">
        <f t="shared" si="283"/>
        <v>56.288101552272153</v>
      </c>
      <c r="I1517" s="16">
        <f t="shared" si="290"/>
        <v>56.527328300941662</v>
      </c>
      <c r="J1517" s="13">
        <f t="shared" si="284"/>
        <v>55.720488167148652</v>
      </c>
      <c r="K1517" s="13">
        <f t="shared" si="285"/>
        <v>0.80684013379300978</v>
      </c>
      <c r="L1517" s="13">
        <f t="shared" si="286"/>
        <v>0</v>
      </c>
      <c r="M1517" s="13">
        <f t="shared" si="291"/>
        <v>3.0381014919996854E-2</v>
      </c>
      <c r="N1517" s="13">
        <f t="shared" si="287"/>
        <v>1.8836229250398049E-2</v>
      </c>
      <c r="O1517" s="13">
        <f t="shared" si="288"/>
        <v>3.3627757496283963</v>
      </c>
      <c r="Q1517">
        <v>26.473959640023601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5.9402205191164601</v>
      </c>
      <c r="G1518" s="13">
        <f t="shared" si="282"/>
        <v>0</v>
      </c>
      <c r="H1518" s="13">
        <f t="shared" si="283"/>
        <v>5.9402205191164601</v>
      </c>
      <c r="I1518" s="16">
        <f t="shared" si="290"/>
        <v>6.7470606529094699</v>
      </c>
      <c r="J1518" s="13">
        <f t="shared" si="284"/>
        <v>6.7455516379262681</v>
      </c>
      <c r="K1518" s="13">
        <f t="shared" si="285"/>
        <v>1.509014983201773E-3</v>
      </c>
      <c r="L1518" s="13">
        <f t="shared" si="286"/>
        <v>0</v>
      </c>
      <c r="M1518" s="13">
        <f t="shared" si="291"/>
        <v>1.1544785669598805E-2</v>
      </c>
      <c r="N1518" s="13">
        <f t="shared" si="287"/>
        <v>7.157767115151259E-3</v>
      </c>
      <c r="O1518" s="13">
        <f t="shared" si="288"/>
        <v>7.157767115151259E-3</v>
      </c>
      <c r="Q1518">
        <v>25.938314119523511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59.872339587312368</v>
      </c>
      <c r="G1519" s="13">
        <f t="shared" si="282"/>
        <v>3.3841574903631244</v>
      </c>
      <c r="H1519" s="13">
        <f t="shared" si="283"/>
        <v>56.488182096949245</v>
      </c>
      <c r="I1519" s="16">
        <f t="shared" si="290"/>
        <v>56.489691111932444</v>
      </c>
      <c r="J1519" s="13">
        <f t="shared" si="284"/>
        <v>55.179653465727689</v>
      </c>
      <c r="K1519" s="13">
        <f t="shared" si="285"/>
        <v>1.3100376462047549</v>
      </c>
      <c r="L1519" s="13">
        <f t="shared" si="286"/>
        <v>0</v>
      </c>
      <c r="M1519" s="13">
        <f t="shared" si="291"/>
        <v>4.3870185544475464E-3</v>
      </c>
      <c r="N1519" s="13">
        <f t="shared" si="287"/>
        <v>2.7199515037574788E-3</v>
      </c>
      <c r="O1519" s="13">
        <f t="shared" si="288"/>
        <v>3.3868774418668819</v>
      </c>
      <c r="Q1519">
        <v>22.884568760188849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34.683169418309717</v>
      </c>
      <c r="G1520" s="13">
        <f t="shared" si="282"/>
        <v>0</v>
      </c>
      <c r="H1520" s="13">
        <f t="shared" si="283"/>
        <v>34.683169418309717</v>
      </c>
      <c r="I1520" s="16">
        <f t="shared" si="290"/>
        <v>35.993207064514472</v>
      </c>
      <c r="J1520" s="13">
        <f t="shared" si="284"/>
        <v>35.168521953667906</v>
      </c>
      <c r="K1520" s="13">
        <f t="shared" si="285"/>
        <v>0.82468511084656626</v>
      </c>
      <c r="L1520" s="13">
        <f t="shared" si="286"/>
        <v>0</v>
      </c>
      <c r="M1520" s="13">
        <f t="shared" si="291"/>
        <v>1.6670670506900675E-3</v>
      </c>
      <c r="N1520" s="13">
        <f t="shared" si="287"/>
        <v>1.0335815714278419E-3</v>
      </c>
      <c r="O1520" s="13">
        <f t="shared" si="288"/>
        <v>1.0335815714278419E-3</v>
      </c>
      <c r="Q1520">
        <v>16.594871919049961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10.886004693079069</v>
      </c>
      <c r="G1521" s="13">
        <f t="shared" si="282"/>
        <v>0</v>
      </c>
      <c r="H1521" s="13">
        <f t="shared" si="283"/>
        <v>10.886004693079069</v>
      </c>
      <c r="I1521" s="16">
        <f t="shared" si="290"/>
        <v>11.710689803925636</v>
      </c>
      <c r="J1521" s="13">
        <f t="shared" si="284"/>
        <v>11.67693687706088</v>
      </c>
      <c r="K1521" s="13">
        <f t="shared" si="285"/>
        <v>3.3752926864755395E-2</v>
      </c>
      <c r="L1521" s="13">
        <f t="shared" si="286"/>
        <v>0</v>
      </c>
      <c r="M1521" s="13">
        <f t="shared" si="291"/>
        <v>6.3348547926222565E-4</v>
      </c>
      <c r="N1521" s="13">
        <f t="shared" si="287"/>
        <v>3.9276099714257991E-4</v>
      </c>
      <c r="O1521" s="13">
        <f t="shared" si="288"/>
        <v>3.9276099714257991E-4</v>
      </c>
      <c r="Q1521">
        <v>15.5817270516129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4.9748703806266716</v>
      </c>
      <c r="G1522" s="13">
        <f t="shared" si="282"/>
        <v>0</v>
      </c>
      <c r="H1522" s="13">
        <f t="shared" si="283"/>
        <v>4.9748703806266716</v>
      </c>
      <c r="I1522" s="16">
        <f t="shared" si="290"/>
        <v>5.008623307491427</v>
      </c>
      <c r="J1522" s="13">
        <f t="shared" si="284"/>
        <v>5.0058236326774201</v>
      </c>
      <c r="K1522" s="13">
        <f t="shared" si="285"/>
        <v>2.7996748140068917E-3</v>
      </c>
      <c r="L1522" s="13">
        <f t="shared" si="286"/>
        <v>0</v>
      </c>
      <c r="M1522" s="13">
        <f t="shared" si="291"/>
        <v>2.4072448211964574E-4</v>
      </c>
      <c r="N1522" s="13">
        <f t="shared" si="287"/>
        <v>1.4924917891418035E-4</v>
      </c>
      <c r="O1522" s="13">
        <f t="shared" si="288"/>
        <v>1.4924917891418035E-4</v>
      </c>
      <c r="Q1522">
        <v>15.188032255287361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4.8841763784890588</v>
      </c>
      <c r="G1523" s="13">
        <f t="shared" si="282"/>
        <v>0</v>
      </c>
      <c r="H1523" s="13">
        <f t="shared" si="283"/>
        <v>4.8841763784890588</v>
      </c>
      <c r="I1523" s="16">
        <f t="shared" si="290"/>
        <v>4.8869760533030657</v>
      </c>
      <c r="J1523" s="13">
        <f t="shared" si="284"/>
        <v>4.8850118348870701</v>
      </c>
      <c r="K1523" s="13">
        <f t="shared" si="285"/>
        <v>1.9642184159955889E-3</v>
      </c>
      <c r="L1523" s="13">
        <f t="shared" si="286"/>
        <v>0</v>
      </c>
      <c r="M1523" s="13">
        <f t="shared" si="291"/>
        <v>9.1475303205465388E-5</v>
      </c>
      <c r="N1523" s="13">
        <f t="shared" si="287"/>
        <v>5.6714687987388541E-5</v>
      </c>
      <c r="O1523" s="13">
        <f t="shared" si="288"/>
        <v>5.6714687987388541E-5</v>
      </c>
      <c r="Q1523">
        <v>17.19068414848493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115.98853325374461</v>
      </c>
      <c r="G1524" s="13">
        <f t="shared" si="282"/>
        <v>12.776139774267746</v>
      </c>
      <c r="H1524" s="13">
        <f t="shared" si="283"/>
        <v>103.21239347947686</v>
      </c>
      <c r="I1524" s="16">
        <f t="shared" si="290"/>
        <v>103.21435769789285</v>
      </c>
      <c r="J1524" s="13">
        <f t="shared" si="284"/>
        <v>84.354391212159996</v>
      </c>
      <c r="K1524" s="13">
        <f t="shared" si="285"/>
        <v>18.859966485732855</v>
      </c>
      <c r="L1524" s="13">
        <f t="shared" si="286"/>
        <v>1.0777954380306027</v>
      </c>
      <c r="M1524" s="13">
        <f t="shared" si="291"/>
        <v>1.077830198645821</v>
      </c>
      <c r="N1524" s="13">
        <f t="shared" si="287"/>
        <v>0.66825472316040901</v>
      </c>
      <c r="O1524" s="13">
        <f t="shared" si="288"/>
        <v>13.444394497428155</v>
      </c>
      <c r="Q1524">
        <v>14.863035290502379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20.37345092660934</v>
      </c>
      <c r="G1525" s="13">
        <f t="shared" si="282"/>
        <v>0</v>
      </c>
      <c r="H1525" s="13">
        <f t="shared" si="283"/>
        <v>20.37345092660934</v>
      </c>
      <c r="I1525" s="16">
        <f t="shared" si="290"/>
        <v>38.155621974311586</v>
      </c>
      <c r="J1525" s="13">
        <f t="shared" si="284"/>
        <v>37.59760537238639</v>
      </c>
      <c r="K1525" s="13">
        <f t="shared" si="285"/>
        <v>0.5580166019251962</v>
      </c>
      <c r="L1525" s="13">
        <f t="shared" si="286"/>
        <v>0</v>
      </c>
      <c r="M1525" s="13">
        <f t="shared" si="291"/>
        <v>0.40957547548541196</v>
      </c>
      <c r="N1525" s="13">
        <f t="shared" si="287"/>
        <v>0.25393679480095543</v>
      </c>
      <c r="O1525" s="13">
        <f t="shared" si="288"/>
        <v>0.25393679480095543</v>
      </c>
      <c r="Q1525">
        <v>20.685716161521189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7.3677711269785622</v>
      </c>
      <c r="G1526" s="13">
        <f t="shared" si="282"/>
        <v>0</v>
      </c>
      <c r="H1526" s="13">
        <f t="shared" si="283"/>
        <v>7.3677711269785622</v>
      </c>
      <c r="I1526" s="16">
        <f t="shared" si="290"/>
        <v>7.9257877289037584</v>
      </c>
      <c r="J1526" s="13">
        <f t="shared" si="284"/>
        <v>7.9211457751696015</v>
      </c>
      <c r="K1526" s="13">
        <f t="shared" si="285"/>
        <v>4.6419537341568784E-3</v>
      </c>
      <c r="L1526" s="13">
        <f t="shared" si="286"/>
        <v>0</v>
      </c>
      <c r="M1526" s="13">
        <f t="shared" si="291"/>
        <v>0.15563868068445652</v>
      </c>
      <c r="N1526" s="13">
        <f t="shared" si="287"/>
        <v>9.6495982024363047E-2</v>
      </c>
      <c r="O1526" s="13">
        <f t="shared" si="288"/>
        <v>9.6495982024363047E-2</v>
      </c>
      <c r="Q1526">
        <v>21.362970471628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6.4726549867500509</v>
      </c>
      <c r="G1527" s="13">
        <f t="shared" si="282"/>
        <v>0</v>
      </c>
      <c r="H1527" s="13">
        <f t="shared" si="283"/>
        <v>6.4726549867500509</v>
      </c>
      <c r="I1527" s="16">
        <f t="shared" si="290"/>
        <v>6.4772969404842078</v>
      </c>
      <c r="J1527" s="13">
        <f t="shared" si="284"/>
        <v>6.4761128857658683</v>
      </c>
      <c r="K1527" s="13">
        <f t="shared" si="285"/>
        <v>1.1840547183394889E-3</v>
      </c>
      <c r="L1527" s="13">
        <f t="shared" si="286"/>
        <v>0</v>
      </c>
      <c r="M1527" s="13">
        <f t="shared" si="291"/>
        <v>5.9142698660093473E-2</v>
      </c>
      <c r="N1527" s="13">
        <f t="shared" si="287"/>
        <v>3.6668473169257955E-2</v>
      </c>
      <c r="O1527" s="13">
        <f t="shared" si="288"/>
        <v>3.6668473169257955E-2</v>
      </c>
      <c r="Q1527">
        <v>26.810083436670212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48.620553486871593</v>
      </c>
      <c r="G1528" s="13">
        <f t="shared" si="282"/>
        <v>1.5009831548800328</v>
      </c>
      <c r="H1528" s="13">
        <f t="shared" si="283"/>
        <v>47.119570331991561</v>
      </c>
      <c r="I1528" s="16">
        <f t="shared" si="290"/>
        <v>47.120754386709898</v>
      </c>
      <c r="J1528" s="13">
        <f t="shared" si="284"/>
        <v>46.863924929456786</v>
      </c>
      <c r="K1528" s="13">
        <f t="shared" si="285"/>
        <v>0.25682945725311157</v>
      </c>
      <c r="L1528" s="13">
        <f t="shared" si="286"/>
        <v>0</v>
      </c>
      <c r="M1528" s="13">
        <f t="shared" si="291"/>
        <v>2.2474225490835519E-2</v>
      </c>
      <c r="N1528" s="13">
        <f t="shared" si="287"/>
        <v>1.3934019804318021E-2</v>
      </c>
      <c r="O1528" s="13">
        <f t="shared" si="288"/>
        <v>1.5149171746843508</v>
      </c>
      <c r="Q1528">
        <v>31.009274759629498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12.71553704630028</v>
      </c>
      <c r="G1529" s="13">
        <f t="shared" si="282"/>
        <v>0</v>
      </c>
      <c r="H1529" s="13">
        <f t="shared" si="283"/>
        <v>12.71553704630028</v>
      </c>
      <c r="I1529" s="16">
        <f t="shared" si="290"/>
        <v>12.972366503553392</v>
      </c>
      <c r="J1529" s="13">
        <f t="shared" si="284"/>
        <v>12.967412700899873</v>
      </c>
      <c r="K1529" s="13">
        <f t="shared" si="285"/>
        <v>4.9538026535191904E-3</v>
      </c>
      <c r="L1529" s="13">
        <f t="shared" si="286"/>
        <v>0</v>
      </c>
      <c r="M1529" s="13">
        <f t="shared" si="291"/>
        <v>8.5402056865174977E-3</v>
      </c>
      <c r="N1529" s="13">
        <f t="shared" si="287"/>
        <v>5.2949275256408482E-3</v>
      </c>
      <c r="O1529" s="13">
        <f t="shared" si="288"/>
        <v>5.2949275256408482E-3</v>
      </c>
      <c r="Q1529">
        <v>31.665248870967741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11.989534490814631</v>
      </c>
      <c r="G1530" s="13">
        <f t="shared" si="282"/>
        <v>0</v>
      </c>
      <c r="H1530" s="13">
        <f t="shared" si="283"/>
        <v>11.989534490814631</v>
      </c>
      <c r="I1530" s="16">
        <f t="shared" si="290"/>
        <v>11.99448829346815</v>
      </c>
      <c r="J1530" s="13">
        <f t="shared" si="284"/>
        <v>11.986820692456828</v>
      </c>
      <c r="K1530" s="13">
        <f t="shared" si="285"/>
        <v>7.6676010113221338E-3</v>
      </c>
      <c r="L1530" s="13">
        <f t="shared" si="286"/>
        <v>0</v>
      </c>
      <c r="M1530" s="13">
        <f t="shared" si="291"/>
        <v>3.2452781608766496E-3</v>
      </c>
      <c r="N1530" s="13">
        <f t="shared" si="287"/>
        <v>2.0120724597435225E-3</v>
      </c>
      <c r="O1530" s="13">
        <f t="shared" si="288"/>
        <v>2.0120724597435225E-3</v>
      </c>
      <c r="Q1530">
        <v>26.66230165883243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42.319705997605297</v>
      </c>
      <c r="G1531" s="13">
        <f t="shared" si="282"/>
        <v>0.44643108842059792</v>
      </c>
      <c r="H1531" s="13">
        <f t="shared" si="283"/>
        <v>41.873274909184701</v>
      </c>
      <c r="I1531" s="16">
        <f t="shared" si="290"/>
        <v>41.880942510196022</v>
      </c>
      <c r="J1531" s="13">
        <f t="shared" si="284"/>
        <v>41.510082326159491</v>
      </c>
      <c r="K1531" s="13">
        <f t="shared" si="285"/>
        <v>0.37086018403653043</v>
      </c>
      <c r="L1531" s="13">
        <f t="shared" si="286"/>
        <v>0</v>
      </c>
      <c r="M1531" s="13">
        <f t="shared" si="291"/>
        <v>1.2332057011331271E-3</v>
      </c>
      <c r="N1531" s="13">
        <f t="shared" si="287"/>
        <v>7.6458753470253881E-4</v>
      </c>
      <c r="O1531" s="13">
        <f t="shared" si="288"/>
        <v>0.44719567595530046</v>
      </c>
      <c r="Q1531">
        <v>25.647849476434288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38.676101027552292</v>
      </c>
      <c r="G1532" s="13">
        <f t="shared" si="282"/>
        <v>0</v>
      </c>
      <c r="H1532" s="13">
        <f t="shared" si="283"/>
        <v>38.676101027552292</v>
      </c>
      <c r="I1532" s="16">
        <f t="shared" si="290"/>
        <v>39.046961211588822</v>
      </c>
      <c r="J1532" s="13">
        <f t="shared" si="284"/>
        <v>38.339407321295404</v>
      </c>
      <c r="K1532" s="13">
        <f t="shared" si="285"/>
        <v>0.70755389029341842</v>
      </c>
      <c r="L1532" s="13">
        <f t="shared" si="286"/>
        <v>0</v>
      </c>
      <c r="M1532" s="13">
        <f t="shared" si="291"/>
        <v>4.6861816643058824E-4</v>
      </c>
      <c r="N1532" s="13">
        <f t="shared" si="287"/>
        <v>2.9054326318696472E-4</v>
      </c>
      <c r="O1532" s="13">
        <f t="shared" si="288"/>
        <v>2.9054326318696472E-4</v>
      </c>
      <c r="Q1532">
        <v>19.460909576636151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0.10635910662026</v>
      </c>
      <c r="G1533" s="13">
        <f t="shared" si="282"/>
        <v>0</v>
      </c>
      <c r="H1533" s="13">
        <f t="shared" si="283"/>
        <v>0.10635910662026</v>
      </c>
      <c r="I1533" s="16">
        <f t="shared" si="290"/>
        <v>0.81391299691367847</v>
      </c>
      <c r="J1533" s="13">
        <f t="shared" si="284"/>
        <v>0.81390539736773948</v>
      </c>
      <c r="K1533" s="13">
        <f t="shared" si="285"/>
        <v>7.5995459389854858E-6</v>
      </c>
      <c r="L1533" s="13">
        <f t="shared" si="286"/>
        <v>0</v>
      </c>
      <c r="M1533" s="13">
        <f t="shared" si="291"/>
        <v>1.7807490324362352E-4</v>
      </c>
      <c r="N1533" s="13">
        <f t="shared" si="287"/>
        <v>1.1040644001104659E-4</v>
      </c>
      <c r="O1533" s="13">
        <f t="shared" si="288"/>
        <v>1.1040644001104659E-4</v>
      </c>
      <c r="Q1533">
        <v>18.450453874405969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5.8808027386683097</v>
      </c>
      <c r="G1534" s="13">
        <f t="shared" si="282"/>
        <v>0</v>
      </c>
      <c r="H1534" s="13">
        <f t="shared" si="283"/>
        <v>5.8808027386683097</v>
      </c>
      <c r="I1534" s="16">
        <f t="shared" si="290"/>
        <v>5.8808103382142489</v>
      </c>
      <c r="J1534" s="13">
        <f t="shared" si="284"/>
        <v>5.8766492073378185</v>
      </c>
      <c r="K1534" s="13">
        <f t="shared" si="285"/>
        <v>4.1611308764304411E-3</v>
      </c>
      <c r="L1534" s="13">
        <f t="shared" si="286"/>
        <v>0</v>
      </c>
      <c r="M1534" s="13">
        <f t="shared" si="291"/>
        <v>6.7668463232576934E-5</v>
      </c>
      <c r="N1534" s="13">
        <f t="shared" si="287"/>
        <v>4.1954447204197697E-5</v>
      </c>
      <c r="O1534" s="13">
        <f t="shared" si="288"/>
        <v>4.1954447204197697E-5</v>
      </c>
      <c r="Q1534">
        <v>15.797091051612909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3.8709676999999998E-2</v>
      </c>
      <c r="G1535" s="13">
        <f t="shared" si="282"/>
        <v>0</v>
      </c>
      <c r="H1535" s="13">
        <f t="shared" si="283"/>
        <v>3.8709676999999998E-2</v>
      </c>
      <c r="I1535" s="16">
        <f t="shared" si="290"/>
        <v>4.2870807876430439E-2</v>
      </c>
      <c r="J1535" s="13">
        <f t="shared" si="284"/>
        <v>4.2870806882592732E-2</v>
      </c>
      <c r="K1535" s="13">
        <f t="shared" si="285"/>
        <v>9.9383770657546222E-10</v>
      </c>
      <c r="L1535" s="13">
        <f t="shared" si="286"/>
        <v>0</v>
      </c>
      <c r="M1535" s="13">
        <f t="shared" si="291"/>
        <v>2.5714016028379238E-5</v>
      </c>
      <c r="N1535" s="13">
        <f t="shared" si="287"/>
        <v>1.5942689937595127E-5</v>
      </c>
      <c r="O1535" s="13">
        <f t="shared" si="288"/>
        <v>1.5942689937595127E-5</v>
      </c>
      <c r="Q1535">
        <v>19.234922593812659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30.7157828387611</v>
      </c>
      <c r="G1536" s="13">
        <f t="shared" si="282"/>
        <v>0</v>
      </c>
      <c r="H1536" s="13">
        <f t="shared" si="283"/>
        <v>30.7157828387611</v>
      </c>
      <c r="I1536" s="16">
        <f t="shared" si="290"/>
        <v>30.715782839754937</v>
      </c>
      <c r="J1536" s="13">
        <f t="shared" si="284"/>
        <v>30.369865272309418</v>
      </c>
      <c r="K1536" s="13">
        <f t="shared" si="285"/>
        <v>0.34591756744551816</v>
      </c>
      <c r="L1536" s="13">
        <f t="shared" si="286"/>
        <v>0</v>
      </c>
      <c r="M1536" s="13">
        <f t="shared" si="291"/>
        <v>9.7713260907841106E-6</v>
      </c>
      <c r="N1536" s="13">
        <f t="shared" si="287"/>
        <v>6.0582221762861487E-6</v>
      </c>
      <c r="O1536" s="13">
        <f t="shared" si="288"/>
        <v>6.0582221762861487E-6</v>
      </c>
      <c r="Q1536">
        <v>19.504078970073241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3.0133674643686792</v>
      </c>
      <c r="G1537" s="13">
        <f t="shared" si="282"/>
        <v>0</v>
      </c>
      <c r="H1537" s="13">
        <f t="shared" si="283"/>
        <v>3.0133674643686792</v>
      </c>
      <c r="I1537" s="16">
        <f t="shared" si="290"/>
        <v>3.3592850318141974</v>
      </c>
      <c r="J1537" s="13">
        <f t="shared" si="284"/>
        <v>3.3589644414126583</v>
      </c>
      <c r="K1537" s="13">
        <f t="shared" si="285"/>
        <v>3.2059040153908924E-4</v>
      </c>
      <c r="L1537" s="13">
        <f t="shared" si="286"/>
        <v>0</v>
      </c>
      <c r="M1537" s="13">
        <f t="shared" si="291"/>
        <v>3.7131039144979619E-6</v>
      </c>
      <c r="N1537" s="13">
        <f t="shared" si="287"/>
        <v>2.3021244269887363E-6</v>
      </c>
      <c r="O1537" s="13">
        <f t="shared" si="288"/>
        <v>2.3021244269887363E-6</v>
      </c>
      <c r="Q1537">
        <v>22.058452110991961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0.98673387670595925</v>
      </c>
      <c r="G1538" s="13">
        <f t="shared" si="282"/>
        <v>0</v>
      </c>
      <c r="H1538" s="13">
        <f t="shared" si="283"/>
        <v>0.98673387670595925</v>
      </c>
      <c r="I1538" s="16">
        <f t="shared" si="290"/>
        <v>0.98705446710749833</v>
      </c>
      <c r="J1538" s="13">
        <f t="shared" si="284"/>
        <v>0.98704994901809362</v>
      </c>
      <c r="K1538" s="13">
        <f t="shared" si="285"/>
        <v>4.5180894047147646E-6</v>
      </c>
      <c r="L1538" s="13">
        <f t="shared" si="286"/>
        <v>0</v>
      </c>
      <c r="M1538" s="13">
        <f t="shared" si="291"/>
        <v>1.4109794875092256E-6</v>
      </c>
      <c r="N1538" s="13">
        <f t="shared" si="287"/>
        <v>8.748072822557198E-7</v>
      </c>
      <c r="O1538" s="13">
        <f t="shared" si="288"/>
        <v>8.748072822557198E-7</v>
      </c>
      <c r="Q1538">
        <v>26.264394884149439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36.123845432990848</v>
      </c>
      <c r="G1539" s="13">
        <f t="shared" si="282"/>
        <v>0</v>
      </c>
      <c r="H1539" s="13">
        <f t="shared" si="283"/>
        <v>36.123845432990848</v>
      </c>
      <c r="I1539" s="16">
        <f t="shared" si="290"/>
        <v>36.123849951080253</v>
      </c>
      <c r="J1539" s="13">
        <f t="shared" si="284"/>
        <v>35.880914852321084</v>
      </c>
      <c r="K1539" s="13">
        <f t="shared" si="285"/>
        <v>0.24293509875916897</v>
      </c>
      <c r="L1539" s="13">
        <f t="shared" si="286"/>
        <v>0</v>
      </c>
      <c r="M1539" s="13">
        <f t="shared" si="291"/>
        <v>5.3617220525350576E-7</v>
      </c>
      <c r="N1539" s="13">
        <f t="shared" si="287"/>
        <v>3.3242676725717359E-7</v>
      </c>
      <c r="O1539" s="13">
        <f t="shared" si="288"/>
        <v>3.3242676725717359E-7</v>
      </c>
      <c r="Q1539">
        <v>25.522512486750148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53.812906181076933</v>
      </c>
      <c r="G1540" s="13">
        <f t="shared" si="282"/>
        <v>2.3700101028879526</v>
      </c>
      <c r="H1540" s="13">
        <f t="shared" si="283"/>
        <v>51.44289607818898</v>
      </c>
      <c r="I1540" s="16">
        <f t="shared" si="290"/>
        <v>51.685831176948149</v>
      </c>
      <c r="J1540" s="13">
        <f t="shared" si="284"/>
        <v>51.106971017049744</v>
      </c>
      <c r="K1540" s="13">
        <f t="shared" si="285"/>
        <v>0.57886015989840445</v>
      </c>
      <c r="L1540" s="13">
        <f t="shared" si="286"/>
        <v>0</v>
      </c>
      <c r="M1540" s="13">
        <f t="shared" si="291"/>
        <v>2.0374543799633217E-7</v>
      </c>
      <c r="N1540" s="13">
        <f t="shared" si="287"/>
        <v>1.2632217155772593E-7</v>
      </c>
      <c r="O1540" s="13">
        <f t="shared" si="288"/>
        <v>2.3700102292101239</v>
      </c>
      <c r="Q1540">
        <v>26.969537870967741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26.59637702468995</v>
      </c>
      <c r="G1541" s="13">
        <f t="shared" si="282"/>
        <v>0</v>
      </c>
      <c r="H1541" s="13">
        <f t="shared" si="283"/>
        <v>26.59637702468995</v>
      </c>
      <c r="I1541" s="16">
        <f t="shared" si="290"/>
        <v>27.175237184588354</v>
      </c>
      <c r="J1541" s="13">
        <f t="shared" si="284"/>
        <v>27.0760715564323</v>
      </c>
      <c r="K1541" s="13">
        <f t="shared" si="285"/>
        <v>9.9165628156054453E-2</v>
      </c>
      <c r="L1541" s="13">
        <f t="shared" si="286"/>
        <v>0</v>
      </c>
      <c r="M1541" s="13">
        <f t="shared" si="291"/>
        <v>7.7423266438606236E-8</v>
      </c>
      <c r="N1541" s="13">
        <f t="shared" si="287"/>
        <v>4.8002425191935868E-8</v>
      </c>
      <c r="O1541" s="13">
        <f t="shared" si="288"/>
        <v>4.8002425191935868E-8</v>
      </c>
      <c r="Q1541">
        <v>25.85961736683694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57.261950437415578</v>
      </c>
      <c r="G1542" s="13">
        <f t="shared" ref="G1542:G1605" si="293">IF((F1542-$J$2)&gt;0,$I$2*(F1542-$J$2),0)</f>
        <v>2.9472652664239769</v>
      </c>
      <c r="H1542" s="13">
        <f t="shared" ref="H1542:H1605" si="294">F1542-G1542</f>
        <v>54.314685170991602</v>
      </c>
      <c r="I1542" s="16">
        <f t="shared" si="290"/>
        <v>54.413850799147653</v>
      </c>
      <c r="J1542" s="13">
        <f t="shared" ref="J1542:J1605" si="295">I1542/SQRT(1+(I1542/($K$2*(300+(25*Q1542)+0.05*(Q1542)^3)))^2)</f>
        <v>53.625290561898808</v>
      </c>
      <c r="K1542" s="13">
        <f t="shared" ref="K1542:K1605" si="296">I1542-J1542</f>
        <v>0.78856023724884494</v>
      </c>
      <c r="L1542" s="13">
        <f t="shared" ref="L1542:L1605" si="297">IF(K1542&gt;$N$2,(K1542-$N$2)/$L$2,0)</f>
        <v>0</v>
      </c>
      <c r="M1542" s="13">
        <f t="shared" si="291"/>
        <v>2.9420841246670369E-8</v>
      </c>
      <c r="N1542" s="13">
        <f t="shared" ref="N1542:N1605" si="298">$M$2*M1542</f>
        <v>1.8240921572935629E-8</v>
      </c>
      <c r="O1542" s="13">
        <f t="shared" ref="O1542:O1605" si="299">N1542+G1542</f>
        <v>2.9472652846648986</v>
      </c>
      <c r="Q1542">
        <v>25.809633364407929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12.006765983695541</v>
      </c>
      <c r="G1543" s="13">
        <f t="shared" si="293"/>
        <v>0</v>
      </c>
      <c r="H1543" s="13">
        <f t="shared" si="294"/>
        <v>12.006765983695541</v>
      </c>
      <c r="I1543" s="16">
        <f t="shared" ref="I1543:I1606" si="301">H1543+K1542-L1542</f>
        <v>12.795326220944386</v>
      </c>
      <c r="J1543" s="13">
        <f t="shared" si="295"/>
        <v>12.776997007831818</v>
      </c>
      <c r="K1543" s="13">
        <f t="shared" si="296"/>
        <v>1.8329213112567189E-2</v>
      </c>
      <c r="L1543" s="13">
        <f t="shared" si="297"/>
        <v>0</v>
      </c>
      <c r="M1543" s="13">
        <f t="shared" ref="M1543:M1606" si="302">L1543+M1542-N1542</f>
        <v>1.117991967373474E-8</v>
      </c>
      <c r="N1543" s="13">
        <f t="shared" si="298"/>
        <v>6.9315501977155383E-9</v>
      </c>
      <c r="O1543" s="13">
        <f t="shared" si="299"/>
        <v>6.9315501977155383E-9</v>
      </c>
      <c r="Q1543">
        <v>21.803275398088111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47.698226862515163</v>
      </c>
      <c r="G1544" s="13">
        <f t="shared" si="293"/>
        <v>1.3466163892469087</v>
      </c>
      <c r="H1544" s="13">
        <f t="shared" si="294"/>
        <v>46.351610473268252</v>
      </c>
      <c r="I1544" s="16">
        <f t="shared" si="301"/>
        <v>46.369939686380818</v>
      </c>
      <c r="J1544" s="13">
        <f t="shared" si="295"/>
        <v>45.179054403487214</v>
      </c>
      <c r="K1544" s="13">
        <f t="shared" si="296"/>
        <v>1.1908852828936034</v>
      </c>
      <c r="L1544" s="13">
        <f t="shared" si="297"/>
        <v>0</v>
      </c>
      <c r="M1544" s="13">
        <f t="shared" si="302"/>
        <v>4.2483694760192016E-9</v>
      </c>
      <c r="N1544" s="13">
        <f t="shared" si="298"/>
        <v>2.6339890751319052E-9</v>
      </c>
      <c r="O1544" s="13">
        <f t="shared" si="299"/>
        <v>1.3466163918808978</v>
      </c>
      <c r="Q1544">
        <v>19.343587205309049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39.929076669947811</v>
      </c>
      <c r="G1545" s="13">
        <f t="shared" si="293"/>
        <v>4.6319341244616952E-2</v>
      </c>
      <c r="H1545" s="13">
        <f t="shared" si="294"/>
        <v>39.882757328703192</v>
      </c>
      <c r="I1545" s="16">
        <f t="shared" si="301"/>
        <v>41.073642611596796</v>
      </c>
      <c r="J1545" s="13">
        <f t="shared" si="295"/>
        <v>39.877587116405287</v>
      </c>
      <c r="K1545" s="13">
        <f t="shared" si="296"/>
        <v>1.1960554951915086</v>
      </c>
      <c r="L1545" s="13">
        <f t="shared" si="297"/>
        <v>0</v>
      </c>
      <c r="M1545" s="13">
        <f t="shared" si="302"/>
        <v>1.6143804008872965E-9</v>
      </c>
      <c r="N1545" s="13">
        <f t="shared" si="298"/>
        <v>1.0009158485501238E-9</v>
      </c>
      <c r="O1545" s="13">
        <f t="shared" si="299"/>
        <v>4.6319342245532802E-2</v>
      </c>
      <c r="Q1545">
        <v>16.699588413010659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63.607908701593168</v>
      </c>
      <c r="G1546" s="13">
        <f t="shared" si="293"/>
        <v>4.0093673745219895</v>
      </c>
      <c r="H1546" s="13">
        <f t="shared" si="294"/>
        <v>59.598541327071175</v>
      </c>
      <c r="I1546" s="16">
        <f t="shared" si="301"/>
        <v>60.794596822262683</v>
      </c>
      <c r="J1546" s="13">
        <f t="shared" si="295"/>
        <v>56.957896205688499</v>
      </c>
      <c r="K1546" s="13">
        <f t="shared" si="296"/>
        <v>3.8367006165741842</v>
      </c>
      <c r="L1546" s="13">
        <f t="shared" si="297"/>
        <v>0</v>
      </c>
      <c r="M1546" s="13">
        <f t="shared" si="302"/>
        <v>6.1346455233717263E-10</v>
      </c>
      <c r="N1546" s="13">
        <f t="shared" si="298"/>
        <v>3.8034802244904703E-10</v>
      </c>
      <c r="O1546" s="13">
        <f t="shared" si="299"/>
        <v>4.0093673749023377</v>
      </c>
      <c r="Q1546">
        <v>16.393225051612909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27.031342107668291</v>
      </c>
      <c r="G1547" s="13">
        <f t="shared" si="293"/>
        <v>0</v>
      </c>
      <c r="H1547" s="13">
        <f t="shared" si="294"/>
        <v>27.031342107668291</v>
      </c>
      <c r="I1547" s="16">
        <f t="shared" si="301"/>
        <v>30.868042724242475</v>
      </c>
      <c r="J1547" s="13">
        <f t="shared" si="295"/>
        <v>30.507687271239899</v>
      </c>
      <c r="K1547" s="13">
        <f t="shared" si="296"/>
        <v>0.3603554530025761</v>
      </c>
      <c r="L1547" s="13">
        <f t="shared" si="297"/>
        <v>0</v>
      </c>
      <c r="M1547" s="13">
        <f t="shared" si="302"/>
        <v>2.331165298881256E-10</v>
      </c>
      <c r="N1547" s="13">
        <f t="shared" si="298"/>
        <v>1.4453224853063786E-10</v>
      </c>
      <c r="O1547" s="13">
        <f t="shared" si="299"/>
        <v>1.4453224853063786E-10</v>
      </c>
      <c r="Q1547">
        <v>19.315710448208069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45.004931729482941</v>
      </c>
      <c r="G1548" s="13">
        <f t="shared" si="293"/>
        <v>0.89584846430305354</v>
      </c>
      <c r="H1548" s="13">
        <f t="shared" si="294"/>
        <v>44.109083265179891</v>
      </c>
      <c r="I1548" s="16">
        <f t="shared" si="301"/>
        <v>44.469438718182467</v>
      </c>
      <c r="J1548" s="13">
        <f t="shared" si="295"/>
        <v>43.411672612958313</v>
      </c>
      <c r="K1548" s="13">
        <f t="shared" si="296"/>
        <v>1.0577661052241538</v>
      </c>
      <c r="L1548" s="13">
        <f t="shared" si="297"/>
        <v>0</v>
      </c>
      <c r="M1548" s="13">
        <f t="shared" si="302"/>
        <v>8.858428135748774E-11</v>
      </c>
      <c r="N1548" s="13">
        <f t="shared" si="298"/>
        <v>5.4922254441642397E-11</v>
      </c>
      <c r="O1548" s="13">
        <f t="shared" si="299"/>
        <v>0.89584846435797583</v>
      </c>
      <c r="Q1548">
        <v>19.314770168442379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5.8811220261633022</v>
      </c>
      <c r="G1549" s="13">
        <f t="shared" si="293"/>
        <v>0</v>
      </c>
      <c r="H1549" s="13">
        <f t="shared" si="294"/>
        <v>5.8811220261633022</v>
      </c>
      <c r="I1549" s="16">
        <f t="shared" si="301"/>
        <v>6.938888131387456</v>
      </c>
      <c r="J1549" s="13">
        <f t="shared" si="295"/>
        <v>6.9361686860920289</v>
      </c>
      <c r="K1549" s="13">
        <f t="shared" si="296"/>
        <v>2.7194452954271142E-3</v>
      </c>
      <c r="L1549" s="13">
        <f t="shared" si="297"/>
        <v>0</v>
      </c>
      <c r="M1549" s="13">
        <f t="shared" si="302"/>
        <v>3.3662026915845343E-11</v>
      </c>
      <c r="N1549" s="13">
        <f t="shared" si="298"/>
        <v>2.0870456687824111E-11</v>
      </c>
      <c r="O1549" s="13">
        <f t="shared" si="299"/>
        <v>2.0870456687824111E-11</v>
      </c>
      <c r="Q1549">
        <v>22.326144081539731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3.4781208568447912</v>
      </c>
      <c r="G1550" s="13">
        <f t="shared" si="293"/>
        <v>0</v>
      </c>
      <c r="H1550" s="13">
        <f t="shared" si="294"/>
        <v>3.4781208568447912</v>
      </c>
      <c r="I1550" s="16">
        <f t="shared" si="301"/>
        <v>3.4808403021402183</v>
      </c>
      <c r="J1550" s="13">
        <f t="shared" si="295"/>
        <v>3.480473369547429</v>
      </c>
      <c r="K1550" s="13">
        <f t="shared" si="296"/>
        <v>3.6693259278930412E-4</v>
      </c>
      <c r="L1550" s="13">
        <f t="shared" si="297"/>
        <v>0</v>
      </c>
      <c r="M1550" s="13">
        <f t="shared" si="302"/>
        <v>1.2791570228021231E-11</v>
      </c>
      <c r="N1550" s="13">
        <f t="shared" si="298"/>
        <v>7.9307735413731631E-12</v>
      </c>
      <c r="O1550" s="13">
        <f t="shared" si="299"/>
        <v>7.9307735413731631E-12</v>
      </c>
      <c r="Q1550">
        <v>21.857404512194599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15.43043568689397</v>
      </c>
      <c r="G1551" s="13">
        <f t="shared" si="293"/>
        <v>0</v>
      </c>
      <c r="H1551" s="13">
        <f t="shared" si="294"/>
        <v>15.43043568689397</v>
      </c>
      <c r="I1551" s="16">
        <f t="shared" si="301"/>
        <v>15.430802619486759</v>
      </c>
      <c r="J1551" s="13">
        <f t="shared" si="295"/>
        <v>15.419594882622327</v>
      </c>
      <c r="K1551" s="13">
        <f t="shared" si="296"/>
        <v>1.1207736864431439E-2</v>
      </c>
      <c r="L1551" s="13">
        <f t="shared" si="297"/>
        <v>0</v>
      </c>
      <c r="M1551" s="13">
        <f t="shared" si="302"/>
        <v>4.8607966866480683E-12</v>
      </c>
      <c r="N1551" s="13">
        <f t="shared" si="298"/>
        <v>3.0136939457218022E-12</v>
      </c>
      <c r="O1551" s="13">
        <f t="shared" si="299"/>
        <v>3.0136939457218022E-12</v>
      </c>
      <c r="Q1551">
        <v>29.42964004648444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39.391860295611053</v>
      </c>
      <c r="G1552" s="13">
        <f t="shared" si="293"/>
        <v>0</v>
      </c>
      <c r="H1552" s="13">
        <f t="shared" si="294"/>
        <v>39.391860295611053</v>
      </c>
      <c r="I1552" s="16">
        <f t="shared" si="301"/>
        <v>39.403068032475488</v>
      </c>
      <c r="J1552" s="13">
        <f t="shared" si="295"/>
        <v>39.238425541975523</v>
      </c>
      <c r="K1552" s="13">
        <f t="shared" si="296"/>
        <v>0.16464249049996482</v>
      </c>
      <c r="L1552" s="13">
        <f t="shared" si="297"/>
        <v>0</v>
      </c>
      <c r="M1552" s="13">
        <f t="shared" si="302"/>
        <v>1.8471027409262661E-12</v>
      </c>
      <c r="N1552" s="13">
        <f t="shared" si="298"/>
        <v>1.145203699374285E-12</v>
      </c>
      <c r="O1552" s="13">
        <f t="shared" si="299"/>
        <v>1.145203699374285E-12</v>
      </c>
      <c r="Q1552">
        <v>30.329044870967749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13.10259624236082</v>
      </c>
      <c r="G1553" s="13">
        <f t="shared" si="293"/>
        <v>0</v>
      </c>
      <c r="H1553" s="13">
        <f t="shared" si="294"/>
        <v>13.10259624236082</v>
      </c>
      <c r="I1553" s="16">
        <f t="shared" si="301"/>
        <v>13.267238732860784</v>
      </c>
      <c r="J1553" s="13">
        <f t="shared" si="295"/>
        <v>13.26009315910143</v>
      </c>
      <c r="K1553" s="13">
        <f t="shared" si="296"/>
        <v>7.1455737593542068E-3</v>
      </c>
      <c r="L1553" s="13">
        <f t="shared" si="297"/>
        <v>0</v>
      </c>
      <c r="M1553" s="13">
        <f t="shared" si="302"/>
        <v>7.018990415519811E-13</v>
      </c>
      <c r="N1553" s="13">
        <f t="shared" si="298"/>
        <v>4.3517740576222828E-13</v>
      </c>
      <c r="O1553" s="13">
        <f t="shared" si="299"/>
        <v>4.3517740576222828E-13</v>
      </c>
      <c r="Q1553">
        <v>29.408684168475261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3.845445896257452</v>
      </c>
      <c r="G1554" s="13">
        <f t="shared" si="293"/>
        <v>0</v>
      </c>
      <c r="H1554" s="13">
        <f t="shared" si="294"/>
        <v>3.845445896257452</v>
      </c>
      <c r="I1554" s="16">
        <f t="shared" si="301"/>
        <v>3.8525914700168062</v>
      </c>
      <c r="J1554" s="13">
        <f t="shared" si="295"/>
        <v>3.8524080906814975</v>
      </c>
      <c r="K1554" s="13">
        <f t="shared" si="296"/>
        <v>1.8337933530876427E-4</v>
      </c>
      <c r="L1554" s="13">
        <f t="shared" si="297"/>
        <v>0</v>
      </c>
      <c r="M1554" s="13">
        <f t="shared" si="302"/>
        <v>2.6672163578975282E-13</v>
      </c>
      <c r="N1554" s="13">
        <f t="shared" si="298"/>
        <v>1.6536741418964676E-13</v>
      </c>
      <c r="O1554" s="13">
        <f t="shared" si="299"/>
        <v>1.6536741418964676E-13</v>
      </c>
      <c r="Q1554">
        <v>29.064665903558229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2.984101585337418</v>
      </c>
      <c r="G1555" s="13">
        <f t="shared" si="293"/>
        <v>0</v>
      </c>
      <c r="H1555" s="13">
        <f t="shared" si="294"/>
        <v>2.984101585337418</v>
      </c>
      <c r="I1555" s="16">
        <f t="shared" si="301"/>
        <v>2.9842849646727267</v>
      </c>
      <c r="J1555" s="13">
        <f t="shared" si="295"/>
        <v>2.984167632993822</v>
      </c>
      <c r="K1555" s="13">
        <f t="shared" si="296"/>
        <v>1.1733167890470853E-4</v>
      </c>
      <c r="L1555" s="13">
        <f t="shared" si="297"/>
        <v>0</v>
      </c>
      <c r="M1555" s="13">
        <f t="shared" si="302"/>
        <v>1.0135422160010606E-13</v>
      </c>
      <c r="N1555" s="13">
        <f t="shared" si="298"/>
        <v>6.2839617392065763E-14</v>
      </c>
      <c r="O1555" s="13">
        <f t="shared" si="299"/>
        <v>6.2839617392065763E-14</v>
      </c>
      <c r="Q1555">
        <v>26.716071913750191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102.5333894649808</v>
      </c>
      <c r="G1556" s="13">
        <f t="shared" si="293"/>
        <v>10.52419672833283</v>
      </c>
      <c r="H1556" s="13">
        <f t="shared" si="294"/>
        <v>92.009192736647975</v>
      </c>
      <c r="I1556" s="16">
        <f t="shared" si="301"/>
        <v>92.009310068326883</v>
      </c>
      <c r="J1556" s="13">
        <f t="shared" si="295"/>
        <v>80.199483245623355</v>
      </c>
      <c r="K1556" s="13">
        <f t="shared" si="296"/>
        <v>11.809826822703528</v>
      </c>
      <c r="L1556" s="13">
        <f t="shared" si="297"/>
        <v>0</v>
      </c>
      <c r="M1556" s="13">
        <f t="shared" si="302"/>
        <v>3.85146042080403E-14</v>
      </c>
      <c r="N1556" s="13">
        <f t="shared" si="298"/>
        <v>2.3879054608984985E-14</v>
      </c>
      <c r="O1556" s="13">
        <f t="shared" si="299"/>
        <v>10.524196728332853</v>
      </c>
      <c r="Q1556">
        <v>16.4554868206131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51.796207973751777</v>
      </c>
      <c r="G1557" s="13">
        <f t="shared" si="293"/>
        <v>2.0324819742381628</v>
      </c>
      <c r="H1557" s="13">
        <f t="shared" si="294"/>
        <v>49.763725999513611</v>
      </c>
      <c r="I1557" s="16">
        <f t="shared" si="301"/>
        <v>61.573552822217138</v>
      </c>
      <c r="J1557" s="13">
        <f t="shared" si="295"/>
        <v>57.867935228046974</v>
      </c>
      <c r="K1557" s="13">
        <f t="shared" si="296"/>
        <v>3.7056175941701639</v>
      </c>
      <c r="L1557" s="13">
        <f t="shared" si="297"/>
        <v>0</v>
      </c>
      <c r="M1557" s="13">
        <f t="shared" si="302"/>
        <v>1.4635549599055315E-14</v>
      </c>
      <c r="N1557" s="13">
        <f t="shared" si="298"/>
        <v>9.0740407514142944E-15</v>
      </c>
      <c r="O1557" s="13">
        <f t="shared" si="299"/>
        <v>2.0324819742381717</v>
      </c>
      <c r="Q1557">
        <v>16.94566450759871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38.646728990114568</v>
      </c>
      <c r="G1558" s="13">
        <f t="shared" si="293"/>
        <v>0</v>
      </c>
      <c r="H1558" s="13">
        <f t="shared" si="294"/>
        <v>38.646728990114568</v>
      </c>
      <c r="I1558" s="16">
        <f t="shared" si="301"/>
        <v>42.352346584284732</v>
      </c>
      <c r="J1558" s="13">
        <f t="shared" si="295"/>
        <v>40.848317743721289</v>
      </c>
      <c r="K1558" s="13">
        <f t="shared" si="296"/>
        <v>1.5040288405634428</v>
      </c>
      <c r="L1558" s="13">
        <f t="shared" si="297"/>
        <v>0</v>
      </c>
      <c r="M1558" s="13">
        <f t="shared" si="302"/>
        <v>5.5615088476410205E-15</v>
      </c>
      <c r="N1558" s="13">
        <f t="shared" si="298"/>
        <v>3.4481354855374325E-15</v>
      </c>
      <c r="O1558" s="13">
        <f t="shared" si="299"/>
        <v>3.4481354855374325E-15</v>
      </c>
      <c r="Q1558">
        <v>15.65081105161291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24.160940748141549</v>
      </c>
      <c r="G1559" s="13">
        <f t="shared" si="293"/>
        <v>0</v>
      </c>
      <c r="H1559" s="13">
        <f t="shared" si="294"/>
        <v>24.160940748141549</v>
      </c>
      <c r="I1559" s="16">
        <f t="shared" si="301"/>
        <v>25.664969588704992</v>
      </c>
      <c r="J1559" s="13">
        <f t="shared" si="295"/>
        <v>25.328561382663754</v>
      </c>
      <c r="K1559" s="13">
        <f t="shared" si="296"/>
        <v>0.33640820604123789</v>
      </c>
      <c r="L1559" s="13">
        <f t="shared" si="297"/>
        <v>0</v>
      </c>
      <c r="M1559" s="13">
        <f t="shared" si="302"/>
        <v>2.113373362103588E-15</v>
      </c>
      <c r="N1559" s="13">
        <f t="shared" si="298"/>
        <v>1.3102914845042246E-15</v>
      </c>
      <c r="O1559" s="13">
        <f t="shared" si="299"/>
        <v>1.3102914845042246E-15</v>
      </c>
      <c r="Q1559">
        <v>15.861428102959049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13.41925633841765</v>
      </c>
      <c r="G1560" s="13">
        <f t="shared" si="293"/>
        <v>0</v>
      </c>
      <c r="H1560" s="13">
        <f t="shared" si="294"/>
        <v>13.41925633841765</v>
      </c>
      <c r="I1560" s="16">
        <f t="shared" si="301"/>
        <v>13.755664544458888</v>
      </c>
      <c r="J1560" s="13">
        <f t="shared" si="295"/>
        <v>13.723852471077725</v>
      </c>
      <c r="K1560" s="13">
        <f t="shared" si="296"/>
        <v>3.1812073381162875E-2</v>
      </c>
      <c r="L1560" s="13">
        <f t="shared" si="297"/>
        <v>0</v>
      </c>
      <c r="M1560" s="13">
        <f t="shared" si="302"/>
        <v>8.0308187759936342E-16</v>
      </c>
      <c r="N1560" s="13">
        <f t="shared" si="298"/>
        <v>4.9791076411160536E-16</v>
      </c>
      <c r="O1560" s="13">
        <f t="shared" si="299"/>
        <v>4.9791076411160536E-16</v>
      </c>
      <c r="Q1560">
        <v>19.432835383797059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3.5933871784189151</v>
      </c>
      <c r="G1561" s="13">
        <f t="shared" si="293"/>
        <v>0</v>
      </c>
      <c r="H1561" s="13">
        <f t="shared" si="294"/>
        <v>3.5933871784189151</v>
      </c>
      <c r="I1561" s="16">
        <f t="shared" si="301"/>
        <v>3.625199251800078</v>
      </c>
      <c r="J1561" s="13">
        <f t="shared" si="295"/>
        <v>3.6248088286942339</v>
      </c>
      <c r="K1561" s="13">
        <f t="shared" si="296"/>
        <v>3.9042310584402884E-4</v>
      </c>
      <c r="L1561" s="13">
        <f t="shared" si="297"/>
        <v>0</v>
      </c>
      <c r="M1561" s="13">
        <f t="shared" si="302"/>
        <v>3.0517111348775807E-16</v>
      </c>
      <c r="N1561" s="13">
        <f t="shared" si="298"/>
        <v>1.8920609036241001E-16</v>
      </c>
      <c r="O1561" s="13">
        <f t="shared" si="299"/>
        <v>1.8920609036241001E-16</v>
      </c>
      <c r="Q1561">
        <v>22.281355093170689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118.7232796313595</v>
      </c>
      <c r="G1562" s="13">
        <f t="shared" si="293"/>
        <v>13.233845257326829</v>
      </c>
      <c r="H1562" s="13">
        <f t="shared" si="294"/>
        <v>105.48943437403267</v>
      </c>
      <c r="I1562" s="16">
        <f t="shared" si="301"/>
        <v>105.48982479713851</v>
      </c>
      <c r="J1562" s="13">
        <f t="shared" si="295"/>
        <v>94.67316790770866</v>
      </c>
      <c r="K1562" s="13">
        <f t="shared" si="296"/>
        <v>10.816656889429851</v>
      </c>
      <c r="L1562" s="13">
        <f t="shared" si="297"/>
        <v>0</v>
      </c>
      <c r="M1562" s="13">
        <f t="shared" si="302"/>
        <v>1.1596502312534806E-16</v>
      </c>
      <c r="N1562" s="13">
        <f t="shared" si="298"/>
        <v>7.1898314337715798E-17</v>
      </c>
      <c r="O1562" s="13">
        <f t="shared" si="299"/>
        <v>13.233845257326829</v>
      </c>
      <c r="Q1562">
        <v>20.295659076625441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14.906025698831421</v>
      </c>
      <c r="G1563" s="13">
        <f t="shared" si="293"/>
        <v>0</v>
      </c>
      <c r="H1563" s="13">
        <f t="shared" si="294"/>
        <v>14.906025698831421</v>
      </c>
      <c r="I1563" s="16">
        <f t="shared" si="301"/>
        <v>25.722682588261272</v>
      </c>
      <c r="J1563" s="13">
        <f t="shared" si="295"/>
        <v>25.637378826604561</v>
      </c>
      <c r="K1563" s="13">
        <f t="shared" si="296"/>
        <v>8.5303761656710719E-2</v>
      </c>
      <c r="L1563" s="13">
        <f t="shared" si="297"/>
        <v>0</v>
      </c>
      <c r="M1563" s="13">
        <f t="shared" si="302"/>
        <v>4.406670878763226E-17</v>
      </c>
      <c r="N1563" s="13">
        <f t="shared" si="298"/>
        <v>2.7321359448331999E-17</v>
      </c>
      <c r="O1563" s="13">
        <f t="shared" si="299"/>
        <v>2.7321359448331999E-17</v>
      </c>
      <c r="Q1563">
        <v>25.760468314936379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30.118067337444181</v>
      </c>
      <c r="G1564" s="13">
        <f t="shared" si="293"/>
        <v>0</v>
      </c>
      <c r="H1564" s="13">
        <f t="shared" si="294"/>
        <v>30.118067337444181</v>
      </c>
      <c r="I1564" s="16">
        <f t="shared" si="301"/>
        <v>30.203371099100892</v>
      </c>
      <c r="J1564" s="13">
        <f t="shared" si="295"/>
        <v>30.11457345961141</v>
      </c>
      <c r="K1564" s="13">
        <f t="shared" si="296"/>
        <v>8.8797639489481384E-2</v>
      </c>
      <c r="L1564" s="13">
        <f t="shared" si="297"/>
        <v>0</v>
      </c>
      <c r="M1564" s="13">
        <f t="shared" si="302"/>
        <v>1.674534933930026E-17</v>
      </c>
      <c r="N1564" s="13">
        <f t="shared" si="298"/>
        <v>1.0382116590366161E-17</v>
      </c>
      <c r="O1564" s="13">
        <f t="shared" si="299"/>
        <v>1.0382116590366161E-17</v>
      </c>
      <c r="Q1564">
        <v>28.99572987096775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32.635879369493161</v>
      </c>
      <c r="G1565" s="13">
        <f t="shared" si="293"/>
        <v>0</v>
      </c>
      <c r="H1565" s="13">
        <f t="shared" si="294"/>
        <v>32.635879369493161</v>
      </c>
      <c r="I1565" s="16">
        <f t="shared" si="301"/>
        <v>32.724677008982638</v>
      </c>
      <c r="J1565" s="13">
        <f t="shared" si="295"/>
        <v>32.586934913229051</v>
      </c>
      <c r="K1565" s="13">
        <f t="shared" si="296"/>
        <v>0.13774209575358753</v>
      </c>
      <c r="L1565" s="13">
        <f t="shared" si="297"/>
        <v>0</v>
      </c>
      <c r="M1565" s="13">
        <f t="shared" si="302"/>
        <v>6.3632327489340987E-18</v>
      </c>
      <c r="N1565" s="13">
        <f t="shared" si="298"/>
        <v>3.9452043043391414E-18</v>
      </c>
      <c r="O1565" s="13">
        <f t="shared" si="299"/>
        <v>3.9452043043391414E-18</v>
      </c>
      <c r="Q1565">
        <v>27.518204614688429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94.389066953524832</v>
      </c>
      <c r="G1566" s="13">
        <f t="shared" si="293"/>
        <v>9.161108326494988</v>
      </c>
      <c r="H1566" s="13">
        <f t="shared" si="294"/>
        <v>85.227958627029849</v>
      </c>
      <c r="I1566" s="16">
        <f t="shared" si="301"/>
        <v>85.36570072278343</v>
      </c>
      <c r="J1566" s="13">
        <f t="shared" si="295"/>
        <v>82.238897563469408</v>
      </c>
      <c r="K1566" s="13">
        <f t="shared" si="296"/>
        <v>3.1268031593140222</v>
      </c>
      <c r="L1566" s="13">
        <f t="shared" si="297"/>
        <v>0</v>
      </c>
      <c r="M1566" s="13">
        <f t="shared" si="302"/>
        <v>2.4180284445949572E-18</v>
      </c>
      <c r="N1566" s="13">
        <f t="shared" si="298"/>
        <v>1.4991776356488734E-18</v>
      </c>
      <c r="O1566" s="13">
        <f t="shared" si="299"/>
        <v>9.161108326494988</v>
      </c>
      <c r="Q1566">
        <v>25.371053432611379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19.634423960114411</v>
      </c>
      <c r="G1567" s="13">
        <f t="shared" si="293"/>
        <v>0</v>
      </c>
      <c r="H1567" s="13">
        <f t="shared" si="294"/>
        <v>19.634423960114411</v>
      </c>
      <c r="I1567" s="16">
        <f t="shared" si="301"/>
        <v>22.761227119428433</v>
      </c>
      <c r="J1567" s="13">
        <f t="shared" si="295"/>
        <v>22.634590301399889</v>
      </c>
      <c r="K1567" s="13">
        <f t="shared" si="296"/>
        <v>0.12663681802854398</v>
      </c>
      <c r="L1567" s="13">
        <f t="shared" si="297"/>
        <v>0</v>
      </c>
      <c r="M1567" s="13">
        <f t="shared" si="302"/>
        <v>9.188508089460838E-19</v>
      </c>
      <c r="N1567" s="13">
        <f t="shared" si="298"/>
        <v>5.6968750154657199E-19</v>
      </c>
      <c r="O1567" s="13">
        <f t="shared" si="299"/>
        <v>5.6968750154657199E-19</v>
      </c>
      <c r="Q1567">
        <v>20.31130804860085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20.30274989724305</v>
      </c>
      <c r="G1568" s="13">
        <f t="shared" si="293"/>
        <v>0</v>
      </c>
      <c r="H1568" s="13">
        <f t="shared" si="294"/>
        <v>20.30274989724305</v>
      </c>
      <c r="I1568" s="16">
        <f t="shared" si="301"/>
        <v>20.429386715271594</v>
      </c>
      <c r="J1568" s="13">
        <f t="shared" si="295"/>
        <v>20.294880994874944</v>
      </c>
      <c r="K1568" s="13">
        <f t="shared" si="296"/>
        <v>0.13450572039664976</v>
      </c>
      <c r="L1568" s="13">
        <f t="shared" si="297"/>
        <v>0</v>
      </c>
      <c r="M1568" s="13">
        <f t="shared" si="302"/>
        <v>3.4916330739951181E-19</v>
      </c>
      <c r="N1568" s="13">
        <f t="shared" si="298"/>
        <v>2.1648125058769732E-19</v>
      </c>
      <c r="O1568" s="13">
        <f t="shared" si="299"/>
        <v>2.1648125058769732E-19</v>
      </c>
      <c r="Q1568">
        <v>17.583314227542111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61.453899162999882</v>
      </c>
      <c r="G1569" s="13">
        <f t="shared" si="293"/>
        <v>3.6488579011588453</v>
      </c>
      <c r="H1569" s="13">
        <f t="shared" si="294"/>
        <v>57.805041261841033</v>
      </c>
      <c r="I1569" s="16">
        <f t="shared" si="301"/>
        <v>57.939546982237687</v>
      </c>
      <c r="J1569" s="13">
        <f t="shared" si="295"/>
        <v>54.325111596381468</v>
      </c>
      <c r="K1569" s="13">
        <f t="shared" si="296"/>
        <v>3.6144353858562184</v>
      </c>
      <c r="L1569" s="13">
        <f t="shared" si="297"/>
        <v>0</v>
      </c>
      <c r="M1569" s="13">
        <f t="shared" si="302"/>
        <v>1.3268205681181448E-19</v>
      </c>
      <c r="N1569" s="13">
        <f t="shared" si="298"/>
        <v>8.2262875223324982E-20</v>
      </c>
      <c r="O1569" s="13">
        <f t="shared" si="299"/>
        <v>3.6488579011588453</v>
      </c>
      <c r="Q1569">
        <v>15.7980600516129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12.0371945315733</v>
      </c>
      <c r="G1570" s="13">
        <f t="shared" si="293"/>
        <v>0</v>
      </c>
      <c r="H1570" s="13">
        <f t="shared" si="294"/>
        <v>12.0371945315733</v>
      </c>
      <c r="I1570" s="16">
        <f t="shared" si="301"/>
        <v>15.651629917429519</v>
      </c>
      <c r="J1570" s="13">
        <f t="shared" si="295"/>
        <v>15.56439204655611</v>
      </c>
      <c r="K1570" s="13">
        <f t="shared" si="296"/>
        <v>8.7237870873408951E-2</v>
      </c>
      <c r="L1570" s="13">
        <f t="shared" si="297"/>
        <v>0</v>
      </c>
      <c r="M1570" s="13">
        <f t="shared" si="302"/>
        <v>5.0419181588489502E-20</v>
      </c>
      <c r="N1570" s="13">
        <f t="shared" si="298"/>
        <v>3.1259892584863488E-20</v>
      </c>
      <c r="O1570" s="13">
        <f t="shared" si="299"/>
        <v>3.1259892584863488E-20</v>
      </c>
      <c r="Q1570">
        <v>14.98391182228141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58.723315144621679</v>
      </c>
      <c r="G1571" s="13">
        <f t="shared" si="293"/>
        <v>3.1918490584393164</v>
      </c>
      <c r="H1571" s="13">
        <f t="shared" si="294"/>
        <v>55.531466086182363</v>
      </c>
      <c r="I1571" s="16">
        <f t="shared" si="301"/>
        <v>55.618703957055772</v>
      </c>
      <c r="J1571" s="13">
        <f t="shared" si="295"/>
        <v>52.859550380856106</v>
      </c>
      <c r="K1571" s="13">
        <f t="shared" si="296"/>
        <v>2.7591535761996653</v>
      </c>
      <c r="L1571" s="13">
        <f t="shared" si="297"/>
        <v>0</v>
      </c>
      <c r="M1571" s="13">
        <f t="shared" si="302"/>
        <v>1.9159289003626014E-20</v>
      </c>
      <c r="N1571" s="13">
        <f t="shared" si="298"/>
        <v>1.1878759182248128E-20</v>
      </c>
      <c r="O1571" s="13">
        <f t="shared" si="299"/>
        <v>3.1918490584393164</v>
      </c>
      <c r="Q1571">
        <v>16.993436336668381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19.654862358834439</v>
      </c>
      <c r="G1572" s="13">
        <f t="shared" si="293"/>
        <v>0</v>
      </c>
      <c r="H1572" s="13">
        <f t="shared" si="294"/>
        <v>19.654862358834439</v>
      </c>
      <c r="I1572" s="16">
        <f t="shared" si="301"/>
        <v>22.414015935034104</v>
      </c>
      <c r="J1572" s="13">
        <f t="shared" si="295"/>
        <v>22.232273118166226</v>
      </c>
      <c r="K1572" s="13">
        <f t="shared" si="296"/>
        <v>0.18174281686787808</v>
      </c>
      <c r="L1572" s="13">
        <f t="shared" si="297"/>
        <v>0</v>
      </c>
      <c r="M1572" s="13">
        <f t="shared" si="302"/>
        <v>7.2805298213778853E-21</v>
      </c>
      <c r="N1572" s="13">
        <f t="shared" si="298"/>
        <v>4.5139284892542892E-21</v>
      </c>
      <c r="O1572" s="13">
        <f t="shared" si="299"/>
        <v>4.5139284892542892E-21</v>
      </c>
      <c r="Q1572">
        <v>17.405028662836489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76.622324479326068</v>
      </c>
      <c r="G1573" s="13">
        <f t="shared" si="293"/>
        <v>6.1875472266054503</v>
      </c>
      <c r="H1573" s="13">
        <f t="shared" si="294"/>
        <v>70.434777252720622</v>
      </c>
      <c r="I1573" s="16">
        <f t="shared" si="301"/>
        <v>70.616520069588503</v>
      </c>
      <c r="J1573" s="13">
        <f t="shared" si="295"/>
        <v>65.015612101910989</v>
      </c>
      <c r="K1573" s="13">
        <f t="shared" si="296"/>
        <v>5.6009079676775144</v>
      </c>
      <c r="L1573" s="13">
        <f t="shared" si="297"/>
        <v>0</v>
      </c>
      <c r="M1573" s="13">
        <f t="shared" si="302"/>
        <v>2.7666013321235961E-21</v>
      </c>
      <c r="N1573" s="13">
        <f t="shared" si="298"/>
        <v>1.7152928259166295E-21</v>
      </c>
      <c r="O1573" s="13">
        <f t="shared" si="299"/>
        <v>6.1875472266054503</v>
      </c>
      <c r="Q1573">
        <v>16.70969763370665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3.639492955705169</v>
      </c>
      <c r="G1574" s="13">
        <f t="shared" si="293"/>
        <v>0</v>
      </c>
      <c r="H1574" s="13">
        <f t="shared" si="294"/>
        <v>3.639492955705169</v>
      </c>
      <c r="I1574" s="16">
        <f t="shared" si="301"/>
        <v>9.2404009233826834</v>
      </c>
      <c r="J1574" s="13">
        <f t="shared" si="295"/>
        <v>9.2362231058188495</v>
      </c>
      <c r="K1574" s="13">
        <f t="shared" si="296"/>
        <v>4.1778175638338411E-3</v>
      </c>
      <c r="L1574" s="13">
        <f t="shared" si="297"/>
        <v>0</v>
      </c>
      <c r="M1574" s="13">
        <f t="shared" si="302"/>
        <v>1.0513085062069666E-21</v>
      </c>
      <c r="N1574" s="13">
        <f t="shared" si="298"/>
        <v>6.5181127384831927E-22</v>
      </c>
      <c r="O1574" s="13">
        <f t="shared" si="299"/>
        <v>6.5181127384831927E-22</v>
      </c>
      <c r="Q1574">
        <v>25.395323945672349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16.98955821825848</v>
      </c>
      <c r="G1575" s="13">
        <f t="shared" si="293"/>
        <v>0</v>
      </c>
      <c r="H1575" s="13">
        <f t="shared" si="294"/>
        <v>16.98955821825848</v>
      </c>
      <c r="I1575" s="16">
        <f t="shared" si="301"/>
        <v>16.993736035822316</v>
      </c>
      <c r="J1575" s="13">
        <f t="shared" si="295"/>
        <v>16.974034343847165</v>
      </c>
      <c r="K1575" s="13">
        <f t="shared" si="296"/>
        <v>1.9701691975150482E-2</v>
      </c>
      <c r="L1575" s="13">
        <f t="shared" si="297"/>
        <v>0</v>
      </c>
      <c r="M1575" s="13">
        <f t="shared" si="302"/>
        <v>3.9949723235864733E-22</v>
      </c>
      <c r="N1575" s="13">
        <f t="shared" si="298"/>
        <v>2.4768828406236135E-22</v>
      </c>
      <c r="O1575" s="13">
        <f t="shared" si="299"/>
        <v>2.4768828406236135E-22</v>
      </c>
      <c r="Q1575">
        <v>27.396800323830021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29.957899294847341</v>
      </c>
      <c r="G1576" s="13">
        <f t="shared" si="293"/>
        <v>0</v>
      </c>
      <c r="H1576" s="13">
        <f t="shared" si="294"/>
        <v>29.957899294847341</v>
      </c>
      <c r="I1576" s="16">
        <f t="shared" si="301"/>
        <v>29.977600986822491</v>
      </c>
      <c r="J1576" s="13">
        <f t="shared" si="295"/>
        <v>29.902396343728011</v>
      </c>
      <c r="K1576" s="13">
        <f t="shared" si="296"/>
        <v>7.5204643094480161E-2</v>
      </c>
      <c r="L1576" s="13">
        <f t="shared" si="297"/>
        <v>0</v>
      </c>
      <c r="M1576" s="13">
        <f t="shared" si="302"/>
        <v>1.5180894829628597E-22</v>
      </c>
      <c r="N1576" s="13">
        <f t="shared" si="298"/>
        <v>9.4121547943697307E-23</v>
      </c>
      <c r="O1576" s="13">
        <f t="shared" si="299"/>
        <v>9.4121547943697307E-23</v>
      </c>
      <c r="Q1576">
        <v>30.072742047348669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32.896885515692979</v>
      </c>
      <c r="G1577" s="13">
        <f t="shared" si="293"/>
        <v>0</v>
      </c>
      <c r="H1577" s="13">
        <f t="shared" si="294"/>
        <v>32.896885515692979</v>
      </c>
      <c r="I1577" s="16">
        <f t="shared" si="301"/>
        <v>32.972090158787459</v>
      </c>
      <c r="J1577" s="13">
        <f t="shared" si="295"/>
        <v>32.880478115908865</v>
      </c>
      <c r="K1577" s="13">
        <f t="shared" si="296"/>
        <v>9.161204287859448E-2</v>
      </c>
      <c r="L1577" s="13">
        <f t="shared" si="297"/>
        <v>0</v>
      </c>
      <c r="M1577" s="13">
        <f t="shared" si="302"/>
        <v>5.7687400352588668E-23</v>
      </c>
      <c r="N1577" s="13">
        <f t="shared" si="298"/>
        <v>3.5766188218604973E-23</v>
      </c>
      <c r="O1577" s="13">
        <f t="shared" si="299"/>
        <v>3.5766188218604973E-23</v>
      </c>
      <c r="Q1577">
        <v>30.73463587096775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12.354825574399451</v>
      </c>
      <c r="G1578" s="13">
        <f t="shared" si="293"/>
        <v>0</v>
      </c>
      <c r="H1578" s="13">
        <f t="shared" si="294"/>
        <v>12.354825574399451</v>
      </c>
      <c r="I1578" s="16">
        <f t="shared" si="301"/>
        <v>12.446437617278045</v>
      </c>
      <c r="J1578" s="13">
        <f t="shared" si="295"/>
        <v>12.439862582850296</v>
      </c>
      <c r="K1578" s="13">
        <f t="shared" si="296"/>
        <v>6.5750344277493156E-3</v>
      </c>
      <c r="L1578" s="13">
        <f t="shared" si="297"/>
        <v>0</v>
      </c>
      <c r="M1578" s="13">
        <f t="shared" si="302"/>
        <v>2.1921212133983695E-23</v>
      </c>
      <c r="N1578" s="13">
        <f t="shared" si="298"/>
        <v>1.359115152306989E-23</v>
      </c>
      <c r="O1578" s="13">
        <f t="shared" si="299"/>
        <v>1.359115152306989E-23</v>
      </c>
      <c r="Q1578">
        <v>28.604085979519649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2.7795824859980729</v>
      </c>
      <c r="G1579" s="13">
        <f t="shared" si="293"/>
        <v>0</v>
      </c>
      <c r="H1579" s="13">
        <f t="shared" si="294"/>
        <v>2.7795824859980729</v>
      </c>
      <c r="I1579" s="16">
        <f t="shared" si="301"/>
        <v>2.7861575204258222</v>
      </c>
      <c r="J1579" s="13">
        <f t="shared" si="295"/>
        <v>2.7860584737302272</v>
      </c>
      <c r="K1579" s="13">
        <f t="shared" si="296"/>
        <v>9.9046695595017553E-5</v>
      </c>
      <c r="L1579" s="13">
        <f t="shared" si="297"/>
        <v>0</v>
      </c>
      <c r="M1579" s="13">
        <f t="shared" si="302"/>
        <v>8.3300606109138044E-24</v>
      </c>
      <c r="N1579" s="13">
        <f t="shared" si="298"/>
        <v>5.1646375787665584E-24</v>
      </c>
      <c r="O1579" s="13">
        <f t="shared" si="299"/>
        <v>5.1646375787665584E-24</v>
      </c>
      <c r="Q1579">
        <v>26.449596120946211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48.715854557086701</v>
      </c>
      <c r="G1580" s="13">
        <f t="shared" si="293"/>
        <v>1.5169333807349423</v>
      </c>
      <c r="H1580" s="13">
        <f t="shared" si="294"/>
        <v>47.19892117635176</v>
      </c>
      <c r="I1580" s="16">
        <f t="shared" si="301"/>
        <v>47.199020223047356</v>
      </c>
      <c r="J1580" s="13">
        <f t="shared" si="295"/>
        <v>45.416846972064363</v>
      </c>
      <c r="K1580" s="13">
        <f t="shared" si="296"/>
        <v>1.7821732509829928</v>
      </c>
      <c r="L1580" s="13">
        <f t="shared" si="297"/>
        <v>0</v>
      </c>
      <c r="M1580" s="13">
        <f t="shared" si="302"/>
        <v>3.165423032147246E-24</v>
      </c>
      <c r="N1580" s="13">
        <f t="shared" si="298"/>
        <v>1.9625622799312925E-24</v>
      </c>
      <c r="O1580" s="13">
        <f t="shared" si="299"/>
        <v>1.5169333807349423</v>
      </c>
      <c r="Q1580">
        <v>16.733232441011701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58.443068116518027</v>
      </c>
      <c r="G1581" s="13">
        <f t="shared" si="293"/>
        <v>3.1449450374946299</v>
      </c>
      <c r="H1581" s="13">
        <f t="shared" si="294"/>
        <v>55.298123079023398</v>
      </c>
      <c r="I1581" s="16">
        <f t="shared" si="301"/>
        <v>57.080296330006391</v>
      </c>
      <c r="J1581" s="13">
        <f t="shared" si="295"/>
        <v>53.76840141444309</v>
      </c>
      <c r="K1581" s="13">
        <f t="shared" si="296"/>
        <v>3.3118949155633004</v>
      </c>
      <c r="L1581" s="13">
        <f t="shared" si="297"/>
        <v>0</v>
      </c>
      <c r="M1581" s="13">
        <f t="shared" si="302"/>
        <v>1.2028607522159535E-24</v>
      </c>
      <c r="N1581" s="13">
        <f t="shared" si="298"/>
        <v>7.4577366637389113E-25</v>
      </c>
      <c r="O1581" s="13">
        <f t="shared" si="299"/>
        <v>3.1449450374946299</v>
      </c>
      <c r="Q1581">
        <v>16.15221490490239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56.605153022901767</v>
      </c>
      <c r="G1582" s="13">
        <f t="shared" si="293"/>
        <v>2.8373392490270049</v>
      </c>
      <c r="H1582" s="13">
        <f t="shared" si="294"/>
        <v>53.767813773874764</v>
      </c>
      <c r="I1582" s="16">
        <f t="shared" si="301"/>
        <v>57.079708689438064</v>
      </c>
      <c r="J1582" s="13">
        <f t="shared" si="295"/>
        <v>52.753961696485327</v>
      </c>
      <c r="K1582" s="13">
        <f t="shared" si="296"/>
        <v>4.3257469929527375</v>
      </c>
      <c r="L1582" s="13">
        <f t="shared" si="297"/>
        <v>0</v>
      </c>
      <c r="M1582" s="13">
        <f t="shared" si="302"/>
        <v>4.5708708584206235E-25</v>
      </c>
      <c r="N1582" s="13">
        <f t="shared" si="298"/>
        <v>2.8339399322207864E-25</v>
      </c>
      <c r="O1582" s="13">
        <f t="shared" si="299"/>
        <v>2.8373392490270049</v>
      </c>
      <c r="Q1582">
        <v>14.027663051612899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7.91270127406999</v>
      </c>
      <c r="G1583" s="13">
        <f t="shared" si="293"/>
        <v>0</v>
      </c>
      <c r="H1583" s="13">
        <f t="shared" si="294"/>
        <v>7.91270127406999</v>
      </c>
      <c r="I1583" s="16">
        <f t="shared" si="301"/>
        <v>12.238448267022727</v>
      </c>
      <c r="J1583" s="13">
        <f t="shared" si="295"/>
        <v>12.199383278178191</v>
      </c>
      <c r="K1583" s="13">
        <f t="shared" si="296"/>
        <v>3.9064988844536686E-2</v>
      </c>
      <c r="L1583" s="13">
        <f t="shared" si="297"/>
        <v>0</v>
      </c>
      <c r="M1583" s="13">
        <f t="shared" si="302"/>
        <v>1.736930926199837E-25</v>
      </c>
      <c r="N1583" s="13">
        <f t="shared" si="298"/>
        <v>1.0768971742438989E-25</v>
      </c>
      <c r="O1583" s="13">
        <f t="shared" si="299"/>
        <v>1.0768971742438989E-25</v>
      </c>
      <c r="Q1583">
        <v>15.4787959757397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86.022718777368524</v>
      </c>
      <c r="G1584" s="13">
        <f t="shared" si="293"/>
        <v>7.7608602213131679</v>
      </c>
      <c r="H1584" s="13">
        <f t="shared" si="294"/>
        <v>78.261858556055358</v>
      </c>
      <c r="I1584" s="16">
        <f t="shared" si="301"/>
        <v>78.300923544899888</v>
      </c>
      <c r="J1584" s="13">
        <f t="shared" si="295"/>
        <v>71.303134553653862</v>
      </c>
      <c r="K1584" s="13">
        <f t="shared" si="296"/>
        <v>6.9977889912460256</v>
      </c>
      <c r="L1584" s="13">
        <f t="shared" si="297"/>
        <v>0</v>
      </c>
      <c r="M1584" s="13">
        <f t="shared" si="302"/>
        <v>6.6003375195593811E-26</v>
      </c>
      <c r="N1584" s="13">
        <f t="shared" si="298"/>
        <v>4.0922092621268164E-26</v>
      </c>
      <c r="O1584" s="13">
        <f t="shared" si="299"/>
        <v>7.7608602213131679</v>
      </c>
      <c r="Q1584">
        <v>17.210415818146629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19.621638528754659</v>
      </c>
      <c r="G1585" s="13">
        <f t="shared" si="293"/>
        <v>0</v>
      </c>
      <c r="H1585" s="13">
        <f t="shared" si="294"/>
        <v>19.621638528754659</v>
      </c>
      <c r="I1585" s="16">
        <f t="shared" si="301"/>
        <v>26.619427520000684</v>
      </c>
      <c r="J1585" s="13">
        <f t="shared" si="295"/>
        <v>26.416875357562258</v>
      </c>
      <c r="K1585" s="13">
        <f t="shared" si="296"/>
        <v>0.20255216243842611</v>
      </c>
      <c r="L1585" s="13">
        <f t="shared" si="297"/>
        <v>0</v>
      </c>
      <c r="M1585" s="13">
        <f t="shared" si="302"/>
        <v>2.5081282574325647E-26</v>
      </c>
      <c r="N1585" s="13">
        <f t="shared" si="298"/>
        <v>1.5550395196081901E-26</v>
      </c>
      <c r="O1585" s="13">
        <f t="shared" si="299"/>
        <v>1.5550395196081901E-26</v>
      </c>
      <c r="Q1585">
        <v>20.290003212217979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4.5177342427357843</v>
      </c>
      <c r="G1586" s="13">
        <f t="shared" si="293"/>
        <v>0</v>
      </c>
      <c r="H1586" s="13">
        <f t="shared" si="294"/>
        <v>4.5177342427357843</v>
      </c>
      <c r="I1586" s="16">
        <f t="shared" si="301"/>
        <v>4.7202864051742104</v>
      </c>
      <c r="J1586" s="13">
        <f t="shared" si="295"/>
        <v>4.7196703281482</v>
      </c>
      <c r="K1586" s="13">
        <f t="shared" si="296"/>
        <v>6.160770260104087E-4</v>
      </c>
      <c r="L1586" s="13">
        <f t="shared" si="297"/>
        <v>0</v>
      </c>
      <c r="M1586" s="13">
        <f t="shared" si="302"/>
        <v>9.5308873782437463E-27</v>
      </c>
      <c r="N1586" s="13">
        <f t="shared" si="298"/>
        <v>5.9091501745111226E-27</v>
      </c>
      <c r="O1586" s="13">
        <f t="shared" si="299"/>
        <v>5.9091501745111226E-27</v>
      </c>
      <c r="Q1586">
        <v>24.673189472363429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7.8878105840142929</v>
      </c>
      <c r="G1587" s="13">
        <f t="shared" si="293"/>
        <v>0</v>
      </c>
      <c r="H1587" s="13">
        <f t="shared" si="294"/>
        <v>7.8878105840142929</v>
      </c>
      <c r="I1587" s="16">
        <f t="shared" si="301"/>
        <v>7.8884266610403033</v>
      </c>
      <c r="J1587" s="13">
        <f t="shared" si="295"/>
        <v>7.8862927048951468</v>
      </c>
      <c r="K1587" s="13">
        <f t="shared" si="296"/>
        <v>2.1339561451565459E-3</v>
      </c>
      <c r="L1587" s="13">
        <f t="shared" si="297"/>
        <v>0</v>
      </c>
      <c r="M1587" s="13">
        <f t="shared" si="302"/>
        <v>3.6217372037326236E-27</v>
      </c>
      <c r="N1587" s="13">
        <f t="shared" si="298"/>
        <v>2.2454770663142265E-27</v>
      </c>
      <c r="O1587" s="13">
        <f t="shared" si="299"/>
        <v>2.2454770663142265E-27</v>
      </c>
      <c r="Q1587">
        <v>26.825487150330481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10.66795705284817</v>
      </c>
      <c r="G1588" s="13">
        <f t="shared" si="293"/>
        <v>0</v>
      </c>
      <c r="H1588" s="13">
        <f t="shared" si="294"/>
        <v>10.66795705284817</v>
      </c>
      <c r="I1588" s="16">
        <f t="shared" si="301"/>
        <v>10.670091008993326</v>
      </c>
      <c r="J1588" s="13">
        <f t="shared" si="295"/>
        <v>10.666027202841171</v>
      </c>
      <c r="K1588" s="13">
        <f t="shared" si="296"/>
        <v>4.0638061521551805E-3</v>
      </c>
      <c r="L1588" s="13">
        <f t="shared" si="297"/>
        <v>0</v>
      </c>
      <c r="M1588" s="13">
        <f t="shared" si="302"/>
        <v>1.3762601374183972E-27</v>
      </c>
      <c r="N1588" s="13">
        <f t="shared" si="298"/>
        <v>8.5328128519940615E-28</v>
      </c>
      <c r="O1588" s="13">
        <f t="shared" si="299"/>
        <v>8.5328128519940615E-28</v>
      </c>
      <c r="Q1588">
        <v>28.747756870967741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12.48064516</v>
      </c>
      <c r="G1589" s="13">
        <f t="shared" si="293"/>
        <v>0</v>
      </c>
      <c r="H1589" s="13">
        <f t="shared" si="294"/>
        <v>12.48064516</v>
      </c>
      <c r="I1589" s="16">
        <f t="shared" si="301"/>
        <v>12.484708966152155</v>
      </c>
      <c r="J1589" s="13">
        <f t="shared" si="295"/>
        <v>12.476872686154458</v>
      </c>
      <c r="K1589" s="13">
        <f t="shared" si="296"/>
        <v>7.8362799976972042E-3</v>
      </c>
      <c r="L1589" s="13">
        <f t="shared" si="297"/>
        <v>0</v>
      </c>
      <c r="M1589" s="13">
        <f t="shared" si="302"/>
        <v>5.2297885221899101E-28</v>
      </c>
      <c r="N1589" s="13">
        <f t="shared" si="298"/>
        <v>3.2424688837577441E-28</v>
      </c>
      <c r="O1589" s="13">
        <f t="shared" si="299"/>
        <v>3.2424688837577441E-28</v>
      </c>
      <c r="Q1589">
        <v>27.380107495576329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11.148262477518349</v>
      </c>
      <c r="G1590" s="13">
        <f t="shared" si="293"/>
        <v>0</v>
      </c>
      <c r="H1590" s="13">
        <f t="shared" si="294"/>
        <v>11.148262477518349</v>
      </c>
      <c r="I1590" s="16">
        <f t="shared" si="301"/>
        <v>11.156098757516046</v>
      </c>
      <c r="J1590" s="13">
        <f t="shared" si="295"/>
        <v>11.150071977235498</v>
      </c>
      <c r="K1590" s="13">
        <f t="shared" si="296"/>
        <v>6.0267802805480386E-3</v>
      </c>
      <c r="L1590" s="13">
        <f t="shared" si="297"/>
        <v>0</v>
      </c>
      <c r="M1590" s="13">
        <f t="shared" si="302"/>
        <v>1.987319638432166E-28</v>
      </c>
      <c r="N1590" s="13">
        <f t="shared" si="298"/>
        <v>1.232138175827943E-28</v>
      </c>
      <c r="O1590" s="13">
        <f t="shared" si="299"/>
        <v>1.232138175827943E-28</v>
      </c>
      <c r="Q1590">
        <v>26.8337058448429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5.0021987758240511</v>
      </c>
      <c r="G1591" s="13">
        <f t="shared" si="293"/>
        <v>0</v>
      </c>
      <c r="H1591" s="13">
        <f t="shared" si="294"/>
        <v>5.0021987758240511</v>
      </c>
      <c r="I1591" s="16">
        <f t="shared" si="301"/>
        <v>5.0082255561045992</v>
      </c>
      <c r="J1591" s="13">
        <f t="shared" si="295"/>
        <v>5.0076453381435453</v>
      </c>
      <c r="K1591" s="13">
        <f t="shared" si="296"/>
        <v>5.8021796105389711E-4</v>
      </c>
      <c r="L1591" s="13">
        <f t="shared" si="297"/>
        <v>0</v>
      </c>
      <c r="M1591" s="13">
        <f t="shared" si="302"/>
        <v>7.5518146260422303E-29</v>
      </c>
      <c r="N1591" s="13">
        <f t="shared" si="298"/>
        <v>4.6821250681461827E-29</v>
      </c>
      <c r="O1591" s="13">
        <f t="shared" si="299"/>
        <v>4.6821250681461827E-29</v>
      </c>
      <c r="Q1591">
        <v>26.386617399937041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74.245043309574072</v>
      </c>
      <c r="G1592" s="13">
        <f t="shared" si="293"/>
        <v>5.7896695166009193</v>
      </c>
      <c r="H1592" s="13">
        <f t="shared" si="294"/>
        <v>68.455373792973148</v>
      </c>
      <c r="I1592" s="16">
        <f t="shared" si="301"/>
        <v>68.455954010934207</v>
      </c>
      <c r="J1592" s="13">
        <f t="shared" si="295"/>
        <v>64.24116974437645</v>
      </c>
      <c r="K1592" s="13">
        <f t="shared" si="296"/>
        <v>4.2147842665577571</v>
      </c>
      <c r="L1592" s="13">
        <f t="shared" si="297"/>
        <v>0</v>
      </c>
      <c r="M1592" s="13">
        <f t="shared" si="302"/>
        <v>2.8696895578960476E-29</v>
      </c>
      <c r="N1592" s="13">
        <f t="shared" si="298"/>
        <v>1.7792075258955495E-29</v>
      </c>
      <c r="O1592" s="13">
        <f t="shared" si="299"/>
        <v>5.7896695166009193</v>
      </c>
      <c r="Q1592">
        <v>18.269793350544401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5.8807951317403928</v>
      </c>
      <c r="G1593" s="13">
        <f t="shared" si="293"/>
        <v>0</v>
      </c>
      <c r="H1593" s="13">
        <f t="shared" si="294"/>
        <v>5.8807951317403928</v>
      </c>
      <c r="I1593" s="16">
        <f t="shared" si="301"/>
        <v>10.095579398298149</v>
      </c>
      <c r="J1593" s="13">
        <f t="shared" si="295"/>
        <v>10.078645264693046</v>
      </c>
      <c r="K1593" s="13">
        <f t="shared" si="296"/>
        <v>1.6934133605102986E-2</v>
      </c>
      <c r="L1593" s="13">
        <f t="shared" si="297"/>
        <v>0</v>
      </c>
      <c r="M1593" s="13">
        <f t="shared" si="302"/>
        <v>1.0904820320004981E-29</v>
      </c>
      <c r="N1593" s="13">
        <f t="shared" si="298"/>
        <v>6.7609885984030887E-30</v>
      </c>
      <c r="O1593" s="13">
        <f t="shared" si="299"/>
        <v>6.7609885984030887E-30</v>
      </c>
      <c r="Q1593">
        <v>17.33552109910347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53.70085367128631</v>
      </c>
      <c r="G1594" s="13">
        <f t="shared" si="293"/>
        <v>2.3512562438312203</v>
      </c>
      <c r="H1594" s="13">
        <f t="shared" si="294"/>
        <v>51.349597427455087</v>
      </c>
      <c r="I1594" s="16">
        <f t="shared" si="301"/>
        <v>51.366531561060192</v>
      </c>
      <c r="J1594" s="13">
        <f t="shared" si="295"/>
        <v>48.874383730274879</v>
      </c>
      <c r="K1594" s="13">
        <f t="shared" si="296"/>
        <v>2.4921478307853135</v>
      </c>
      <c r="L1594" s="13">
        <f t="shared" si="297"/>
        <v>0</v>
      </c>
      <c r="M1594" s="13">
        <f t="shared" si="302"/>
        <v>4.1438317216018921E-30</v>
      </c>
      <c r="N1594" s="13">
        <f t="shared" si="298"/>
        <v>2.5691756673931732E-30</v>
      </c>
      <c r="O1594" s="13">
        <f t="shared" si="299"/>
        <v>2.3512562438312203</v>
      </c>
      <c r="Q1594">
        <v>16.032083051612901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116.014687235564</v>
      </c>
      <c r="G1595" s="13">
        <f t="shared" si="293"/>
        <v>12.780517079958887</v>
      </c>
      <c r="H1595" s="13">
        <f t="shared" si="294"/>
        <v>103.23417015560511</v>
      </c>
      <c r="I1595" s="16">
        <f t="shared" si="301"/>
        <v>105.72631798639043</v>
      </c>
      <c r="J1595" s="13">
        <f t="shared" si="295"/>
        <v>87.227255740331486</v>
      </c>
      <c r="K1595" s="13">
        <f t="shared" si="296"/>
        <v>18.499062246058941</v>
      </c>
      <c r="L1595" s="13">
        <f t="shared" si="297"/>
        <v>0.85799817993871841</v>
      </c>
      <c r="M1595" s="13">
        <f t="shared" si="302"/>
        <v>0.85799817993871841</v>
      </c>
      <c r="N1595" s="13">
        <f t="shared" si="298"/>
        <v>0.53195887156200539</v>
      </c>
      <c r="O1595" s="13">
        <f t="shared" si="299"/>
        <v>13.312475951520893</v>
      </c>
      <c r="Q1595">
        <v>15.623605713204659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46.296635509914097</v>
      </c>
      <c r="G1596" s="13">
        <f t="shared" si="293"/>
        <v>1.1120366664818302</v>
      </c>
      <c r="H1596" s="13">
        <f t="shared" si="294"/>
        <v>45.184598843432269</v>
      </c>
      <c r="I1596" s="16">
        <f t="shared" si="301"/>
        <v>62.825662909552491</v>
      </c>
      <c r="J1596" s="13">
        <f t="shared" si="295"/>
        <v>59.49198543536663</v>
      </c>
      <c r="K1596" s="13">
        <f t="shared" si="296"/>
        <v>3.3336774741858619</v>
      </c>
      <c r="L1596" s="13">
        <f t="shared" si="297"/>
        <v>0</v>
      </c>
      <c r="M1596" s="13">
        <f t="shared" si="302"/>
        <v>0.32603930837671302</v>
      </c>
      <c r="N1596" s="13">
        <f t="shared" si="298"/>
        <v>0.20214437119356207</v>
      </c>
      <c r="O1596" s="13">
        <f t="shared" si="299"/>
        <v>1.3141810376753922</v>
      </c>
      <c r="Q1596">
        <v>18.204104089324179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2.8045790366482781</v>
      </c>
      <c r="G1597" s="13">
        <f t="shared" si="293"/>
        <v>0</v>
      </c>
      <c r="H1597" s="13">
        <f t="shared" si="294"/>
        <v>2.8045790366482781</v>
      </c>
      <c r="I1597" s="16">
        <f t="shared" si="301"/>
        <v>6.1382565108341396</v>
      </c>
      <c r="J1597" s="13">
        <f t="shared" si="295"/>
        <v>6.1361721510097862</v>
      </c>
      <c r="K1597" s="13">
        <f t="shared" si="296"/>
        <v>2.0843598243533989E-3</v>
      </c>
      <c r="L1597" s="13">
        <f t="shared" si="297"/>
        <v>0</v>
      </c>
      <c r="M1597" s="13">
        <f t="shared" si="302"/>
        <v>0.12389493718315095</v>
      </c>
      <c r="N1597" s="13">
        <f t="shared" si="298"/>
        <v>7.681486105355359E-2</v>
      </c>
      <c r="O1597" s="13">
        <f t="shared" si="299"/>
        <v>7.681486105355359E-2</v>
      </c>
      <c r="Q1597">
        <v>21.605552105252482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2.7747718574217579</v>
      </c>
      <c r="G1598" s="13">
        <f t="shared" si="293"/>
        <v>0</v>
      </c>
      <c r="H1598" s="13">
        <f t="shared" si="294"/>
        <v>2.7747718574217579</v>
      </c>
      <c r="I1598" s="16">
        <f t="shared" si="301"/>
        <v>2.7768562172461113</v>
      </c>
      <c r="J1598" s="13">
        <f t="shared" si="295"/>
        <v>2.7767449172922625</v>
      </c>
      <c r="K1598" s="13">
        <f t="shared" si="296"/>
        <v>1.1129995384884239E-4</v>
      </c>
      <c r="L1598" s="13">
        <f t="shared" si="297"/>
        <v>0</v>
      </c>
      <c r="M1598" s="13">
        <f t="shared" si="302"/>
        <v>4.7080076129597359E-2</v>
      </c>
      <c r="N1598" s="13">
        <f t="shared" si="298"/>
        <v>2.9189647200350364E-2</v>
      </c>
      <c r="O1598" s="13">
        <f t="shared" si="299"/>
        <v>2.9189647200350364E-2</v>
      </c>
      <c r="Q1598">
        <v>25.533228603313919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2.99579701711512</v>
      </c>
      <c r="G1599" s="13">
        <f t="shared" si="293"/>
        <v>0</v>
      </c>
      <c r="H1599" s="13">
        <f t="shared" si="294"/>
        <v>2.99579701711512</v>
      </c>
      <c r="I1599" s="16">
        <f t="shared" si="301"/>
        <v>2.9959083170689689</v>
      </c>
      <c r="J1599" s="13">
        <f t="shared" si="295"/>
        <v>2.9957905506973659</v>
      </c>
      <c r="K1599" s="13">
        <f t="shared" si="296"/>
        <v>1.1776637160298975E-4</v>
      </c>
      <c r="L1599" s="13">
        <f t="shared" si="297"/>
        <v>0</v>
      </c>
      <c r="M1599" s="13">
        <f t="shared" si="302"/>
        <v>1.7890428929246995E-2</v>
      </c>
      <c r="N1599" s="13">
        <f t="shared" si="298"/>
        <v>1.1092065936133136E-2</v>
      </c>
      <c r="O1599" s="13">
        <f t="shared" si="299"/>
        <v>1.1092065936133136E-2</v>
      </c>
      <c r="Q1599">
        <v>26.774017510033399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46.002446721073532</v>
      </c>
      <c r="G1600" s="13">
        <f t="shared" si="293"/>
        <v>1.0627992590172763</v>
      </c>
      <c r="H1600" s="13">
        <f t="shared" si="294"/>
        <v>44.939647462056257</v>
      </c>
      <c r="I1600" s="16">
        <f t="shared" si="301"/>
        <v>44.939765228427859</v>
      </c>
      <c r="J1600" s="13">
        <f t="shared" si="295"/>
        <v>44.744353962287704</v>
      </c>
      <c r="K1600" s="13">
        <f t="shared" si="296"/>
        <v>0.19541126614015525</v>
      </c>
      <c r="L1600" s="13">
        <f t="shared" si="297"/>
        <v>0</v>
      </c>
      <c r="M1600" s="13">
        <f t="shared" si="302"/>
        <v>6.798362993113859E-3</v>
      </c>
      <c r="N1600" s="13">
        <f t="shared" si="298"/>
        <v>4.214985055730593E-3</v>
      </c>
      <c r="O1600" s="13">
        <f t="shared" si="299"/>
        <v>1.067014244073007</v>
      </c>
      <c r="Q1600">
        <v>32.021766870967753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10.68955339070842</v>
      </c>
      <c r="G1601" s="13">
        <f t="shared" si="293"/>
        <v>0</v>
      </c>
      <c r="H1601" s="13">
        <f t="shared" si="294"/>
        <v>10.68955339070842</v>
      </c>
      <c r="I1601" s="16">
        <f t="shared" si="301"/>
        <v>10.884964656848576</v>
      </c>
      <c r="J1601" s="13">
        <f t="shared" si="295"/>
        <v>10.881631638698813</v>
      </c>
      <c r="K1601" s="13">
        <f t="shared" si="296"/>
        <v>3.333018149762168E-3</v>
      </c>
      <c r="L1601" s="13">
        <f t="shared" si="297"/>
        <v>0</v>
      </c>
      <c r="M1601" s="13">
        <f t="shared" si="302"/>
        <v>2.583377937383266E-3</v>
      </c>
      <c r="N1601" s="13">
        <f t="shared" si="298"/>
        <v>1.6016943211776249E-3</v>
      </c>
      <c r="O1601" s="13">
        <f t="shared" si="299"/>
        <v>1.6016943211776249E-3</v>
      </c>
      <c r="Q1601">
        <v>30.678434994218289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32.208568551817457</v>
      </c>
      <c r="G1602" s="13">
        <f t="shared" si="293"/>
        <v>0</v>
      </c>
      <c r="H1602" s="13">
        <f t="shared" si="294"/>
        <v>32.208568551817457</v>
      </c>
      <c r="I1602" s="16">
        <f t="shared" si="301"/>
        <v>32.211901569967218</v>
      </c>
      <c r="J1602" s="13">
        <f t="shared" si="295"/>
        <v>32.094523769827731</v>
      </c>
      <c r="K1602" s="13">
        <f t="shared" si="296"/>
        <v>0.11737780013948651</v>
      </c>
      <c r="L1602" s="13">
        <f t="shared" si="297"/>
        <v>0</v>
      </c>
      <c r="M1602" s="13">
        <f t="shared" si="302"/>
        <v>9.8168361620564111E-4</v>
      </c>
      <c r="N1602" s="13">
        <f t="shared" si="298"/>
        <v>6.0864384204749745E-4</v>
      </c>
      <c r="O1602" s="13">
        <f t="shared" si="299"/>
        <v>6.0864384204749745E-4</v>
      </c>
      <c r="Q1602">
        <v>28.352186743903619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13.10469338820112</v>
      </c>
      <c r="G1603" s="13">
        <f t="shared" si="293"/>
        <v>0</v>
      </c>
      <c r="H1603" s="13">
        <f t="shared" si="294"/>
        <v>13.10469338820112</v>
      </c>
      <c r="I1603" s="16">
        <f t="shared" si="301"/>
        <v>13.222071188340607</v>
      </c>
      <c r="J1603" s="13">
        <f t="shared" si="295"/>
        <v>13.212007173876778</v>
      </c>
      <c r="K1603" s="13">
        <f t="shared" si="296"/>
        <v>1.0064014463829096E-2</v>
      </c>
      <c r="L1603" s="13">
        <f t="shared" si="297"/>
        <v>0</v>
      </c>
      <c r="M1603" s="13">
        <f t="shared" si="302"/>
        <v>3.7303977415814365E-4</v>
      </c>
      <c r="N1603" s="13">
        <f t="shared" si="298"/>
        <v>2.3128465997804908E-4</v>
      </c>
      <c r="O1603" s="13">
        <f t="shared" si="299"/>
        <v>2.3128465997804908E-4</v>
      </c>
      <c r="Q1603">
        <v>26.809087792867601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19.69520834218163</v>
      </c>
      <c r="G1604" s="13">
        <f t="shared" si="293"/>
        <v>0</v>
      </c>
      <c r="H1604" s="13">
        <f t="shared" si="294"/>
        <v>19.69520834218163</v>
      </c>
      <c r="I1604" s="16">
        <f t="shared" si="301"/>
        <v>19.705272356645459</v>
      </c>
      <c r="J1604" s="13">
        <f t="shared" si="295"/>
        <v>19.608370799194184</v>
      </c>
      <c r="K1604" s="13">
        <f t="shared" si="296"/>
        <v>9.6901557451275266E-2</v>
      </c>
      <c r="L1604" s="13">
        <f t="shared" si="297"/>
        <v>0</v>
      </c>
      <c r="M1604" s="13">
        <f t="shared" si="302"/>
        <v>1.4175511418009458E-4</v>
      </c>
      <c r="N1604" s="13">
        <f t="shared" si="298"/>
        <v>8.7888170791658644E-5</v>
      </c>
      <c r="O1604" s="13">
        <f t="shared" si="299"/>
        <v>8.7888170791658644E-5</v>
      </c>
      <c r="Q1604">
        <v>19.154190889871831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24.004149784773869</v>
      </c>
      <c r="G1605" s="13">
        <f t="shared" si="293"/>
        <v>0</v>
      </c>
      <c r="H1605" s="13">
        <f t="shared" si="294"/>
        <v>24.004149784773869</v>
      </c>
      <c r="I1605" s="16">
        <f t="shared" si="301"/>
        <v>24.101051342225144</v>
      </c>
      <c r="J1605" s="13">
        <f t="shared" si="295"/>
        <v>23.868707574814817</v>
      </c>
      <c r="K1605" s="13">
        <f t="shared" si="296"/>
        <v>0.23234376741032747</v>
      </c>
      <c r="L1605" s="13">
        <f t="shared" si="297"/>
        <v>0</v>
      </c>
      <c r="M1605" s="13">
        <f t="shared" si="302"/>
        <v>5.3866943388435935E-5</v>
      </c>
      <c r="N1605" s="13">
        <f t="shared" si="298"/>
        <v>3.3397504900830277E-5</v>
      </c>
      <c r="O1605" s="13">
        <f t="shared" si="299"/>
        <v>3.3397504900830277E-5</v>
      </c>
      <c r="Q1605">
        <v>17.190557645750609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3.8709676999999998E-2</v>
      </c>
      <c r="G1606" s="13">
        <f t="shared" ref="G1606:G1669" si="304">IF((F1606-$J$2)&gt;0,$I$2*(F1606-$J$2),0)</f>
        <v>0</v>
      </c>
      <c r="H1606" s="13">
        <f t="shared" ref="H1606:H1669" si="305">F1606-G1606</f>
        <v>3.8709676999999998E-2</v>
      </c>
      <c r="I1606" s="16">
        <f t="shared" si="301"/>
        <v>0.27105344441032747</v>
      </c>
      <c r="J1606" s="13">
        <f t="shared" ref="J1606:J1669" si="306">I1606/SQRT(1+(I1606/($K$2*(300+(25*Q1606)+0.05*(Q1606)^3)))^2)</f>
        <v>0.27105306984760386</v>
      </c>
      <c r="K1606" s="13">
        <f t="shared" ref="K1606:K1669" si="307">I1606-J1606</f>
        <v>3.7456272361513498E-7</v>
      </c>
      <c r="L1606" s="13">
        <f t="shared" ref="L1606:L1669" si="308">IF(K1606&gt;$N$2,(K1606-$N$2)/$L$2,0)</f>
        <v>0</v>
      </c>
      <c r="M1606" s="13">
        <f t="shared" si="302"/>
        <v>2.0469438487605658E-5</v>
      </c>
      <c r="N1606" s="13">
        <f t="shared" ref="N1606:N1669" si="309">$M$2*M1606</f>
        <v>1.2691051862315507E-5</v>
      </c>
      <c r="O1606" s="13">
        <f t="shared" ref="O1606:O1669" si="310">N1606+G1606</f>
        <v>1.2691051862315507E-5</v>
      </c>
      <c r="Q1606">
        <v>16.404693905491371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150.8202425360237</v>
      </c>
      <c r="G1607" s="13">
        <f t="shared" si="304"/>
        <v>18.605808095000096</v>
      </c>
      <c r="H1607" s="13">
        <f t="shared" si="305"/>
        <v>132.2144344410236</v>
      </c>
      <c r="I1607" s="16">
        <f t="shared" ref="I1607:I1670" si="312">H1607+K1606-L1606</f>
        <v>132.21443481558632</v>
      </c>
      <c r="J1607" s="13">
        <f t="shared" si="306"/>
        <v>94.710988282495833</v>
      </c>
      <c r="K1607" s="13">
        <f t="shared" si="307"/>
        <v>37.503446533090482</v>
      </c>
      <c r="L1607" s="13">
        <f t="shared" si="308"/>
        <v>12.432014494593666</v>
      </c>
      <c r="M1607" s="13">
        <f t="shared" ref="M1607:M1670" si="313">L1607+M1606-N1606</f>
        <v>12.432022272980291</v>
      </c>
      <c r="N1607" s="13">
        <f t="shared" si="309"/>
        <v>7.70785380924778</v>
      </c>
      <c r="O1607" s="13">
        <f t="shared" si="310"/>
        <v>26.313661904247876</v>
      </c>
      <c r="Q1607">
        <v>13.773011051612899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12.759269954883861</v>
      </c>
      <c r="G1608" s="13">
        <f t="shared" si="304"/>
        <v>0</v>
      </c>
      <c r="H1608" s="13">
        <f t="shared" si="305"/>
        <v>12.759269954883861</v>
      </c>
      <c r="I1608" s="16">
        <f t="shared" si="312"/>
        <v>37.830701993380679</v>
      </c>
      <c r="J1608" s="13">
        <f t="shared" si="306"/>
        <v>37.050865477318339</v>
      </c>
      <c r="K1608" s="13">
        <f t="shared" si="307"/>
        <v>0.77983651606233906</v>
      </c>
      <c r="L1608" s="13">
        <f t="shared" si="308"/>
        <v>0</v>
      </c>
      <c r="M1608" s="13">
        <f t="shared" si="313"/>
        <v>4.7241684637325108</v>
      </c>
      <c r="N1608" s="13">
        <f t="shared" si="309"/>
        <v>2.9289844475141567</v>
      </c>
      <c r="O1608" s="13">
        <f t="shared" si="310"/>
        <v>2.9289844475141567</v>
      </c>
      <c r="Q1608">
        <v>18.075900316452579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53.228347778227942</v>
      </c>
      <c r="G1609" s="13">
        <f t="shared" si="304"/>
        <v>2.2721744906563015</v>
      </c>
      <c r="H1609" s="13">
        <f t="shared" si="305"/>
        <v>50.956173287571637</v>
      </c>
      <c r="I1609" s="16">
        <f t="shared" si="312"/>
        <v>51.736009803633976</v>
      </c>
      <c r="J1609" s="13">
        <f t="shared" si="306"/>
        <v>49.90369961845898</v>
      </c>
      <c r="K1609" s="13">
        <f t="shared" si="307"/>
        <v>1.8323101851749968</v>
      </c>
      <c r="L1609" s="13">
        <f t="shared" si="308"/>
        <v>0</v>
      </c>
      <c r="M1609" s="13">
        <f t="shared" si="313"/>
        <v>1.7951840162183541</v>
      </c>
      <c r="N1609" s="13">
        <f t="shared" si="309"/>
        <v>1.1130140900553795</v>
      </c>
      <c r="O1609" s="13">
        <f t="shared" si="310"/>
        <v>3.3851885807116808</v>
      </c>
      <c r="Q1609">
        <v>18.513579342716699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13.117953003166081</v>
      </c>
      <c r="G1610" s="13">
        <f t="shared" si="304"/>
        <v>0</v>
      </c>
      <c r="H1610" s="13">
        <f t="shared" si="305"/>
        <v>13.117953003166081</v>
      </c>
      <c r="I1610" s="16">
        <f t="shared" si="312"/>
        <v>14.950263188341077</v>
      </c>
      <c r="J1610" s="13">
        <f t="shared" si="306"/>
        <v>14.922241265948511</v>
      </c>
      <c r="K1610" s="13">
        <f t="shared" si="307"/>
        <v>2.8021922392566623E-2</v>
      </c>
      <c r="L1610" s="13">
        <f t="shared" si="308"/>
        <v>0</v>
      </c>
      <c r="M1610" s="13">
        <f t="shared" si="313"/>
        <v>0.68216992616297456</v>
      </c>
      <c r="N1610" s="13">
        <f t="shared" si="309"/>
        <v>0.42294535422104423</v>
      </c>
      <c r="O1610" s="13">
        <f t="shared" si="310"/>
        <v>0.42294535422104423</v>
      </c>
      <c r="Q1610">
        <v>22.099202029034231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27.874296035570659</v>
      </c>
      <c r="G1611" s="13">
        <f t="shared" si="304"/>
        <v>0</v>
      </c>
      <c r="H1611" s="13">
        <f t="shared" si="305"/>
        <v>27.874296035570659</v>
      </c>
      <c r="I1611" s="16">
        <f t="shared" si="312"/>
        <v>27.902317957963227</v>
      </c>
      <c r="J1611" s="13">
        <f t="shared" si="306"/>
        <v>27.823223395169727</v>
      </c>
      <c r="K1611" s="13">
        <f t="shared" si="307"/>
        <v>7.9094562793500245E-2</v>
      </c>
      <c r="L1611" s="13">
        <f t="shared" si="308"/>
        <v>0</v>
      </c>
      <c r="M1611" s="13">
        <f t="shared" si="313"/>
        <v>0.25922457194193033</v>
      </c>
      <c r="N1611" s="13">
        <f t="shared" si="309"/>
        <v>0.16071923460399681</v>
      </c>
      <c r="O1611" s="13">
        <f t="shared" si="310"/>
        <v>0.16071923460399681</v>
      </c>
      <c r="Q1611">
        <v>28.094927737529542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35.076125341178447</v>
      </c>
      <c r="G1612" s="13">
        <f t="shared" si="304"/>
        <v>0</v>
      </c>
      <c r="H1612" s="13">
        <f t="shared" si="305"/>
        <v>35.076125341178447</v>
      </c>
      <c r="I1612" s="16">
        <f t="shared" si="312"/>
        <v>35.155219903971947</v>
      </c>
      <c r="J1612" s="13">
        <f t="shared" si="306"/>
        <v>35.015808456047672</v>
      </c>
      <c r="K1612" s="13">
        <f t="shared" si="307"/>
        <v>0.13941144792427451</v>
      </c>
      <c r="L1612" s="13">
        <f t="shared" si="308"/>
        <v>0</v>
      </c>
      <c r="M1612" s="13">
        <f t="shared" si="313"/>
        <v>9.8505337337933513E-2</v>
      </c>
      <c r="N1612" s="13">
        <f t="shared" si="309"/>
        <v>6.1073309149518779E-2</v>
      </c>
      <c r="O1612" s="13">
        <f t="shared" si="310"/>
        <v>6.1073309149518779E-2</v>
      </c>
      <c r="Q1612">
        <v>29.01685053662781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13.109054801631039</v>
      </c>
      <c r="G1613" s="13">
        <f t="shared" si="304"/>
        <v>0</v>
      </c>
      <c r="H1613" s="13">
        <f t="shared" si="305"/>
        <v>13.109054801631039</v>
      </c>
      <c r="I1613" s="16">
        <f t="shared" si="312"/>
        <v>13.248466249555314</v>
      </c>
      <c r="J1613" s="13">
        <f t="shared" si="306"/>
        <v>13.243230431846065</v>
      </c>
      <c r="K1613" s="13">
        <f t="shared" si="307"/>
        <v>5.2358177092486358E-3</v>
      </c>
      <c r="L1613" s="13">
        <f t="shared" si="308"/>
        <v>0</v>
      </c>
      <c r="M1613" s="13">
        <f t="shared" si="313"/>
        <v>3.7432028188414734E-2</v>
      </c>
      <c r="N1613" s="13">
        <f t="shared" si="309"/>
        <v>2.3207857476817136E-2</v>
      </c>
      <c r="O1613" s="13">
        <f t="shared" si="310"/>
        <v>2.3207857476817136E-2</v>
      </c>
      <c r="Q1613">
        <v>31.72478887096775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11.293288426402651</v>
      </c>
      <c r="G1614" s="13">
        <f t="shared" si="304"/>
        <v>0</v>
      </c>
      <c r="H1614" s="13">
        <f t="shared" si="305"/>
        <v>11.293288426402651</v>
      </c>
      <c r="I1614" s="16">
        <f t="shared" si="312"/>
        <v>11.298524244111899</v>
      </c>
      <c r="J1614" s="13">
        <f t="shared" si="306"/>
        <v>11.293643348986823</v>
      </c>
      <c r="K1614" s="13">
        <f t="shared" si="307"/>
        <v>4.8808951250762789E-3</v>
      </c>
      <c r="L1614" s="13">
        <f t="shared" si="308"/>
        <v>0</v>
      </c>
      <c r="M1614" s="13">
        <f t="shared" si="313"/>
        <v>1.4224170711597598E-2</v>
      </c>
      <c r="N1614" s="13">
        <f t="shared" si="309"/>
        <v>8.818985841190511E-3</v>
      </c>
      <c r="O1614" s="13">
        <f t="shared" si="310"/>
        <v>8.818985841190511E-3</v>
      </c>
      <c r="Q1614">
        <v>28.661857017164529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5.8907998740324956</v>
      </c>
      <c r="G1615" s="13">
        <f t="shared" si="304"/>
        <v>0</v>
      </c>
      <c r="H1615" s="13">
        <f t="shared" si="305"/>
        <v>5.8907998740324956</v>
      </c>
      <c r="I1615" s="16">
        <f t="shared" si="312"/>
        <v>5.8956807691575719</v>
      </c>
      <c r="J1615" s="13">
        <f t="shared" si="306"/>
        <v>5.8947644851874132</v>
      </c>
      <c r="K1615" s="13">
        <f t="shared" si="307"/>
        <v>9.1628397015863783E-4</v>
      </c>
      <c r="L1615" s="13">
        <f t="shared" si="308"/>
        <v>0</v>
      </c>
      <c r="M1615" s="13">
        <f t="shared" si="313"/>
        <v>5.4051848704070871E-3</v>
      </c>
      <c r="N1615" s="13">
        <f t="shared" si="309"/>
        <v>3.351214619652394E-3</v>
      </c>
      <c r="O1615" s="13">
        <f t="shared" si="310"/>
        <v>3.351214619652394E-3</v>
      </c>
      <c r="Q1615">
        <v>26.62215051269305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27.864120425856932</v>
      </c>
      <c r="G1616" s="13">
        <f t="shared" si="304"/>
        <v>0</v>
      </c>
      <c r="H1616" s="13">
        <f t="shared" si="305"/>
        <v>27.864120425856932</v>
      </c>
      <c r="I1616" s="16">
        <f t="shared" si="312"/>
        <v>27.865036709827091</v>
      </c>
      <c r="J1616" s="13">
        <f t="shared" si="306"/>
        <v>27.556328650126311</v>
      </c>
      <c r="K1616" s="13">
        <f t="shared" si="307"/>
        <v>0.30870805970078052</v>
      </c>
      <c r="L1616" s="13">
        <f t="shared" si="308"/>
        <v>0</v>
      </c>
      <c r="M1616" s="13">
        <f t="shared" si="313"/>
        <v>2.0539702507546931E-3</v>
      </c>
      <c r="N1616" s="13">
        <f t="shared" si="309"/>
        <v>1.2734615554679098E-3</v>
      </c>
      <c r="O1616" s="13">
        <f t="shared" si="310"/>
        <v>1.2734615554679098E-3</v>
      </c>
      <c r="Q1616">
        <v>18.24576470394295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42.199990916403763</v>
      </c>
      <c r="G1617" s="13">
        <f t="shared" si="304"/>
        <v>0.4263947700550923</v>
      </c>
      <c r="H1617" s="13">
        <f t="shared" si="305"/>
        <v>41.773596146348673</v>
      </c>
      <c r="I1617" s="16">
        <f t="shared" si="312"/>
        <v>42.082304206049457</v>
      </c>
      <c r="J1617" s="13">
        <f t="shared" si="306"/>
        <v>40.534412736624176</v>
      </c>
      <c r="K1617" s="13">
        <f t="shared" si="307"/>
        <v>1.5478914694252808</v>
      </c>
      <c r="L1617" s="13">
        <f t="shared" si="308"/>
        <v>0</v>
      </c>
      <c r="M1617" s="13">
        <f t="shared" si="313"/>
        <v>7.805086952867833E-4</v>
      </c>
      <c r="N1617" s="13">
        <f t="shared" si="309"/>
        <v>4.8391539107780563E-4</v>
      </c>
      <c r="O1617" s="13">
        <f t="shared" si="310"/>
        <v>0.42687868544617008</v>
      </c>
      <c r="Q1617">
        <v>15.293433594160931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12.48064516</v>
      </c>
      <c r="G1618" s="13">
        <f t="shared" si="304"/>
        <v>0</v>
      </c>
      <c r="H1618" s="13">
        <f t="shared" si="305"/>
        <v>12.48064516</v>
      </c>
      <c r="I1618" s="16">
        <f t="shared" si="312"/>
        <v>14.028536629425281</v>
      </c>
      <c r="J1618" s="13">
        <f t="shared" si="306"/>
        <v>13.972129398153408</v>
      </c>
      <c r="K1618" s="13">
        <f t="shared" si="307"/>
        <v>5.640723127187286E-2</v>
      </c>
      <c r="L1618" s="13">
        <f t="shared" si="308"/>
        <v>0</v>
      </c>
      <c r="M1618" s="13">
        <f t="shared" si="313"/>
        <v>2.9659330420897767E-4</v>
      </c>
      <c r="N1618" s="13">
        <f t="shared" si="309"/>
        <v>1.8388784860956615E-4</v>
      </c>
      <c r="O1618" s="13">
        <f t="shared" si="310"/>
        <v>1.8388784860956615E-4</v>
      </c>
      <c r="Q1618">
        <v>15.771391051612911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58.438391295643612</v>
      </c>
      <c r="G1619" s="13">
        <f t="shared" si="304"/>
        <v>3.1441622934072706</v>
      </c>
      <c r="H1619" s="13">
        <f t="shared" si="305"/>
        <v>55.294229002236342</v>
      </c>
      <c r="I1619" s="16">
        <f t="shared" si="312"/>
        <v>55.350636233508212</v>
      </c>
      <c r="J1619" s="13">
        <f t="shared" si="306"/>
        <v>52.158828390148372</v>
      </c>
      <c r="K1619" s="13">
        <f t="shared" si="307"/>
        <v>3.1918078433598396</v>
      </c>
      <c r="L1619" s="13">
        <f t="shared" si="308"/>
        <v>0</v>
      </c>
      <c r="M1619" s="13">
        <f t="shared" si="313"/>
        <v>1.1270545559941152E-4</v>
      </c>
      <c r="N1619" s="13">
        <f t="shared" si="309"/>
        <v>6.9877382471635142E-5</v>
      </c>
      <c r="O1619" s="13">
        <f t="shared" si="310"/>
        <v>3.144232170789742</v>
      </c>
      <c r="Q1619">
        <v>15.76103666613869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2.9345380812587192</v>
      </c>
      <c r="G1620" s="13">
        <f t="shared" si="304"/>
        <v>0</v>
      </c>
      <c r="H1620" s="13">
        <f t="shared" si="305"/>
        <v>2.9345380812587192</v>
      </c>
      <c r="I1620" s="16">
        <f t="shared" si="312"/>
        <v>6.1263459246185583</v>
      </c>
      <c r="J1620" s="13">
        <f t="shared" si="306"/>
        <v>6.1231541406929546</v>
      </c>
      <c r="K1620" s="13">
        <f t="shared" si="307"/>
        <v>3.1917839256037084E-3</v>
      </c>
      <c r="L1620" s="13">
        <f t="shared" si="308"/>
        <v>0</v>
      </c>
      <c r="M1620" s="13">
        <f t="shared" si="313"/>
        <v>4.2828073127776381E-5</v>
      </c>
      <c r="N1620" s="13">
        <f t="shared" si="309"/>
        <v>2.6553405339221357E-5</v>
      </c>
      <c r="O1620" s="13">
        <f t="shared" si="310"/>
        <v>2.6553405339221357E-5</v>
      </c>
      <c r="Q1620">
        <v>18.552840675927289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38.633774161254792</v>
      </c>
      <c r="G1621" s="13">
        <f t="shared" si="304"/>
        <v>0</v>
      </c>
      <c r="H1621" s="13">
        <f t="shared" si="305"/>
        <v>38.633774161254792</v>
      </c>
      <c r="I1621" s="16">
        <f t="shared" si="312"/>
        <v>38.636965945180393</v>
      </c>
      <c r="J1621" s="13">
        <f t="shared" si="306"/>
        <v>38.055039474603824</v>
      </c>
      <c r="K1621" s="13">
        <f t="shared" si="307"/>
        <v>0.58192647057656899</v>
      </c>
      <c r="L1621" s="13">
        <f t="shared" si="308"/>
        <v>0</v>
      </c>
      <c r="M1621" s="13">
        <f t="shared" si="313"/>
        <v>1.6274667788555024E-5</v>
      </c>
      <c r="N1621" s="13">
        <f t="shared" si="309"/>
        <v>1.0090294028904114E-5</v>
      </c>
      <c r="O1621" s="13">
        <f t="shared" si="310"/>
        <v>1.0090294028904114E-5</v>
      </c>
      <c r="Q1621">
        <v>20.650315037673309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32.388794266415943</v>
      </c>
      <c r="G1622" s="13">
        <f t="shared" si="304"/>
        <v>0</v>
      </c>
      <c r="H1622" s="13">
        <f t="shared" si="305"/>
        <v>32.388794266415943</v>
      </c>
      <c r="I1622" s="16">
        <f t="shared" si="312"/>
        <v>32.970720736992511</v>
      </c>
      <c r="J1622" s="13">
        <f t="shared" si="306"/>
        <v>32.611974892098317</v>
      </c>
      <c r="K1622" s="13">
        <f t="shared" si="307"/>
        <v>0.35874584489419448</v>
      </c>
      <c r="L1622" s="13">
        <f t="shared" si="308"/>
        <v>0</v>
      </c>
      <c r="M1622" s="13">
        <f t="shared" si="313"/>
        <v>6.1843737596509099E-6</v>
      </c>
      <c r="N1622" s="13">
        <f t="shared" si="309"/>
        <v>3.8343117309835643E-6</v>
      </c>
      <c r="O1622" s="13">
        <f t="shared" si="310"/>
        <v>3.8343117309835643E-6</v>
      </c>
      <c r="Q1622">
        <v>20.751509705592621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23.73543047404479</v>
      </c>
      <c r="G1623" s="13">
        <f t="shared" si="304"/>
        <v>0</v>
      </c>
      <c r="H1623" s="13">
        <f t="shared" si="305"/>
        <v>23.73543047404479</v>
      </c>
      <c r="I1623" s="16">
        <f t="shared" si="312"/>
        <v>24.094176318938985</v>
      </c>
      <c r="J1623" s="13">
        <f t="shared" si="306"/>
        <v>24.051000680952168</v>
      </c>
      <c r="K1623" s="13">
        <f t="shared" si="307"/>
        <v>4.3175637986816895E-2</v>
      </c>
      <c r="L1623" s="13">
        <f t="shared" si="308"/>
        <v>0</v>
      </c>
      <c r="M1623" s="13">
        <f t="shared" si="313"/>
        <v>2.3500620286673456E-6</v>
      </c>
      <c r="N1623" s="13">
        <f t="shared" si="309"/>
        <v>1.4570384577737543E-6</v>
      </c>
      <c r="O1623" s="13">
        <f t="shared" si="310"/>
        <v>1.4570384577737543E-6</v>
      </c>
      <c r="Q1623">
        <v>29.329332989190611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50.853860564208048</v>
      </c>
      <c r="G1624" s="13">
        <f t="shared" si="304"/>
        <v>1.8747643958092406</v>
      </c>
      <c r="H1624" s="13">
        <f t="shared" si="305"/>
        <v>48.979096168398804</v>
      </c>
      <c r="I1624" s="16">
        <f t="shared" si="312"/>
        <v>49.022271806385618</v>
      </c>
      <c r="J1624" s="13">
        <f t="shared" si="306"/>
        <v>48.70846889232692</v>
      </c>
      <c r="K1624" s="13">
        <f t="shared" si="307"/>
        <v>0.31380291405869798</v>
      </c>
      <c r="L1624" s="13">
        <f t="shared" si="308"/>
        <v>0</v>
      </c>
      <c r="M1624" s="13">
        <f t="shared" si="313"/>
        <v>8.930235708935913E-7</v>
      </c>
      <c r="N1624" s="13">
        <f t="shared" si="309"/>
        <v>5.5367461395402656E-7</v>
      </c>
      <c r="O1624" s="13">
        <f t="shared" si="310"/>
        <v>1.8747649494838545</v>
      </c>
      <c r="Q1624">
        <v>30.38136107105375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22.305803264636939</v>
      </c>
      <c r="G1625" s="13">
        <f t="shared" si="304"/>
        <v>0</v>
      </c>
      <c r="H1625" s="13">
        <f t="shared" si="305"/>
        <v>22.305803264636939</v>
      </c>
      <c r="I1625" s="16">
        <f t="shared" si="312"/>
        <v>22.619606178695637</v>
      </c>
      <c r="J1625" s="13">
        <f t="shared" si="306"/>
        <v>22.593567970181759</v>
      </c>
      <c r="K1625" s="13">
        <f t="shared" si="307"/>
        <v>2.6038208513877947E-2</v>
      </c>
      <c r="L1625" s="13">
        <f t="shared" si="308"/>
        <v>0</v>
      </c>
      <c r="M1625" s="13">
        <f t="shared" si="313"/>
        <v>3.3934895693956473E-7</v>
      </c>
      <c r="N1625" s="13">
        <f t="shared" si="309"/>
        <v>2.1039635330253014E-7</v>
      </c>
      <c r="O1625" s="13">
        <f t="shared" si="310"/>
        <v>2.1039635330253014E-7</v>
      </c>
      <c r="Q1625">
        <v>31.721952870967741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15.552006246185339</v>
      </c>
      <c r="G1626" s="13">
        <f t="shared" si="304"/>
        <v>0</v>
      </c>
      <c r="H1626" s="13">
        <f t="shared" si="305"/>
        <v>15.552006246185339</v>
      </c>
      <c r="I1626" s="16">
        <f t="shared" si="312"/>
        <v>15.578044454699217</v>
      </c>
      <c r="J1626" s="13">
        <f t="shared" si="306"/>
        <v>15.567368956597875</v>
      </c>
      <c r="K1626" s="13">
        <f t="shared" si="307"/>
        <v>1.0675498101342384E-2</v>
      </c>
      <c r="L1626" s="13">
        <f t="shared" si="308"/>
        <v>0</v>
      </c>
      <c r="M1626" s="13">
        <f t="shared" si="313"/>
        <v>1.289526036370346E-7</v>
      </c>
      <c r="N1626" s="13">
        <f t="shared" si="309"/>
        <v>7.9950614254961445E-8</v>
      </c>
      <c r="O1626" s="13">
        <f t="shared" si="310"/>
        <v>7.9950614254961445E-8</v>
      </c>
      <c r="Q1626">
        <v>30.007000504815469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3.8585403081392591</v>
      </c>
      <c r="G1627" s="13">
        <f t="shared" si="304"/>
        <v>0</v>
      </c>
      <c r="H1627" s="13">
        <f t="shared" si="305"/>
        <v>3.8585403081392591</v>
      </c>
      <c r="I1627" s="16">
        <f t="shared" si="312"/>
        <v>3.8692158062406015</v>
      </c>
      <c r="J1627" s="13">
        <f t="shared" si="306"/>
        <v>3.8689834516666783</v>
      </c>
      <c r="K1627" s="13">
        <f t="shared" si="307"/>
        <v>2.3235457392312142E-4</v>
      </c>
      <c r="L1627" s="13">
        <f t="shared" si="308"/>
        <v>0</v>
      </c>
      <c r="M1627" s="13">
        <f t="shared" si="313"/>
        <v>4.9001989382073154E-8</v>
      </c>
      <c r="N1627" s="13">
        <f t="shared" si="309"/>
        <v>3.0381233416885354E-8</v>
      </c>
      <c r="O1627" s="13">
        <f t="shared" si="310"/>
        <v>3.0381233416885354E-8</v>
      </c>
      <c r="Q1627">
        <v>27.41484599580556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207.74486736054681</v>
      </c>
      <c r="G1628" s="13">
        <f t="shared" si="304"/>
        <v>28.133094835933274</v>
      </c>
      <c r="H1628" s="13">
        <f t="shared" si="305"/>
        <v>179.61177252461354</v>
      </c>
      <c r="I1628" s="16">
        <f t="shared" si="312"/>
        <v>179.61200487918745</v>
      </c>
      <c r="J1628" s="13">
        <f t="shared" si="306"/>
        <v>125.27533746434626</v>
      </c>
      <c r="K1628" s="13">
        <f t="shared" si="307"/>
        <v>54.336667414841187</v>
      </c>
      <c r="L1628" s="13">
        <f t="shared" si="308"/>
        <v>22.68375273409676</v>
      </c>
      <c r="M1628" s="13">
        <f t="shared" si="313"/>
        <v>22.683752752717517</v>
      </c>
      <c r="N1628" s="13">
        <f t="shared" si="309"/>
        <v>14.06392670668486</v>
      </c>
      <c r="O1628" s="13">
        <f t="shared" si="310"/>
        <v>42.197021542618131</v>
      </c>
      <c r="Q1628">
        <v>17.395316123227211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12.844040949156231</v>
      </c>
      <c r="G1629" s="13">
        <f t="shared" si="304"/>
        <v>0</v>
      </c>
      <c r="H1629" s="13">
        <f t="shared" si="305"/>
        <v>12.844040949156231</v>
      </c>
      <c r="I1629" s="16">
        <f t="shared" si="312"/>
        <v>44.496955629900654</v>
      </c>
      <c r="J1629" s="13">
        <f t="shared" si="306"/>
        <v>42.86650436952138</v>
      </c>
      <c r="K1629" s="13">
        <f t="shared" si="307"/>
        <v>1.6304512603792745</v>
      </c>
      <c r="L1629" s="13">
        <f t="shared" si="308"/>
        <v>0</v>
      </c>
      <c r="M1629" s="13">
        <f t="shared" si="313"/>
        <v>8.6198260460326566</v>
      </c>
      <c r="N1629" s="13">
        <f t="shared" si="309"/>
        <v>5.344292148540247</v>
      </c>
      <c r="O1629" s="13">
        <f t="shared" si="310"/>
        <v>5.344292148540247</v>
      </c>
      <c r="Q1629">
        <v>16.12002809443236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13.096216861611721</v>
      </c>
      <c r="G1630" s="13">
        <f t="shared" si="304"/>
        <v>0</v>
      </c>
      <c r="H1630" s="13">
        <f t="shared" si="305"/>
        <v>13.096216861611721</v>
      </c>
      <c r="I1630" s="16">
        <f t="shared" si="312"/>
        <v>14.726668121990995</v>
      </c>
      <c r="J1630" s="13">
        <f t="shared" si="306"/>
        <v>14.649210585089705</v>
      </c>
      <c r="K1630" s="13">
        <f t="shared" si="307"/>
        <v>7.7457536901290425E-2</v>
      </c>
      <c r="L1630" s="13">
        <f t="shared" si="308"/>
        <v>0</v>
      </c>
      <c r="M1630" s="13">
        <f t="shared" si="313"/>
        <v>3.2755338974924095</v>
      </c>
      <c r="N1630" s="13">
        <f t="shared" si="309"/>
        <v>2.0308310164452941</v>
      </c>
      <c r="O1630" s="13">
        <f t="shared" si="310"/>
        <v>2.0308310164452941</v>
      </c>
      <c r="Q1630">
        <v>14.528120475867309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118.93699872257061</v>
      </c>
      <c r="G1631" s="13">
        <f t="shared" si="304"/>
        <v>13.269614716857859</v>
      </c>
      <c r="H1631" s="13">
        <f t="shared" si="305"/>
        <v>105.66738400571275</v>
      </c>
      <c r="I1631" s="16">
        <f t="shared" si="312"/>
        <v>105.74484154261404</v>
      </c>
      <c r="J1631" s="13">
        <f t="shared" si="306"/>
        <v>85.508360958563856</v>
      </c>
      <c r="K1631" s="13">
        <f t="shared" si="307"/>
        <v>20.236480584050184</v>
      </c>
      <c r="L1631" s="13">
        <f t="shared" si="308"/>
        <v>1.9161176057289828</v>
      </c>
      <c r="M1631" s="13">
        <f t="shared" si="313"/>
        <v>3.1608204867760978</v>
      </c>
      <c r="N1631" s="13">
        <f t="shared" si="309"/>
        <v>1.9597087018011807</v>
      </c>
      <c r="O1631" s="13">
        <f t="shared" si="310"/>
        <v>15.229323418659039</v>
      </c>
      <c r="Q1631">
        <v>14.76034505161291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7.889545367010709</v>
      </c>
      <c r="G1632" s="13">
        <f t="shared" si="304"/>
        <v>0</v>
      </c>
      <c r="H1632" s="13">
        <f t="shared" si="305"/>
        <v>7.889545367010709</v>
      </c>
      <c r="I1632" s="16">
        <f t="shared" si="312"/>
        <v>26.209908345331911</v>
      </c>
      <c r="J1632" s="13">
        <f t="shared" si="306"/>
        <v>25.950495093080193</v>
      </c>
      <c r="K1632" s="13">
        <f t="shared" si="307"/>
        <v>0.25941325225171852</v>
      </c>
      <c r="L1632" s="13">
        <f t="shared" si="308"/>
        <v>0</v>
      </c>
      <c r="M1632" s="13">
        <f t="shared" si="313"/>
        <v>1.2011117849749171</v>
      </c>
      <c r="N1632" s="13">
        <f t="shared" si="309"/>
        <v>0.74468930668444855</v>
      </c>
      <c r="O1632" s="13">
        <f t="shared" si="310"/>
        <v>0.74468930668444855</v>
      </c>
      <c r="Q1632">
        <v>18.189623688921909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3.7111497889783309</v>
      </c>
      <c r="G1633" s="13">
        <f t="shared" si="304"/>
        <v>0</v>
      </c>
      <c r="H1633" s="13">
        <f t="shared" si="305"/>
        <v>3.7111497889783309</v>
      </c>
      <c r="I1633" s="16">
        <f t="shared" si="312"/>
        <v>3.9705630412300494</v>
      </c>
      <c r="J1633" s="13">
        <f t="shared" si="306"/>
        <v>3.970130226938108</v>
      </c>
      <c r="K1633" s="13">
        <f t="shared" si="307"/>
        <v>4.3281429194141907E-4</v>
      </c>
      <c r="L1633" s="13">
        <f t="shared" si="308"/>
        <v>0</v>
      </c>
      <c r="M1633" s="13">
        <f t="shared" si="313"/>
        <v>0.45642247829046856</v>
      </c>
      <c r="N1633" s="13">
        <f t="shared" si="309"/>
        <v>0.28298193654009052</v>
      </c>
      <c r="O1633" s="13">
        <f t="shared" si="310"/>
        <v>0.28298193654009052</v>
      </c>
      <c r="Q1633">
        <v>23.48855757129283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13.36757604939568</v>
      </c>
      <c r="G1634" s="13">
        <f t="shared" si="304"/>
        <v>0</v>
      </c>
      <c r="H1634" s="13">
        <f t="shared" si="305"/>
        <v>13.36757604939568</v>
      </c>
      <c r="I1634" s="16">
        <f t="shared" si="312"/>
        <v>13.368008863687621</v>
      </c>
      <c r="J1634" s="13">
        <f t="shared" si="306"/>
        <v>13.352623269714062</v>
      </c>
      <c r="K1634" s="13">
        <f t="shared" si="307"/>
        <v>1.5385593973558542E-2</v>
      </c>
      <c r="L1634" s="13">
        <f t="shared" si="308"/>
        <v>0</v>
      </c>
      <c r="M1634" s="13">
        <f t="shared" si="313"/>
        <v>0.17344054175037804</v>
      </c>
      <c r="N1634" s="13">
        <f t="shared" si="309"/>
        <v>0.10753313588523439</v>
      </c>
      <c r="O1634" s="13">
        <f t="shared" si="310"/>
        <v>0.10753313588523439</v>
      </c>
      <c r="Q1634">
        <v>23.983718482456752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13.377329734809461</v>
      </c>
      <c r="G1635" s="13">
        <f t="shared" si="304"/>
        <v>0</v>
      </c>
      <c r="H1635" s="13">
        <f t="shared" si="305"/>
        <v>13.377329734809461</v>
      </c>
      <c r="I1635" s="16">
        <f t="shared" si="312"/>
        <v>13.392715328783019</v>
      </c>
      <c r="J1635" s="13">
        <f t="shared" si="306"/>
        <v>13.382294091166882</v>
      </c>
      <c r="K1635" s="13">
        <f t="shared" si="307"/>
        <v>1.0421237616137446E-2</v>
      </c>
      <c r="L1635" s="13">
        <f t="shared" si="308"/>
        <v>0</v>
      </c>
      <c r="M1635" s="13">
        <f t="shared" si="313"/>
        <v>6.5907405865143653E-2</v>
      </c>
      <c r="N1635" s="13">
        <f t="shared" si="309"/>
        <v>4.0862591636389063E-2</v>
      </c>
      <c r="O1635" s="13">
        <f t="shared" si="310"/>
        <v>4.0862591636389063E-2</v>
      </c>
      <c r="Q1635">
        <v>26.83504413938692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13.432982531114391</v>
      </c>
      <c r="G1636" s="13">
        <f t="shared" si="304"/>
        <v>0</v>
      </c>
      <c r="H1636" s="13">
        <f t="shared" si="305"/>
        <v>13.432982531114391</v>
      </c>
      <c r="I1636" s="16">
        <f t="shared" si="312"/>
        <v>13.443403768730528</v>
      </c>
      <c r="J1636" s="13">
        <f t="shared" si="306"/>
        <v>13.436752070845186</v>
      </c>
      <c r="K1636" s="13">
        <f t="shared" si="307"/>
        <v>6.6516978853421449E-3</v>
      </c>
      <c r="L1636" s="13">
        <f t="shared" si="308"/>
        <v>0</v>
      </c>
      <c r="M1636" s="13">
        <f t="shared" si="313"/>
        <v>2.504481422875459E-2</v>
      </c>
      <c r="N1636" s="13">
        <f t="shared" si="309"/>
        <v>1.5527784821827846E-2</v>
      </c>
      <c r="O1636" s="13">
        <f t="shared" si="310"/>
        <v>1.5527784821827846E-2</v>
      </c>
      <c r="Q1636">
        <v>30.24162909501343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43.088177385733317</v>
      </c>
      <c r="G1637" s="13">
        <f t="shared" si="304"/>
        <v>0.57504761052272557</v>
      </c>
      <c r="H1637" s="13">
        <f t="shared" si="305"/>
        <v>42.513129775210594</v>
      </c>
      <c r="I1637" s="16">
        <f t="shared" si="312"/>
        <v>42.519781473095932</v>
      </c>
      <c r="J1637" s="13">
        <f t="shared" si="306"/>
        <v>42.341879234627463</v>
      </c>
      <c r="K1637" s="13">
        <f t="shared" si="307"/>
        <v>0.17790223846846942</v>
      </c>
      <c r="L1637" s="13">
        <f t="shared" si="308"/>
        <v>0</v>
      </c>
      <c r="M1637" s="13">
        <f t="shared" si="313"/>
        <v>9.5170294069267438E-3</v>
      </c>
      <c r="N1637" s="13">
        <f t="shared" si="309"/>
        <v>5.9005582322945813E-3</v>
      </c>
      <c r="O1637" s="13">
        <f t="shared" si="310"/>
        <v>0.5809481687550202</v>
      </c>
      <c r="Q1637">
        <v>31.47183487096774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12.802593812757941</v>
      </c>
      <c r="G1638" s="13">
        <f t="shared" si="304"/>
        <v>0</v>
      </c>
      <c r="H1638" s="13">
        <f t="shared" si="305"/>
        <v>12.802593812757941</v>
      </c>
      <c r="I1638" s="16">
        <f t="shared" si="312"/>
        <v>12.98049605122641</v>
      </c>
      <c r="J1638" s="13">
        <f t="shared" si="306"/>
        <v>12.974573427375612</v>
      </c>
      <c r="K1638" s="13">
        <f t="shared" si="307"/>
        <v>5.9226238507985585E-3</v>
      </c>
      <c r="L1638" s="13">
        <f t="shared" si="308"/>
        <v>0</v>
      </c>
      <c r="M1638" s="13">
        <f t="shared" si="313"/>
        <v>3.6164711746321625E-3</v>
      </c>
      <c r="N1638" s="13">
        <f t="shared" si="309"/>
        <v>2.2422121282719407E-3</v>
      </c>
      <c r="O1638" s="13">
        <f t="shared" si="310"/>
        <v>2.2422121282719407E-3</v>
      </c>
      <c r="Q1638">
        <v>30.324589033992009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17.28822926028678</v>
      </c>
      <c r="G1639" s="13">
        <f t="shared" si="304"/>
        <v>0</v>
      </c>
      <c r="H1639" s="13">
        <f t="shared" si="305"/>
        <v>17.28822926028678</v>
      </c>
      <c r="I1639" s="16">
        <f t="shared" si="312"/>
        <v>17.294151884137577</v>
      </c>
      <c r="J1639" s="13">
        <f t="shared" si="306"/>
        <v>17.258691036180174</v>
      </c>
      <c r="K1639" s="13">
        <f t="shared" si="307"/>
        <v>3.5460847957402564E-2</v>
      </c>
      <c r="L1639" s="13">
        <f t="shared" si="308"/>
        <v>0</v>
      </c>
      <c r="M1639" s="13">
        <f t="shared" si="313"/>
        <v>1.3742590463602217E-3</v>
      </c>
      <c r="N1639" s="13">
        <f t="shared" si="309"/>
        <v>8.5204060874333751E-4</v>
      </c>
      <c r="O1639" s="13">
        <f t="shared" si="310"/>
        <v>8.5204060874333751E-4</v>
      </c>
      <c r="Q1639">
        <v>23.52837966687024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3.800361026588956</v>
      </c>
      <c r="G1640" s="13">
        <f t="shared" si="304"/>
        <v>0</v>
      </c>
      <c r="H1640" s="13">
        <f t="shared" si="305"/>
        <v>3.800361026588956</v>
      </c>
      <c r="I1640" s="16">
        <f t="shared" si="312"/>
        <v>3.8358218745463586</v>
      </c>
      <c r="J1640" s="13">
        <f t="shared" si="306"/>
        <v>3.835262959229619</v>
      </c>
      <c r="K1640" s="13">
        <f t="shared" si="307"/>
        <v>5.5891531673957218E-4</v>
      </c>
      <c r="L1640" s="13">
        <f t="shared" si="308"/>
        <v>0</v>
      </c>
      <c r="M1640" s="13">
        <f t="shared" si="313"/>
        <v>5.2221843761688421E-4</v>
      </c>
      <c r="N1640" s="13">
        <f t="shared" si="309"/>
        <v>3.2377543132246819E-4</v>
      </c>
      <c r="O1640" s="13">
        <f t="shared" si="310"/>
        <v>3.2377543132246819E-4</v>
      </c>
      <c r="Q1640">
        <v>20.941315287608539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30.895480941181969</v>
      </c>
      <c r="G1641" s="13">
        <f t="shared" si="304"/>
        <v>0</v>
      </c>
      <c r="H1641" s="13">
        <f t="shared" si="305"/>
        <v>30.895480941181969</v>
      </c>
      <c r="I1641" s="16">
        <f t="shared" si="312"/>
        <v>30.89603985649871</v>
      </c>
      <c r="J1641" s="13">
        <f t="shared" si="306"/>
        <v>30.365493362542193</v>
      </c>
      <c r="K1641" s="13">
        <f t="shared" si="307"/>
        <v>0.53054649395651765</v>
      </c>
      <c r="L1641" s="13">
        <f t="shared" si="308"/>
        <v>0</v>
      </c>
      <c r="M1641" s="13">
        <f t="shared" si="313"/>
        <v>1.9844300629441602E-4</v>
      </c>
      <c r="N1641" s="13">
        <f t="shared" si="309"/>
        <v>1.2303466390253793E-4</v>
      </c>
      <c r="O1641" s="13">
        <f t="shared" si="310"/>
        <v>1.2303466390253793E-4</v>
      </c>
      <c r="Q1641">
        <v>16.5365580516129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5.8830576919278368</v>
      </c>
      <c r="G1642" s="13">
        <f t="shared" si="304"/>
        <v>0</v>
      </c>
      <c r="H1642" s="13">
        <f t="shared" si="305"/>
        <v>5.8830576919278368</v>
      </c>
      <c r="I1642" s="16">
        <f t="shared" si="312"/>
        <v>6.4136041858843544</v>
      </c>
      <c r="J1642" s="13">
        <f t="shared" si="306"/>
        <v>6.4093458494110465</v>
      </c>
      <c r="K1642" s="13">
        <f t="shared" si="307"/>
        <v>4.2583364733079776E-3</v>
      </c>
      <c r="L1642" s="13">
        <f t="shared" si="308"/>
        <v>0</v>
      </c>
      <c r="M1642" s="13">
        <f t="shared" si="313"/>
        <v>7.5408342391878095E-5</v>
      </c>
      <c r="N1642" s="13">
        <f t="shared" si="309"/>
        <v>4.6753172282964416E-5</v>
      </c>
      <c r="O1642" s="13">
        <f t="shared" si="310"/>
        <v>4.6753172282964416E-5</v>
      </c>
      <c r="Q1642">
        <v>17.484014265583809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102.03947479400711</v>
      </c>
      <c r="G1643" s="13">
        <f t="shared" si="304"/>
        <v>10.441531858596301</v>
      </c>
      <c r="H1643" s="13">
        <f t="shared" si="305"/>
        <v>91.597942935410799</v>
      </c>
      <c r="I1643" s="16">
        <f t="shared" si="312"/>
        <v>91.602201271884113</v>
      </c>
      <c r="J1643" s="13">
        <f t="shared" si="306"/>
        <v>78.772708678263655</v>
      </c>
      <c r="K1643" s="13">
        <f t="shared" si="307"/>
        <v>12.829492593620458</v>
      </c>
      <c r="L1643" s="13">
        <f t="shared" si="308"/>
        <v>0</v>
      </c>
      <c r="M1643" s="13">
        <f t="shared" si="313"/>
        <v>2.8655170108913679E-5</v>
      </c>
      <c r="N1643" s="13">
        <f t="shared" si="309"/>
        <v>1.7766205467526483E-5</v>
      </c>
      <c r="O1643" s="13">
        <f t="shared" si="310"/>
        <v>10.441549624801768</v>
      </c>
      <c r="Q1643">
        <v>15.621632394403809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4.5175095014522268</v>
      </c>
      <c r="G1644" s="13">
        <f t="shared" si="304"/>
        <v>0</v>
      </c>
      <c r="H1644" s="13">
        <f t="shared" si="305"/>
        <v>4.5175095014522268</v>
      </c>
      <c r="I1644" s="16">
        <f t="shared" si="312"/>
        <v>17.347002095072686</v>
      </c>
      <c r="J1644" s="13">
        <f t="shared" si="306"/>
        <v>17.270586445605957</v>
      </c>
      <c r="K1644" s="13">
        <f t="shared" si="307"/>
        <v>7.6415649466728297E-2</v>
      </c>
      <c r="L1644" s="13">
        <f t="shared" si="308"/>
        <v>0</v>
      </c>
      <c r="M1644" s="13">
        <f t="shared" si="313"/>
        <v>1.0888964641387197E-5</v>
      </c>
      <c r="N1644" s="13">
        <f t="shared" si="309"/>
        <v>6.7511580776600616E-6</v>
      </c>
      <c r="O1644" s="13">
        <f t="shared" si="310"/>
        <v>6.7511580776600616E-6</v>
      </c>
      <c r="Q1644">
        <v>18.13579230996076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67.378241318960178</v>
      </c>
      <c r="G1645" s="13">
        <f t="shared" si="304"/>
        <v>4.6403955115554698</v>
      </c>
      <c r="H1645" s="13">
        <f t="shared" si="305"/>
        <v>62.73784580740471</v>
      </c>
      <c r="I1645" s="16">
        <f t="shared" si="312"/>
        <v>62.814261456871435</v>
      </c>
      <c r="J1645" s="13">
        <f t="shared" si="306"/>
        <v>59.966621874608393</v>
      </c>
      <c r="K1645" s="13">
        <f t="shared" si="307"/>
        <v>2.8476395822630423</v>
      </c>
      <c r="L1645" s="13">
        <f t="shared" si="308"/>
        <v>0</v>
      </c>
      <c r="M1645" s="13">
        <f t="shared" si="313"/>
        <v>4.1378065637271352E-6</v>
      </c>
      <c r="N1645" s="13">
        <f t="shared" si="309"/>
        <v>2.565440069510824E-6</v>
      </c>
      <c r="O1645" s="13">
        <f t="shared" si="310"/>
        <v>4.6403980769955391</v>
      </c>
      <c r="Q1645">
        <v>19.400418352144179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15.26603104153795</v>
      </c>
      <c r="G1646" s="13">
        <f t="shared" si="304"/>
        <v>0</v>
      </c>
      <c r="H1646" s="13">
        <f t="shared" si="305"/>
        <v>15.26603104153795</v>
      </c>
      <c r="I1646" s="16">
        <f t="shared" si="312"/>
        <v>18.113670623800992</v>
      </c>
      <c r="J1646" s="13">
        <f t="shared" si="306"/>
        <v>18.058380187409366</v>
      </c>
      <c r="K1646" s="13">
        <f t="shared" si="307"/>
        <v>5.529043639162623E-2</v>
      </c>
      <c r="L1646" s="13">
        <f t="shared" si="308"/>
        <v>0</v>
      </c>
      <c r="M1646" s="13">
        <f t="shared" si="313"/>
        <v>1.5723664942163112E-6</v>
      </c>
      <c r="N1646" s="13">
        <f t="shared" si="309"/>
        <v>9.7486722641411302E-7</v>
      </c>
      <c r="O1646" s="13">
        <f t="shared" si="310"/>
        <v>9.7486722641411302E-7</v>
      </c>
      <c r="Q1646">
        <v>21.35210394900092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16.968362297501461</v>
      </c>
      <c r="G1647" s="13">
        <f t="shared" si="304"/>
        <v>0</v>
      </c>
      <c r="H1647" s="13">
        <f t="shared" si="305"/>
        <v>16.968362297501461</v>
      </c>
      <c r="I1647" s="16">
        <f t="shared" si="312"/>
        <v>17.023652733893087</v>
      </c>
      <c r="J1647" s="13">
        <f t="shared" si="306"/>
        <v>17.001534666425872</v>
      </c>
      <c r="K1647" s="13">
        <f t="shared" si="307"/>
        <v>2.2118067467214786E-2</v>
      </c>
      <c r="L1647" s="13">
        <f t="shared" si="308"/>
        <v>0</v>
      </c>
      <c r="M1647" s="13">
        <f t="shared" si="313"/>
        <v>5.9749926780219821E-7</v>
      </c>
      <c r="N1647" s="13">
        <f t="shared" si="309"/>
        <v>3.7044954603736287E-7</v>
      </c>
      <c r="O1647" s="13">
        <f t="shared" si="310"/>
        <v>3.7044954603736287E-7</v>
      </c>
      <c r="Q1647">
        <v>26.59024526001933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39.877321381332919</v>
      </c>
      <c r="G1648" s="13">
        <f t="shared" si="304"/>
        <v>3.7657229258568195E-2</v>
      </c>
      <c r="H1648" s="13">
        <f t="shared" si="305"/>
        <v>39.839664152074349</v>
      </c>
      <c r="I1648" s="16">
        <f t="shared" si="312"/>
        <v>39.861782219541567</v>
      </c>
      <c r="J1648" s="13">
        <f t="shared" si="306"/>
        <v>39.620049377990874</v>
      </c>
      <c r="K1648" s="13">
        <f t="shared" si="307"/>
        <v>0.24173284155069297</v>
      </c>
      <c r="L1648" s="13">
        <f t="shared" si="308"/>
        <v>0</v>
      </c>
      <c r="M1648" s="13">
        <f t="shared" si="313"/>
        <v>2.2704972176483534E-7</v>
      </c>
      <c r="N1648" s="13">
        <f t="shared" si="309"/>
        <v>1.407708274941979E-7</v>
      </c>
      <c r="O1648" s="13">
        <f t="shared" si="310"/>
        <v>3.765737002939569E-2</v>
      </c>
      <c r="Q1648">
        <v>27.713291780363981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51.839463510289377</v>
      </c>
      <c r="G1649" s="13">
        <f t="shared" si="304"/>
        <v>2.0397215107480124</v>
      </c>
      <c r="H1649" s="13">
        <f t="shared" si="305"/>
        <v>49.799741999541368</v>
      </c>
      <c r="I1649" s="16">
        <f t="shared" si="312"/>
        <v>50.041474841092061</v>
      </c>
      <c r="J1649" s="13">
        <f t="shared" si="306"/>
        <v>49.724066923738953</v>
      </c>
      <c r="K1649" s="13">
        <f t="shared" si="307"/>
        <v>0.31740791735310836</v>
      </c>
      <c r="L1649" s="13">
        <f t="shared" si="308"/>
        <v>0</v>
      </c>
      <c r="M1649" s="13">
        <f t="shared" si="313"/>
        <v>8.6278894270637443E-8</v>
      </c>
      <c r="N1649" s="13">
        <f t="shared" si="309"/>
        <v>5.3492914447795218E-8</v>
      </c>
      <c r="O1649" s="13">
        <f t="shared" si="310"/>
        <v>2.039721564240927</v>
      </c>
      <c r="Q1649">
        <v>30.76163887096774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55.527212597137662</v>
      </c>
      <c r="G1650" s="13">
        <f t="shared" si="304"/>
        <v>2.6569279146079161</v>
      </c>
      <c r="H1650" s="13">
        <f t="shared" si="305"/>
        <v>52.870284682529743</v>
      </c>
      <c r="I1650" s="16">
        <f t="shared" si="312"/>
        <v>53.187692599882851</v>
      </c>
      <c r="J1650" s="13">
        <f t="shared" si="306"/>
        <v>52.507422765296653</v>
      </c>
      <c r="K1650" s="13">
        <f t="shared" si="307"/>
        <v>0.68026983458619839</v>
      </c>
      <c r="L1650" s="13">
        <f t="shared" si="308"/>
        <v>0</v>
      </c>
      <c r="M1650" s="13">
        <f t="shared" si="313"/>
        <v>3.2785979822842225E-8</v>
      </c>
      <c r="N1650" s="13">
        <f t="shared" si="309"/>
        <v>2.032730749016218E-8</v>
      </c>
      <c r="O1650" s="13">
        <f t="shared" si="310"/>
        <v>2.6569279349352235</v>
      </c>
      <c r="Q1650">
        <v>26.40286647349188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12.86798161782345</v>
      </c>
      <c r="G1651" s="13">
        <f t="shared" si="304"/>
        <v>0</v>
      </c>
      <c r="H1651" s="13">
        <f t="shared" si="305"/>
        <v>12.86798161782345</v>
      </c>
      <c r="I1651" s="16">
        <f t="shared" si="312"/>
        <v>13.548251452409648</v>
      </c>
      <c r="J1651" s="13">
        <f t="shared" si="306"/>
        <v>13.532758060827906</v>
      </c>
      <c r="K1651" s="13">
        <f t="shared" si="307"/>
        <v>1.5493391581742344E-2</v>
      </c>
      <c r="L1651" s="13">
        <f t="shared" si="308"/>
        <v>0</v>
      </c>
      <c r="M1651" s="13">
        <f t="shared" si="313"/>
        <v>1.2458672332680046E-8</v>
      </c>
      <c r="N1651" s="13">
        <f t="shared" si="309"/>
        <v>7.7243768462616288E-9</v>
      </c>
      <c r="O1651" s="13">
        <f t="shared" si="310"/>
        <v>7.7243768462616288E-9</v>
      </c>
      <c r="Q1651">
        <v>24.221018425260599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11.78245532458368</v>
      </c>
      <c r="G1652" s="13">
        <f t="shared" si="304"/>
        <v>0</v>
      </c>
      <c r="H1652" s="13">
        <f t="shared" si="305"/>
        <v>11.78245532458368</v>
      </c>
      <c r="I1652" s="16">
        <f t="shared" si="312"/>
        <v>11.797948716165422</v>
      </c>
      <c r="J1652" s="13">
        <f t="shared" si="306"/>
        <v>11.77955231440564</v>
      </c>
      <c r="K1652" s="13">
        <f t="shared" si="307"/>
        <v>1.8396401759781966E-2</v>
      </c>
      <c r="L1652" s="13">
        <f t="shared" si="308"/>
        <v>0</v>
      </c>
      <c r="M1652" s="13">
        <f t="shared" si="313"/>
        <v>4.7342954864184168E-9</v>
      </c>
      <c r="N1652" s="13">
        <f t="shared" si="309"/>
        <v>2.9352632015794185E-9</v>
      </c>
      <c r="O1652" s="13">
        <f t="shared" si="310"/>
        <v>2.9352632015794185E-9</v>
      </c>
      <c r="Q1652">
        <v>20.055769582826539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29.688405705596669</v>
      </c>
      <c r="G1653" s="13">
        <f t="shared" si="304"/>
        <v>0</v>
      </c>
      <c r="H1653" s="13">
        <f t="shared" si="305"/>
        <v>29.688405705596669</v>
      </c>
      <c r="I1653" s="16">
        <f t="shared" si="312"/>
        <v>29.706802107356452</v>
      </c>
      <c r="J1653" s="13">
        <f t="shared" si="306"/>
        <v>29.207399486548052</v>
      </c>
      <c r="K1653" s="13">
        <f t="shared" si="307"/>
        <v>0.49940262080840014</v>
      </c>
      <c r="L1653" s="13">
        <f t="shared" si="308"/>
        <v>0</v>
      </c>
      <c r="M1653" s="13">
        <f t="shared" si="313"/>
        <v>1.7990322848389983E-9</v>
      </c>
      <c r="N1653" s="13">
        <f t="shared" si="309"/>
        <v>1.1154000166001789E-9</v>
      </c>
      <c r="O1653" s="13">
        <f t="shared" si="310"/>
        <v>1.1154000166001789E-9</v>
      </c>
      <c r="Q1653">
        <v>16.132632640963841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3.800112898953051</v>
      </c>
      <c r="G1654" s="13">
        <f t="shared" si="304"/>
        <v>0</v>
      </c>
      <c r="H1654" s="13">
        <f t="shared" si="305"/>
        <v>3.800112898953051</v>
      </c>
      <c r="I1654" s="16">
        <f t="shared" si="312"/>
        <v>4.2995155197614512</v>
      </c>
      <c r="J1654" s="13">
        <f t="shared" si="306"/>
        <v>4.2981120277714044</v>
      </c>
      <c r="K1654" s="13">
        <f t="shared" si="307"/>
        <v>1.4034919900467457E-3</v>
      </c>
      <c r="L1654" s="13">
        <f t="shared" si="308"/>
        <v>0</v>
      </c>
      <c r="M1654" s="13">
        <f t="shared" si="313"/>
        <v>6.8363226823881939E-10</v>
      </c>
      <c r="N1654" s="13">
        <f t="shared" si="309"/>
        <v>4.2385200630806804E-10</v>
      </c>
      <c r="O1654" s="13">
        <f t="shared" si="310"/>
        <v>4.2385200630806804E-10</v>
      </c>
      <c r="Q1654">
        <v>16.850097051612909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1.027639320714498</v>
      </c>
      <c r="G1655" s="13">
        <f t="shared" si="304"/>
        <v>0</v>
      </c>
      <c r="H1655" s="13">
        <f t="shared" si="305"/>
        <v>1.027639320714498</v>
      </c>
      <c r="I1655" s="16">
        <f t="shared" si="312"/>
        <v>1.0290428127045448</v>
      </c>
      <c r="J1655" s="13">
        <f t="shared" si="306"/>
        <v>1.0290292392301117</v>
      </c>
      <c r="K1655" s="13">
        <f t="shared" si="307"/>
        <v>1.3573474433092869E-5</v>
      </c>
      <c r="L1655" s="13">
        <f t="shared" si="308"/>
        <v>0</v>
      </c>
      <c r="M1655" s="13">
        <f t="shared" si="313"/>
        <v>2.5978026193075135E-10</v>
      </c>
      <c r="N1655" s="13">
        <f t="shared" si="309"/>
        <v>1.6106376239706585E-10</v>
      </c>
      <c r="O1655" s="13">
        <f t="shared" si="310"/>
        <v>1.6106376239706585E-10</v>
      </c>
      <c r="Q1655">
        <v>19.32321638278551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20.971471206918789</v>
      </c>
      <c r="G1656" s="13">
        <f t="shared" si="304"/>
        <v>0</v>
      </c>
      <c r="H1656" s="13">
        <f t="shared" si="305"/>
        <v>20.971471206918789</v>
      </c>
      <c r="I1656" s="16">
        <f t="shared" si="312"/>
        <v>20.971484780393222</v>
      </c>
      <c r="J1656" s="13">
        <f t="shared" si="306"/>
        <v>20.854857718307326</v>
      </c>
      <c r="K1656" s="13">
        <f t="shared" si="307"/>
        <v>0.11662706208589668</v>
      </c>
      <c r="L1656" s="13">
        <f t="shared" si="308"/>
        <v>0</v>
      </c>
      <c r="M1656" s="13">
        <f t="shared" si="313"/>
        <v>9.8716499533685504E-11</v>
      </c>
      <c r="N1656" s="13">
        <f t="shared" si="309"/>
        <v>6.1204229710885013E-11</v>
      </c>
      <c r="O1656" s="13">
        <f t="shared" si="310"/>
        <v>6.1204229710885013E-11</v>
      </c>
      <c r="Q1656">
        <v>19.158251301748699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53.811528694941913</v>
      </c>
      <c r="G1657" s="13">
        <f t="shared" si="304"/>
        <v>2.3697795575759644</v>
      </c>
      <c r="H1657" s="13">
        <f t="shared" si="305"/>
        <v>51.441749137365946</v>
      </c>
      <c r="I1657" s="16">
        <f t="shared" si="312"/>
        <v>51.558376199451843</v>
      </c>
      <c r="J1657" s="13">
        <f t="shared" si="306"/>
        <v>49.912536782432632</v>
      </c>
      <c r="K1657" s="13">
        <f t="shared" si="307"/>
        <v>1.6458394170192108</v>
      </c>
      <c r="L1657" s="13">
        <f t="shared" si="308"/>
        <v>0</v>
      </c>
      <c r="M1657" s="13">
        <f t="shared" si="313"/>
        <v>3.751226982280049E-11</v>
      </c>
      <c r="N1657" s="13">
        <f t="shared" si="309"/>
        <v>2.3257607290136305E-11</v>
      </c>
      <c r="O1657" s="13">
        <f t="shared" si="310"/>
        <v>2.3697795575992218</v>
      </c>
      <c r="Q1657">
        <v>19.237348194277551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8.5645719063046606</v>
      </c>
      <c r="G1658" s="13">
        <f t="shared" si="304"/>
        <v>0</v>
      </c>
      <c r="H1658" s="13">
        <f t="shared" si="305"/>
        <v>8.5645719063046606</v>
      </c>
      <c r="I1658" s="16">
        <f t="shared" si="312"/>
        <v>10.210411323323871</v>
      </c>
      <c r="J1658" s="13">
        <f t="shared" si="306"/>
        <v>10.204553791569989</v>
      </c>
      <c r="K1658" s="13">
        <f t="shared" si="307"/>
        <v>5.8575317538824834E-3</v>
      </c>
      <c r="L1658" s="13">
        <f t="shared" si="308"/>
        <v>0</v>
      </c>
      <c r="M1658" s="13">
        <f t="shared" si="313"/>
        <v>1.4254662532664185E-11</v>
      </c>
      <c r="N1658" s="13">
        <f t="shared" si="309"/>
        <v>8.8378907702517943E-12</v>
      </c>
      <c r="O1658" s="13">
        <f t="shared" si="310"/>
        <v>8.8378907702517943E-12</v>
      </c>
      <c r="Q1658">
        <v>25.117158065628651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19.554592384448771</v>
      </c>
      <c r="G1659" s="13">
        <f t="shared" si="304"/>
        <v>0</v>
      </c>
      <c r="H1659" s="13">
        <f t="shared" si="305"/>
        <v>19.554592384448771</v>
      </c>
      <c r="I1659" s="16">
        <f t="shared" si="312"/>
        <v>19.560449916202653</v>
      </c>
      <c r="J1659" s="13">
        <f t="shared" si="306"/>
        <v>19.534378901245336</v>
      </c>
      <c r="K1659" s="13">
        <f t="shared" si="307"/>
        <v>2.6071014957317118E-2</v>
      </c>
      <c r="L1659" s="13">
        <f t="shared" si="308"/>
        <v>0</v>
      </c>
      <c r="M1659" s="13">
        <f t="shared" si="313"/>
        <v>5.4167717624123911E-12</v>
      </c>
      <c r="N1659" s="13">
        <f t="shared" si="309"/>
        <v>3.3583984926956824E-12</v>
      </c>
      <c r="O1659" s="13">
        <f t="shared" si="310"/>
        <v>3.3583984926956824E-12</v>
      </c>
      <c r="Q1659">
        <v>28.437602718198381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12.45465243814858</v>
      </c>
      <c r="G1660" s="13">
        <f t="shared" si="304"/>
        <v>0</v>
      </c>
      <c r="H1660" s="13">
        <f t="shared" si="305"/>
        <v>12.45465243814858</v>
      </c>
      <c r="I1660" s="16">
        <f t="shared" si="312"/>
        <v>12.480723453105897</v>
      </c>
      <c r="J1660" s="13">
        <f t="shared" si="306"/>
        <v>12.474070792039992</v>
      </c>
      <c r="K1660" s="13">
        <f t="shared" si="307"/>
        <v>6.6526610659050078E-3</v>
      </c>
      <c r="L1660" s="13">
        <f t="shared" si="308"/>
        <v>0</v>
      </c>
      <c r="M1660" s="13">
        <f t="shared" si="313"/>
        <v>2.0583732697167087E-12</v>
      </c>
      <c r="N1660" s="13">
        <f t="shared" si="309"/>
        <v>1.2761914272243594E-12</v>
      </c>
      <c r="O1660" s="13">
        <f t="shared" si="310"/>
        <v>1.2761914272243594E-12</v>
      </c>
      <c r="Q1660">
        <v>28.578264149389689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64.27944279915468</v>
      </c>
      <c r="G1661" s="13">
        <f t="shared" si="304"/>
        <v>4.1217598219646314</v>
      </c>
      <c r="H1661" s="13">
        <f t="shared" si="305"/>
        <v>60.157682977190049</v>
      </c>
      <c r="I1661" s="16">
        <f t="shared" si="312"/>
        <v>60.164335638255956</v>
      </c>
      <c r="J1661" s="13">
        <f t="shared" si="306"/>
        <v>59.587969708171599</v>
      </c>
      <c r="K1661" s="13">
        <f t="shared" si="307"/>
        <v>0.5763659300843571</v>
      </c>
      <c r="L1661" s="13">
        <f t="shared" si="308"/>
        <v>0</v>
      </c>
      <c r="M1661" s="13">
        <f t="shared" si="313"/>
        <v>7.8218184249234928E-13</v>
      </c>
      <c r="N1661" s="13">
        <f t="shared" si="309"/>
        <v>4.8495274234525652E-13</v>
      </c>
      <c r="O1661" s="13">
        <f t="shared" si="310"/>
        <v>4.1217598219651164</v>
      </c>
      <c r="Q1661">
        <v>30.39359587096774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2.9447096540524229</v>
      </c>
      <c r="G1662" s="13">
        <f t="shared" si="304"/>
        <v>0</v>
      </c>
      <c r="H1662" s="13">
        <f t="shared" si="305"/>
        <v>2.9447096540524229</v>
      </c>
      <c r="I1662" s="16">
        <f t="shared" si="312"/>
        <v>3.52107558413678</v>
      </c>
      <c r="J1662" s="13">
        <f t="shared" si="306"/>
        <v>3.5209255993636241</v>
      </c>
      <c r="K1662" s="13">
        <f t="shared" si="307"/>
        <v>1.4998477315586456E-4</v>
      </c>
      <c r="L1662" s="13">
        <f t="shared" si="308"/>
        <v>0</v>
      </c>
      <c r="M1662" s="13">
        <f t="shared" si="313"/>
        <v>2.9722910014709277E-13</v>
      </c>
      <c r="N1662" s="13">
        <f t="shared" si="309"/>
        <v>1.8428204209119752E-13</v>
      </c>
      <c r="O1662" s="13">
        <f t="shared" si="310"/>
        <v>1.8428204209119752E-13</v>
      </c>
      <c r="Q1662">
        <v>28.55399741004311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12.467232052774779</v>
      </c>
      <c r="G1663" s="13">
        <f t="shared" si="304"/>
        <v>0</v>
      </c>
      <c r="H1663" s="13">
        <f t="shared" si="305"/>
        <v>12.467232052774779</v>
      </c>
      <c r="I1663" s="16">
        <f t="shared" si="312"/>
        <v>12.467382037547935</v>
      </c>
      <c r="J1663" s="13">
        <f t="shared" si="306"/>
        <v>12.455414545883796</v>
      </c>
      <c r="K1663" s="13">
        <f t="shared" si="307"/>
        <v>1.1967491664139018E-2</v>
      </c>
      <c r="L1663" s="13">
        <f t="shared" si="308"/>
        <v>0</v>
      </c>
      <c r="M1663" s="13">
        <f t="shared" si="313"/>
        <v>1.1294705805589525E-13</v>
      </c>
      <c r="N1663" s="13">
        <f t="shared" si="309"/>
        <v>7.0027175994655054E-14</v>
      </c>
      <c r="O1663" s="13">
        <f t="shared" si="310"/>
        <v>7.0027175994655054E-14</v>
      </c>
      <c r="Q1663">
        <v>24.285888230976621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2.755662641255761</v>
      </c>
      <c r="G1664" s="13">
        <f t="shared" si="304"/>
        <v>0</v>
      </c>
      <c r="H1664" s="13">
        <f t="shared" si="305"/>
        <v>2.755662641255761</v>
      </c>
      <c r="I1664" s="16">
        <f t="shared" si="312"/>
        <v>2.7676301329199</v>
      </c>
      <c r="J1664" s="13">
        <f t="shared" si="306"/>
        <v>2.7674386260972885</v>
      </c>
      <c r="K1664" s="13">
        <f t="shared" si="307"/>
        <v>1.9150682261148688E-4</v>
      </c>
      <c r="L1664" s="13">
        <f t="shared" si="308"/>
        <v>0</v>
      </c>
      <c r="M1664" s="13">
        <f t="shared" si="313"/>
        <v>4.2919882061240197E-14</v>
      </c>
      <c r="N1664" s="13">
        <f t="shared" si="309"/>
        <v>2.6610326877968921E-14</v>
      </c>
      <c r="O1664" s="13">
        <f t="shared" si="310"/>
        <v>2.6610326877968921E-14</v>
      </c>
      <c r="Q1664">
        <v>21.591766177185111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22.706023671156949</v>
      </c>
      <c r="G1665" s="13">
        <f t="shared" si="304"/>
        <v>0</v>
      </c>
      <c r="H1665" s="13">
        <f t="shared" si="305"/>
        <v>22.706023671156949</v>
      </c>
      <c r="I1665" s="16">
        <f t="shared" si="312"/>
        <v>22.706215177979558</v>
      </c>
      <c r="J1665" s="13">
        <f t="shared" si="306"/>
        <v>22.53096398052627</v>
      </c>
      <c r="K1665" s="13">
        <f t="shared" si="307"/>
        <v>0.17525119745328865</v>
      </c>
      <c r="L1665" s="13">
        <f t="shared" si="308"/>
        <v>0</v>
      </c>
      <c r="M1665" s="13">
        <f t="shared" si="313"/>
        <v>1.6309555183271277E-14</v>
      </c>
      <c r="N1665" s="13">
        <f t="shared" si="309"/>
        <v>1.0111924213628192E-14</v>
      </c>
      <c r="O1665" s="13">
        <f t="shared" si="310"/>
        <v>1.0111924213628192E-14</v>
      </c>
      <c r="Q1665">
        <v>17.942062396376262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74.403357599970235</v>
      </c>
      <c r="G1666" s="13">
        <f t="shared" si="304"/>
        <v>5.8161660573236933</v>
      </c>
      <c r="H1666" s="13">
        <f t="shared" si="305"/>
        <v>68.587191542646536</v>
      </c>
      <c r="I1666" s="16">
        <f t="shared" si="312"/>
        <v>68.762442740099829</v>
      </c>
      <c r="J1666" s="13">
        <f t="shared" si="306"/>
        <v>61.444623703753159</v>
      </c>
      <c r="K1666" s="13">
        <f t="shared" si="307"/>
        <v>7.3178190363466697</v>
      </c>
      <c r="L1666" s="13">
        <f t="shared" si="308"/>
        <v>0</v>
      </c>
      <c r="M1666" s="13">
        <f t="shared" si="313"/>
        <v>6.1976309696430849E-15</v>
      </c>
      <c r="N1666" s="13">
        <f t="shared" si="309"/>
        <v>3.8425312011787123E-15</v>
      </c>
      <c r="O1666" s="13">
        <f t="shared" si="310"/>
        <v>5.8161660573236968</v>
      </c>
      <c r="Q1666">
        <v>13.89395997754446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21.747966142993711</v>
      </c>
      <c r="G1667" s="13">
        <f t="shared" si="304"/>
        <v>0</v>
      </c>
      <c r="H1667" s="13">
        <f t="shared" si="305"/>
        <v>21.747966142993711</v>
      </c>
      <c r="I1667" s="16">
        <f t="shared" si="312"/>
        <v>29.065785179340381</v>
      </c>
      <c r="J1667" s="13">
        <f t="shared" si="306"/>
        <v>28.439377287014885</v>
      </c>
      <c r="K1667" s="13">
        <f t="shared" si="307"/>
        <v>0.62640789232549565</v>
      </c>
      <c r="L1667" s="13">
        <f t="shared" si="308"/>
        <v>0</v>
      </c>
      <c r="M1667" s="13">
        <f t="shared" si="313"/>
        <v>2.3550997684643726E-15</v>
      </c>
      <c r="N1667" s="13">
        <f t="shared" si="309"/>
        <v>1.4601618564479109E-15</v>
      </c>
      <c r="O1667" s="13">
        <f t="shared" si="310"/>
        <v>1.4601618564479109E-15</v>
      </c>
      <c r="Q1667">
        <v>13.983736051612899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14.901692922811961</v>
      </c>
      <c r="G1668" s="13">
        <f t="shared" si="304"/>
        <v>0</v>
      </c>
      <c r="H1668" s="13">
        <f t="shared" si="305"/>
        <v>14.901692922811961</v>
      </c>
      <c r="I1668" s="16">
        <f t="shared" si="312"/>
        <v>15.528100815137456</v>
      </c>
      <c r="J1668" s="13">
        <f t="shared" si="306"/>
        <v>15.476099124003573</v>
      </c>
      <c r="K1668" s="13">
        <f t="shared" si="307"/>
        <v>5.2001691133883199E-2</v>
      </c>
      <c r="L1668" s="13">
        <f t="shared" si="308"/>
        <v>0</v>
      </c>
      <c r="M1668" s="13">
        <f t="shared" si="313"/>
        <v>8.9493791201646168E-16</v>
      </c>
      <c r="N1668" s="13">
        <f t="shared" si="309"/>
        <v>5.548615054502062E-16</v>
      </c>
      <c r="O1668" s="13">
        <f t="shared" si="310"/>
        <v>5.548615054502062E-16</v>
      </c>
      <c r="Q1668">
        <v>18.518994544783521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42.25475279034697</v>
      </c>
      <c r="G1669" s="13">
        <f t="shared" si="304"/>
        <v>0.4355600843129564</v>
      </c>
      <c r="H1669" s="13">
        <f t="shared" si="305"/>
        <v>41.819192706034016</v>
      </c>
      <c r="I1669" s="16">
        <f t="shared" si="312"/>
        <v>41.871194397167898</v>
      </c>
      <c r="J1669" s="13">
        <f t="shared" si="306"/>
        <v>41.390483290634663</v>
      </c>
      <c r="K1669" s="13">
        <f t="shared" si="307"/>
        <v>0.48071110653323501</v>
      </c>
      <c r="L1669" s="13">
        <f t="shared" si="308"/>
        <v>0</v>
      </c>
      <c r="M1669" s="13">
        <f t="shared" si="313"/>
        <v>3.4007640656625547E-16</v>
      </c>
      <c r="N1669" s="13">
        <f t="shared" si="309"/>
        <v>2.108473720710784E-16</v>
      </c>
      <c r="O1669" s="13">
        <f t="shared" si="310"/>
        <v>0.43556008431295662</v>
      </c>
      <c r="Q1669">
        <v>23.7535991724586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46.832804506534401</v>
      </c>
      <c r="G1670" s="13">
        <f t="shared" ref="G1670:G1733" si="315">IF((F1670-$J$2)&gt;0,$I$2*(F1670-$J$2),0)</f>
        <v>1.201773503363001</v>
      </c>
      <c r="H1670" s="13">
        <f t="shared" ref="H1670:H1733" si="316">F1670-G1670</f>
        <v>45.631031003171401</v>
      </c>
      <c r="I1670" s="16">
        <f t="shared" si="312"/>
        <v>46.111742109704636</v>
      </c>
      <c r="J1670" s="13">
        <f t="shared" ref="J1670:J1733" si="317">I1670/SQRT(1+(I1670/($K$2*(300+(25*Q1670)+0.05*(Q1670)^3)))^2)</f>
        <v>45.498882298906949</v>
      </c>
      <c r="K1670" s="13">
        <f t="shared" ref="K1670:K1733" si="318">I1670-J1670</f>
        <v>0.61285981079768703</v>
      </c>
      <c r="L1670" s="13">
        <f t="shared" ref="L1670:L1733" si="319">IF(K1670&gt;$N$2,(K1670-$N$2)/$L$2,0)</f>
        <v>0</v>
      </c>
      <c r="M1670" s="13">
        <f t="shared" si="313"/>
        <v>1.2922903449517707E-16</v>
      </c>
      <c r="N1670" s="13">
        <f t="shared" ref="N1670:N1733" si="320">$M$2*M1670</f>
        <v>8.0122001387009786E-17</v>
      </c>
      <c r="O1670" s="13">
        <f t="shared" ref="O1670:O1733" si="321">N1670+G1670</f>
        <v>1.201773503363001</v>
      </c>
      <c r="Q1670">
        <v>24.06614839332217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19.557776057999551</v>
      </c>
      <c r="G1671" s="13">
        <f t="shared" si="315"/>
        <v>0</v>
      </c>
      <c r="H1671" s="13">
        <f t="shared" si="316"/>
        <v>19.557776057999551</v>
      </c>
      <c r="I1671" s="16">
        <f t="shared" ref="I1671:I1734" si="323">H1671+K1670-L1670</f>
        <v>20.170635868797238</v>
      </c>
      <c r="J1671" s="13">
        <f t="shared" si="317"/>
        <v>20.144465683987505</v>
      </c>
      <c r="K1671" s="13">
        <f t="shared" si="318"/>
        <v>2.6170184809732433E-2</v>
      </c>
      <c r="L1671" s="13">
        <f t="shared" si="319"/>
        <v>0</v>
      </c>
      <c r="M1671" s="13">
        <f t="shared" ref="M1671:M1734" si="324">L1671+M1670-N1670</f>
        <v>4.9107033108167288E-17</v>
      </c>
      <c r="N1671" s="13">
        <f t="shared" si="320"/>
        <v>3.0446360527063716E-17</v>
      </c>
      <c r="O1671" s="13">
        <f t="shared" si="321"/>
        <v>3.0446360527063716E-17</v>
      </c>
      <c r="Q1671">
        <v>29.09253048022941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53.597464612662847</v>
      </c>
      <c r="G1672" s="13">
        <f t="shared" si="315"/>
        <v>2.3339523580275401</v>
      </c>
      <c r="H1672" s="13">
        <f t="shared" si="316"/>
        <v>51.263512254635309</v>
      </c>
      <c r="I1672" s="16">
        <f t="shared" si="323"/>
        <v>51.289682439445045</v>
      </c>
      <c r="J1672" s="13">
        <f t="shared" si="317"/>
        <v>50.952547964457473</v>
      </c>
      <c r="K1672" s="13">
        <f t="shared" si="318"/>
        <v>0.33713447498757176</v>
      </c>
      <c r="L1672" s="13">
        <f t="shared" si="319"/>
        <v>0</v>
      </c>
      <c r="M1672" s="13">
        <f t="shared" si="324"/>
        <v>1.8660672581103572E-17</v>
      </c>
      <c r="N1672" s="13">
        <f t="shared" si="320"/>
        <v>1.1569617000284215E-17</v>
      </c>
      <c r="O1672" s="13">
        <f t="shared" si="321"/>
        <v>2.3339523580275401</v>
      </c>
      <c r="Q1672">
        <v>30.862029870967749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21.910173966899851</v>
      </c>
      <c r="G1673" s="13">
        <f t="shared" si="315"/>
        <v>0</v>
      </c>
      <c r="H1673" s="13">
        <f t="shared" si="316"/>
        <v>21.910173966899851</v>
      </c>
      <c r="I1673" s="16">
        <f t="shared" si="323"/>
        <v>22.247308441887423</v>
      </c>
      <c r="J1673" s="13">
        <f t="shared" si="317"/>
        <v>22.21458349806003</v>
      </c>
      <c r="K1673" s="13">
        <f t="shared" si="318"/>
        <v>3.2724943827393105E-2</v>
      </c>
      <c r="L1673" s="13">
        <f t="shared" si="319"/>
        <v>0</v>
      </c>
      <c r="M1673" s="13">
        <f t="shared" si="324"/>
        <v>7.0910555808193576E-18</v>
      </c>
      <c r="N1673" s="13">
        <f t="shared" si="320"/>
        <v>4.3964544601080015E-18</v>
      </c>
      <c r="O1673" s="13">
        <f t="shared" si="321"/>
        <v>4.3964544601080015E-18</v>
      </c>
      <c r="Q1673">
        <v>29.615584093367421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5.073307957868046</v>
      </c>
      <c r="G1674" s="13">
        <f t="shared" si="315"/>
        <v>0</v>
      </c>
      <c r="H1674" s="13">
        <f t="shared" si="316"/>
        <v>5.073307957868046</v>
      </c>
      <c r="I1674" s="16">
        <f t="shared" si="323"/>
        <v>5.1060329016954391</v>
      </c>
      <c r="J1674" s="13">
        <f t="shared" si="317"/>
        <v>5.1056485786227563</v>
      </c>
      <c r="K1674" s="13">
        <f t="shared" si="318"/>
        <v>3.8432307268276844E-4</v>
      </c>
      <c r="L1674" s="13">
        <f t="shared" si="319"/>
        <v>0</v>
      </c>
      <c r="M1674" s="13">
        <f t="shared" si="324"/>
        <v>2.6946011207113561E-18</v>
      </c>
      <c r="N1674" s="13">
        <f t="shared" si="320"/>
        <v>1.6706526948410408E-18</v>
      </c>
      <c r="O1674" s="13">
        <f t="shared" si="321"/>
        <v>1.6706526948410408E-18</v>
      </c>
      <c r="Q1674">
        <v>29.848263454231692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11.658799319606571</v>
      </c>
      <c r="G1675" s="13">
        <f t="shared" si="315"/>
        <v>0</v>
      </c>
      <c r="H1675" s="13">
        <f t="shared" si="316"/>
        <v>11.658799319606571</v>
      </c>
      <c r="I1675" s="16">
        <f t="shared" si="323"/>
        <v>11.659183642679253</v>
      </c>
      <c r="J1675" s="13">
        <f t="shared" si="317"/>
        <v>11.651435683956223</v>
      </c>
      <c r="K1675" s="13">
        <f t="shared" si="318"/>
        <v>7.747958723030024E-3</v>
      </c>
      <c r="L1675" s="13">
        <f t="shared" si="319"/>
        <v>0</v>
      </c>
      <c r="M1675" s="13">
        <f t="shared" si="324"/>
        <v>1.0239484258703153E-18</v>
      </c>
      <c r="N1675" s="13">
        <f t="shared" si="320"/>
        <v>6.3484802403959551E-19</v>
      </c>
      <c r="O1675" s="13">
        <f t="shared" si="321"/>
        <v>6.3484802403959551E-19</v>
      </c>
      <c r="Q1675">
        <v>25.969610583861019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106.7311128490399</v>
      </c>
      <c r="G1676" s="13">
        <f t="shared" si="315"/>
        <v>11.22675584861398</v>
      </c>
      <c r="H1676" s="13">
        <f t="shared" si="316"/>
        <v>95.504357000425927</v>
      </c>
      <c r="I1676" s="16">
        <f t="shared" si="323"/>
        <v>95.512104959148957</v>
      </c>
      <c r="J1676" s="13">
        <f t="shared" si="317"/>
        <v>84.391052951227095</v>
      </c>
      <c r="K1676" s="13">
        <f t="shared" si="318"/>
        <v>11.121052007921861</v>
      </c>
      <c r="L1676" s="13">
        <f t="shared" si="319"/>
        <v>0</v>
      </c>
      <c r="M1676" s="13">
        <f t="shared" si="324"/>
        <v>3.891004018307198E-19</v>
      </c>
      <c r="N1676" s="13">
        <f t="shared" si="320"/>
        <v>2.4124224913504627E-19</v>
      </c>
      <c r="O1676" s="13">
        <f t="shared" si="321"/>
        <v>11.22675584861398</v>
      </c>
      <c r="Q1676">
        <v>17.825241322430958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3.4815883468052782</v>
      </c>
      <c r="G1677" s="13">
        <f t="shared" si="315"/>
        <v>0</v>
      </c>
      <c r="H1677" s="13">
        <f t="shared" si="316"/>
        <v>3.4815883468052782</v>
      </c>
      <c r="I1677" s="16">
        <f t="shared" si="323"/>
        <v>14.602640354727139</v>
      </c>
      <c r="J1677" s="13">
        <f t="shared" si="317"/>
        <v>14.554760474360824</v>
      </c>
      <c r="K1677" s="13">
        <f t="shared" si="318"/>
        <v>4.7879880366314964E-2</v>
      </c>
      <c r="L1677" s="13">
        <f t="shared" si="319"/>
        <v>0</v>
      </c>
      <c r="M1677" s="13">
        <f t="shared" si="324"/>
        <v>1.4785815269567353E-19</v>
      </c>
      <c r="N1677" s="13">
        <f t="shared" si="320"/>
        <v>9.1672054671317582E-20</v>
      </c>
      <c r="O1677" s="13">
        <f t="shared" si="321"/>
        <v>9.1672054671317582E-20</v>
      </c>
      <c r="Q1677">
        <v>17.799908906188961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2.9519619046806729</v>
      </c>
      <c r="G1678" s="13">
        <f t="shared" si="315"/>
        <v>0</v>
      </c>
      <c r="H1678" s="13">
        <f t="shared" si="316"/>
        <v>2.9519619046806729</v>
      </c>
      <c r="I1678" s="16">
        <f t="shared" si="323"/>
        <v>2.9998417850469878</v>
      </c>
      <c r="J1678" s="13">
        <f t="shared" si="317"/>
        <v>2.9993495138108264</v>
      </c>
      <c r="K1678" s="13">
        <f t="shared" si="318"/>
        <v>4.9227123616146784E-4</v>
      </c>
      <c r="L1678" s="13">
        <f t="shared" si="319"/>
        <v>0</v>
      </c>
      <c r="M1678" s="13">
        <f t="shared" si="324"/>
        <v>5.6186098024355943E-20</v>
      </c>
      <c r="N1678" s="13">
        <f t="shared" si="320"/>
        <v>3.4835380775100684E-20</v>
      </c>
      <c r="O1678" s="13">
        <f t="shared" si="321"/>
        <v>3.4835380775100684E-20</v>
      </c>
      <c r="Q1678">
        <v>16.6233540516129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38.457559913061978</v>
      </c>
      <c r="G1679" s="13">
        <f t="shared" si="315"/>
        <v>0</v>
      </c>
      <c r="H1679" s="13">
        <f t="shared" si="316"/>
        <v>38.457559913061978</v>
      </c>
      <c r="I1679" s="16">
        <f t="shared" si="323"/>
        <v>38.45805218429814</v>
      </c>
      <c r="J1679" s="13">
        <f t="shared" si="317"/>
        <v>37.509028212855057</v>
      </c>
      <c r="K1679" s="13">
        <f t="shared" si="318"/>
        <v>0.94902397144308281</v>
      </c>
      <c r="L1679" s="13">
        <f t="shared" si="319"/>
        <v>0</v>
      </c>
      <c r="M1679" s="13">
        <f t="shared" si="324"/>
        <v>2.1350717249255259E-20</v>
      </c>
      <c r="N1679" s="13">
        <f t="shared" si="320"/>
        <v>1.3237444694538261E-20</v>
      </c>
      <c r="O1679" s="13">
        <f t="shared" si="321"/>
        <v>1.3237444694538261E-20</v>
      </c>
      <c r="Q1679">
        <v>16.98973265737186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20.939094138342149</v>
      </c>
      <c r="G1680" s="13">
        <f t="shared" si="315"/>
        <v>0</v>
      </c>
      <c r="H1680" s="13">
        <f t="shared" si="316"/>
        <v>20.939094138342149</v>
      </c>
      <c r="I1680" s="16">
        <f t="shared" si="323"/>
        <v>21.888118109785232</v>
      </c>
      <c r="J1680" s="13">
        <f t="shared" si="317"/>
        <v>21.721610625120448</v>
      </c>
      <c r="K1680" s="13">
        <f t="shared" si="318"/>
        <v>0.16650748466478404</v>
      </c>
      <c r="L1680" s="13">
        <f t="shared" si="319"/>
        <v>0</v>
      </c>
      <c r="M1680" s="13">
        <f t="shared" si="324"/>
        <v>8.1132725547169984E-21</v>
      </c>
      <c r="N1680" s="13">
        <f t="shared" si="320"/>
        <v>5.0302289839245392E-21</v>
      </c>
      <c r="O1680" s="13">
        <f t="shared" si="321"/>
        <v>5.0302289839245392E-21</v>
      </c>
      <c r="Q1680">
        <v>17.526114318895239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50.731425010342619</v>
      </c>
      <c r="G1681" s="13">
        <f t="shared" si="315"/>
        <v>1.8542727609050718</v>
      </c>
      <c r="H1681" s="13">
        <f t="shared" si="316"/>
        <v>48.87715224943755</v>
      </c>
      <c r="I1681" s="16">
        <f t="shared" si="323"/>
        <v>49.043659734102334</v>
      </c>
      <c r="J1681" s="13">
        <f t="shared" si="317"/>
        <v>47.650148040165213</v>
      </c>
      <c r="K1681" s="13">
        <f t="shared" si="318"/>
        <v>1.3935116939371213</v>
      </c>
      <c r="L1681" s="13">
        <f t="shared" si="319"/>
        <v>0</v>
      </c>
      <c r="M1681" s="13">
        <f t="shared" si="324"/>
        <v>3.0830435707924592E-21</v>
      </c>
      <c r="N1681" s="13">
        <f t="shared" si="320"/>
        <v>1.9114870138913246E-21</v>
      </c>
      <c r="O1681" s="13">
        <f t="shared" si="321"/>
        <v>1.8542727609050718</v>
      </c>
      <c r="Q1681">
        <v>19.391722667945491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5.8888475861148324</v>
      </c>
      <c r="G1682" s="13">
        <f t="shared" si="315"/>
        <v>0</v>
      </c>
      <c r="H1682" s="13">
        <f t="shared" si="316"/>
        <v>5.8888475861148324</v>
      </c>
      <c r="I1682" s="16">
        <f t="shared" si="323"/>
        <v>7.2823592800519537</v>
      </c>
      <c r="J1682" s="13">
        <f t="shared" si="317"/>
        <v>7.2804861045729155</v>
      </c>
      <c r="K1682" s="13">
        <f t="shared" si="318"/>
        <v>1.8731754790382027E-3</v>
      </c>
      <c r="L1682" s="13">
        <f t="shared" si="319"/>
        <v>0</v>
      </c>
      <c r="M1682" s="13">
        <f t="shared" si="324"/>
        <v>1.1715565569011347E-21</v>
      </c>
      <c r="N1682" s="13">
        <f t="shared" si="320"/>
        <v>7.2636506527870349E-22</v>
      </c>
      <c r="O1682" s="13">
        <f t="shared" si="321"/>
        <v>7.2636506527870349E-22</v>
      </c>
      <c r="Q1682">
        <v>26.031012823919969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32.865292078479293</v>
      </c>
      <c r="G1683" s="13">
        <f t="shared" si="315"/>
        <v>0</v>
      </c>
      <c r="H1683" s="13">
        <f t="shared" si="316"/>
        <v>32.865292078479293</v>
      </c>
      <c r="I1683" s="16">
        <f t="shared" si="323"/>
        <v>32.867165253958333</v>
      </c>
      <c r="J1683" s="13">
        <f t="shared" si="317"/>
        <v>32.704608159108901</v>
      </c>
      <c r="K1683" s="13">
        <f t="shared" si="318"/>
        <v>0.16255709484943281</v>
      </c>
      <c r="L1683" s="13">
        <f t="shared" si="319"/>
        <v>0</v>
      </c>
      <c r="M1683" s="13">
        <f t="shared" si="324"/>
        <v>4.4519149162243119E-22</v>
      </c>
      <c r="N1683" s="13">
        <f t="shared" si="320"/>
        <v>2.7601872480590733E-22</v>
      </c>
      <c r="O1683" s="13">
        <f t="shared" si="321"/>
        <v>2.7601872480590733E-22</v>
      </c>
      <c r="Q1683">
        <v>26.397719815491989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19.496284214703199</v>
      </c>
      <c r="G1684" s="13">
        <f t="shared" si="315"/>
        <v>0</v>
      </c>
      <c r="H1684" s="13">
        <f t="shared" si="316"/>
        <v>19.496284214703199</v>
      </c>
      <c r="I1684" s="16">
        <f t="shared" si="323"/>
        <v>19.658841309552631</v>
      </c>
      <c r="J1684" s="13">
        <f t="shared" si="317"/>
        <v>19.636012143601118</v>
      </c>
      <c r="K1684" s="13">
        <f t="shared" si="318"/>
        <v>2.282916595151363E-2</v>
      </c>
      <c r="L1684" s="13">
        <f t="shared" si="319"/>
        <v>0</v>
      </c>
      <c r="M1684" s="13">
        <f t="shared" si="324"/>
        <v>1.6917276681652386E-22</v>
      </c>
      <c r="N1684" s="13">
        <f t="shared" si="320"/>
        <v>1.0488711542624479E-22</v>
      </c>
      <c r="O1684" s="13">
        <f t="shared" si="321"/>
        <v>1.0488711542624479E-22</v>
      </c>
      <c r="Q1684">
        <v>29.53704487096774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46.629902577851553</v>
      </c>
      <c r="G1685" s="13">
        <f t="shared" si="315"/>
        <v>1.1678144766534022</v>
      </c>
      <c r="H1685" s="13">
        <f t="shared" si="316"/>
        <v>45.462088101198148</v>
      </c>
      <c r="I1685" s="16">
        <f t="shared" si="323"/>
        <v>45.484917267149662</v>
      </c>
      <c r="J1685" s="13">
        <f t="shared" si="317"/>
        <v>45.086613313212069</v>
      </c>
      <c r="K1685" s="13">
        <f t="shared" si="318"/>
        <v>0.39830395393759233</v>
      </c>
      <c r="L1685" s="13">
        <f t="shared" si="319"/>
        <v>0</v>
      </c>
      <c r="M1685" s="13">
        <f t="shared" si="324"/>
        <v>6.4285651390279069E-23</v>
      </c>
      <c r="N1685" s="13">
        <f t="shared" si="320"/>
        <v>3.9857103861973024E-23</v>
      </c>
      <c r="O1685" s="13">
        <f t="shared" si="321"/>
        <v>1.1678144766534022</v>
      </c>
      <c r="Q1685">
        <v>26.926859158269391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15.58455230938447</v>
      </c>
      <c r="G1686" s="13">
        <f t="shared" si="315"/>
        <v>0</v>
      </c>
      <c r="H1686" s="13">
        <f t="shared" si="316"/>
        <v>15.58455230938447</v>
      </c>
      <c r="I1686" s="16">
        <f t="shared" si="323"/>
        <v>15.982856263322063</v>
      </c>
      <c r="J1686" s="13">
        <f t="shared" si="317"/>
        <v>15.962561438951882</v>
      </c>
      <c r="K1686" s="13">
        <f t="shared" si="318"/>
        <v>2.029482437018082E-2</v>
      </c>
      <c r="L1686" s="13">
        <f t="shared" si="319"/>
        <v>0</v>
      </c>
      <c r="M1686" s="13">
        <f t="shared" si="324"/>
        <v>2.4428547528306045E-23</v>
      </c>
      <c r="N1686" s="13">
        <f t="shared" si="320"/>
        <v>1.5145699467549749E-23</v>
      </c>
      <c r="O1686" s="13">
        <f t="shared" si="321"/>
        <v>1.5145699467549749E-23</v>
      </c>
      <c r="Q1686">
        <v>25.842536925744799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49.786798211041123</v>
      </c>
      <c r="G1687" s="13">
        <f t="shared" si="315"/>
        <v>1.69617368852896</v>
      </c>
      <c r="H1687" s="13">
        <f t="shared" si="316"/>
        <v>48.090624522512165</v>
      </c>
      <c r="I1687" s="16">
        <f t="shared" si="323"/>
        <v>48.110919346882348</v>
      </c>
      <c r="J1687" s="13">
        <f t="shared" si="317"/>
        <v>47.488559605532608</v>
      </c>
      <c r="K1687" s="13">
        <f t="shared" si="318"/>
        <v>0.62235974134974015</v>
      </c>
      <c r="L1687" s="13">
        <f t="shared" si="319"/>
        <v>0</v>
      </c>
      <c r="M1687" s="13">
        <f t="shared" si="324"/>
        <v>9.2828480607562961E-24</v>
      </c>
      <c r="N1687" s="13">
        <f t="shared" si="320"/>
        <v>5.7553657976689035E-24</v>
      </c>
      <c r="O1687" s="13">
        <f t="shared" si="321"/>
        <v>1.69617368852896</v>
      </c>
      <c r="Q1687">
        <v>24.871630746368819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5.3856929155254658</v>
      </c>
      <c r="G1688" s="13">
        <f t="shared" si="315"/>
        <v>0</v>
      </c>
      <c r="H1688" s="13">
        <f t="shared" si="316"/>
        <v>5.3856929155254658</v>
      </c>
      <c r="I1688" s="16">
        <f t="shared" si="323"/>
        <v>6.008052656875206</v>
      </c>
      <c r="J1688" s="13">
        <f t="shared" si="317"/>
        <v>6.0058074963265078</v>
      </c>
      <c r="K1688" s="13">
        <f t="shared" si="318"/>
        <v>2.2451605486981663E-3</v>
      </c>
      <c r="L1688" s="13">
        <f t="shared" si="319"/>
        <v>0</v>
      </c>
      <c r="M1688" s="13">
        <f t="shared" si="324"/>
        <v>3.5274822630873926E-24</v>
      </c>
      <c r="N1688" s="13">
        <f t="shared" si="320"/>
        <v>2.1870390031141833E-24</v>
      </c>
      <c r="O1688" s="13">
        <f t="shared" si="321"/>
        <v>2.1870390031141833E-24</v>
      </c>
      <c r="Q1688">
        <v>20.625405534784331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70.591604027860868</v>
      </c>
      <c r="G1689" s="13">
        <f t="shared" si="315"/>
        <v>5.1782054316856749</v>
      </c>
      <c r="H1689" s="13">
        <f t="shared" si="316"/>
        <v>65.413398596175199</v>
      </c>
      <c r="I1689" s="16">
        <f t="shared" si="323"/>
        <v>65.415643756723895</v>
      </c>
      <c r="J1689" s="13">
        <f t="shared" si="317"/>
        <v>59.285569273408051</v>
      </c>
      <c r="K1689" s="13">
        <f t="shared" si="318"/>
        <v>6.1300744833158447</v>
      </c>
      <c r="L1689" s="13">
        <f t="shared" si="319"/>
        <v>0</v>
      </c>
      <c r="M1689" s="13">
        <f t="shared" si="324"/>
        <v>1.3404432599732093E-24</v>
      </c>
      <c r="N1689" s="13">
        <f t="shared" si="320"/>
        <v>8.3107482118338978E-25</v>
      </c>
      <c r="O1689" s="13">
        <f t="shared" si="321"/>
        <v>5.1782054316856749</v>
      </c>
      <c r="Q1689">
        <v>14.248125251612899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2025-03-05T08:48:00Z</dcterms:modified>
</cp:coreProperties>
</file>