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mei\Desktop\Mestrado\DESOFS\desofs2024_M1A_7\documentation\"/>
    </mc:Choice>
  </mc:AlternateContent>
  <xr:revisionPtr revIDLastSave="0" documentId="8_{768E6744-F013-4BF0-92B5-B3421ECF5CCD}" xr6:coauthVersionLast="47" xr6:coauthVersionMax="47" xr10:uidLastSave="{00000000-0000-0000-0000-000000000000}"/>
  <bookViews>
    <workbookView xWindow="-120" yWindow="-120" windowWidth="38640" windowHeight="15720" tabRatio="946" activeTab="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C11" i="1"/>
  <c r="B11" i="1"/>
  <c r="D11" i="1" s="1"/>
  <c r="C10" i="1"/>
  <c r="B10" i="1"/>
  <c r="D10" i="1" s="1"/>
  <c r="C9" i="1"/>
  <c r="B9" i="1"/>
  <c r="C8" i="1"/>
  <c r="B8" i="1"/>
  <c r="D8" i="1" s="1"/>
  <c r="C7" i="1"/>
  <c r="B7" i="1"/>
  <c r="C6" i="1"/>
  <c r="B6" i="1"/>
  <c r="C5" i="1"/>
  <c r="B5" i="1"/>
  <c r="C4" i="1"/>
  <c r="B4" i="1"/>
  <c r="C3" i="1"/>
  <c r="B3" i="1"/>
  <c r="C2" i="1"/>
  <c r="B2" i="1"/>
  <c r="D5" i="1" l="1"/>
  <c r="D4" i="1"/>
  <c r="D9" i="1"/>
  <c r="D14" i="1"/>
  <c r="D13" i="1"/>
  <c r="D7" i="1"/>
  <c r="D15" i="1"/>
  <c r="D12" i="1"/>
  <c r="D6" i="1"/>
  <c r="D3" i="1"/>
  <c r="C16" i="1"/>
  <c r="B16" i="1"/>
  <c r="D2" i="1"/>
  <c r="D16" i="1" l="1"/>
</calcChain>
</file>

<file path=xl/sharedStrings.xml><?xml version="1.0" encoding="utf-8"?>
<sst xmlns="http://schemas.openxmlformats.org/spreadsheetml/2006/main" count="1837" uniqueCount="1060">
  <si>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</si>
  <si>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</si>
  <si>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</si>
  <si>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</si>
  <si>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</si>
  <si>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</si>
  <si>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</si>
  <si>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</si>
  <si>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</si>
  <si>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</si>
  <si>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</si>
  <si>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</si>
  <si>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</si>
  <si>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</si>
  <si>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</si>
  <si>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</si>
  <si>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</si>
  <si>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</si>
  <si>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</si>
  <si>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</si>
  <si>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</si>
  <si>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</si>
  <si>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</si>
  <si>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</si>
  <si>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</si>
  <si>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</si>
  <si>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</si>
  <si>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</si>
  <si>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</si>
  <si>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</si>
  <si>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</si>
  <si>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</si>
  <si>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</si>
  <si>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 xml:space="preserve">Project documentation acces the link below and explore the designed user stories and the "AbuseCase" folder: https://github.com/JosePessoa23/desofs2024_M1A_7/blob/main/README.md </t>
  </si>
  <si>
    <t>The team has adopted a secure SDLC that includes security requirements, threat modeling, secure coding practices and security test.</t>
  </si>
  <si>
    <t>N/A</t>
  </si>
  <si>
    <t>1.1.2</t>
  </si>
  <si>
    <t>Verify the use of threat modeling for every design change or sprint planning to identify threats, plan for countermeasures, facilitate appropriate risk responses, and guide security testing.</t>
  </si>
  <si>
    <t>https://github.com/JosePessoa23/desofs2024_M1A_7/blob/main/Docs/Security.md</t>
  </si>
  <si>
    <t>The team is using a threat modeling to indetify potential threats and vulnerabilities.</t>
  </si>
  <si>
    <t>1.1.3</t>
  </si>
  <si>
    <t>Verify that all user stories and features contain functional security constraints, such as "As a user, I should be able to view and edit my profile. I should not be able to view or edit anyone else's profile"</t>
  </si>
  <si>
    <t>Non-valid</t>
  </si>
  <si>
    <t>Not all user stories and features contain explicit functional security constraints. While some user stories include it, others do not. The team will work to ensure that all future user stories and features include appropriate functional security constraints.</t>
  </si>
  <si>
    <t>1.1.4</t>
  </si>
  <si>
    <t>Verify documentation and justification of all the application's trust boundaries, components, and significant data flows.</t>
  </si>
  <si>
    <t>The application's trust boundaries are represented in the security documentation</t>
  </si>
  <si>
    <t>1.1.5</t>
  </si>
  <si>
    <t>Verify definition and security analysis of the application's high-level architecture and all connected remote services. ([C1](https://owasp.org/www-project-proactive-controls/#div-numbering))</t>
  </si>
  <si>
    <t>https://github.com/JosePessoa23/desofs2024_M1A_7/blob/main/Docs/ReadMe.md</t>
  </si>
  <si>
    <t>The project documentation includes a high-level architecture diagram, were the application architecture best practices are followed and all the connected remote services are listed (physical view)</t>
  </si>
  <si>
    <t>1.1.6</t>
  </si>
  <si>
    <t>Verify implementation of centralized, simple (economy of design), vetted, secure, and reusable security controls to avoid duplicate, missing, ineffective, or insecure controls. ([C10](https://owasp.org/www-project-proactive-controls/#div-numbering))</t>
  </si>
  <si>
    <t>https://github.com/JosePessoa23/desofs2024_M1A_7/blob/main/Docs/Security.md#security-controls</t>
  </si>
  <si>
    <t>The team is doing the best to centralize the security controls for the whole application by defining strategies to handle repetead code, like requesting data betwen components, error messages, exeptions handle and authenticaton/autorization mecanisms.</t>
  </si>
  <si>
    <t>1.1.7</t>
  </si>
  <si>
    <t>Verify availability of a secure coding checklist, security requirements, guideline, or policy to all developers and testers.</t>
  </si>
  <si>
    <t>https://github.com/JosePessoa23/desofs2024_M1A_7/tree/main/Docs</t>
  </si>
  <si>
    <t>All the team members have acces to all necessary documentation by acessing the github repository.</t>
  </si>
  <si>
    <t>GitHub</t>
  </si>
  <si>
    <t>Authentication Architecture</t>
  </si>
  <si>
    <t>1.2.1</t>
  </si>
  <si>
    <t>Verify the use of unique or special low-privilege operating system accounts for all application components, services, and servers. ([C3](https://owasp.org/www-project-proactive-controls/#div-numbering))</t>
  </si>
  <si>
    <t>https://github.com/JosePessoa23/desofs2024_M1A_7/blob/main/Docs/Security.md#secure-database-access</t>
  </si>
  <si>
    <t>The team invistigated and defined a set of rules that must be used when configuration the database and email services with the backend application to ensure the use of secure operating system accounts fo all the components.</t>
  </si>
  <si>
    <t>1.2.2</t>
  </si>
  <si>
    <t>Verify that communications between application components, including APIs, middleware and data layers, are authenticated. Components should have the least necessary privileges needed. ([C3](https://owasp.org/www-project-proactive-controls/#div-numbering))</t>
  </si>
  <si>
    <t>Same as the above point</t>
  </si>
  <si>
    <t>1.2.3</t>
  </si>
  <si>
    <t>Verify that the application uses a single vetted authentication mechanism that is known to be secure, can be extended to include strong authentication, and has sufficient logging and monitoring to detect account abuse or breaches.</t>
  </si>
  <si>
    <t>https://github.com/JosePessoa23/desofs2024_M1A_7/blob/main/README.md#security</t>
  </si>
  <si>
    <t>The team have decided to implement a two-facto authentication system to enchance the authentication security system.</t>
  </si>
  <si>
    <t>2FA apps integration</t>
  </si>
  <si>
    <t>1.2.4</t>
  </si>
  <si>
    <t>Verify that all authentication pathways and identity management APIs implement consistent authentication security control strength, such that there are no weaker alternatives per the risk of the application.</t>
  </si>
  <si>
    <t>By the implementation of security controls such as middlewares implementation and policies there was no weaker alternatives to pass the security layer of the backend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</si>
  <si>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</si>
  <si>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</si>
  <si>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</si>
  <si>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</si>
  <si>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</si>
  <si>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</si>
  <si>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https://github.com/JosePessoa23/desofs2024_M1A_7/blob/main/Deliverables/phase1/Security.md#server-side-access-control-enforcement</t>
  </si>
  <si>
    <t>Server-side access control enforcement implemented using access control gateways, server-side checks, and serverless functions.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</si>
  <si>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</si>
  <si>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</si>
  <si>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</si>
  <si>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</si>
  <si>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</si>
  <si>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</si>
  <si>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https://github.com/JosePessoa23/desofs2024_M1A_7/blob/main/Deliverables/phase1/Security.md#access-control-mechanism</t>
  </si>
  <si>
    <t>Access control mechanism implemented using Role-Based Access Control (RBAC) model and middleware functions for each route.</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</si>
  <si>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</si>
  <si>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</si>
  <si>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https://github.com/JosePessoa23/desofs2024_M1A_7/blob/main/Deliverables/phase1/Security.md#attribute-or-feature-based-access-control</t>
  </si>
  <si>
    <t>Attribute or feature-based access control implemented for specific user actions such as resetting the password, uploading identity documents, viewing license application status, approving/denying license applications, filtering and viewing the weapons catalog, adding items to the shopping cart, completing an order, viewing purchase history, editing profile information, deleting an account, and adding new weapons to the catalog.</t>
  </si>
  <si>
    <t xml:space="preserve">Input and Output Architecture </t>
  </si>
  <si>
    <t>1.5.1</t>
  </si>
  <si>
    <t>Verify that input and output requirements clearly define how to handle and process data based on type, content, and applicable laws, regulations, and other policy compliance.</t>
  </si>
  <si>
    <t>https://github.com/JosePessoa23/desofs2024_M1A_7/blob/main/Deliverables/phase1/Security.md#input-and-output-requirements</t>
  </si>
  <si>
    <t>Input and output requirements are defined, and data handling and processing guidelines are provided based on data classification and compliance with applicable laws and regulations.</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</si>
  <si>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</si>
  <si>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</si>
  <si>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https://github.com/JosePessoa23/desofs2024_M1A_7/blob/main/Deliverables/phase1/Security.md#serialization-and-deserialization-security</t>
  </si>
  <si>
    <t>LockNLoad avoids using serialization when communicating with untrusted clients. If serialization is required, adequate integrity controls and encryption measures are enforced to prevent deserialization attacks.</t>
  </si>
  <si>
    <t>1.5.3</t>
  </si>
  <si>
    <t>Verify that input validation is enforced on a trusted service layer. ([C5](https://owasp.org/www-project-proactive-controls/#div-numbering))</t>
  </si>
  <si>
    <t>https://github.com/JosePessoa23/desofs2024_M1A_7/blob/main/Deliverables/phase1/Security.md#input-validation-on-trusted-service-layer</t>
  </si>
  <si>
    <t>LockNLoad enforces input validation on the server-side, using techniques such as whitelisting, data type validation, range validation, and format validation.</t>
  </si>
  <si>
    <t>1.5.4</t>
  </si>
  <si>
    <t>Verify that output encoding occurs close to or by the interpreter for which it is intended. ([C4](https://www.owasp.org/index.php/OWASP_Proactive_Controls#tab=Formal_Numbering))</t>
  </si>
  <si>
    <t>https://github.com/JosePessoa23/desofs2024_M1A_7/blob/main/Deliverables/phase1/Security.md#output-encoding</t>
  </si>
  <si>
    <t>LockNLoad uses context-aware output encoding techniques, such as HTML encoding, URL encoding, JSON encoding, and CSS encoding, to ensure data is properly encoded for the target interpreter.</t>
  </si>
  <si>
    <t>Cryptographic Architecture</t>
  </si>
  <si>
    <t>1.6.1</t>
  </si>
  <si>
    <t>Verify that there is an explicit policy for management of cryptographic keys and that a cryptographic key lifecycle follows a key management standard such as NIST SP 800-57.</t>
  </si>
  <si>
    <t>https://github.com/JosePessoa23/desofs2024_M1A_7/blob/main/Deliverables/phase1/Security.md#cryptographic-key-management</t>
  </si>
  <si>
    <t>LockNLoad follows NIST SP 800-57 for managing cryptographic keys, including key generation, storage, distribution, rotation, revocation, and destruction.</t>
  </si>
  <si>
    <t>1.6.2</t>
  </si>
  <si>
    <t>Verify that consumers of cryptographic services protect key material and other secrets by using key vaults or API based alternatives.</t>
  </si>
  <si>
    <t>https://github.com/JosePessoa23/desofs2024_M1A_7/blob/main/Deliverables/phase1/Security.md#protecting-key-material-and-secrets</t>
  </si>
  <si>
    <t>LockNLoad uses key vaults and API-based alternatives to protect cryptographic keys and secrets, ensuring secure storage, access control, and auditing capabilities.</t>
  </si>
  <si>
    <t>1.6.3</t>
  </si>
  <si>
    <t>Verify that all keys and passwords are replaceable and are part of a well-defined process to re-encrypt sensitive data.</t>
  </si>
  <si>
    <t>https://github.com/JosePessoa23/desofs2024_M1A_7/blob/main/Deliverables/phase1/Security.md#key-and-password-replacement</t>
  </si>
  <si>
    <t>LockNLoad follows a well-defined process for key rotation and password reset to ensure that all keys and passwords are replaceable and sensitive data remains protected.</t>
  </si>
  <si>
    <t>1.6.4</t>
  </si>
  <si>
    <t>Verify that the architecture treats client-side secrets--such as symmetric keys, passwords, or API tokens--as insecure and never uses them to protect or access sensitive data.</t>
  </si>
  <si>
    <t>https://github.com/JosePessoa23/desofs2024_M1A_7/blob/main/Deliverables/phase1/Security.md#client-side-secrets</t>
  </si>
  <si>
    <t>LockNLoad treats client-side secrets as insecure and uses server-side secrets and secure communication channels to protect and access sensitive data. Token-based authentication is employed to secure API access.</t>
  </si>
  <si>
    <t>Error, Logging and Auditing Architecture</t>
  </si>
  <si>
    <t>1.7.1</t>
  </si>
  <si>
    <t>Verify that a common logging format and approach is used across the system. ([C9](https://owasp.org/www-project-proactive-controls/#div-numbering))</t>
  </si>
  <si>
    <t>The system will implements a log mechanism</t>
  </si>
  <si>
    <t>1.7.2</t>
  </si>
  <si>
    <t>Verify that logs are securely transmitted to a preferably remote system for analysis, detection, alerting, and escalation. ([C9](https://owasp.org/www-project-proactive-controls/#div-numbering))</t>
  </si>
  <si>
    <t>The logs will be saved in a MongoDB database on cloud.</t>
  </si>
  <si>
    <t>Data Protection and Privacy Architecture</t>
  </si>
  <si>
    <t>1.8.1</t>
  </si>
  <si>
    <t>Verify that all sensitive data is identified and classified into protection levels.</t>
  </si>
  <si>
    <t>In the System documentation is specified the sensitive data</t>
  </si>
  <si>
    <t>1.8.2</t>
  </si>
  <si>
    <t>Verify that all protection levels have an associated set of protection requirements, such as encryption requirements, integrity requirements, retention, privacy and other confidentiality requirements, and that these are applied in the architecture.</t>
  </si>
  <si>
    <t>The personal data of system users as well as sensitive data during transactions will be encrypted, and the privacy of personal data will be ensured.</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</si>
  <si>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</si>
  <si>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</si>
  <si>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</si>
  <si>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For communication between components, the HTTPS protocol will be used.</t>
  </si>
  <si>
    <t>1.9.2</t>
  </si>
  <si>
    <t>Verify that application components verify the authenticity of each side in a communication link to prevent person-in-the-middle attacks. For example, application components should validate TLS certificates and chains.</t>
  </si>
  <si>
    <t>For the comunication will be used HTTPS protocol that implements TLS.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</si>
  <si>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</si>
  <si>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</si>
  <si>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</si>
  <si>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The team uses GitHub as the version control mechanism, where they create issues to track who made the commit.</t>
  </si>
  <si>
    <t>Business Logic Architecture</t>
  </si>
  <si>
    <t>1.11.1</t>
  </si>
  <si>
    <t>Verify the definition and documentation of all application components in terms of the business or security functions they provide.</t>
  </si>
  <si>
    <t>The existing components in the system are documented, outlining their business and security functions.</t>
  </si>
  <si>
    <t>1.11.2</t>
  </si>
  <si>
    <t>Verify that all high-value business logic flows, including authentication, session management and access control, do not share unsynchronized state.</t>
  </si>
  <si>
    <t>The system has an authorization mechanism that controls access to system functionalities. Additionally, data is always synchronized across all components.</t>
  </si>
  <si>
    <t>1.11.3</t>
  </si>
  <si>
    <t>Verify that all high-value business logic flows, including authentication, session management and access control are thread safe and resistant to time-of-check and time-of-use race conditions.</t>
  </si>
  <si>
    <t>The system is not prepared to use multi-thread.</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</si>
  <si>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</si>
  <si>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</si>
  <si>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</si>
  <si>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</si>
  <si>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</si>
  <si>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The files will be served as octet stream downloads, which means the files are treated as binary data and are downloaded by the client instead of being displayed directly in the browser.</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</si>
  <si>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</si>
  <si>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</si>
  <si>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</si>
  <si>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</si>
  <si>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Depending on the user's role, he has access to different endpoints, for that matter, the system has a authorization protocol</t>
  </si>
  <si>
    <t>1.14.2</t>
  </si>
  <si>
    <t>Verify that binary signatures, trusted connections, and verified endpoints are used to deploy binaries to remote devices.</t>
  </si>
  <si>
    <t>The system doesn't implements binary signatures</t>
  </si>
  <si>
    <t>1.14.3</t>
  </si>
  <si>
    <t>Verify that the build pipeline warns of out-of-date or insecure components and takes appropriate actions.</t>
  </si>
  <si>
    <t>The design of the pipeline includes a step to verify if the code is secure</t>
  </si>
  <si>
    <t>1.14.4</t>
  </si>
  <si>
    <t>Verify that the build pipeline contains a build step to automatically build and verify the secure deployment of the application, particularly if the application infrastructure is software defined, such as cloud environment build scripts.</t>
  </si>
  <si>
    <t>The design of the pipeline includes a step to build and verify the secure deployment of all components of the system</t>
  </si>
  <si>
    <t xml:space="preserve"> </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</si>
  <si>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</si>
  <si>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</si>
  <si>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The system will be deploy, but the process is not specified.</t>
  </si>
  <si>
    <t>1.14.6</t>
  </si>
  <si>
    <t>Verify the application does not use unsupported, insecure, or deprecated client-side technologies such as NSAPI plugins, Flash, Shockwave, ActiveX, Silverlight, NACL, or client-side Java applets.</t>
  </si>
  <si>
    <t>By following the technologies and practices outlined in our project specification, we can ensure that your application does not use unsupported, insecure, or deprecated client-side technologies.</t>
  </si>
  <si>
    <t>Angular, Nodejs, MongoDB</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</si>
  <si>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</si>
  <si>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</si>
  <si>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</si>
  <si>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</si>
  <si>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</si>
  <si>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</si>
  <si>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</si>
  <si>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</si>
  <si>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</si>
  <si>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</si>
  <si>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</si>
  <si>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</si>
  <si>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</si>
  <si>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</si>
  <si>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</si>
  <si>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</si>
  <si>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test with "PolniyPizdec110211"</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</si>
  <si>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</si>
  <si>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</si>
  <si>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</si>
  <si>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</si>
  <si>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</si>
  <si>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</si>
  <si>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</si>
  <si>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</si>
  <si>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</si>
  <si>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</si>
  <si>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</si>
  <si>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</si>
  <si>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</si>
  <si>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</si>
  <si>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</si>
  <si>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</si>
  <si>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</si>
  <si>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</si>
  <si>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</si>
  <si>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</si>
  <si>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</si>
  <si>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</si>
  <si>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</si>
  <si>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</si>
  <si>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</si>
  <si>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</si>
  <si>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</si>
  <si>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</si>
  <si>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</si>
  <si>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</si>
  <si>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</si>
  <si>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</si>
  <si>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</si>
  <si>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</si>
  <si>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</si>
  <si>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</si>
  <si>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</si>
  <si>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</si>
  <si>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</si>
  <si>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</si>
  <si>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</si>
  <si>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</si>
  <si>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</si>
  <si>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</si>
  <si>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</si>
  <si>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</si>
  <si>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</si>
  <si>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</si>
  <si>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</si>
  <si>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</si>
  <si>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</si>
  <si>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</si>
  <si>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</si>
  <si>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</si>
  <si>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</si>
  <si>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</si>
  <si>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</si>
  <si>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</si>
  <si>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</si>
  <si>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</si>
  <si>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</si>
  <si>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</si>
  <si>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</si>
  <si>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</si>
  <si>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</si>
  <si>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</si>
  <si>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</si>
  <si>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</si>
  <si>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</si>
  <si>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</si>
  <si>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</si>
  <si>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</si>
  <si>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</si>
  <si>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</si>
  <si>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</si>
  <si>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</si>
  <si>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</si>
  <si>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</si>
  <si>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</si>
  <si>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</si>
  <si>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</si>
  <si>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</si>
  <si>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</si>
  <si>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</si>
  <si>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</si>
  <si>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</si>
  <si>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</si>
  <si>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</si>
  <si>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</si>
  <si>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</si>
  <si>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</si>
  <si>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</si>
  <si>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</si>
  <si>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</si>
  <si>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</si>
  <si>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</si>
  <si>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</si>
  <si>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</si>
  <si>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</si>
  <si>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</si>
  <si>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</si>
  <si>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</si>
  <si>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</si>
  <si>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</si>
  <si>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</si>
  <si>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</si>
  <si>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</si>
  <si>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</si>
  <si>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</si>
  <si>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</si>
  <si>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</si>
  <si>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</si>
  <si>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</si>
  <si>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</si>
  <si>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</si>
  <si>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</si>
  <si>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</si>
  <si>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</si>
  <si>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</si>
  <si>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</si>
  <si>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</si>
  <si>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</si>
  <si>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</si>
  <si>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</si>
  <si>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</si>
  <si>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</si>
  <si>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</si>
  <si>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</si>
  <si>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</si>
  <si>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</si>
  <si>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</si>
  <si>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</si>
  <si>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</si>
  <si>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</si>
  <si>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</si>
  <si>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</si>
  <si>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</si>
  <si>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</si>
  <si>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</si>
  <si>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</si>
  <si>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</si>
  <si>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</si>
  <si>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</si>
  <si>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</si>
  <si>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</si>
  <si>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</si>
  <si>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</si>
  <si>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</si>
  <si>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</si>
  <si>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</si>
  <si>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</si>
  <si>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</si>
  <si>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</si>
  <si>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</si>
  <si>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</si>
  <si>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</si>
  <si>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</si>
  <si>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</si>
  <si>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</si>
  <si>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</si>
  <si>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</si>
  <si>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</si>
  <si>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</si>
  <si>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</si>
  <si>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</si>
  <si>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</si>
  <si>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</si>
  <si>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</si>
  <si>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</si>
  <si>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</si>
  <si>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</si>
  <si>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</si>
  <si>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</si>
  <si>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</si>
  <si>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</si>
  <si>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</si>
  <si>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</si>
  <si>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</si>
  <si>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</si>
  <si>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</si>
  <si>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</si>
  <si>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</si>
  <si>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</si>
  <si>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</si>
  <si>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</si>
  <si>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</si>
  <si>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</si>
  <si>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</si>
  <si>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</si>
  <si>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</si>
  <si>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</si>
  <si>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</si>
  <si>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</si>
  <si>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</si>
  <si>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</si>
  <si>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</si>
  <si>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</si>
  <si>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</si>
  <si>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</si>
  <si>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</si>
  <si>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</si>
  <si>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</si>
  <si>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</si>
  <si>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</si>
  <si>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</si>
  <si>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route.post(
    '/upload',
    upload.fields([{ name: 'medicalCertificate' }, { name: 'documentId' }]),
    celebrate({
      body: Joi.object({
        name: Joi.string().required(),
        email: Joi.string().required(),
        birthDate: Joi.date().required(),
        address: Joi.string().required(),
      }),
    }),
    (req: Request &amp; { files: Record&lt;string, Express.Multer.File[]&gt; }, res: Response, next) =&gt; {
      ctrl.submitApplication(req, res, next);
    },
  );</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</si>
  <si>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</si>
  <si>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</si>
  <si>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</si>
  <si>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</si>
  <si>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public static validatePassword(password: string): boolean { const errors = new Map&lt;boolean, string&gt;(); // Check that the password is at least 12 and at most 64 characters long const lengthRight = password.length &gt;= 12 &amp;&amp; password.length &lt;= 64; errors.set(lengthRight, 'Password must be 12-64 characters long.'); // Verify any printable Unicode character is permitted in passwords const printableCharsRight = /^[\x20-\x7E]*$/.test(password); errors.set(printableCharsRight, 'Password must contain only printable characters.'); return Array.from(errors.keys()).every((key) =&gt; key); }</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</si>
  <si>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</si>
  <si>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</si>
  <si>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</si>
  <si>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</si>
  <si>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Dom Sanitizer</t>
  </si>
  <si>
    <t>5.2.2</t>
  </si>
  <si>
    <t>Verify that unstructured data is sanitized to enforce safety measures such as allowed characters and length.</t>
  </si>
  <si>
    <t>public static validatePassword(password: string): boolean {
    const errors = new Map&lt;boolean, string&gt;();
    // Check that the password is at least 12 and at most 64 characters long
    const lengthRight = password.length &gt;= 12 &amp;&amp; password.length &lt;= 64;
    errors.set(lengthRight, 'Password must be 12-64 characters long.');
    // Verify any printable Unicode character is permitted in passwords
    const printableCharsRight = /^[\x20-\x7E]*$/.test(password);
    errors.set(printableCharsRight, 'Password must contain only printable characters.');
    return Array.from(errors.keys()).every((key) =&gt; key);
  }</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</si>
  <si>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</si>
  <si>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</si>
  <si>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</si>
  <si>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</si>
  <si>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</si>
  <si>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</si>
  <si>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</si>
  <si>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</si>
  <si>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</si>
  <si>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</si>
  <si>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rPr>
      <t xml:space="preserve">ねこ </t>
    </r>
    <r>
      <rPr>
        <sz val="12"/>
        <color rgb="FF102A43"/>
        <rFont val="Calibri"/>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</si>
  <si>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</si>
  <si>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</si>
  <si>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</si>
  <si>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</si>
  <si>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</si>
  <si>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</si>
  <si>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public async findById(userId: UserId | string): Promise&lt;User&gt; { const idX = userId instanceof UserId ? (userId as UserId).id.toValue() : userId; const query = { domainId: idX }; const userRecord = await this.userSchema.findOne(query); if (userRecord != null) { return UserMap.toDomain(userRecord); } else return null; }</t>
  </si>
  <si>
    <t>MongoDB</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</si>
  <si>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</si>
  <si>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</si>
  <si>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</si>
  <si>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</si>
  <si>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</si>
  <si>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</si>
  <si>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</si>
  <si>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</si>
  <si>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</si>
  <si>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</si>
  <si>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</si>
  <si>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</si>
  <si>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</si>
  <si>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</si>
  <si>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</si>
  <si>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</si>
  <si>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</si>
  <si>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</si>
  <si>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</si>
  <si>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</si>
  <si>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</si>
  <si>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</si>
  <si>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</si>
  <si>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</si>
  <si>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</si>
  <si>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</si>
  <si>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if (storedItems) {
      const items = JSON.parse(storedItems);
      this.shoppingCart.items = items;
    }</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</si>
  <si>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</si>
  <si>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</si>
  <si>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</si>
  <si>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</si>
  <si>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</si>
  <si>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</si>
  <si>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</si>
  <si>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</si>
  <si>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</si>
  <si>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</si>
  <si>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</si>
  <si>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</si>
  <si>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</si>
  <si>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</si>
  <si>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</si>
  <si>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</si>
  <si>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</si>
  <si>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</si>
  <si>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</si>
  <si>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</si>
  <si>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</si>
  <si>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</si>
  <si>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</si>
  <si>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</si>
  <si>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</si>
  <si>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</si>
  <si>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</si>
  <si>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</si>
  <si>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</si>
  <si>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</si>
  <si>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</si>
  <si>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</si>
  <si>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</si>
  <si>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</si>
  <si>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</si>
  <si>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</si>
  <si>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</si>
  <si>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</si>
  <si>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</si>
  <si>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Logger.info('User '+ req.body.email+' logged in Sucessfully');</t>
  </si>
  <si>
    <t>The application logs are configured to record only the actions performed by users, such as login attempts, to ensure that sensitive information is not logged.</t>
  </si>
  <si>
    <t>Winston logger with MongoDB and NodeJs</t>
  </si>
  <si>
    <t>Verify that the application does not log other sensitive data as defined under local privacy laws or relevant security policy. ([C9](https://owasp.org/www-project-proactive-controls/#div-numbering))</t>
  </si>
  <si>
    <t>The logging configuration ensures compliance with local privacy laws by excluding personal identifiable information and other sensitive data from logs.</t>
  </si>
  <si>
    <t>7.1.3</t>
  </si>
  <si>
    <t>Verify that the application logs security relevant events including successful and failed authentication events, access control failures, deserialization failures and input validation failures. ([C5, C7](https://owasp.org/www-project-proactive-controls/#div-numbering))</t>
  </si>
  <si>
    <t>Logger.info('User '+ req.body.email+' logged in Sucessfully');  // Logger.info('User '+ req.body.email+' failed logging in');</t>
  </si>
  <si>
    <t>Security relevant events, including authentication events and validation failures, are logged for monitoring and auditing purposes.</t>
  </si>
  <si>
    <t>7.1.4</t>
  </si>
  <si>
    <t>Verify that each log event includes necessary information that would allow for a detailed investigation of the timeline when an event happens. ([C9](https://owasp.org/www-project-proactive-controls/#div-numbering))</t>
  </si>
  <si>
    <t>Logs include timestamps and contextual information necessary for investigating events in detail.</t>
  </si>
  <si>
    <t>Log Processing</t>
  </si>
  <si>
    <t>Verify that all authentication decisions are logged, without storing sensitive session identifiers or passwords. This should include requests with relevant metadata needed for security investigations.</t>
  </si>
  <si>
    <t>All authentication decisions are logged with relevant metadata, excluding sensitive information like session identifiers or passwords.</t>
  </si>
  <si>
    <t>7.2.2</t>
  </si>
  <si>
    <t>Verify that all access control decisions can be logged and all failed decisions are logged. This should include requests with relevant metadata needed for security investigations.</t>
  </si>
  <si>
    <t>Access control decisions, especially failed ones, are logged with relevant metadata for security investigations.</t>
  </si>
  <si>
    <t>Log Protection</t>
  </si>
  <si>
    <t>7.3.1</t>
  </si>
  <si>
    <t>Verify that all logging components appropriately encode data to prevent log injection. ([C9](https://owasp.org/www-project-proactive-controls/#div-numbering))</t>
  </si>
  <si>
    <t>function sanitizeLogMessage(message) {
  return message.replace(/[\r\n]/g, ' ').replace(/[\\"']/g, '\\$&amp;');
}</t>
  </si>
  <si>
    <t>All logged data is appropriately encoded to prevent log injection attacks.</t>
  </si>
  <si>
    <t>7.3.2</t>
  </si>
  <si>
    <t xml:space="preserve">[DELETED, DUPLICATE OF 7.3.1] </t>
  </si>
  <si>
    <t>7.3.3</t>
  </si>
  <si>
    <t>Verify that security logs are protected from unauthorized access and modification. ([C9](https://owasp.org/www-project-proactive-controls/#div-numbering))</t>
  </si>
  <si>
    <t>Security logs are stored in a separate, protected database to prevent unauthorized access and modification.</t>
  </si>
  <si>
    <t>7.3.4</t>
  </si>
  <si>
    <t>Verify that time sources are synchronized to the correct time and time zone. Strongly consider logging only in UTC if systems are global to assist with post-incident forensic analysis. ([C9](https://owasp.org/www-project-proactive-controls/#div-numbering))</t>
  </si>
  <si>
    <t>winston.format.timestamp({
      format: 'YYYY-MM-DD HH:mm:ss'
    }),</t>
  </si>
  <si>
    <t>All logs are recorded in UTC time to ensure consistency and facilitate forensic analysis. The application uses the provided Winston configuration to ensure logs have the correct timestamps.</t>
  </si>
  <si>
    <t>NTP for time synchronization, Winston logger with MongoDB</t>
  </si>
  <si>
    <t>Error Handling</t>
  </si>
  <si>
    <t>7.4.1</t>
  </si>
  <si>
    <t>Verify that a generic message is shown when an unexpected or security sensitive error occurs, potentially with a unique ID which support personnel can use to investigate. ([C10](https://owasp.org/www-project-proactive-controls/#div-numbering))</t>
  </si>
  <si>
    <t>alert("Error message");</t>
  </si>
  <si>
    <t>Generic error messages are displayed to users for support personnel to investigate further</t>
  </si>
  <si>
    <t>Nodejs and Angular</t>
  </si>
  <si>
    <t>7.4.2</t>
  </si>
  <si>
    <t>Verify that exception handling (or a functional equivalent) is used across the codebase to account for expected and unexpected error conditions. ([C10](https://owasp.org/www-project-proactive-controls/#div-numbering))</t>
  </si>
  <si>
    <t>try {
	//code
	const weaponOrError = Weapon.create({
		//code
	});
	if (weaponOrError.isFailure) {
		throw Result.fail&lt;IWeaponDTO&gt;(weaponOrError.errorValue());
	}
//code
} catch (e) {
	this.logger.error(e);
	throw e;
}</t>
  </si>
  <si>
    <t>Exception handling is implemented across the codebase to manage expected and unexpected errors.</t>
  </si>
  <si>
    <t>Nodejs</t>
  </si>
  <si>
    <t>7.4.3</t>
  </si>
  <si>
    <t>Verify that a "last resort" error handler is defined which will catch all unhandled exceptions. ([C10](https://owasp.org/www-project-proactive-controls/#div-numbering))</t>
  </si>
  <si>
    <t>app.listen(config.port, () =&gt; {
	//code
}).on('error', (err) =&gt; {      
    Logger.error(err);
    process.exit(1);
});</t>
  </si>
  <si>
    <t>A "last resort" error handler is implemented to catch all unhandled exceptions.</t>
  </si>
  <si>
    <t>NodeJs</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</si>
  <si>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</si>
  <si>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</si>
  <si>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</si>
  <si>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</si>
  <si>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</si>
  <si>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</si>
  <si>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</si>
  <si>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</si>
  <si>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</si>
  <si>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</si>
  <si>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</si>
  <si>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</si>
  <si>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</si>
  <si>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</si>
  <si>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</si>
  <si>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</si>
  <si>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</si>
  <si>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</si>
  <si>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</si>
  <si>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</si>
  <si>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</si>
  <si>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</si>
  <si>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</si>
  <si>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</si>
  <si>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</si>
  <si>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</si>
  <si>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</si>
  <si>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</si>
  <si>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</si>
  <si>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</si>
  <si>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</si>
  <si>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</si>
  <si>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</si>
  <si>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</si>
  <si>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</si>
  <si>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</si>
  <si>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</si>
  <si>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</si>
  <si>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</si>
  <si>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</si>
  <si>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</si>
  <si>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</si>
  <si>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</si>
  <si>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</si>
  <si>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</si>
  <si>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</si>
  <si>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</si>
  <si>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</si>
  <si>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</si>
  <si>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</si>
  <si>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</si>
  <si>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</si>
  <si>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</si>
  <si>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</si>
  <si>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</si>
  <si>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</si>
  <si>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</si>
  <si>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</si>
  <si>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</si>
  <si>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</si>
  <si>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</si>
  <si>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</si>
  <si>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</si>
  <si>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</si>
  <si>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</si>
  <si>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</si>
  <si>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</si>
  <si>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</si>
  <si>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</si>
  <si>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</si>
  <si>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</si>
  <si>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</si>
  <si>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</si>
  <si>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</si>
  <si>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</si>
  <si>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</si>
  <si>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</si>
  <si>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</si>
  <si>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</si>
  <si>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</si>
  <si>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</si>
  <si>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</si>
  <si>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</si>
  <si>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</si>
  <si>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</si>
  <si>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</si>
  <si>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</si>
  <si>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</si>
  <si>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</si>
  <si>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</si>
  <si>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</si>
  <si>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</si>
  <si>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</si>
  <si>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</si>
  <si>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</si>
  <si>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</si>
  <si>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</si>
  <si>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</si>
  <si>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const maxFileSize = 10 * 1024 * 1024; if (file.size &lt;= maxFileSize) {
        this.documentId = file;
      } else {
        inputElement.value = '';
        alert('O tamanho do arquivo excede o limite de 10 MB.');
      }</t>
  </si>
  <si>
    <t>To reduce the risk of denial of service and excessive memory usage, a limit of 10 MB has been set for the files required for certain system functionalities.</t>
  </si>
  <si>
    <t>Typescript</t>
  </si>
  <si>
    <t>12.1.2</t>
  </si>
  <si>
    <t xml:space="preserve">Verify that the application checks compressed files (e.g. zip, gz, docx, odt) against maximum allowed uncompressed size and against maximum number of files before uncompressing the file. </t>
  </si>
  <si>
    <t>if (file &amp;&amp; file.type === 'application/pdf') {
      if (file.size &lt;= maxFileSize) {
        this.documentId = file;
      } else {
        inputElement.value = '';
        alert('O tamanho do arquivo excede o limite de 10 MB.');
      }
    } else {
      inputElement.value = '';
      alert('Por favor, selecione um arquivo PDF.');
    }</t>
  </si>
  <si>
    <t>The application only allows the upload of .pdf files, ensuring that it is not possible to upload compressed files. Therefore, it is not necessary to check for compressed files.</t>
  </si>
  <si>
    <t>12.1.3</t>
  </si>
  <si>
    <t>Verify that a file size quota and maximum number of files per user is enforced to ensure that a single user cannot fill up the storage with too many files, or excessively large files.</t>
  </si>
  <si>
    <t>onMedicalCertificateSelected(event: Event): void {
    const inputElement = event.target as HTMLInputElement;
    const file = inputElement.files?.[0];
    const maxFileSize = 10 * 1024 * 1024;
    if (file &amp;&amp; file.type === 'application/pdf') {
      if (file.size &lt;= maxFileSize) {
        this.medicalCertificate = file;
      } else {
        inputElement.value = '';
        alert('O tamanho do arquivo excede o limite de 10 MB.');
      }
    } else {
      inputElement.value = '';
      alert('Por favor, selecione um arquivo PDF.');
    }
  }</t>
  </si>
  <si>
    <t>For each file required during the system functionalities, the user can only upload a single PDF file that is less than 10 MB in size. Thus, it is ensured that the user cannot upload more files than strictly necessary and cannot upload excessively large files.</t>
  </si>
  <si>
    <t>File Integrity</t>
  </si>
  <si>
    <t>12.2.1</t>
  </si>
  <si>
    <t>Verify that files obtained from untrusted sources are validated to be of expected type based on the file's content.</t>
  </si>
  <si>
    <t>if (file &amp;&amp; file.type === 'application/pdf')</t>
  </si>
  <si>
    <t>The file's MIME type is checked to allow only files of the desired type, in this case, PDF.</t>
  </si>
  <si>
    <t>File Execution</t>
  </si>
  <si>
    <t>12.3.1</t>
  </si>
  <si>
    <t>Verify that user-submitted filename metadata is not used directly by system or framework filesystems and that a URL API is used to protect against path traversal.</t>
  </si>
  <si>
    <t>const applicationDTO = {
            name: req.body.name,
            email: req.body.email,
            birthDate: req.body.birthDate,
            address: req.body.address,
            medicalCertificate: req.files.medicalCertificate[0].buffer,
            documentId: req.files.documentId[0].buffer,
        }as IApplicationDTO</t>
  </si>
  <si>
    <t>The file name is not used in the system; instead, a predefined name is used for each input file for communication purposes. Only the file content is stored in the database.</t>
  </si>
  <si>
    <t>12.3.2</t>
  </si>
  <si>
    <t>Verify that user-submitted filename metadata is validated or ignored to prevent the disclosure, creation, updating or removal of local files (LFI).</t>
  </si>
  <si>
    <t>The system disregards the inserted file name; instead, it assigns a predefined name depending on the file's purpose.</t>
  </si>
  <si>
    <t>12.3.3</t>
  </si>
  <si>
    <t>Verify that user-submitted filename metadata is validated or ignored to prevent the disclosure or execution of remote files via Remote File Inclusion (RFI) or Server-side Request Forgery (SSRF) attacks.</t>
  </si>
  <si>
    <t>const inputElement = event.target as HTMLInputElement;
    const file = inputElement.files?.[0];
    const maxFileSize = 10 * 1024 * 1024;
    if (file &amp;&amp; file.type === 'application/pdf') {
      if (file.size &lt;= maxFileSize) {
        this.documentId = file;
      } else {
        inputElement.value = '';
        alert('O tamanho do arquivo excede o limite de 10 MB.');
      }
    } else {
      inputElement.value = '';
      alert('Por favor, selecione um arquivo PDF.');
    }</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</si>
  <si>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</si>
  <si>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</si>
  <si>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</si>
  <si>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</si>
  <si>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 xml:space="preserve">The file data is not used during OS calls; instead, the content is only stored in the database as a buffer and is not interpreted.
</t>
  </si>
  <si>
    <t>12.3.6</t>
  </si>
  <si>
    <t>Verify that the application does not include and execute functionality from untrusted sources, such as unverified content distribution networks, JavaScript libraries, node npm libraries, or server-side DLLs.</t>
  </si>
  <si>
    <t>External libraries are not used to store the file.</t>
  </si>
  <si>
    <t>File Storage</t>
  </si>
  <si>
    <t>12.4.1</t>
  </si>
  <si>
    <t>Verify that files obtained from untrusted sources are stored outside the web root, with limited permissions.</t>
  </si>
  <si>
    <t>The inserted files are not stored in the root of the system but rather in a database in the format of blobs (Binary Large Objects).</t>
  </si>
  <si>
    <t>MongoDB, Typescript</t>
  </si>
  <si>
    <t>12.4.2</t>
  </si>
  <si>
    <t>Verify that files obtained from untrusted sources are scanned by antivirus scanners to prevent upload and serving of known malicious content.</t>
  </si>
  <si>
    <t>Virus checking for files has not been implemented, but it can be done by integrating a library or API into the system, such as ClamAV, VirusTotal, Metadefender, among others.</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</si>
  <si>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</si>
  <si>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</si>
  <si>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</si>
  <si>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</si>
  <si>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</si>
  <si>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</si>
  <si>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</si>
  <si>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</si>
  <si>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Establishing a whitelist of resources or systems with which the server can interact can help mitigate vulnerabilities such as SQL injection attacks or unauthorized data access. This list should be carefully reviewed and updated regularly to ensure that only trusted resources have access permission.</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</si>
  <si>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</si>
  <si>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</si>
  <si>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</si>
  <si>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</si>
  <si>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</si>
  <si>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</si>
  <si>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</si>
  <si>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</si>
  <si>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</si>
  <si>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</si>
  <si>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</si>
  <si>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</si>
  <si>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</si>
  <si>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</si>
  <si>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</si>
  <si>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</si>
  <si>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</si>
  <si>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</si>
  <si>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</si>
  <si>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</si>
  <si>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</si>
  <si>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</si>
  <si>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</si>
  <si>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</si>
  <si>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</si>
  <si>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</si>
  <si>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</si>
  <si>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</si>
  <si>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</si>
  <si>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</si>
  <si>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</si>
  <si>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</si>
  <si>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</si>
  <si>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</si>
  <si>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</si>
  <si>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</si>
  <si>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</si>
  <si>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</si>
  <si>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</si>
  <si>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</si>
  <si>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</si>
  <si>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</si>
  <si>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</si>
  <si>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</si>
  <si>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</si>
  <si>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</si>
  <si>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</si>
  <si>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</si>
  <si>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</si>
  <si>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</si>
  <si>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</si>
  <si>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</si>
  <si>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</si>
  <si>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</si>
  <si>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</si>
  <si>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</si>
  <si>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</si>
  <si>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</si>
  <si>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</si>
  <si>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</si>
  <si>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</si>
  <si>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</si>
  <si>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</si>
  <si>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</si>
  <si>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</si>
  <si>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</si>
  <si>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</si>
  <si>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</si>
  <si>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</si>
  <si>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</si>
  <si>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</si>
  <si>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</si>
  <si>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</si>
  <si>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</si>
  <si>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</si>
  <si>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</si>
  <si>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</si>
  <si>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</si>
  <si>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</si>
  <si>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</si>
  <si>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</si>
  <si>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</si>
  <si>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</si>
  <si>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</si>
  <si>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</si>
  <si>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</si>
  <si>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</si>
  <si>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</si>
  <si>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</si>
  <si>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const nameSchema = Joi.object({
  name: Joi.string().alphanum().min(1).max(30).required()
})
route.get('/ByName/:name',
  celebrate({
    [Segments.PARAMS]: {
      name: Joi.string().alphanum().min(1).max(30).required()
    }
  }),
  (req: Request, res: Response, next: NextFunction) =&gt; {
    ctrl.getWeaponsByName(req, res, next);
  }
);</t>
  </si>
  <si>
    <t>With input validation and sanitization, an authentication system, and carefully handling HTTP requests with parameter validation, we mitigate this type of attacks.</t>
  </si>
  <si>
    <t>We meet the validation requirement by rigorously validating all expected input fields using Joi.</t>
  </si>
  <si>
    <t>All input is validated.</t>
  </si>
  <si>
    <t>Various checks are performed on the input data.</t>
  </si>
  <si>
    <t>We do not redirect the user to URLs outside of our application, in other words, we only redirect to URLs that we control. Although we do not have these checks, an example of a warning can be seen below: private showWarning(url: string): void {
    if (confirm('Você está prestes a ser redirecionado para um conteúdo não confiável. Deseja continuar?')) {
      this.router.navigate([url]);
    }
  }</t>
  </si>
  <si>
    <t>The inputs are sanitized by the Dom Sanitizer.</t>
  </si>
  <si>
    <t>The application sanitizes the input to enforce security measures such as allowed characters and length.</t>
  </si>
  <si>
    <t>We sanitize and validate the input but do not specifically protect against this type of attacks.</t>
  </si>
  <si>
    <t>We do not use eval() or other forms of executing code dynamically.</t>
  </si>
  <si>
    <t>We validate and sanitize inputs using the Dom Sanitizer.</t>
  </si>
  <si>
    <t>With input validation and sanitization, an authentication system, and solely handling HTTPS requests with parameter validation, we mitigate this type of attacks.</t>
  </si>
  <si>
    <t>The application sanitizes the inputs, mitigating this type of attacks.</t>
  </si>
  <si>
    <t>The application sanitizes the inputs, thus mitigating this type of attacks.</t>
  </si>
  <si>
    <t>We sanitize and avoid using expressions and values directly and dynamically to prevent attacks.</t>
  </si>
  <si>
    <t>When sanitizing the input, these characters are not valid and are removed.</t>
  </si>
  <si>
    <t>This is ensured with the Dom Sanitizer.</t>
  </si>
  <si>
    <t>When using a MongoDB database and performing queries constructed using a JavaScript object ({ domainId: idX }), which is inherently secure in Mongoose and MongoDB, we minimize the risk of injection.</t>
  </si>
  <si>
    <t>We always use parameterized queries, therefore, it is not necessary to use other mechanisms to prevent these types of attacks.</t>
  </si>
  <si>
    <t>We sanitize input information, avoid the use of eval() by employing safer methods like JSON.parse(), and also refrain from using functions that evaluate strings as code.</t>
  </si>
  <si>
    <t>Files are handled by the system but do not execute operating system commands, thus not susceptible to OS command injections.</t>
  </si>
  <si>
    <t>The system does not dynamically include during execution, so it is protected against file inclusion attacks such as LFI (Local File Inclusion) or RFI (Remote File Inclusion).</t>
  </si>
  <si>
    <t>XPath or XML are not used, hence protected against this type of attacks.</t>
  </si>
  <si>
    <t>Buffers are used for file transmission during uploads.</t>
  </si>
  <si>
    <t>The inputs are sanitized, and the strings are constants.</t>
  </si>
  <si>
    <t>We only deal with numbers in the weapon prices. In this case, we use the 'number' type, ensuring that this type of issue will not occur.</t>
  </si>
  <si>
    <t>XML is not used in our system.</t>
  </si>
  <si>
    <t>JSON parsers are used.</t>
  </si>
  <si>
    <t>JSON parsers are used, and the use of eval() is avoided.</t>
  </si>
  <si>
    <t>The user must follow a predefined flow. To register in the system, they must submit a licensing request, and only after it's approved can the user access the remaining features.</t>
  </si>
  <si>
    <t>const progressiveDelayMiddleware = (req: Request, res: Response, next: NextFunction) =&gt; {
  const email = req.body.email;
  if (!email) {
    return res.status(400).json({ error: 'Email is required' });
  }
  const currentTime = Date.now();
  if (!attempts[email]) {
    attempts[email] = { count: 0, lastAttempt: currentTime };
  }
  const attemptData = attempts[email];
  const delay = Math.min(2 ** attemptData.count, 3600);
  if (currentTime - attemptData.lastAttempt &lt; delay * 1000) {
    const waitTime = delay - (currentTime - attemptData.lastAttempt) / 1000;
    return res.status(429).json({ error: `Too many attempts. Please wait ${waitTime.toFixed(2)} seconds before trying again.` });
  }
  attemptData.count++;
  attemptData.lastAttempt = currentTime;
  // Add a response end hook to reset the count on successful login
  res.on('finish', () =&gt; {
    if (res.statusCode === 201) {
      attemptData.count = 0; // Reset on success
    }
  });
  next();
};</t>
  </si>
  <si>
    <t>NodeJs/Typescript</t>
  </si>
  <si>
    <t>A middleware was created to check the time between two requests to verify if it is a realistic timeframe.</t>
  </si>
  <si>
    <t>const rateLimitMiddleware = rateLimit({
  windowMs: 60 * 1000 * 60, // 1 hour window
  max: MAX_REQUESTS, // limit each IP to 100 requests per windowMs
  keyGenerator: (req: Request) =&gt; {
    return req.body.email;
  },
  handler: (req: Request, res: Response, next: NextFunction) =&gt; {
    res.status(429).json({ error: `You have exceeded your ${MAX_REQUESTS} attempts, please try again later.` });
  }
});</t>
  </si>
  <si>
    <t>npm audit</t>
  </si>
  <si>
    <t>A middleware was created to check the number of requests originating from an IP address to set a limit on requests within a certain time interval.</t>
  </si>
  <si>
    <t>route.post(
    '/signin',
    rateLimitMiddleware,
    progressiveDelayMiddleware,
    celebrate({
      body: Joi.object({
        email: Joi.string().required(),
        password: Joi.string().required(),
      }),
    }),
    (req, res, next) =&gt; ctrl.signIn(req, res, next)
  );</t>
  </si>
  <si>
    <t>A middleware was developed to check the interval between requests from the same IP, imposing a limit, and also verifying the quantity of requests.</t>
  </si>
  <si>
    <t>Initially, a threat model was developed where various vulnerabilities that the system could present were identified. For each vulnerability, test cases were defined to verify if the risk was mitigated.</t>
  </si>
  <si>
    <t>Microsoft Threat Modeling Tool</t>
  </si>
  <si>
    <t>stage('Backend Lint') {
                    steps {
                        dir('locknload') {
                            echo 'Running static code analysis for backend...'
                            sh 'npx nx run backend:lint'
                        }
                    }
                }
                stage('Frontend Lint') {
                    steps {
                        dir('locknload') {
                            echo 'Running static code analysis for frontend...'
                            sh 'npx nx run frontend:lint'
                        }
                    }
                }</t>
  </si>
  <si>
    <t>A logging system has been implemented to store information about all operations performed in the system. This way, by analyzing the logs, it's possible to check if any unexpected events occurred.</t>
  </si>
  <si>
    <t>ESLint</t>
  </si>
  <si>
    <t>The system does not have an alert system, but it stores the necessary information to verify activity.</t>
  </si>
  <si>
    <t>The system only allows the download of PDF files.</t>
  </si>
  <si>
    <t>Angular/Typescript</t>
  </si>
  <si>
    <t>downloadDocumentId() {
    if(this.application.documentId){
      const uint8Array = new Uint8Array(this.application.documentId.data);
      const blob = new Blob([uint8Array], { type: 'application/pdf' });
      FileSaver.saveAs(blob, "DocID_"+ this.application.email +".pdf");
    }
  }</t>
  </si>
  <si>
    <t>The filename for download is fixed; the name given by the user is ignored by the system.</t>
  </si>
  <si>
    <t>All components use the same character encoding. File handling is performed with Multer.</t>
  </si>
  <si>
    <t>Multer/UTF8</t>
  </si>
  <si>
    <t>submit(): void {
    const changePassword = this.form.value;
    changePassword.token = this.cookieService.get('authToken');
    this.service.changePassword(this.form.value).subscribe(
      (res) =&gt; {
        this.alerts
          .open('Password changed successfully', {
            status: 'success',
          })
          .subscribe();
      },
      (error) =&gt; {
        console.log(error.error);
        this.alerts
          .open(error.error, {
            status: 'error',
          })
          .subscribe();
      }
    );
  }</t>
  </si>
  <si>
    <t>Sensitive data that needs to be sent is not exposed in the URLs; it is sent in the headers or body of the requests.</t>
  </si>
  <si>
    <t>Angular/NodeJS/Typescript/HTTP</t>
  </si>
  <si>
    <t>enum UserRole {
    Admin = 'Admin',
    PM = 'PM',
    Reviewer = 'Reviewer',
    RegisteredUser = 'RegisteredUser',
    Client = 'Client',
    ERCA = 'ERCA'
}
export default UserRole;</t>
  </si>
  <si>
    <t>Access checks are performed on the routes and are based on the model, as access to the resource depends on the user's role.</t>
  </si>
  <si>
    <t>NodeJS/Middleware</t>
  </si>
  <si>
    <t xml:space="preserve">
The system does not return errors with predefined codes; it only indicates in the message what the problem was.</t>
  </si>
  <si>
    <t>Node.Js</t>
  </si>
  <si>
    <t>const isAuth = jwt({
  secret: config.jwtSecret,
  requestProperty: 'token', // Use 'requestProperty' instead of 'userProperty'
  getToken: (req: Request) =&gt; getTokenFromHeader(req),
} as any);
export default isAuth;</t>
  </si>
  <si>
    <t>Nos temos um sistema de autenticação basedo em tokens em que so é processado o pedido que posuir a autorização necessaria</t>
  </si>
  <si>
    <t>The system checks if the user has the permissions to perform the intended action through a session token. Additionally, the HTTP methods are in accordance with their respective functionalities.</t>
  </si>
  <si>
    <t>JWT tokens</t>
  </si>
  <si>
    <t>celebrate({
      body: Joi.object({
        paymentMethod: Joi.string().required(),
        totalPrice: Joi.number().required(),
        shippingMethod: Joi.string().required(),
        shippingAddress: Joi.string().required(),
        receiptName: Joi.string().required(),
        userNif: Joi.string().required(),
        email: Joi.string().required(),
        orderStatus: Joi.string().required(),
        weapons: Joi.array()
          .items(Joi.string())
          .required(),
      }),</t>
  </si>
  <si>
    <t>Input via JSON files is verified using Celebrate and Joi.</t>
  </si>
  <si>
    <t>Joi/Celebrate</t>
  </si>
  <si>
    <t>The system stores the session token in cookies on the frontend, but when sending it to the backend, it does so through the headers, where the token is validated.</t>
  </si>
  <si>
    <t>The system uses Joi and Celebrate to validate the content type of the HTTP request.</t>
  </si>
  <si>
    <t>private hashPassword(password: string): Promise&lt;string&gt; {
    return new Promise((resolve, reject) =&gt; {
      bcrypt.hash(password, '', null, (err: any, hash: any) =&gt; {
        if (err) return reject(err);
        resolve(hash);
      });
    });
  }</t>
  </si>
  <si>
    <t>Node.js: bcrypt</t>
  </si>
  <si>
    <t>Implement encryption using libraries such as bcrypt,for example, it was used to encrypt the password of the user</t>
  </si>
  <si>
    <t>The data is validated both at the frontend and at the backend. Additionally, Joi is used in conjunction with Celebrate to validate the data sent in the HTTP request.</t>
  </si>
  <si>
    <t>Joi/Celebrate/NodeJS/Angular/Typescript</t>
  </si>
  <si>
    <t>Validation is performed based on the user's role, which is defined in the application's business logic layer.</t>
  </si>
  <si>
    <t>const express = require('express');
const route = express.Router();</t>
  </si>
  <si>
    <t>Node.js</t>
  </si>
  <si>
    <t>When a commit is made and the pipeline is executed, one of the steps is the dependency check through npm audit.</t>
  </si>
  <si>
    <t>There are no unnecessary features, but the documentation and configurations remain.</t>
  </si>
  <si>
    <t>External code sources are not executed.</t>
  </si>
  <si>
    <t>External components are not used.</t>
  </si>
  <si>
    <t>This point had a lower priority and its implementation was not achieved.</t>
  </si>
  <si>
    <t>We ensure that only the necessary behavior is exposed to the application.</t>
  </si>
  <si>
    <t>This point was considered of lower priority, and thus, its implementation was not completed.</t>
  </si>
  <si>
    <t>Our headers do not contain any information about the system components.</t>
  </si>
  <si>
    <t>All our requests that contain JSON data have the Content-Type header set to application/json.</t>
  </si>
  <si>
    <t>This task was assigned a lower priority, and unfortunately, it was not completed as intended.</t>
  </si>
  <si>
    <t>All input is sanitized with Dom Sanitizer, mitigating the risk of such attacks.</t>
  </si>
  <si>
    <t>Extending Eslint to check for malicious code, added to the pipeline</t>
  </si>
  <si>
    <t>This point was of lower priority and was not successfully implemented.</t>
  </si>
  <si>
    <t>Eslint</t>
  </si>
  <si>
    <t>No relevant information is sent via the URL, instead, it is sent through the request body or headers.</t>
  </si>
  <si>
    <t>TODO: adicionar .eslintrc.js, package.json</t>
  </si>
  <si>
    <t xml:space="preserve">This aspect was deemed of lower priority and was not successfully addressed.
</t>
  </si>
  <si>
    <t>In our routes, we define the requests we accept, and all other requests made to the application will return a 404 error.</t>
  </si>
  <si>
    <t>We have a token-based authentication system where only requests with the necessary authorization are processed.</t>
  </si>
  <si>
    <t>This task was deprioritized and ultimately not completed.</t>
  </si>
  <si>
    <t>This requirement doesnt apply to our application, since it doesnt store any financial data</t>
  </si>
  <si>
    <t>We ensure that error messages do not contain sensitive information.</t>
  </si>
  <si>
    <t>bcrypt.hash(password, '', null, (err: any, hash: any) =&gt; {
        if (err) return reject(err);
        resolve(hash);
      });
        if (err) return reject(err);
        resolve(hash);
      });</t>
  </si>
  <si>
    <t>The system is designed to allow cryptographic parameters to be updated without major code changes.</t>
  </si>
  <si>
    <t>Encryption can significantly impact system performance because of the large datasets.</t>
  </si>
  <si>
    <t>TODO: adicionar user-dashboard.component.html e licenceRoute</t>
  </si>
  <si>
    <t>Added consent checkbox input on front (required to accept) and validating input value on backend. Npm audit runned to check for vulnaribilities for external modules.</t>
  </si>
  <si>
    <t>Node.js: bcrypt, crypto</t>
  </si>
  <si>
    <t>We use libraries like crypto and bcrypt, which adhere to industry standards.</t>
  </si>
  <si>
    <t>Node.js: crypto</t>
  </si>
  <si>
    <t>We use libraries like crypto configured to securely use the latest advice.</t>
  </si>
  <si>
    <t>Our application uses secure hashing algorithms like bcrypt and crypto modules.</t>
  </si>
  <si>
    <t>const statusToken = crypto.randomBytes(32).toString('hex');</t>
  </si>
  <si>
    <t>We always generate using secure random number generators</t>
  </si>
  <si>
    <t>bcrypt compare functions and crypto.timingSafeEqual are designed to be constant-time to prevent timing attacks</t>
  </si>
  <si>
    <t>Node.js:  crypto</t>
  </si>
  <si>
    <t>In case the data is old, the user is able to update it, and the old data is deleted</t>
  </si>
  <si>
    <t>Nodejs: mongoDB</t>
  </si>
  <si>
    <t>The algorithms used to encrypt data are from libraries such as bcrypt and crypto which are both approved and provide confidentiality and integrity</t>
  </si>
  <si>
    <t xml:space="preserve">const statusToken = crypto.randomBytes(32).toString('hex'); </t>
  </si>
  <si>
    <t>In case the user no longer wishes to use the application, he can delete his account and all is sensistive data is overwritten</t>
  </si>
  <si>
    <t>const persistenceData = {
          email: userDocument.email.value,
          name: 'null',
          password: 'null',
          phoneNumber: '999999999',
          birthDate: '12-10-2002',
          role: 'null',
          morada: 'null',
          fingerPrints: [],
          twofaSecret: 'null',
        };</t>
  </si>
  <si>
    <t>Nodej.js, MongoDB</t>
  </si>
  <si>
    <t>We use crypto module's randomBytes function to generate cryptographically secure random numbers for sensitive operations where unpredictability is crucial.</t>
  </si>
  <si>
    <t>NodeJS, MarkDown</t>
  </si>
  <si>
    <t>The data used was documented and, in case needed, the data is encrypted or overwritten</t>
  </si>
  <si>
    <t>Users must provide consent before data collection</t>
  </si>
  <si>
    <t>Angular</t>
  </si>
  <si>
    <t>Users can either delete their account or update their information</t>
  </si>
  <si>
    <t>Nodejs,MongoDB,Angular</t>
  </si>
  <si>
    <t>updateUser(body:any) {
    const headers = new HttpHeaders({ 'Content-Type': 'application/json' });
    return this.http.put&lt;any&gt;(`${this.apiUrl}/auth/update`, body, { headers });
  }</t>
  </si>
  <si>
    <t>All the sensitive data is sent either in the body or the header, and in some cases its even encrypted</t>
  </si>
  <si>
    <t>logout(): void {
    this.cookieService.delete('authToken');
    this.authStatus.next(false);
  }</t>
  </si>
  <si>
    <t>The client storage is deleted when he terminates his session</t>
  </si>
  <si>
    <t>this.cookieService.set('authToken', response.token);
          this.cookieService.set('userEmail', response.userDTO.email);</t>
  </si>
  <si>
    <t>No sensitive data is stored on the server</t>
  </si>
  <si>
    <t>Only non-sensitive data to identify the user is stored in the browser storage</t>
  </si>
  <si>
    <t>Only the parameters needed number of parameters are used</t>
  </si>
  <si>
    <t>Manual Review</t>
  </si>
  <si>
    <t xml:space="preserve">const rateLimitMiddleware = rateLimit({
  windowMs: 60 * 1000 * 60, // 1 hour window
  max: MAX_REQUESTS, // limit each IP to 100 requests per windowMs
  keyGenerator: (req: Request) =&gt; {
    return req.body.email;
  },
  handler: (req: Request, res: Response, next: NextFunction) =&gt; {
    res.status(429).json({ error: `You have exceeded your ${MAX_REQUESTS} attempts, please try again later.` });
  }
});
</t>
  </si>
  <si>
    <t>The application has a ratelimit middleware to detect unusual activity</t>
  </si>
  <si>
    <t xml:space="preserve">  public static validatePassword(password: string): boolean {
    const errors = new Map&lt;boolean, string&gt;();
    const lengthRight = password.length &gt;= 12 &amp;&amp; password.length &lt;= 128;
    errors.set(lengthRight, 'Password must be 12-64 characters long.');
    // Verify any printable Unicode character is permitted in passwords
    const printableCharsRight = /^[\x20-\x7E]*$/.test(password);
    errors.set(printableCharsRight, 'Password must contain only printable characters.');
    return Array.from(errors.keys()).every((key) =&gt; key);
  }</t>
  </si>
  <si>
    <t xml:space="preserve">      const normalizedPassword = props.hashed ? props.value : this.normalizeSpaces(props.value);
  private static normalizeSpaces(password: string): string {
    return password.replace(/\s+/g, ' ');
  }</t>
  </si>
  <si>
    <t xml:space="preserve">    // Verify any printable Unicode character is permitted in passwords
    const printableCharsRight = /^[\x20-\x7E]*$/.test(password);
    errors.set(printableCharsRight, 'Password must contain only printable characters.');</t>
  </si>
  <si>
    <t>Nodejs + Angular</t>
  </si>
  <si>
    <t>private static loadBreachedPasswords() {
    const filePath = path.join(__dirname, '../../assets/hibp-passwords.txt');
    const data = fs.readFileSync(filePath, 'utf-8');
    const passwords = data.split('\n');
    this.breachedPasswords = new Set(passwords.map(p =&gt; p.trim()));
    this.breachedPasswordsLoaded = true;
  }
  // Local breached passwords check
  private static isBreachedPassword(password: string): boolean {
    return this.breachedPasswords.has(password);
  }</t>
  </si>
  <si>
    <t>Everything works as expected automatically.</t>
  </si>
  <si>
    <t>There's an eye icon close to the passwords that makes it possible to see or hide the passwords</t>
  </si>
  <si>
    <t>Implemented blocking the most common breached passwords, increasing delays between attempts, and first login on device</t>
  </si>
  <si>
    <t xml:space="preserve">Angular + Nodejs + progressiveDelayMiddleware + express-rate-limit + FingerPrintJS </t>
  </si>
  <si>
    <t>Emails are only used to share information, like the password has been changed, or the 2fa has been requested, but to perform those actions, the 2fa is needed.</t>
  </si>
  <si>
    <t>Angular + Nodejs</t>
  </si>
  <si>
    <t>Nodemailer</t>
  </si>
  <si>
    <t>The 2FA is required to login for users that have it activated.</t>
  </si>
  <si>
    <t>There's no presence of secret-questions</t>
  </si>
  <si>
    <t>An email with a temp. token is sent for the user to reset the password by Email</t>
  </si>
  <si>
    <t>All passwords are secure and not the default ones</t>
  </si>
  <si>
    <t>The system implemented is a time-based OTP</t>
  </si>
  <si>
    <t>private generatePassword(): string {
    const length = Math.floor(Math.random() * 10) + 12;
    const characters =
      'abcdefghijklmnopqrstuvwxyzABCDEFGHIJKLMNOPQRSTUVWXYZ0123456789!@#$%^&amp;*()_+-=[]{}|;:,.&lt;&gt;?';
    let password = '';
    for (let i = 0; i &lt; length; i++) {
      const randomIndex = Math.floor(Math.random() * characters.length);
      password += characters.charAt(randomIndex);
    }
    return password;
  }</t>
  </si>
  <si>
    <t>private async hashPassword(password: string): Promise&lt;string&gt; {
  const saltRounds = 12; // bcrypt work factor
  const salt = await bcrypt.genSalt(saltRounds);
  return bcrypt.hash(password, salt);
}</t>
  </si>
  <si>
    <t>Passwords are salted and hashed using bcrypt, which is an approved one-way key derivation function, providing resistance to offline attacks.</t>
  </si>
  <si>
    <t>Node.js with bcrypt</t>
  </si>
  <si>
    <t>bcrypt's genSalt function generates a salt that is at least 32 bits (8 characters) in length and is chosen arbitrarily.</t>
  </si>
  <si>
    <t>PBKDF2 is not used in this implementation. bcrypt is used instead.</t>
  </si>
  <si>
    <t>bcrypt is used with a work factor (saltRounds) of 12, which is above the minimum recommended value of 10.</t>
  </si>
  <si>
    <t>Additional iteration of a key derivation function using a secret salt value is not implemented. bcrypt handles the salting and hashing in one step.</t>
  </si>
  <si>
    <t>const resetToken = crypto.randomBytes(32).toString('hex');
const hashedToken = bcrypt.hashSync(resetToken, bcrypt.genSaltSync(8));
const expiresAt = new Date();
expiresAt.setHours(expiresAt.getHours() + 1);
const resetTokenOrError = ResetToken.create({
  userId: userDocument.id.toString(),
  token: hashedToken,
  expiresAt: expiresAt,
});</t>
  </si>
  <si>
    <t>The reset token has a defined lifetime of 1 hour before it expires.</t>
  </si>
  <si>
    <t>Node.js with bcrypt and crypto</t>
  </si>
  <si>
    <t>const resetToken = crypto.randomBytes(32).toString('hex');
const hashedToken = bcrypt.hashSync(resetToken, bcrypt.genSaltSync(8));</t>
  </si>
  <si>
    <t>Symmetric keys (reset tokens) are hashed using bcrypt, ensuring they are protected. Additional protection like HSM can be considered for higher security.</t>
  </si>
  <si>
    <t>The reset token is generated using the crypto module, which uses secure random number generation, and hashed using bcrypt, an approved cryptographic algorithm.</t>
  </si>
  <si>
    <t>const isValid = bcrypt.compareSync(
  resetPasswordDTO.token,
  resetTokenDocument.token
);</t>
  </si>
  <si>
    <t>The OTP (reset token) is verified to be valid only once within its validity period.</t>
  </si>
  <si>
    <t>if (!resetTokenDocument) {
  return Result.fail&lt;IResetPasswordDTO&gt;('Invalid or expired token');
}
const isValid = bcrypt.compareSync(
  resetPasswordDTO.token,
  resetTokenDocument.token
);
if (!isValid) {
  return Result.fail&lt;IResetPasswordDTO&gt;('Invalid token');
}</t>
  </si>
  <si>
    <t>If the token is invalid or expired, an appropriate response is returned. Logging and notifications can be added to enhance security.</t>
  </si>
  <si>
    <t>Revocation of physical single-factor OTP generators is not implemented. Consider adding functionality to revoke OTPs and notify users immediately.</t>
  </si>
  <si>
    <t>Biometric authenticators are not implemented. Consider adding biometric authentication as a secondary factor combined with another authentication method.</t>
  </si>
  <si>
    <t>The application configuration ensures that all sensitive credentials, such as passwords, API keys, and shared accounts, are stored securely using environment variables and are not hardcoded into the source code. This practice helps in rotating the credentials without needing to modify the source code. Additionally, the use of a secrets management system (recommended) can further enhance the security by managing and rotating secrets automatically.</t>
  </si>
  <si>
    <t>config.ts uses dotenv to load environment variables.
Environment variables like MONGODB_URI, JWT_SECRET, EMAIL_PASSWORD, etc., are loaded from the .env file, ensuring they are not hardcoded.</t>
  </si>
  <si>
    <t>dotenv package for loading environment variables.</t>
  </si>
  <si>
    <t>Service authentication passwords are not using default credentials. All the credentials used for accessing services are defined in the .env file and are specific to the application requirements, ensuring they are not default or easily guessable.</t>
  </si>
  <si>
    <t>MONGODB_URI, MONGO_URI, and other service credentials in the .env file are specific and unique.</t>
  </si>
  <si>
    <t>Environment variables management using dotenv.</t>
  </si>
  <si>
    <t>The application stores sensitive information, such as passwords, in environment variables which are not hardcoded or stored directly in the source code. This setup, combined with secure storage recommendations (e.g., using a secure software key store, TPM, or HSM), ensures that passwords are protected against offline recovery attacks.</t>
  </si>
  <si>
    <t>Use of environment variables to store sensitive data in config.ts.
Recommendations for secure storage mechanisms like HSM (Hardware Security Module).</t>
  </si>
  <si>
    <t>dotenv package for environment variables.</t>
  </si>
  <si>
    <t>All sensitive information, including passwords, database integrations, API keys, and other internal secrets, are managed using environment variables and are not included in the source code or committed to source code repositories. For enhanced security, using a secure software key store, TPM, or HSM is recommended to ensure the secrets resist offline attacks.</t>
  </si>
  <si>
    <t>Environment variables in .env file for managing sensitive information.
No sensitive data is hardcoded in config.ts.</t>
  </si>
  <si>
    <t>dotenv package for managing environment variables.
Recommendation to use secure storage solutions like software key store, TPM, or HSM.</t>
  </si>
  <si>
    <t>Proof</t>
  </si>
  <si>
    <t>Proofs</t>
  </si>
  <si>
    <t>speakeasy, nodejs and qrcode</t>
  </si>
  <si>
    <t xml:space="preserve">Express Middleware and Angular Service	</t>
  </si>
  <si>
    <t xml:space="preserve">Implemented secure error handling and token storage practices	</t>
  </si>
  <si>
    <t>Express, Angular, ngx-cookie-service</t>
  </si>
  <si>
    <t xml:space="preserve">UserService.ts (SignIn Method)	</t>
  </si>
  <si>
    <t xml:space="preserve">Implemented generation of a new session token on user authentication	</t>
  </si>
  <si>
    <t>Node.js, Express, JSON Web Token</t>
  </si>
  <si>
    <t>UserService.ts (generateToken method)</t>
  </si>
  <si>
    <t xml:space="preserve">Implemented using cryptographic functions to ensure tokens possess at least 64 bits of entropy	</t>
  </si>
  <si>
    <t>Node.js, crypto module</t>
  </si>
  <si>
    <t xml:space="preserve">Implemented secure cookie settings for session token storage	</t>
  </si>
  <si>
    <t xml:space="preserve">Angular Service	</t>
  </si>
  <si>
    <t>const antiCacheHeadersMiddleware = (req, res, next) =&gt; {
  res.set('Cache-Control', 'no-store, no-cache, must-revalidate, proxy-revalidate');
  res.set('Pragma', 'no-cache');
  res.set('Expires', '0');
  next();
};</t>
  </si>
  <si>
    <t>The application uses middleware to set headers that prevent caching of sensitive data in server components.</t>
  </si>
  <si>
    <t>The application sets appropriate headers to prevent caching in modern browsers.</t>
  </si>
  <si>
    <t>The application is designed to handle  heavy loads, so the random numbers created wont be affected</t>
  </si>
  <si>
    <t>The application doesnt use GUID</t>
  </si>
  <si>
    <t>Bcrypt ensures that sensitive information like passwords is securely hashed before storage. However, it does not directly address encryption or authentication of data during transmission or storage</t>
  </si>
  <si>
    <t>Nodejs Bcrypt</t>
  </si>
  <si>
    <t>Implementing a key vault would provide centralized management, robust access controls, and auditing capabilities, enhancing the overall security posture of the application. However, it's worth noting that integrating a secure vault solution typically involves upfront costs, for this reason it wasnt implemented</t>
  </si>
  <si>
    <t>By separating cryptographic operations into a dedicated security module, the risk of key exposure due to vulnerabilities or attacks within the application can be significantly reduced. The application currently doesn't utilize an isolated security module since implementing it would involve initial expenses</t>
  </si>
  <si>
    <t>The application should use backups to ensure data resilience and continuity, however, the team tried to implement them but failed to do so in the pipeline</t>
  </si>
  <si>
    <t>stage('MongoDB backup') {
            steps {
            sh """
                    # Create the Backup directory if it doesn't exist
                    mkdir -p ${BACKUP_DIR}
                    # Perform the MongoDB backup
                    mongodump --uri=${MONGO_URI} --out=${BACKUP_DIR}/backup-\$(date +'%Y-%m-%d')
                    echo "Backup completed and stored in ${BACKUP_DIR}"
                    """
            }
        }</t>
  </si>
  <si>
    <t>Jenkins, MongoDB</t>
  </si>
  <si>
    <t>In case the team was able to implement the backup, the team would store the backups in a different database</t>
  </si>
  <si>
    <t>detect-secrets scan --baseline .secrets.baseline</t>
  </si>
  <si>
    <t>detect-secrets</t>
  </si>
  <si>
    <t>Add eslint rules for time functions</t>
  </si>
  <si>
    <t>Add eslint rules for logic bypases and logic related vulnerabilities</t>
  </si>
  <si>
    <t>Add eslint rules for easter egg and unwanted functionalities</t>
  </si>
  <si>
    <t xml:space="preserve">UserService.ts (generateToken method)	</t>
  </si>
  <si>
    <t xml:space="preserve">Implemented generation of session tokens using the HS256 algorithm	</t>
  </si>
  <si>
    <t>Node.js, jsonwebtoken</t>
  </si>
  <si>
    <t xml:space="preserve">UserService, AuthGuard, NavigationService	</t>
  </si>
  <si>
    <t xml:space="preserve">Enhanced session management to prevent back navigation after logout	</t>
  </si>
  <si>
    <t>Angular, HttpClient</t>
  </si>
  <si>
    <t xml:space="preserve">ActivityTrackerService, AppComponent, UserService	</t>
  </si>
  <si>
    <t xml:space="preserve">Implemented periodic re-authentication	</t>
  </si>
  <si>
    <t>The information in the sent requests was to be encrypted by the HTTPS protocol, preventing this type of attacks but we couldn't implement it in time</t>
  </si>
  <si>
    <t>When using HTTPS, the header is automatically applied by modern browsers but we couldn't make it work in time</t>
  </si>
  <si>
    <t>HTTPS</t>
  </si>
  <si>
    <t>The team tried to implement HTTPS but encountered some issues, so it was not adopted.</t>
  </si>
  <si>
    <t>JWT</t>
  </si>
  <si>
    <t>Problems installing ssl cretificate</t>
  </si>
  <si>
    <t>express-session, Angular</t>
  </si>
  <si>
    <t>azure, nginx</t>
  </si>
  <si>
    <t xml:space="preserve">  app.use(
    session({
      secret: 'locknload',
      cookie: {
        maxAge: 60000 * 30,
        secure: true,
        httpOnly: true,
        sameSite: 'Lax',
        name: '__Host-session',
      },
      saveUninitialized: false,
      resave: false,
      store,
    })
  );</t>
  </si>
  <si>
    <t xml:space="preserve">  app.use(
    session({
      secret: 'locknload',
      cookie: {
        maxAge: 60000 * 30,
        secure: true,
        httpOnly: true,
        sameSite: 'Strict',
        name: '__Host-session',
      },
      saveUninitialized: false,
      resave: false,
      store,
    })
  );</t>
  </si>
  <si>
    <t>The routes are protected with the sessions and also with the bearer token. So if a session is expired but the attacker has the bearer token he can't access the route. Also if he can attack through the session but does not have a valid bearer token, he can't enter the route.</t>
  </si>
  <si>
    <t>The application is published under
http://locknload-desofs.pt 
and everything works as expected with the cookies.</t>
  </si>
  <si>
    <t>The application only allows the upload of .pdf files.</t>
  </si>
  <si>
    <t>See the AuthGuard from frontend and auth middleware in backend</t>
  </si>
  <si>
    <t>Only configured features can be accessed by each role</t>
  </si>
  <si>
    <t>See Config.ts</t>
  </si>
  <si>
    <t xml:space="preserve">Backend is hosted remotly and it has config.ts where its specified the roles, the features and the features for each role. Than backend when retriving the features, only sends the ones from the config that are assigned to that role </t>
  </si>
  <si>
    <t>pipeline {
    agent any
    // ... other configuration ...
    stages {
        stage('Checkout') { ... }
        stage('Install Nx') { ... }
        stage('Install Dependencies') { ... }
        stage('Build Backend') { ... }
        stage('Build Frontend') { ... }
        // ... other stages ...
        stage('Deploy') {
            steps {
                echo 'Deploying the backend...'
                dir('locknload') {
                    sh 'npm run deploy:backend'
                }
                echo 'Deploying the frontend...'
                dir('locknload') {
                    sh 'npm run deploy:frontend'
                }
            }
        }
    }
    // ... other configuration ...
}</t>
  </si>
  <si>
    <t>The pipeline defines a clear and automated CI/CD process with stages for checkout, installation, build, linting, testing, and deployment.</t>
  </si>
  <si>
    <t>Jenkins</t>
  </si>
  <si>
    <t>Static code analysis is performed to check for potential issues in the code. However, specific compiler flags for buffer overflow protection are more relevant for languages like C/C++.</t>
  </si>
  <si>
    <t>stage('Static Code Analysis') {
    parallel {
        stage('Backend Lint') {
            steps {
                dir('locknload') {
                    echo 'Running static code analysis for backend...'
                    sh 'npx nx run backend:lint'
                }
            }
        }
        stage('Frontend Lint') {
            steps {
                dir('locknload') {
                    echo 'Running static code analysis for frontend...'
                    sh 'npx nx run frontend:lint'
                }
            }
        }
    }
}</t>
  </si>
  <si>
    <t>ESLint (via Nx)</t>
  </si>
  <si>
    <t>stage('Deploy') {
    steps {
        echo 'Deploying the backend...'
        dir('locknload') {
            sh 'npm run deploy:backend'
        }
        echo 'Deploying the frontend...'
        dir('locknload') {
            sh 'npm run deploy:frontend'
        }
    }
}</t>
  </si>
  <si>
    <t>The deployment steps are automated and should facilitate timely redeployment. Ensure the deployment scripts also cover restoration from backups.</t>
  </si>
  <si>
    <t>npm scripts</t>
  </si>
  <si>
    <t>There are no steps for verifying the integrity of configurations. This could be added as a verification stage using scripts to check file checksums or configuration values.</t>
  </si>
  <si>
    <t>See middleware implemented in userRoute</t>
  </si>
  <si>
    <t>Access control is enforced on the server side. The client should not be trusted for enforcing access controls since it can be bypassed.</t>
  </si>
  <si>
    <t>2FA Authenticator in Nodejs</t>
  </si>
  <si>
    <t>Users with the role admin have always the 2 factor authentication enabled</t>
  </si>
  <si>
    <t>Nginx</t>
  </si>
  <si>
    <t>location / {
  autoindex 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</si>
</sst>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2">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u/>
      <sz val="10"/>
      <color theme="10"/>
      <name val="Arial"/>
      <family val="2"/>
      <charset val="1"/>
    </font>
    <font>
      <sz val="12"/>
      <color rgb="FF102A43"/>
      <name val="Calibri"/>
    </font>
    <font>
      <sz val="12"/>
      <color rgb="FF000000"/>
      <name val="Calibri"/>
    </font>
    <font>
      <sz val="12"/>
      <color rgb="FF102A43"/>
      <name val="Noto Sans CJK SC"/>
    </font>
    <font>
      <sz val="11"/>
      <color rgb="FF444444"/>
      <name val="Aptos Narrow"/>
      <charset val="1"/>
    </font>
    <font>
      <sz val="10"/>
      <color rgb="FF000000"/>
      <name val="Arial"/>
    </font>
    <font>
      <sz val="11"/>
      <name val="Gg Mono"/>
    </font>
    <font>
      <sz val="12"/>
      <name val="Gg Sans"/>
      <charset val="1"/>
    </font>
    <font>
      <sz val="12"/>
      <color rgb="FF102A43"/>
      <name val="Calibri"/>
      <family val="2"/>
    </font>
    <font>
      <u/>
      <sz val="12"/>
      <color rgb="FF102A43"/>
      <name val="Calibri"/>
      <family val="2"/>
      <charset val="1"/>
    </font>
  </fonts>
  <fills count="11">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rgb="FFFFFF00"/>
        <bgColor indexed="64"/>
      </patternFill>
    </fill>
  </fills>
  <borders count="6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top style="medium">
        <color rgb="FF243B53"/>
      </top>
      <bottom style="medium">
        <color rgb="FF243B53"/>
      </bottom>
      <diagonal/>
    </border>
    <border>
      <left style="medium">
        <color rgb="FF243B53"/>
      </left>
      <right/>
      <top style="hair">
        <color auto="1"/>
      </top>
      <bottom style="medium">
        <color rgb="FF243B53"/>
      </bottom>
      <diagonal/>
    </border>
    <border>
      <left style="thin">
        <color indexed="64"/>
      </left>
      <right style="medium">
        <color rgb="FF243B53"/>
      </right>
      <top style="thin">
        <color indexed="64"/>
      </top>
      <bottom/>
      <diagonal/>
    </border>
    <border>
      <left style="medium">
        <color rgb="FF243B53"/>
      </left>
      <right style="medium">
        <color rgb="FF243B53"/>
      </right>
      <top style="thin">
        <color indexed="64"/>
      </top>
      <bottom/>
      <diagonal/>
    </border>
    <border>
      <left style="medium">
        <color rgb="FF243B53"/>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rgb="FF243B53"/>
      </right>
      <top style="thin">
        <color indexed="64"/>
      </top>
      <bottom style="medium">
        <color rgb="FF243B53"/>
      </bottom>
      <diagonal/>
    </border>
    <border>
      <left style="medium">
        <color rgb="FF243B53"/>
      </left>
      <right style="medium">
        <color rgb="FF243B53"/>
      </right>
      <top style="thin">
        <color indexed="64"/>
      </top>
      <bottom style="medium">
        <color rgb="FF243B53"/>
      </bottom>
      <diagonal/>
    </border>
    <border>
      <left style="medium">
        <color rgb="FF243B53"/>
      </left>
      <right style="thin">
        <color indexed="64"/>
      </right>
      <top style="thin">
        <color indexed="64"/>
      </top>
      <bottom style="medium">
        <color rgb="FF243B53"/>
      </bottom>
      <diagonal/>
    </border>
    <border>
      <left style="thin">
        <color indexed="64"/>
      </left>
      <right style="medium">
        <color rgb="FF243B53"/>
      </right>
      <top style="medium">
        <color rgb="FF243B53"/>
      </top>
      <bottom style="medium">
        <color rgb="FF243B53"/>
      </bottom>
      <diagonal/>
    </border>
    <border>
      <left style="thin">
        <color rgb="FFBCCCDC"/>
      </left>
      <right style="thin">
        <color indexed="64"/>
      </right>
      <top style="medium">
        <color rgb="FF243B53"/>
      </top>
      <bottom style="thin">
        <color rgb="FFBCCCDC"/>
      </bottom>
      <diagonal/>
    </border>
    <border>
      <left style="thin">
        <color rgb="FFBCCCDC"/>
      </left>
      <right style="thin">
        <color indexed="64"/>
      </right>
      <top style="thin">
        <color rgb="FFBCCCDC"/>
      </top>
      <bottom style="thin">
        <color rgb="FFBCCCDC"/>
      </bottom>
      <diagonal/>
    </border>
    <border>
      <left style="thin">
        <color indexed="64"/>
      </left>
      <right style="medium">
        <color rgb="FF243B53"/>
      </right>
      <top style="medium">
        <color rgb="FF243B53"/>
      </top>
      <bottom style="thin">
        <color indexed="64"/>
      </bottom>
      <diagonal/>
    </border>
    <border>
      <left style="medium">
        <color rgb="FF243B53"/>
      </left>
      <right style="medium">
        <color rgb="FF243B53"/>
      </right>
      <top style="medium">
        <color rgb="FF243B53"/>
      </top>
      <bottom style="thin">
        <color indexed="64"/>
      </bottom>
      <diagonal/>
    </border>
    <border>
      <left style="medium">
        <color rgb="FF243B53"/>
      </left>
      <right style="thin">
        <color rgb="FFBCCCDC"/>
      </right>
      <top style="thin">
        <color rgb="FFBCCCDC"/>
      </top>
      <bottom style="thin">
        <color indexed="64"/>
      </bottom>
      <diagonal/>
    </border>
    <border>
      <left/>
      <right style="thin">
        <color rgb="FFBCCCDC"/>
      </right>
      <top style="thin">
        <color rgb="FFBCCCDC"/>
      </top>
      <bottom style="thin">
        <color indexed="64"/>
      </bottom>
      <diagonal/>
    </border>
    <border>
      <left style="thin">
        <color rgb="FFBCCCDC"/>
      </left>
      <right style="thin">
        <color rgb="FFBCCCDC"/>
      </right>
      <top style="thin">
        <color rgb="FFBCCCDC"/>
      </top>
      <bottom style="thin">
        <color indexed="64"/>
      </bottom>
      <diagonal/>
    </border>
    <border>
      <left style="thin">
        <color rgb="FFBCCCDC"/>
      </left>
      <right style="thin">
        <color indexed="64"/>
      </right>
      <top style="thin">
        <color rgb="FFBCCCDC"/>
      </top>
      <bottom style="thin">
        <color indexed="64"/>
      </bottom>
      <diagonal/>
    </border>
  </borders>
  <cellStyleXfs count="2">
    <xf numFmtId="0" fontId="0" fillId="0" borderId="0"/>
    <xf numFmtId="0" fontId="12" fillId="0" borderId="0" applyNumberFormat="0" applyFill="0" applyBorder="0" applyAlignment="0" applyProtection="0"/>
  </cellStyleXfs>
  <cellXfs count="207">
    <xf numFmtId="0" fontId="0" fillId="0" borderId="0" xfId="0"/>
    <xf numFmtId="0" fontId="4" fillId="2" borderId="18"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0" borderId="0" xfId="0" applyFont="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center" wrapText="1"/>
    </xf>
    <xf numFmtId="0" fontId="6" fillId="0" borderId="22" xfId="0" applyFont="1" applyBorder="1"/>
    <xf numFmtId="0" fontId="6" fillId="0" borderId="22" xfId="0" applyFont="1" applyBorder="1" applyAlignment="1">
      <alignment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6" xfId="0" applyFont="1" applyFill="1" applyBorder="1" applyAlignment="1">
      <alignment horizontal="center" vertical="center" wrapText="1"/>
    </xf>
    <xf numFmtId="0" fontId="5" fillId="3" borderId="26" xfId="0" applyFont="1" applyFill="1" applyBorder="1" applyAlignment="1">
      <alignment horizontal="center" vertical="center"/>
    </xf>
    <xf numFmtId="0" fontId="6" fillId="2"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xf numFmtId="0" fontId="6" fillId="6" borderId="24" xfId="0" applyFont="1" applyFill="1" applyBorder="1" applyAlignment="1">
      <alignment horizontal="center" vertical="center"/>
    </xf>
    <xf numFmtId="0" fontId="6" fillId="0" borderId="5" xfId="0" applyFont="1" applyBorder="1" applyAlignment="1">
      <alignment horizontal="center" vertical="center"/>
    </xf>
    <xf numFmtId="0" fontId="6" fillId="5" borderId="24" xfId="0" applyFont="1" applyFill="1" applyBorder="1" applyAlignment="1">
      <alignment horizontal="center" vertical="center"/>
    </xf>
    <xf numFmtId="0" fontId="6" fillId="7" borderId="24" xfId="0" applyFont="1" applyFill="1" applyBorder="1" applyAlignment="1">
      <alignment horizontal="center" vertical="center"/>
    </xf>
    <xf numFmtId="0" fontId="6" fillId="6" borderId="25"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11" fillId="0" borderId="0" xfId="0" applyFont="1" applyAlignment="1">
      <alignment horizontal="center" vertical="center"/>
    </xf>
    <xf numFmtId="0" fontId="7" fillId="2" borderId="19" xfId="0" applyFont="1" applyFill="1" applyBorder="1" applyAlignment="1">
      <alignment horizontal="center" vertical="center"/>
    </xf>
    <xf numFmtId="0" fontId="6" fillId="5" borderId="25" xfId="0" applyFont="1" applyFill="1" applyBorder="1" applyAlignment="1">
      <alignment horizontal="center" vertical="center"/>
    </xf>
    <xf numFmtId="0" fontId="6" fillId="0" borderId="22"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wrapText="1"/>
    </xf>
    <xf numFmtId="0" fontId="5" fillId="3" borderId="29" xfId="0" applyFont="1" applyFill="1" applyBorder="1" applyAlignment="1">
      <alignment horizontal="center" vertical="center"/>
    </xf>
    <xf numFmtId="0" fontId="5" fillId="8" borderId="0" xfId="0" applyFont="1" applyFill="1" applyAlignment="1">
      <alignment horizontal="center" vertical="center"/>
    </xf>
    <xf numFmtId="0" fontId="6" fillId="6" borderId="30" xfId="0" applyFont="1" applyFill="1" applyBorder="1" applyAlignment="1">
      <alignment horizontal="center" vertical="center"/>
    </xf>
    <xf numFmtId="0" fontId="6"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xf numFmtId="0" fontId="5" fillId="3" borderId="17" xfId="0" applyFont="1" applyFill="1" applyBorder="1" applyAlignment="1">
      <alignment horizontal="center" vertical="center" wrapText="1"/>
    </xf>
    <xf numFmtId="0" fontId="6" fillId="7" borderId="25" xfId="0" applyFont="1" applyFill="1" applyBorder="1" applyAlignment="1">
      <alignment horizontal="center" vertical="center"/>
    </xf>
    <xf numFmtId="0" fontId="5" fillId="3" borderId="33" xfId="0" applyFont="1" applyFill="1" applyBorder="1" applyAlignment="1">
      <alignment horizontal="center" vertical="center" wrapText="1"/>
    </xf>
    <xf numFmtId="0" fontId="6" fillId="7" borderId="20"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2" borderId="36" xfId="0" applyFont="1" applyFill="1" applyBorder="1" applyAlignment="1">
      <alignment horizontal="center" vertical="center"/>
    </xf>
    <xf numFmtId="0" fontId="6" fillId="5" borderId="37" xfId="0" applyFont="1" applyFill="1" applyBorder="1" applyAlignment="1">
      <alignment horizontal="center" vertical="center"/>
    </xf>
    <xf numFmtId="0" fontId="6" fillId="0" borderId="38" xfId="0" applyFont="1" applyBorder="1" applyAlignment="1">
      <alignment horizontal="center" vertical="center" wrapText="1"/>
    </xf>
    <xf numFmtId="0" fontId="6" fillId="0" borderId="38" xfId="0" applyFont="1" applyBorder="1" applyAlignment="1">
      <alignment horizontal="center" vertical="center"/>
    </xf>
    <xf numFmtId="0" fontId="6" fillId="5" borderId="40" xfId="0" applyFont="1" applyFill="1" applyBorder="1" applyAlignment="1">
      <alignment horizontal="center" vertical="center"/>
    </xf>
    <xf numFmtId="0" fontId="6" fillId="0" borderId="41" xfId="0" applyFont="1" applyBorder="1" applyAlignment="1">
      <alignment horizontal="center" vertical="center" wrapText="1"/>
    </xf>
    <xf numFmtId="0" fontId="6" fillId="0" borderId="41" xfId="0" applyFont="1" applyBorder="1" applyAlignment="1">
      <alignment horizontal="center" vertical="center"/>
    </xf>
    <xf numFmtId="0" fontId="6" fillId="0" borderId="41" xfId="0" applyFont="1" applyBorder="1" applyAlignment="1">
      <alignment horizontal="left" wrapText="1"/>
    </xf>
    <xf numFmtId="0" fontId="6" fillId="0" borderId="41" xfId="0" applyFont="1" applyBorder="1"/>
    <xf numFmtId="0" fontId="6" fillId="0" borderId="42" xfId="0" applyFont="1" applyBorder="1"/>
    <xf numFmtId="0" fontId="6" fillId="7" borderId="40" xfId="0" applyFont="1" applyFill="1" applyBorder="1" applyAlignment="1">
      <alignment horizontal="center" vertical="center"/>
    </xf>
    <xf numFmtId="0" fontId="6" fillId="6" borderId="40" xfId="0" applyFont="1" applyFill="1" applyBorder="1" applyAlignment="1">
      <alignment horizontal="center" vertical="center"/>
    </xf>
    <xf numFmtId="0" fontId="6" fillId="5" borderId="43" xfId="0" applyFont="1" applyFill="1" applyBorder="1" applyAlignment="1">
      <alignment horizontal="center" vertical="center"/>
    </xf>
    <xf numFmtId="0" fontId="6" fillId="0" borderId="44" xfId="0" applyFont="1" applyBorder="1" applyAlignment="1">
      <alignment horizontal="center" vertical="center" wrapText="1"/>
    </xf>
    <xf numFmtId="0" fontId="6" fillId="0" borderId="44" xfId="0" applyFont="1" applyBorder="1" applyAlignment="1">
      <alignment horizontal="center" vertical="center"/>
    </xf>
    <xf numFmtId="0" fontId="6" fillId="0" borderId="44" xfId="0" applyFont="1" applyBorder="1" applyAlignment="1">
      <alignment horizontal="left" wrapText="1"/>
    </xf>
    <xf numFmtId="0" fontId="6" fillId="0" borderId="44" xfId="0" applyFont="1" applyBorder="1"/>
    <xf numFmtId="0" fontId="6" fillId="0" borderId="45" xfId="0" applyFont="1" applyBorder="1"/>
    <xf numFmtId="0" fontId="12" fillId="0" borderId="0" xfId="1" applyAlignment="1">
      <alignment vertical="top" wrapText="1"/>
    </xf>
    <xf numFmtId="0" fontId="6" fillId="0" borderId="2" xfId="0" applyFont="1" applyBorder="1" applyAlignment="1">
      <alignment horizontal="left" vertical="top"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12" fillId="0" borderId="5" xfId="1" applyBorder="1" applyAlignment="1">
      <alignment horizontal="left" vertical="top" wrapText="1"/>
    </xf>
    <xf numFmtId="0" fontId="6" fillId="0" borderId="13" xfId="0" applyFont="1" applyBorder="1" applyAlignment="1">
      <alignment horizontal="left" vertical="top" wrapText="1"/>
    </xf>
    <xf numFmtId="0" fontId="12" fillId="0" borderId="0" xfId="1" applyAlignment="1">
      <alignment horizontal="left" vertical="top" wrapText="1"/>
    </xf>
    <xf numFmtId="0" fontId="6" fillId="9" borderId="5" xfId="0" applyFont="1" applyFill="1" applyBorder="1" applyAlignment="1">
      <alignment horizontal="left" vertical="top" wrapText="1"/>
    </xf>
    <xf numFmtId="0" fontId="14" fillId="0" borderId="0" xfId="0" applyFont="1" applyAlignment="1">
      <alignment horizontal="left" vertical="top" wrapText="1"/>
    </xf>
    <xf numFmtId="0" fontId="6" fillId="0" borderId="15" xfId="0" applyFont="1" applyBorder="1" applyAlignment="1">
      <alignment horizontal="left" vertical="top" wrapText="1"/>
    </xf>
    <xf numFmtId="0" fontId="13" fillId="0" borderId="15" xfId="0" applyFont="1" applyBorder="1" applyAlignment="1">
      <alignment horizontal="left" vertical="top" wrapText="1"/>
    </xf>
    <xf numFmtId="0" fontId="6" fillId="0" borderId="16" xfId="0" applyFont="1" applyBorder="1" applyAlignment="1">
      <alignment horizontal="left" vertical="top" wrapText="1"/>
    </xf>
    <xf numFmtId="0" fontId="6" fillId="0" borderId="31" xfId="0" applyFont="1" applyBorder="1" applyAlignment="1">
      <alignment horizontal="left" vertical="top" wrapText="1"/>
    </xf>
    <xf numFmtId="0" fontId="6" fillId="0" borderId="32" xfId="0" applyFont="1" applyBorder="1" applyAlignment="1">
      <alignment horizontal="left" vertical="top"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0" fillId="0" borderId="0" xfId="0" applyAlignment="1">
      <alignment horizontal="left" vertical="top" wrapText="1"/>
    </xf>
    <xf numFmtId="0" fontId="6" fillId="0" borderId="15" xfId="0" applyFont="1" applyBorder="1" applyAlignment="1">
      <alignment wrapText="1"/>
    </xf>
    <xf numFmtId="0" fontId="16" fillId="0" borderId="0" xfId="0" applyFont="1"/>
    <xf numFmtId="0" fontId="17"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13" fillId="0" borderId="5" xfId="0" applyFont="1" applyBorder="1"/>
    <xf numFmtId="0" fontId="13" fillId="0" borderId="5" xfId="0" applyFont="1" applyBorder="1" applyAlignment="1">
      <alignment wrapText="1"/>
    </xf>
    <xf numFmtId="0" fontId="13" fillId="0" borderId="0" xfId="0" applyFont="1"/>
    <xf numFmtId="0" fontId="13" fillId="0" borderId="15" xfId="0" applyFont="1" applyBorder="1"/>
    <xf numFmtId="0" fontId="6" fillId="0" borderId="41" xfId="0" applyFont="1" applyBorder="1" applyAlignment="1">
      <alignment wrapText="1"/>
    </xf>
    <xf numFmtId="0" fontId="6" fillId="0" borderId="41" xfId="0" applyFont="1" applyBorder="1" applyAlignment="1">
      <alignment horizontal="left" vertical="top" wrapText="1"/>
    </xf>
    <xf numFmtId="0" fontId="6" fillId="0" borderId="41" xfId="0" applyFont="1" applyBorder="1" applyAlignment="1">
      <alignment vertical="top" wrapText="1"/>
    </xf>
    <xf numFmtId="0" fontId="13" fillId="0" borderId="13" xfId="0" applyFont="1" applyBorder="1"/>
    <xf numFmtId="0" fontId="13" fillId="0" borderId="5" xfId="0" applyFont="1" applyBorder="1" applyAlignment="1">
      <alignment horizontal="left" vertical="top" wrapText="1"/>
    </xf>
    <xf numFmtId="0" fontId="6" fillId="0" borderId="44" xfId="0" applyFont="1" applyBorder="1" applyAlignment="1">
      <alignment wrapText="1"/>
    </xf>
    <xf numFmtId="0" fontId="13" fillId="0" borderId="22" xfId="0" applyFont="1" applyBorder="1" applyAlignment="1">
      <alignment horizontal="left" vertical="top" wrapText="1"/>
    </xf>
    <xf numFmtId="0" fontId="13" fillId="0" borderId="23" xfId="0" applyFont="1" applyBorder="1" applyAlignment="1">
      <alignment horizontal="left" vertical="top" wrapText="1"/>
    </xf>
    <xf numFmtId="0" fontId="13" fillId="0" borderId="13" xfId="0" applyFont="1" applyBorder="1" applyAlignment="1">
      <alignment horizontal="left" vertical="top" wrapText="1"/>
    </xf>
    <xf numFmtId="0" fontId="13" fillId="0" borderId="16" xfId="0" applyFont="1" applyBorder="1" applyAlignment="1">
      <alignment horizontal="left" vertical="top" wrapText="1"/>
    </xf>
    <xf numFmtId="0" fontId="20" fillId="0" borderId="13" xfId="0" applyFont="1" applyBorder="1" applyAlignment="1">
      <alignment horizontal="left" vertical="top" wrapText="1"/>
    </xf>
    <xf numFmtId="0" fontId="20" fillId="0" borderId="5" xfId="0" applyFont="1" applyBorder="1" applyAlignment="1">
      <alignment horizontal="left" vertical="top" wrapText="1"/>
    </xf>
    <xf numFmtId="0" fontId="21" fillId="0" borderId="0" xfId="0" applyFont="1"/>
    <xf numFmtId="0" fontId="6" fillId="2" borderId="46"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50" xfId="0" applyFont="1" applyFill="1" applyBorder="1" applyAlignment="1">
      <alignment horizontal="center" vertical="center"/>
    </xf>
    <xf numFmtId="0" fontId="6" fillId="6" borderId="51" xfId="0" applyFont="1" applyFill="1" applyBorder="1" applyAlignment="1">
      <alignment horizontal="center" vertical="center" wrapText="1"/>
    </xf>
    <xf numFmtId="0" fontId="6" fillId="7" borderId="51" xfId="0" applyFont="1" applyFill="1" applyBorder="1" applyAlignment="1">
      <alignment horizontal="center" vertical="center" wrapText="1"/>
    </xf>
    <xf numFmtId="0" fontId="6" fillId="5" borderId="51" xfId="0" applyFont="1" applyFill="1" applyBorder="1" applyAlignment="1">
      <alignment horizontal="center" vertical="center" wrapText="1"/>
    </xf>
    <xf numFmtId="0" fontId="6" fillId="5" borderId="53" xfId="0" applyFont="1" applyFill="1" applyBorder="1" applyAlignment="1">
      <alignment horizontal="center" vertical="center" wrapText="1"/>
    </xf>
    <xf numFmtId="0" fontId="6" fillId="0" borderId="54" xfId="0" applyFont="1" applyBorder="1" applyAlignment="1">
      <alignment horizontal="center" vertical="center" wrapText="1"/>
    </xf>
    <xf numFmtId="0" fontId="6" fillId="0" borderId="54" xfId="0" applyFont="1" applyBorder="1" applyAlignment="1">
      <alignment horizontal="left" vertical="center" wrapText="1"/>
    </xf>
    <xf numFmtId="0" fontId="13" fillId="0" borderId="0" xfId="0" applyFont="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top" wrapText="1"/>
    </xf>
    <xf numFmtId="0" fontId="13" fillId="0" borderId="0" xfId="0" applyFont="1" applyAlignment="1">
      <alignment horizontal="center" vertical="top" wrapText="1"/>
    </xf>
    <xf numFmtId="0" fontId="6" fillId="0" borderId="52" xfId="0" applyFont="1" applyBorder="1" applyAlignment="1">
      <alignment horizontal="center" vertical="top" wrapText="1"/>
    </xf>
    <xf numFmtId="0" fontId="6" fillId="0" borderId="0" xfId="0" applyFont="1" applyAlignment="1">
      <alignment vertical="top"/>
    </xf>
    <xf numFmtId="0" fontId="20" fillId="0" borderId="0" xfId="0" applyFont="1" applyAlignment="1">
      <alignment vertical="top" wrapText="1"/>
    </xf>
    <xf numFmtId="0" fontId="6" fillId="10" borderId="0" xfId="0" applyFont="1" applyFill="1" applyAlignment="1">
      <alignment vertical="top" wrapText="1"/>
    </xf>
    <xf numFmtId="0" fontId="6" fillId="0" borderId="0" xfId="0" applyFont="1" applyAlignment="1">
      <alignment horizontal="center" vertical="top" wrapText="1"/>
    </xf>
    <xf numFmtId="0" fontId="20" fillId="0" borderId="0" xfId="0" applyFont="1" applyAlignment="1">
      <alignment horizontal="center" vertical="top" wrapText="1"/>
    </xf>
    <xf numFmtId="0" fontId="6" fillId="0" borderId="0" xfId="0" applyFont="1" applyAlignment="1">
      <alignment horizontal="center" vertical="top"/>
    </xf>
    <xf numFmtId="0" fontId="6" fillId="0" borderId="52" xfId="0" applyFont="1" applyBorder="1" applyAlignment="1">
      <alignment horizontal="center" vertical="top"/>
    </xf>
    <xf numFmtId="0" fontId="6" fillId="0" borderId="54" xfId="0" applyFont="1" applyBorder="1" applyAlignment="1">
      <alignment vertical="top" wrapText="1"/>
    </xf>
    <xf numFmtId="0" fontId="6" fillId="0" borderId="54" xfId="0" applyFont="1" applyBorder="1" applyAlignment="1">
      <alignment horizontal="center" vertical="top" wrapText="1"/>
    </xf>
    <xf numFmtId="0" fontId="6" fillId="0" borderId="55" xfId="0" applyFont="1" applyBorder="1" applyAlignment="1">
      <alignment horizontal="center" vertical="top" wrapText="1"/>
    </xf>
    <xf numFmtId="0" fontId="12" fillId="0" borderId="0" xfId="1" applyFill="1" applyBorder="1" applyAlignment="1">
      <alignment vertical="top" wrapText="1"/>
    </xf>
    <xf numFmtId="0" fontId="5" fillId="3" borderId="56" xfId="0" applyFont="1" applyFill="1" applyBorder="1" applyAlignment="1">
      <alignment horizontal="center" vertical="center" wrapText="1"/>
    </xf>
    <xf numFmtId="0" fontId="5" fillId="3" borderId="57" xfId="0" applyFont="1" applyFill="1" applyBorder="1" applyAlignment="1">
      <alignment horizontal="center" vertical="center"/>
    </xf>
    <xf numFmtId="0" fontId="5" fillId="3" borderId="57" xfId="0" applyFont="1" applyFill="1" applyBorder="1" applyAlignment="1">
      <alignment horizontal="center" vertical="center" wrapText="1"/>
    </xf>
    <xf numFmtId="0" fontId="5" fillId="3" borderId="58" xfId="0" applyFont="1" applyFill="1" applyBorder="1" applyAlignment="1">
      <alignment horizontal="center" vertical="center"/>
    </xf>
    <xf numFmtId="0" fontId="4" fillId="2" borderId="59" xfId="0" applyFont="1" applyFill="1" applyBorder="1" applyAlignment="1">
      <alignment horizontal="center" vertical="center"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13" fillId="0" borderId="52" xfId="0" applyFont="1" applyBorder="1" applyAlignment="1">
      <alignment horizontal="center" vertical="top" wrapText="1"/>
    </xf>
    <xf numFmtId="0" fontId="4" fillId="2" borderId="62" xfId="0" applyFont="1" applyFill="1" applyBorder="1" applyAlignment="1">
      <alignment horizontal="center" vertical="center" wrapText="1"/>
    </xf>
    <xf numFmtId="0" fontId="6" fillId="2" borderId="63" xfId="0" applyFont="1" applyFill="1" applyBorder="1" applyAlignment="1">
      <alignment horizontal="center" vertical="center"/>
    </xf>
    <xf numFmtId="0" fontId="6" fillId="6" borderId="64" xfId="0" applyFont="1" applyFill="1" applyBorder="1" applyAlignment="1">
      <alignment horizontal="center" vertical="center"/>
    </xf>
    <xf numFmtId="0" fontId="6" fillId="0" borderId="65" xfId="0" applyFont="1" applyBorder="1" applyAlignment="1">
      <alignment horizontal="center" vertical="center" wrapText="1"/>
    </xf>
    <xf numFmtId="0" fontId="6" fillId="0" borderId="66" xfId="0" applyFont="1" applyBorder="1" applyAlignment="1">
      <alignment horizontal="center" vertical="center"/>
    </xf>
    <xf numFmtId="0" fontId="6" fillId="0" borderId="66" xfId="0" applyFont="1" applyBorder="1" applyAlignment="1">
      <alignment horizontal="left" vertical="center" wrapText="1"/>
    </xf>
    <xf numFmtId="0" fontId="6" fillId="0" borderId="66" xfId="0" applyFont="1" applyBorder="1" applyAlignment="1">
      <alignment horizontal="left" vertical="top" wrapText="1"/>
    </xf>
    <xf numFmtId="0" fontId="6" fillId="0" borderId="38" xfId="0" applyFont="1" applyBorder="1" applyAlignment="1">
      <alignment vertical="center" wrapText="1"/>
    </xf>
    <xf numFmtId="0" fontId="6" fillId="0" borderId="39" xfId="0" applyFont="1" applyBorder="1" applyAlignment="1">
      <alignment vertical="center" wrapText="1"/>
    </xf>
    <xf numFmtId="0" fontId="6" fillId="0" borderId="41" xfId="0" applyFont="1" applyBorder="1" applyAlignment="1">
      <alignment vertical="center" wrapText="1"/>
    </xf>
    <xf numFmtId="0" fontId="6" fillId="0" borderId="42" xfId="0" applyFont="1" applyBorder="1" applyAlignment="1">
      <alignment vertical="center" wrapText="1"/>
    </xf>
    <xf numFmtId="0" fontId="6" fillId="0" borderId="38" xfId="0" applyFont="1" applyBorder="1" applyAlignment="1">
      <alignment horizontal="left" vertical="center" wrapText="1"/>
    </xf>
    <xf numFmtId="0" fontId="6" fillId="0" borderId="41" xfId="0" applyFont="1" applyBorder="1" applyAlignment="1">
      <alignment horizontal="left" vertical="center" wrapText="1"/>
    </xf>
    <xf numFmtId="0" fontId="0" fillId="0" borderId="0" xfId="0" applyAlignment="1">
      <alignment vertical="center"/>
    </xf>
    <xf numFmtId="0" fontId="5" fillId="3" borderId="56" xfId="0" applyFont="1" applyFill="1" applyBorder="1" applyAlignment="1">
      <alignment horizontal="center" vertical="center"/>
    </xf>
    <xf numFmtId="0" fontId="8" fillId="3" borderId="57" xfId="0" applyFont="1" applyFill="1" applyBorder="1" applyAlignment="1">
      <alignment horizontal="center" vertical="center"/>
    </xf>
    <xf numFmtId="0" fontId="8" fillId="3" borderId="57" xfId="0" applyFont="1" applyFill="1" applyBorder="1" applyAlignment="1">
      <alignment horizontal="center" vertical="center" wrapText="1"/>
    </xf>
    <xf numFmtId="0" fontId="8" fillId="3" borderId="58" xfId="0" applyFont="1" applyFill="1" applyBorder="1" applyAlignment="1">
      <alignment horizontal="center" vertical="center"/>
    </xf>
    <xf numFmtId="0" fontId="6" fillId="0" borderId="61" xfId="0" applyFont="1" applyBorder="1" applyAlignment="1">
      <alignment horizontal="center" vertical="center"/>
    </xf>
    <xf numFmtId="0" fontId="7" fillId="2" borderId="63" xfId="0" applyFont="1" applyFill="1" applyBorder="1" applyAlignment="1">
      <alignment horizontal="center" vertical="center"/>
    </xf>
    <xf numFmtId="0" fontId="6" fillId="5" borderId="64" xfId="0" applyFont="1" applyFill="1" applyBorder="1" applyAlignment="1">
      <alignment horizontal="center" vertical="center"/>
    </xf>
    <xf numFmtId="0" fontId="6" fillId="0" borderId="66" xfId="0" applyFont="1" applyBorder="1"/>
    <xf numFmtId="0" fontId="6" fillId="0" borderId="67" xfId="0" applyFont="1" applyBorder="1" applyAlignment="1">
      <alignment horizontal="center" vertical="center"/>
    </xf>
    <xf numFmtId="0" fontId="4" fillId="2" borderId="8" xfId="0" applyFont="1" applyFill="1" applyBorder="1" applyAlignment="1">
      <alignment vertical="center" wrapText="1"/>
    </xf>
    <xf numFmtId="0" fontId="4" fillId="2" borderId="1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62" xfId="0" applyFont="1" applyFill="1" applyBorder="1" applyAlignment="1">
      <alignment horizontal="center" vertical="center" wrapText="1"/>
    </xf>
    <xf numFmtId="0" fontId="4" fillId="2" borderId="35" xfId="0" applyFont="1" applyFill="1" applyBorder="1" applyAlignment="1">
      <alignment horizontal="center" vertical="center" wrapText="1"/>
    </xf>
  </cellXfs>
  <cellStyles count="2">
    <cellStyle name="Hiperligação"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89.743589743589752</c:v>
                </c:pt>
                <c:pt idx="1">
                  <c:v>60.714285714285708</c:v>
                </c:pt>
                <c:pt idx="2">
                  <c:v>75</c:v>
                </c:pt>
                <c:pt idx="3">
                  <c:v>55.555555555555557</c:v>
                </c:pt>
                <c:pt idx="4">
                  <c:v>93.103448275862064</c:v>
                </c:pt>
                <c:pt idx="5">
                  <c:v>62.5</c:v>
                </c:pt>
                <c:pt idx="6">
                  <c:v>100</c:v>
                </c:pt>
                <c:pt idx="7">
                  <c:v>88.235294117647058</c:v>
                </c:pt>
                <c:pt idx="8">
                  <c:v>0</c:v>
                </c:pt>
                <c:pt idx="9">
                  <c:v>70</c:v>
                </c:pt>
                <c:pt idx="10">
                  <c:v>87.5</c:v>
                </c:pt>
                <c:pt idx="11">
                  <c:v>86.666666666666671</c:v>
                </c:pt>
                <c:pt idx="12">
                  <c:v>61.53846153846154</c:v>
                </c:pt>
                <c:pt idx="13">
                  <c:v>58.333333333333336</c:v>
                </c:pt>
                <c:pt idx="14">
                  <c:v>73.188405797101453</c:v>
                </c:pt>
              </c:numCache>
            </c:numRef>
          </c:val>
          <c:extLst>
            <c:ext xmlns:c16="http://schemas.microsoft.com/office/drawing/2014/chart" uri="{C3380CC4-5D6E-409C-BE32-E72D297353CC}">
              <c16:uniqueId val="{00000000-AE1D-4335-BAE2-FC04329354E9}"/>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JosePessoa23/desofs2024_M1A_7/blob/main/README.md" TargetMode="External"/><Relationship Id="rId13" Type="http://schemas.openxmlformats.org/officeDocument/2006/relationships/hyperlink" Target="https://github.com/JosePessoa23/desofs2024_M1A_7/blob/main/Deliverables/phase1/Security.md" TargetMode="External"/><Relationship Id="rId18" Type="http://schemas.openxmlformats.org/officeDocument/2006/relationships/hyperlink" Target="https://github.com/JosePessoa23/desofs2024_M1A_7/blob/main/Deliverables/phase1/Security.md" TargetMode="External"/><Relationship Id="rId3" Type="http://schemas.openxmlformats.org/officeDocument/2006/relationships/hyperlink" Target="https://github.com/JosePessoa23/desofs2024_M1A_7/blob/main/Docs/ReadMe.md" TargetMode="External"/><Relationship Id="rId7" Type="http://schemas.openxmlformats.org/officeDocument/2006/relationships/hyperlink" Target="https://github.com/JosePessoa23/desofs2024_M1A_7/blob/main/Docs/Security.md" TargetMode="External"/><Relationship Id="rId12" Type="http://schemas.openxmlformats.org/officeDocument/2006/relationships/hyperlink" Target="https://github.com/JosePessoa23/desofs2024_M1A_7/blob/main/Deliverables/phase1/Security.md" TargetMode="External"/><Relationship Id="rId17" Type="http://schemas.openxmlformats.org/officeDocument/2006/relationships/hyperlink" Target="https://github.com/JosePessoa23/desofs2024_M1A_7/blob/main/Deliverables/phase1/Security.md" TargetMode="External"/><Relationship Id="rId2" Type="http://schemas.openxmlformats.org/officeDocument/2006/relationships/hyperlink" Target="https://github.com/JosePessoa23/desofs2024_M1A_7/blob/main/Docs/Security.md" TargetMode="External"/><Relationship Id="rId16" Type="http://schemas.openxmlformats.org/officeDocument/2006/relationships/hyperlink" Target="https://github.com/JosePessoa23/desofs2024_M1A_7/blob/main/Deliverables/phase1/Security.md" TargetMode="External"/><Relationship Id="rId20" Type="http://schemas.openxmlformats.org/officeDocument/2006/relationships/hyperlink" Target="https://github.com/JosePessoa23/desofs2024_M1A_7/blob/main/Deliverables/phase1/Security.md" TargetMode="External"/><Relationship Id="rId1" Type="http://schemas.openxmlformats.org/officeDocument/2006/relationships/hyperlink" Target="https://github.com/JosePessoa23/desofs2024_M1A_7/blob/main/Docs/Security.md" TargetMode="External"/><Relationship Id="rId6" Type="http://schemas.openxmlformats.org/officeDocument/2006/relationships/hyperlink" Target="https://github.com/JosePessoa23/desofs2024_M1A_7/blob/main/Docs/Security.md" TargetMode="External"/><Relationship Id="rId11" Type="http://schemas.openxmlformats.org/officeDocument/2006/relationships/hyperlink" Target="https://github.com/JosePessoa23/desofs2024_M1A_7/blob/main/Deliverables/phase1/Security.md" TargetMode="External"/><Relationship Id="rId5" Type="http://schemas.openxmlformats.org/officeDocument/2006/relationships/hyperlink" Target="https://github.com/JosePessoa23/desofs2024_M1A_7/tree/main/Docs" TargetMode="External"/><Relationship Id="rId15" Type="http://schemas.openxmlformats.org/officeDocument/2006/relationships/hyperlink" Target="https://github.com/JosePessoa23/desofs2024_M1A_7/blob/main/Deliverables/phase1/Security.md" TargetMode="External"/><Relationship Id="rId10" Type="http://schemas.openxmlformats.org/officeDocument/2006/relationships/hyperlink" Target="https://github.com/JosePessoa23/desofs2024_M1A_7/blob/main/Deliverables/phase1/Security.md" TargetMode="External"/><Relationship Id="rId19" Type="http://schemas.openxmlformats.org/officeDocument/2006/relationships/hyperlink" Target="https://github.com/JosePessoa23/desofs2024_M1A_7/blob/main/Deliverables/phase1/Security.md" TargetMode="External"/><Relationship Id="rId4" Type="http://schemas.openxmlformats.org/officeDocument/2006/relationships/hyperlink" Target="https://github.com/JosePessoa23/desofs2024_M1A_7/blob/main/Docs/Security.md" TargetMode="External"/><Relationship Id="rId9" Type="http://schemas.openxmlformats.org/officeDocument/2006/relationships/hyperlink" Target="https://github.com/JosePessoa23/desofs2024_M1A_7/blob/main/Docs/Security.md" TargetMode="External"/><Relationship Id="rId14" Type="http://schemas.openxmlformats.org/officeDocument/2006/relationships/hyperlink" Target="https://github.com/JosePessoa23/desofs2024_M1A_7/blob/main/Deliverables/phase1/Security.m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JosePessoa23/desofs2024_M1A_7/blob/develop/documentation/Docs/Authentication/2fa.png" TargetMode="External"/><Relationship Id="rId3" Type="http://schemas.openxmlformats.org/officeDocument/2006/relationships/hyperlink" Target="https://github.com/JosePessoa23/desofs2024_M1A_7/blob/develop/documentation/Docs/Authentication/breachedPasswords.png" TargetMode="External"/><Relationship Id="rId7" Type="http://schemas.openxmlformats.org/officeDocument/2006/relationships/hyperlink" Target="https://github.com/JosePessoa23/desofs2024_M1A_7/blob/develop/documentation/Docs/Authentication/unauthorizedAccess.png" TargetMode="External"/><Relationship Id="rId2" Type="http://schemas.openxmlformats.org/officeDocument/2006/relationships/hyperlink" Target="https://github.com/JosePessoa23/desofs2024_M1A_7/blob/develop/documentation/Docs/Authentication/changePassword.png" TargetMode="External"/><Relationship Id="rId1" Type="http://schemas.openxmlformats.org/officeDocument/2006/relationships/hyperlink" Target="https://github.com/JosePessoa23/desofs2024_M1A_7/blob/develop/documentation/Docs/Authentication/changePassword.png" TargetMode="External"/><Relationship Id="rId6" Type="http://schemas.openxmlformats.org/officeDocument/2006/relationships/hyperlink" Target="https://github.com/JosePessoa23/desofs2024_M1A_7/blob/develop/documentation/Docs/Authentication/2fa.png" TargetMode="External"/><Relationship Id="rId5" Type="http://schemas.openxmlformats.org/officeDocument/2006/relationships/hyperlink" Target="https://github.com/JosePessoa23/desofs2024_M1A_7/tree/develop/documentation/Docs/Authentication" TargetMode="External"/><Relationship Id="rId4" Type="http://schemas.openxmlformats.org/officeDocument/2006/relationships/hyperlink" Target="https://github.com/JosePessoa23/desofs2024_M1A_7/blob/develop/documentation/Docs/Authentication/breachedPasswords.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JosePessoa23/desofs2024_M1A_7/blob/develop/documentation/Docs/Authentication/active%20sessions.png" TargetMode="External"/><Relationship Id="rId1" Type="http://schemas.openxmlformats.org/officeDocument/2006/relationships/hyperlink" Target="https://github.com/JosePessoa23/desofs2024_M1A_7/blob/develop/documentation/Docs/Authentication/afterChangePassword.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B5" sqref="B5"/>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35</v>
      </c>
      <c r="C2" s="10">
        <f>COUNTIF('Architecture, Design and Threat'!G2:G45,"&lt;&gt;Not Applicable")</f>
        <v>39</v>
      </c>
      <c r="D2" s="11">
        <f t="shared" ref="D2:D16" si="0">(B2/C2)*100</f>
        <v>89.743589743589752</v>
      </c>
      <c r="E2" s="12"/>
    </row>
    <row r="3" spans="1:6">
      <c r="A3" s="8" t="s">
        <v>6</v>
      </c>
      <c r="B3" s="9">
        <f>COUNTIF(Authentication!G2:G58,"Valid")</f>
        <v>34</v>
      </c>
      <c r="C3" s="10">
        <f>COUNTIF(Authentication!G2:G58,"&lt;&gt;Not Applicable")</f>
        <v>56</v>
      </c>
      <c r="D3" s="11">
        <f t="shared" si="0"/>
        <v>60.714285714285708</v>
      </c>
      <c r="E3" s="12"/>
    </row>
    <row r="4" spans="1:6">
      <c r="A4" s="8" t="s">
        <v>7</v>
      </c>
      <c r="B4" s="9">
        <f>COUNTIF('Session Management'!G2:G21,"Valid")</f>
        <v>15</v>
      </c>
      <c r="C4" s="10">
        <f>COUNTIF('Session Management'!G2:G21,"&lt;&gt;Not Applicable")</f>
        <v>20</v>
      </c>
      <c r="D4" s="11">
        <f t="shared" si="0"/>
        <v>75</v>
      </c>
      <c r="E4" s="12"/>
    </row>
    <row r="5" spans="1:6">
      <c r="A5" s="8" t="s">
        <v>8</v>
      </c>
      <c r="B5" s="9">
        <f>COUNTIF('Access Control'!G2:G11,"Valid")</f>
        <v>5</v>
      </c>
      <c r="C5" s="10">
        <f>COUNTIF('Access Control'!G2:G11,"&lt;&gt;Not Applicable")</f>
        <v>9</v>
      </c>
      <c r="D5" s="11">
        <f t="shared" si="0"/>
        <v>55.555555555555557</v>
      </c>
      <c r="E5" s="12"/>
    </row>
    <row r="6" spans="1:6">
      <c r="A6" s="8" t="s">
        <v>9</v>
      </c>
      <c r="B6" s="9">
        <f>COUNTIF('Validation, Sanitization and En'!G2:G31,"Valid")</f>
        <v>27</v>
      </c>
      <c r="C6" s="10">
        <f>COUNTIF('Validation, Sanitization and En'!G2:G31,"&lt;&gt;Not Applicable")</f>
        <v>29</v>
      </c>
      <c r="D6" s="11">
        <f t="shared" si="0"/>
        <v>93.103448275862064</v>
      </c>
      <c r="E6" s="12"/>
    </row>
    <row r="7" spans="1:6">
      <c r="A7" s="8" t="s">
        <v>10</v>
      </c>
      <c r="B7" s="9">
        <f>COUNTIF('Stored Cryptography'!G2:G17,"Valid")</f>
        <v>10</v>
      </c>
      <c r="C7" s="10">
        <f>COUNTIF('Stored Cryptography'!G2:G17,"&lt;&gt;Not Applicable")</f>
        <v>16</v>
      </c>
      <c r="D7" s="11">
        <f t="shared" si="0"/>
        <v>62.5</v>
      </c>
      <c r="E7" s="12"/>
      <c r="F7" s="14"/>
    </row>
    <row r="8" spans="1:6">
      <c r="A8" s="8" t="s">
        <v>11</v>
      </c>
      <c r="B8" s="9">
        <f>COUNTIF('Error Handling and Logging'!G2:G14,"Valid")</f>
        <v>12</v>
      </c>
      <c r="C8" s="10">
        <f>COUNTIF('Error Handling and Logging'!G2:G14,"&lt;&gt;Not Applicable")</f>
        <v>12</v>
      </c>
      <c r="D8" s="11">
        <f t="shared" si="0"/>
        <v>100</v>
      </c>
      <c r="E8" s="12"/>
    </row>
    <row r="9" spans="1:6">
      <c r="A9" s="8" t="s">
        <v>12</v>
      </c>
      <c r="B9" s="9">
        <f>COUNTIF('Data Protection'!G2:G18,"Valid")</f>
        <v>15</v>
      </c>
      <c r="C9" s="10">
        <f>COUNTIF('Data Protection'!G2:G18,"&lt;&gt;Not Applicable")</f>
        <v>17</v>
      </c>
      <c r="D9" s="11">
        <f t="shared" si="0"/>
        <v>88.235294117647058</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7</v>
      </c>
      <c r="C11" s="10">
        <f>COUNTIF('Malicious Code'!G2:G11,"&lt;&gt;Not Applicable")</f>
        <v>10</v>
      </c>
      <c r="D11" s="11">
        <f t="shared" si="0"/>
        <v>70</v>
      </c>
      <c r="E11" s="12"/>
    </row>
    <row r="12" spans="1:6">
      <c r="A12" s="8" t="s">
        <v>15</v>
      </c>
      <c r="B12" s="9">
        <f>COUNTIF('Business Logic'!G2:G9,"Valid")</f>
        <v>7</v>
      </c>
      <c r="C12" s="10">
        <f>COUNTIF('Business Logic'!G2:G9,"&lt;&gt;Not Applicable")</f>
        <v>8</v>
      </c>
      <c r="D12" s="11">
        <f t="shared" si="0"/>
        <v>87.5</v>
      </c>
      <c r="E12" s="12"/>
    </row>
    <row r="13" spans="1:6">
      <c r="A13" s="8" t="s">
        <v>16</v>
      </c>
      <c r="B13" s="9">
        <f>COUNTIF('Files and Resources'!G2:G16,"Valid")</f>
        <v>13</v>
      </c>
      <c r="C13" s="10">
        <f>COUNTIF('Files and Resources'!G2:G16,"&lt;&gt;Not Applicable")</f>
        <v>15</v>
      </c>
      <c r="D13" s="11">
        <f t="shared" si="0"/>
        <v>86.666666666666671</v>
      </c>
      <c r="E13" s="12"/>
    </row>
    <row r="14" spans="1:6">
      <c r="A14" s="8" t="s">
        <v>17</v>
      </c>
      <c r="B14" s="9">
        <f>COUNTIF('API and Web Service'!G2:G16,"Valid")</f>
        <v>8</v>
      </c>
      <c r="C14" s="10">
        <f>COUNTIF('API and Web Service'!G2:G16,"&lt;&gt;Not Applicable")</f>
        <v>13</v>
      </c>
      <c r="D14" s="11">
        <f t="shared" si="0"/>
        <v>61.53846153846154</v>
      </c>
      <c r="E14" s="12"/>
    </row>
    <row r="15" spans="1:6">
      <c r="A15" s="8" t="s">
        <v>18</v>
      </c>
      <c r="B15" s="9">
        <f>COUNTIF(Configuration!G2:G26,"Valid")</f>
        <v>14</v>
      </c>
      <c r="C15" s="10">
        <f>COUNTIF(Configuration!G2:G26,"&lt;&gt;Not Applicable")</f>
        <v>24</v>
      </c>
      <c r="D15" s="11">
        <f t="shared" si="0"/>
        <v>58.333333333333336</v>
      </c>
      <c r="E15" s="12"/>
    </row>
    <row r="16" spans="1:6">
      <c r="A16" s="8" t="s">
        <v>19</v>
      </c>
      <c r="B16" s="9">
        <f>SUM(B2:B15)</f>
        <v>202</v>
      </c>
      <c r="C16" s="10">
        <f>SUM(C2:C15)</f>
        <v>276</v>
      </c>
      <c r="D16" s="11">
        <f t="shared" si="0"/>
        <v>73.188405797101453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5546875" defaultRowHeight="21"/>
  <cols>
    <col min="1" max="1" width="37.28515625" style="61" customWidth="1"/>
    <col min="2" max="2" width="8.85546875" style="24"/>
    <col min="3" max="5" width="8.85546875" style="48"/>
    <col min="6" max="6" width="88.85546875" style="24" customWidth="1"/>
    <col min="7" max="7" width="8.85546875" style="24"/>
    <col min="8" max="8" width="28.28515625" style="24" customWidth="1"/>
    <col min="9" max="9" width="26.28515625" style="24" customWidth="1"/>
    <col min="10" max="10" width="37.7109375" style="24" customWidth="1"/>
    <col min="11" max="1024" width="8.85546875" style="24"/>
  </cols>
  <sheetData>
    <row r="1" spans="1:10" s="39" customFormat="1" ht="42">
      <c r="A1" s="79" t="s">
        <v>20</v>
      </c>
      <c r="B1" s="50" t="s">
        <v>21</v>
      </c>
      <c r="C1" s="49" t="s">
        <v>22</v>
      </c>
      <c r="D1" s="49" t="s">
        <v>23</v>
      </c>
      <c r="E1" s="49" t="s">
        <v>24</v>
      </c>
      <c r="F1" s="50" t="s">
        <v>25</v>
      </c>
      <c r="G1" s="50" t="s">
        <v>26</v>
      </c>
      <c r="H1" s="50" t="s">
        <v>27</v>
      </c>
      <c r="I1" s="50" t="s">
        <v>28</v>
      </c>
      <c r="J1" s="50" t="s">
        <v>29</v>
      </c>
    </row>
    <row r="2" spans="1:10" ht="48" customHeight="1">
      <c r="A2" s="203" t="s">
        <v>600</v>
      </c>
      <c r="B2" s="51" t="s">
        <v>601</v>
      </c>
      <c r="C2" s="52">
        <v>1</v>
      </c>
      <c r="D2" s="41">
        <v>319</v>
      </c>
      <c r="E2" s="53"/>
      <c r="F2" s="66" t="s">
        <v>602</v>
      </c>
      <c r="G2" s="43" t="s">
        <v>42</v>
      </c>
      <c r="H2" s="43"/>
      <c r="I2" s="124" t="s">
        <v>1032</v>
      </c>
      <c r="J2" s="54"/>
    </row>
    <row r="3" spans="1:10" ht="31.5">
      <c r="A3" s="203"/>
      <c r="B3" s="51" t="s">
        <v>603</v>
      </c>
      <c r="C3" s="55">
        <v>1</v>
      </c>
      <c r="D3" s="26">
        <v>326</v>
      </c>
      <c r="E3" s="56"/>
      <c r="F3" s="67" t="s">
        <v>604</v>
      </c>
      <c r="G3" s="27" t="s">
        <v>42</v>
      </c>
      <c r="H3" s="27"/>
      <c r="I3" s="27" t="s">
        <v>1032</v>
      </c>
      <c r="J3" s="30"/>
    </row>
    <row r="4" spans="1:10" ht="31.5">
      <c r="A4" s="203"/>
      <c r="B4" s="51" t="s">
        <v>605</v>
      </c>
      <c r="C4" s="55">
        <v>1</v>
      </c>
      <c r="D4" s="26">
        <v>326</v>
      </c>
      <c r="E4" s="56"/>
      <c r="F4" s="67" t="s">
        <v>606</v>
      </c>
      <c r="G4" s="27" t="s">
        <v>42</v>
      </c>
      <c r="H4" s="27"/>
      <c r="I4" s="27" t="s">
        <v>1032</v>
      </c>
      <c r="J4" s="30"/>
    </row>
    <row r="5" spans="1:10" ht="63.75" customHeight="1">
      <c r="A5" s="203" t="s">
        <v>607</v>
      </c>
      <c r="B5" s="51" t="s">
        <v>608</v>
      </c>
      <c r="C5" s="57">
        <v>2</v>
      </c>
      <c r="D5" s="26">
        <v>295</v>
      </c>
      <c r="E5" s="56"/>
      <c r="F5" s="67" t="s">
        <v>609</v>
      </c>
      <c r="G5" s="27" t="s">
        <v>42</v>
      </c>
      <c r="H5" s="27"/>
      <c r="I5" s="27" t="s">
        <v>1032</v>
      </c>
      <c r="J5" s="30"/>
    </row>
    <row r="6" spans="1:10" ht="63">
      <c r="A6" s="203"/>
      <c r="B6" s="51" t="s">
        <v>610</v>
      </c>
      <c r="C6" s="57">
        <v>2</v>
      </c>
      <c r="D6" s="26">
        <v>319</v>
      </c>
      <c r="E6" s="56"/>
      <c r="F6" s="67" t="s">
        <v>611</v>
      </c>
      <c r="G6" s="27" t="s">
        <v>42</v>
      </c>
      <c r="H6" s="27"/>
      <c r="I6" s="27" t="s">
        <v>1032</v>
      </c>
      <c r="J6" s="30"/>
    </row>
    <row r="7" spans="1:10" ht="31.5">
      <c r="A7" s="203"/>
      <c r="B7" s="51" t="s">
        <v>612</v>
      </c>
      <c r="C7" s="57">
        <v>2</v>
      </c>
      <c r="D7" s="26">
        <v>287</v>
      </c>
      <c r="E7" s="56"/>
      <c r="F7" s="67" t="s">
        <v>613</v>
      </c>
      <c r="G7" s="27" t="s">
        <v>42</v>
      </c>
      <c r="H7" s="27"/>
      <c r="I7" s="27" t="s">
        <v>1032</v>
      </c>
      <c r="J7" s="30"/>
    </row>
    <row r="8" spans="1:10" ht="31.5">
      <c r="A8" s="203"/>
      <c r="B8" s="51" t="s">
        <v>614</v>
      </c>
      <c r="C8" s="57">
        <v>2</v>
      </c>
      <c r="D8" s="26">
        <v>299</v>
      </c>
      <c r="E8" s="56"/>
      <c r="F8" s="67" t="s">
        <v>615</v>
      </c>
      <c r="G8" s="27" t="s">
        <v>42</v>
      </c>
      <c r="H8" s="27"/>
      <c r="I8" s="27" t="s">
        <v>1032</v>
      </c>
      <c r="J8" s="30"/>
    </row>
    <row r="9" spans="1:10" ht="15.75">
      <c r="A9" s="203"/>
      <c r="B9" s="51" t="s">
        <v>616</v>
      </c>
      <c r="C9" s="80">
        <v>3</v>
      </c>
      <c r="D9" s="32">
        <v>544</v>
      </c>
      <c r="E9" s="60"/>
      <c r="F9" s="68" t="s">
        <v>617</v>
      </c>
      <c r="G9" s="33" t="s">
        <v>42</v>
      </c>
      <c r="H9" s="33"/>
      <c r="I9" s="124" t="s">
        <v>1032</v>
      </c>
      <c r="J9" s="35"/>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61" customWidth="1"/>
    <col min="2" max="2" width="8.85546875" style="24"/>
    <col min="3" max="5" width="8.85546875" style="48"/>
    <col min="6" max="6" width="88.42578125" style="24" customWidth="1"/>
    <col min="7" max="7" width="8.85546875" style="24"/>
    <col min="8" max="8" width="35.85546875" style="24" customWidth="1"/>
    <col min="9" max="9" width="26.140625" style="24" customWidth="1"/>
    <col min="10" max="10" width="28.7109375" style="24" customWidth="1"/>
    <col min="11" max="1024" width="8.85546875" style="24"/>
  </cols>
  <sheetData>
    <row r="1" spans="1:10" s="39" customFormat="1" ht="42">
      <c r="A1" s="81" t="s">
        <v>20</v>
      </c>
      <c r="B1" s="50" t="s">
        <v>21</v>
      </c>
      <c r="C1" s="49" t="s">
        <v>22</v>
      </c>
      <c r="D1" s="49" t="s">
        <v>23</v>
      </c>
      <c r="E1" s="49" t="s">
        <v>24</v>
      </c>
      <c r="F1" s="50" t="s">
        <v>25</v>
      </c>
      <c r="G1" s="50" t="s">
        <v>26</v>
      </c>
      <c r="H1" s="50" t="s">
        <v>27</v>
      </c>
      <c r="I1" s="50" t="s">
        <v>28</v>
      </c>
      <c r="J1" s="50" t="s">
        <v>29</v>
      </c>
    </row>
    <row r="2" spans="1:10" ht="31.5">
      <c r="A2" s="1" t="s">
        <v>618</v>
      </c>
      <c r="B2" s="51" t="s">
        <v>619</v>
      </c>
      <c r="C2" s="82">
        <v>3</v>
      </c>
      <c r="D2" s="41">
        <v>749</v>
      </c>
      <c r="E2" s="53"/>
      <c r="F2" s="66" t="s">
        <v>620</v>
      </c>
      <c r="G2" s="43" t="s">
        <v>26</v>
      </c>
      <c r="H2" s="43" t="s">
        <v>892</v>
      </c>
      <c r="I2" s="43" t="s">
        <v>888</v>
      </c>
      <c r="J2" s="54" t="s">
        <v>890</v>
      </c>
    </row>
    <row r="3" spans="1:10" ht="48" customHeight="1">
      <c r="A3" s="203" t="s">
        <v>621</v>
      </c>
      <c r="B3" s="51" t="s">
        <v>622</v>
      </c>
      <c r="C3" s="57">
        <v>2</v>
      </c>
      <c r="D3" s="26">
        <v>359</v>
      </c>
      <c r="E3" s="56"/>
      <c r="F3" s="67" t="s">
        <v>623</v>
      </c>
      <c r="G3" s="27" t="s">
        <v>26</v>
      </c>
      <c r="H3" s="27" t="s">
        <v>902</v>
      </c>
      <c r="I3" s="27" t="s">
        <v>903</v>
      </c>
      <c r="J3" s="30"/>
    </row>
    <row r="4" spans="1:10" ht="31.5">
      <c r="A4" s="203"/>
      <c r="B4" s="51" t="s">
        <v>624</v>
      </c>
      <c r="C4" s="57">
        <v>2</v>
      </c>
      <c r="D4" s="26">
        <v>272</v>
      </c>
      <c r="E4" s="56"/>
      <c r="F4" s="67" t="s">
        <v>625</v>
      </c>
      <c r="G4" s="27" t="s">
        <v>26</v>
      </c>
      <c r="H4" s="27"/>
      <c r="I4" s="27"/>
      <c r="J4" s="30"/>
    </row>
    <row r="5" spans="1:10" ht="78.75">
      <c r="A5" s="203"/>
      <c r="B5" s="51" t="s">
        <v>626</v>
      </c>
      <c r="C5" s="58">
        <v>3</v>
      </c>
      <c r="D5" s="26">
        <v>507</v>
      </c>
      <c r="E5" s="56"/>
      <c r="F5" s="67" t="s">
        <v>627</v>
      </c>
      <c r="G5" s="27" t="s">
        <v>26</v>
      </c>
      <c r="H5" s="27"/>
      <c r="I5" s="27" t="s">
        <v>1014</v>
      </c>
      <c r="J5" s="30" t="s">
        <v>1015</v>
      </c>
    </row>
    <row r="6" spans="1:10" ht="31.5">
      <c r="A6" s="203"/>
      <c r="B6" s="51" t="s">
        <v>628</v>
      </c>
      <c r="C6" s="58">
        <v>3</v>
      </c>
      <c r="D6" s="26">
        <v>511</v>
      </c>
      <c r="E6" s="56"/>
      <c r="F6" s="67" t="s">
        <v>629</v>
      </c>
      <c r="G6" s="27" t="s">
        <v>26</v>
      </c>
      <c r="H6" s="27" t="s">
        <v>892</v>
      </c>
      <c r="I6" s="27" t="s">
        <v>1016</v>
      </c>
      <c r="J6" s="30" t="s">
        <v>890</v>
      </c>
    </row>
    <row r="7" spans="1:10" ht="31.5">
      <c r="A7" s="203"/>
      <c r="B7" s="51" t="s">
        <v>630</v>
      </c>
      <c r="C7" s="58">
        <v>3</v>
      </c>
      <c r="D7" s="26">
        <v>511</v>
      </c>
      <c r="E7" s="56"/>
      <c r="F7" s="67" t="s">
        <v>631</v>
      </c>
      <c r="G7" s="27" t="s">
        <v>26</v>
      </c>
      <c r="H7" s="27" t="s">
        <v>892</v>
      </c>
      <c r="I7" s="27" t="s">
        <v>1017</v>
      </c>
      <c r="J7" s="30" t="s">
        <v>890</v>
      </c>
    </row>
    <row r="8" spans="1:10" ht="31.5">
      <c r="A8" s="203"/>
      <c r="B8" s="51" t="s">
        <v>632</v>
      </c>
      <c r="C8" s="58">
        <v>3</v>
      </c>
      <c r="D8" s="26">
        <v>507</v>
      </c>
      <c r="E8" s="56"/>
      <c r="F8" s="67" t="s">
        <v>633</v>
      </c>
      <c r="G8" s="27" t="s">
        <v>26</v>
      </c>
      <c r="H8" s="27" t="s">
        <v>892</v>
      </c>
      <c r="I8" s="27" t="s">
        <v>1018</v>
      </c>
      <c r="J8" s="30" t="s">
        <v>890</v>
      </c>
    </row>
    <row r="9" spans="1:10" ht="48" customHeight="1">
      <c r="A9" s="203" t="s">
        <v>634</v>
      </c>
      <c r="B9" s="51" t="s">
        <v>635</v>
      </c>
      <c r="C9" s="55">
        <v>1</v>
      </c>
      <c r="D9" s="26">
        <v>16</v>
      </c>
      <c r="E9" s="56"/>
      <c r="F9" s="67" t="s">
        <v>636</v>
      </c>
      <c r="G9" s="27" t="s">
        <v>42</v>
      </c>
      <c r="H9" s="27"/>
      <c r="I9" s="27" t="s">
        <v>1032</v>
      </c>
      <c r="J9" s="30"/>
    </row>
    <row r="10" spans="1:10" ht="63">
      <c r="A10" s="203"/>
      <c r="B10" s="51" t="s">
        <v>637</v>
      </c>
      <c r="C10" s="55">
        <v>1</v>
      </c>
      <c r="D10" s="26">
        <v>353</v>
      </c>
      <c r="E10" s="56"/>
      <c r="F10" s="67" t="s">
        <v>638</v>
      </c>
      <c r="G10" s="27" t="s">
        <v>42</v>
      </c>
      <c r="H10" s="27"/>
      <c r="I10" s="27" t="s">
        <v>1032</v>
      </c>
      <c r="J10" s="30"/>
    </row>
    <row r="11" spans="1:10" ht="94.5">
      <c r="A11" s="203"/>
      <c r="B11" s="51" t="s">
        <v>639</v>
      </c>
      <c r="C11" s="59">
        <v>1</v>
      </c>
      <c r="D11" s="32">
        <v>350</v>
      </c>
      <c r="E11" s="32"/>
      <c r="F11" s="68" t="s">
        <v>640</v>
      </c>
      <c r="G11" s="33" t="s">
        <v>42</v>
      </c>
      <c r="H11" s="33"/>
      <c r="I11" s="124" t="s">
        <v>1032</v>
      </c>
      <c r="J11" s="35"/>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34"/>
  <sheetViews>
    <sheetView zoomScale="95" zoomScaleNormal="95" workbookViewId="0">
      <selection activeCell="F8" sqref="F8"/>
    </sheetView>
  </sheetViews>
  <sheetFormatPr defaultColWidth="8.85546875" defaultRowHeight="21"/>
  <cols>
    <col min="1" max="1" width="23.85546875" style="61" customWidth="1"/>
    <col min="2" max="2" width="8.85546875" style="24"/>
    <col min="3" max="5" width="8.85546875" style="48"/>
    <col min="6" max="6" width="71.28515625" style="24" customWidth="1"/>
    <col min="7" max="7" width="17.42578125" style="24" customWidth="1"/>
    <col min="8" max="8" width="34.7109375" style="24" customWidth="1"/>
    <col min="9" max="9" width="34.42578125" style="24" customWidth="1"/>
    <col min="10" max="10" width="37" style="24" customWidth="1"/>
    <col min="11" max="1024" width="8.85546875" style="24"/>
  </cols>
  <sheetData>
    <row r="1" spans="1:10" s="39" customFormat="1" ht="42">
      <c r="A1" s="79" t="s">
        <v>20</v>
      </c>
      <c r="B1" s="50" t="s">
        <v>21</v>
      </c>
      <c r="C1" s="49" t="s">
        <v>22</v>
      </c>
      <c r="D1" s="49" t="s">
        <v>23</v>
      </c>
      <c r="E1" s="49" t="s">
        <v>24</v>
      </c>
      <c r="F1" s="50" t="s">
        <v>25</v>
      </c>
      <c r="G1" s="50" t="s">
        <v>26</v>
      </c>
      <c r="H1" s="50" t="s">
        <v>27</v>
      </c>
      <c r="I1" s="50" t="s">
        <v>28</v>
      </c>
      <c r="J1" s="50" t="s">
        <v>29</v>
      </c>
    </row>
    <row r="2" spans="1:10" ht="32.25" customHeight="1">
      <c r="A2" s="203" t="s">
        <v>641</v>
      </c>
      <c r="B2" s="51" t="s">
        <v>642</v>
      </c>
      <c r="C2" s="52">
        <v>1</v>
      </c>
      <c r="D2" s="41">
        <v>841</v>
      </c>
      <c r="E2" s="53"/>
      <c r="F2" s="66" t="s">
        <v>643</v>
      </c>
      <c r="G2" s="43" t="s">
        <v>26</v>
      </c>
      <c r="H2" s="43" t="s">
        <v>35</v>
      </c>
      <c r="I2" s="116" t="s">
        <v>831</v>
      </c>
      <c r="J2" s="54" t="s">
        <v>35</v>
      </c>
    </row>
    <row r="3" spans="1:10" ht="409.5">
      <c r="A3" s="203"/>
      <c r="B3" s="51" t="s">
        <v>644</v>
      </c>
      <c r="C3" s="55">
        <v>1</v>
      </c>
      <c r="D3" s="26">
        <v>799</v>
      </c>
      <c r="E3" s="56"/>
      <c r="F3" s="67" t="s">
        <v>645</v>
      </c>
      <c r="G3" s="27" t="s">
        <v>26</v>
      </c>
      <c r="H3" s="125" t="s">
        <v>832</v>
      </c>
      <c r="I3" s="105" t="s">
        <v>834</v>
      </c>
      <c r="J3" s="30" t="s">
        <v>833</v>
      </c>
    </row>
    <row r="4" spans="1:10" ht="284.25" thickBot="1">
      <c r="A4" s="203"/>
      <c r="B4" s="51" t="s">
        <v>646</v>
      </c>
      <c r="C4" s="55">
        <v>1</v>
      </c>
      <c r="D4" s="26">
        <v>770</v>
      </c>
      <c r="E4" s="56"/>
      <c r="F4" s="67" t="s">
        <v>647</v>
      </c>
      <c r="G4" s="27" t="s">
        <v>26</v>
      </c>
      <c r="H4" s="125" t="s">
        <v>835</v>
      </c>
      <c r="I4" s="105" t="s">
        <v>837</v>
      </c>
      <c r="J4" s="30" t="s">
        <v>833</v>
      </c>
    </row>
    <row r="5" spans="1:10" ht="221.25" thickBot="1">
      <c r="A5" s="203"/>
      <c r="B5" s="51" t="s">
        <v>648</v>
      </c>
      <c r="C5" s="55">
        <v>1</v>
      </c>
      <c r="D5" s="26">
        <v>770</v>
      </c>
      <c r="E5" s="26"/>
      <c r="F5" s="67" t="s">
        <v>649</v>
      </c>
      <c r="G5" s="27" t="s">
        <v>26</v>
      </c>
      <c r="H5" s="132" t="s">
        <v>838</v>
      </c>
      <c r="I5" s="105" t="s">
        <v>839</v>
      </c>
      <c r="J5" s="30" t="s">
        <v>833</v>
      </c>
    </row>
    <row r="6" spans="1:10" ht="111" thickBot="1">
      <c r="A6" s="203"/>
      <c r="B6" s="51" t="s">
        <v>650</v>
      </c>
      <c r="C6" s="55">
        <v>1</v>
      </c>
      <c r="D6" s="26">
        <v>841</v>
      </c>
      <c r="E6" s="26"/>
      <c r="F6" s="67" t="s">
        <v>651</v>
      </c>
      <c r="G6" s="27" t="s">
        <v>26</v>
      </c>
      <c r="H6" s="124" t="s">
        <v>35</v>
      </c>
      <c r="I6" s="105" t="s">
        <v>840</v>
      </c>
      <c r="J6" s="131" t="s">
        <v>841</v>
      </c>
    </row>
    <row r="7" spans="1:10" ht="36" customHeight="1" thickBot="1">
      <c r="A7" s="203"/>
      <c r="B7" s="51" t="s">
        <v>652</v>
      </c>
      <c r="C7" s="57">
        <v>2</v>
      </c>
      <c r="D7" s="26">
        <v>367</v>
      </c>
      <c r="E7" s="26"/>
      <c r="F7" s="67" t="s">
        <v>653</v>
      </c>
      <c r="G7" s="27" t="s">
        <v>26</v>
      </c>
      <c r="H7" s="132" t="s">
        <v>842</v>
      </c>
      <c r="I7" s="27"/>
      <c r="J7" s="30" t="s">
        <v>844</v>
      </c>
    </row>
    <row r="8" spans="1:10" ht="66.75" customHeight="1" thickBot="1">
      <c r="A8" s="203"/>
      <c r="B8" s="51" t="s">
        <v>654</v>
      </c>
      <c r="C8" s="57">
        <v>2</v>
      </c>
      <c r="D8" s="26">
        <v>754</v>
      </c>
      <c r="E8" s="26"/>
      <c r="F8" s="67" t="s">
        <v>655</v>
      </c>
      <c r="G8" s="27" t="s">
        <v>26</v>
      </c>
      <c r="H8" s="132" t="s">
        <v>514</v>
      </c>
      <c r="I8" s="105" t="s">
        <v>843</v>
      </c>
      <c r="J8" s="107" t="s">
        <v>516</v>
      </c>
    </row>
    <row r="9" spans="1:10" ht="48" thickBot="1">
      <c r="A9" s="203"/>
      <c r="B9" s="51" t="s">
        <v>656</v>
      </c>
      <c r="C9" s="65">
        <v>2</v>
      </c>
      <c r="D9" s="32">
        <v>390</v>
      </c>
      <c r="E9" s="32"/>
      <c r="F9" s="68" t="s">
        <v>657</v>
      </c>
      <c r="G9" s="33" t="s">
        <v>42</v>
      </c>
      <c r="H9" s="127" t="s">
        <v>35</v>
      </c>
      <c r="I9" s="111" t="s">
        <v>845</v>
      </c>
      <c r="J9" s="35" t="s">
        <v>35</v>
      </c>
    </row>
    <row r="10" spans="1:10">
      <c r="H10" s="126"/>
    </row>
    <row r="12" spans="1:10">
      <c r="H12" s="126"/>
    </row>
    <row r="13" spans="1:10">
      <c r="H13" s="126"/>
    </row>
    <row r="14" spans="1:10">
      <c r="H14" s="126"/>
    </row>
    <row r="15" spans="1:10">
      <c r="H15" s="126"/>
    </row>
    <row r="17" spans="8:8">
      <c r="H17" s="126"/>
    </row>
    <row r="18" spans="8:8">
      <c r="H18" s="126"/>
    </row>
    <row r="19" spans="8:8">
      <c r="H19" s="126"/>
    </row>
    <row r="20" spans="8:8">
      <c r="H20" s="126"/>
    </row>
    <row r="21" spans="8:8">
      <c r="H21" s="126"/>
    </row>
    <row r="22" spans="8:8">
      <c r="H22" s="126"/>
    </row>
    <row r="23" spans="8:8">
      <c r="H23" s="126"/>
    </row>
    <row r="24" spans="8:8">
      <c r="H24" s="126"/>
    </row>
    <row r="25" spans="8:8">
      <c r="H25" s="126"/>
    </row>
    <row r="26" spans="8:8">
      <c r="H26" s="126"/>
    </row>
    <row r="27" spans="8:8">
      <c r="H27" s="126"/>
    </row>
    <row r="28" spans="8:8">
      <c r="H28" s="126"/>
    </row>
    <row r="29" spans="8:8">
      <c r="H29" s="126"/>
    </row>
    <row r="30" spans="8:8">
      <c r="H30" s="126"/>
    </row>
    <row r="31" spans="8:8">
      <c r="H31" s="126"/>
    </row>
    <row r="32" spans="8:8">
      <c r="H32" s="126"/>
    </row>
    <row r="33" spans="8:8">
      <c r="H33" s="126"/>
    </row>
    <row r="34" spans="8:8">
      <c r="H34" s="126"/>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3" zoomScale="95" zoomScaleNormal="95" workbookViewId="0">
      <selection activeCell="F24" sqref="F24"/>
    </sheetView>
  </sheetViews>
  <sheetFormatPr defaultColWidth="8.85546875" defaultRowHeight="21"/>
  <cols>
    <col min="1" max="1" width="33.5703125" style="61" customWidth="1"/>
    <col min="2" max="2" width="13.28515625" style="24" customWidth="1"/>
    <col min="3" max="5" width="8.85546875" style="48"/>
    <col min="6" max="6" width="78.7109375" style="24" customWidth="1"/>
    <col min="7" max="7" width="18.85546875" style="24" customWidth="1"/>
    <col min="8" max="8" width="31.42578125" style="24" customWidth="1"/>
    <col min="9" max="9" width="26.85546875" style="24" customWidth="1"/>
    <col min="10" max="10" width="31.85546875" style="24" customWidth="1"/>
    <col min="11" max="1024" width="8.85546875" style="24"/>
  </cols>
  <sheetData>
    <row r="1" spans="1:10" s="39" customFormat="1" ht="42.75" thickBot="1">
      <c r="A1" s="79" t="s">
        <v>20</v>
      </c>
      <c r="B1" s="50" t="s">
        <v>21</v>
      </c>
      <c r="C1" s="49" t="s">
        <v>22</v>
      </c>
      <c r="D1" s="49" t="s">
        <v>23</v>
      </c>
      <c r="E1" s="49" t="s">
        <v>24</v>
      </c>
      <c r="F1" s="50" t="s">
        <v>25</v>
      </c>
      <c r="G1" s="50" t="s">
        <v>26</v>
      </c>
      <c r="H1" s="50" t="s">
        <v>27</v>
      </c>
      <c r="I1" s="50" t="s">
        <v>28</v>
      </c>
      <c r="J1" s="50" t="s">
        <v>29</v>
      </c>
    </row>
    <row r="2" spans="1:10" ht="32.25" customHeight="1" thickBot="1">
      <c r="A2" s="203" t="s">
        <v>658</v>
      </c>
      <c r="B2" s="51" t="s">
        <v>659</v>
      </c>
      <c r="C2" s="52">
        <v>1</v>
      </c>
      <c r="D2" s="41">
        <v>400</v>
      </c>
      <c r="E2" s="53"/>
      <c r="F2" s="116" t="s">
        <v>660</v>
      </c>
      <c r="G2" s="43" t="s">
        <v>26</v>
      </c>
      <c r="H2" s="116" t="s">
        <v>661</v>
      </c>
      <c r="I2" s="116" t="s">
        <v>662</v>
      </c>
      <c r="J2" s="117" t="s">
        <v>663</v>
      </c>
    </row>
    <row r="3" spans="1:10" ht="237" thickBot="1">
      <c r="A3" s="203"/>
      <c r="B3" s="51" t="s">
        <v>664</v>
      </c>
      <c r="C3" s="57">
        <v>2</v>
      </c>
      <c r="D3" s="26">
        <v>409</v>
      </c>
      <c r="E3" s="56"/>
      <c r="F3" s="105" t="s">
        <v>665</v>
      </c>
      <c r="G3" s="27" t="s">
        <v>26</v>
      </c>
      <c r="H3" s="105" t="s">
        <v>666</v>
      </c>
      <c r="I3" s="105" t="s">
        <v>667</v>
      </c>
      <c r="J3" s="107" t="s">
        <v>663</v>
      </c>
    </row>
    <row r="4" spans="1:10" ht="409.6" thickBot="1">
      <c r="A4" s="203"/>
      <c r="B4" s="51" t="s">
        <v>668</v>
      </c>
      <c r="C4" s="57">
        <v>2</v>
      </c>
      <c r="D4" s="26">
        <v>770</v>
      </c>
      <c r="E4" s="56"/>
      <c r="F4" s="105" t="s">
        <v>669</v>
      </c>
      <c r="G4" s="27" t="s">
        <v>26</v>
      </c>
      <c r="H4" s="105" t="s">
        <v>670</v>
      </c>
      <c r="I4" s="105" t="s">
        <v>671</v>
      </c>
      <c r="J4" s="107" t="s">
        <v>663</v>
      </c>
    </row>
    <row r="5" spans="1:10" ht="63.75" thickBot="1">
      <c r="A5" s="1" t="s">
        <v>672</v>
      </c>
      <c r="B5" s="51" t="s">
        <v>673</v>
      </c>
      <c r="C5" s="57">
        <v>2</v>
      </c>
      <c r="D5" s="26">
        <v>434</v>
      </c>
      <c r="E5" s="56"/>
      <c r="F5" s="105" t="s">
        <v>674</v>
      </c>
      <c r="G5" s="27" t="s">
        <v>26</v>
      </c>
      <c r="H5" s="105" t="s">
        <v>675</v>
      </c>
      <c r="I5" s="105" t="s">
        <v>676</v>
      </c>
      <c r="J5" s="107" t="s">
        <v>663</v>
      </c>
    </row>
    <row r="6" spans="1:10" ht="48" customHeight="1" thickBot="1">
      <c r="A6" s="203" t="s">
        <v>677</v>
      </c>
      <c r="B6" s="51" t="s">
        <v>678</v>
      </c>
      <c r="C6" s="55">
        <v>1</v>
      </c>
      <c r="D6" s="26">
        <v>22</v>
      </c>
      <c r="E6" s="56"/>
      <c r="F6" s="105" t="s">
        <v>679</v>
      </c>
      <c r="G6" s="27" t="s">
        <v>26</v>
      </c>
      <c r="H6" s="105" t="s">
        <v>680</v>
      </c>
      <c r="I6" s="105" t="s">
        <v>681</v>
      </c>
      <c r="J6" s="107" t="s">
        <v>663</v>
      </c>
    </row>
    <row r="7" spans="1:10" ht="205.5" thickBot="1">
      <c r="A7" s="203"/>
      <c r="B7" s="51" t="s">
        <v>682</v>
      </c>
      <c r="C7" s="55">
        <v>1</v>
      </c>
      <c r="D7" s="26">
        <v>73</v>
      </c>
      <c r="E7" s="56"/>
      <c r="F7" s="105" t="s">
        <v>683</v>
      </c>
      <c r="G7" s="27" t="s">
        <v>26</v>
      </c>
      <c r="H7" s="105" t="s">
        <v>680</v>
      </c>
      <c r="I7" s="105" t="s">
        <v>684</v>
      </c>
      <c r="J7" s="107" t="s">
        <v>663</v>
      </c>
    </row>
    <row r="8" spans="1:10" ht="363" thickBot="1">
      <c r="A8" s="203"/>
      <c r="B8" s="51" t="s">
        <v>685</v>
      </c>
      <c r="C8" s="55">
        <v>1</v>
      </c>
      <c r="D8" s="26">
        <v>98</v>
      </c>
      <c r="E8" s="56"/>
      <c r="F8" s="105" t="s">
        <v>686</v>
      </c>
      <c r="G8" s="27" t="s">
        <v>26</v>
      </c>
      <c r="H8" s="105" t="s">
        <v>687</v>
      </c>
      <c r="I8" s="105" t="s">
        <v>684</v>
      </c>
      <c r="J8" s="107" t="s">
        <v>663</v>
      </c>
    </row>
    <row r="9" spans="1:10" ht="221.25" thickBot="1">
      <c r="A9" s="203"/>
      <c r="B9" s="51" t="s">
        <v>688</v>
      </c>
      <c r="C9" s="55">
        <v>1</v>
      </c>
      <c r="D9" s="26">
        <v>641</v>
      </c>
      <c r="E9" s="56"/>
      <c r="F9" s="105" t="s">
        <v>689</v>
      </c>
      <c r="G9" s="27" t="s">
        <v>26</v>
      </c>
      <c r="H9" s="105" t="s">
        <v>848</v>
      </c>
      <c r="I9" s="105" t="s">
        <v>849</v>
      </c>
      <c r="J9" s="107" t="s">
        <v>847</v>
      </c>
    </row>
    <row r="10" spans="1:10" ht="95.25" thickBot="1">
      <c r="A10" s="203"/>
      <c r="B10" s="51" t="s">
        <v>690</v>
      </c>
      <c r="C10" s="55">
        <v>1</v>
      </c>
      <c r="D10" s="26">
        <v>78</v>
      </c>
      <c r="E10" s="56"/>
      <c r="F10" s="105" t="s">
        <v>691</v>
      </c>
      <c r="G10" s="27" t="s">
        <v>26</v>
      </c>
      <c r="H10" s="105"/>
      <c r="I10" s="105" t="s">
        <v>692</v>
      </c>
      <c r="J10" s="107"/>
    </row>
    <row r="11" spans="1:10" ht="47.25">
      <c r="A11" s="203"/>
      <c r="B11" s="51" t="s">
        <v>693</v>
      </c>
      <c r="C11" s="57">
        <v>2</v>
      </c>
      <c r="D11" s="26">
        <v>829</v>
      </c>
      <c r="E11" s="26"/>
      <c r="F11" s="105" t="s">
        <v>694</v>
      </c>
      <c r="G11" s="27" t="s">
        <v>26</v>
      </c>
      <c r="I11" s="105" t="s">
        <v>695</v>
      </c>
      <c r="J11" s="107"/>
    </row>
    <row r="12" spans="1:10" ht="32.25" customHeight="1" thickBot="1">
      <c r="A12" s="203" t="s">
        <v>696</v>
      </c>
      <c r="B12" s="51" t="s">
        <v>697</v>
      </c>
      <c r="C12" s="55">
        <v>1</v>
      </c>
      <c r="D12" s="26">
        <v>922</v>
      </c>
      <c r="E12" s="26"/>
      <c r="F12" s="105" t="s">
        <v>698</v>
      </c>
      <c r="G12" s="27" t="s">
        <v>26</v>
      </c>
      <c r="H12" s="105"/>
      <c r="I12" s="105" t="s">
        <v>699</v>
      </c>
      <c r="J12" s="107" t="s">
        <v>700</v>
      </c>
    </row>
    <row r="13" spans="1:10" ht="126.75" thickBot="1">
      <c r="A13" s="203"/>
      <c r="B13" s="51" t="s">
        <v>701</v>
      </c>
      <c r="C13" s="55">
        <v>1</v>
      </c>
      <c r="D13" s="26">
        <v>509</v>
      </c>
      <c r="E13" s="26"/>
      <c r="F13" s="105" t="s">
        <v>702</v>
      </c>
      <c r="G13" s="27" t="s">
        <v>42</v>
      </c>
      <c r="H13" s="105"/>
      <c r="I13" s="105" t="s">
        <v>703</v>
      </c>
      <c r="J13" s="107"/>
    </row>
    <row r="14" spans="1:10" ht="79.5" customHeight="1" thickBot="1">
      <c r="A14" s="203" t="s">
        <v>704</v>
      </c>
      <c r="B14" s="51" t="s">
        <v>705</v>
      </c>
      <c r="C14" s="55">
        <v>1</v>
      </c>
      <c r="D14" s="26">
        <v>552</v>
      </c>
      <c r="E14" s="26"/>
      <c r="F14" s="105" t="s">
        <v>706</v>
      </c>
      <c r="G14" s="27" t="s">
        <v>26</v>
      </c>
      <c r="H14" s="105" t="s">
        <v>848</v>
      </c>
      <c r="I14" s="105" t="s">
        <v>846</v>
      </c>
      <c r="J14" s="107" t="s">
        <v>847</v>
      </c>
    </row>
    <row r="15" spans="1:10" ht="32.25" thickBot="1">
      <c r="A15" s="203"/>
      <c r="B15" s="51" t="s">
        <v>707</v>
      </c>
      <c r="C15" s="55">
        <v>1</v>
      </c>
      <c r="D15" s="26">
        <v>434</v>
      </c>
      <c r="E15" s="26"/>
      <c r="F15" s="105" t="s">
        <v>708</v>
      </c>
      <c r="G15" s="27" t="s">
        <v>26</v>
      </c>
      <c r="H15" s="105"/>
      <c r="I15" s="105" t="s">
        <v>1039</v>
      </c>
      <c r="J15" s="107"/>
    </row>
    <row r="16" spans="1:10" ht="205.5" thickBot="1">
      <c r="A16" s="1" t="s">
        <v>709</v>
      </c>
      <c r="B16" s="51" t="s">
        <v>710</v>
      </c>
      <c r="C16" s="59">
        <v>1</v>
      </c>
      <c r="D16" s="32">
        <v>918</v>
      </c>
      <c r="E16" s="32"/>
      <c r="F16" s="111" t="s">
        <v>711</v>
      </c>
      <c r="G16" s="33" t="s">
        <v>42</v>
      </c>
      <c r="H16" s="111"/>
      <c r="I16" s="111" t="s">
        <v>712</v>
      </c>
      <c r="J16" s="11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95" zoomScaleNormal="95" workbookViewId="0">
      <selection activeCell="I12" sqref="I12"/>
    </sheetView>
  </sheetViews>
  <sheetFormatPr defaultColWidth="8.85546875" defaultRowHeight="21"/>
  <cols>
    <col min="1" max="1" width="24" style="61" customWidth="1"/>
    <col min="2" max="5" width="8.85546875" style="24"/>
    <col min="6" max="6" width="84.42578125" style="24" customWidth="1"/>
    <col min="7" max="7" width="17.5703125" style="24" customWidth="1"/>
    <col min="8" max="8" width="35.42578125" style="24" customWidth="1"/>
    <col min="9" max="9" width="24.140625" style="24" customWidth="1"/>
    <col min="10" max="10" width="37.85546875" style="24" customWidth="1"/>
    <col min="11" max="1024" width="8.85546875" style="24"/>
  </cols>
  <sheetData>
    <row r="1" spans="1:10" s="39" customFormat="1" ht="42">
      <c r="A1" s="79" t="s">
        <v>20</v>
      </c>
      <c r="B1" s="50" t="s">
        <v>21</v>
      </c>
      <c r="C1" s="49" t="s">
        <v>22</v>
      </c>
      <c r="D1" s="49" t="s">
        <v>23</v>
      </c>
      <c r="E1" s="49" t="s">
        <v>24</v>
      </c>
      <c r="F1" s="50" t="s">
        <v>25</v>
      </c>
      <c r="G1" s="50" t="s">
        <v>26</v>
      </c>
      <c r="H1" s="50" t="s">
        <v>27</v>
      </c>
      <c r="I1" s="50" t="s">
        <v>28</v>
      </c>
      <c r="J1" s="50" t="s">
        <v>29</v>
      </c>
    </row>
    <row r="2" spans="1:10" ht="48" customHeight="1">
      <c r="A2" s="203" t="s">
        <v>713</v>
      </c>
      <c r="B2" s="51" t="s">
        <v>714</v>
      </c>
      <c r="C2" s="52">
        <v>1</v>
      </c>
      <c r="D2" s="41">
        <v>116</v>
      </c>
      <c r="E2" s="53"/>
      <c r="F2" s="66" t="s">
        <v>715</v>
      </c>
      <c r="G2" s="43" t="s">
        <v>26</v>
      </c>
      <c r="H2" s="43" t="s">
        <v>35</v>
      </c>
      <c r="I2" s="116" t="s">
        <v>850</v>
      </c>
      <c r="J2" s="54" t="s">
        <v>851</v>
      </c>
    </row>
    <row r="3" spans="1:10" ht="15.75">
      <c r="A3" s="203"/>
      <c r="B3" s="51" t="s">
        <v>716</v>
      </c>
      <c r="C3" s="55">
        <v>1</v>
      </c>
      <c r="D3" s="26">
        <v>419</v>
      </c>
      <c r="E3" s="56"/>
      <c r="F3" s="67" t="s">
        <v>717</v>
      </c>
      <c r="G3" s="27" t="s">
        <v>78</v>
      </c>
      <c r="H3" s="27"/>
      <c r="I3" s="27"/>
      <c r="J3" s="30"/>
    </row>
    <row r="4" spans="1:10" ht="409.5">
      <c r="A4" s="203"/>
      <c r="B4" s="51" t="s">
        <v>718</v>
      </c>
      <c r="C4" s="55">
        <v>1</v>
      </c>
      <c r="D4" s="26">
        <v>598</v>
      </c>
      <c r="E4" s="56"/>
      <c r="F4" s="67" t="s">
        <v>719</v>
      </c>
      <c r="G4" s="27" t="s">
        <v>26</v>
      </c>
      <c r="H4" s="29" t="s">
        <v>852</v>
      </c>
      <c r="I4" s="105" t="s">
        <v>853</v>
      </c>
      <c r="J4" s="30" t="s">
        <v>854</v>
      </c>
    </row>
    <row r="5" spans="1:10" ht="173.25">
      <c r="A5" s="203"/>
      <c r="B5" s="51" t="s">
        <v>720</v>
      </c>
      <c r="C5" s="57">
        <v>2</v>
      </c>
      <c r="D5" s="26">
        <v>285</v>
      </c>
      <c r="E5" s="56"/>
      <c r="F5" s="67" t="s">
        <v>721</v>
      </c>
      <c r="G5" s="27" t="s">
        <v>26</v>
      </c>
      <c r="H5" s="29" t="s">
        <v>855</v>
      </c>
      <c r="I5" s="105" t="s">
        <v>856</v>
      </c>
      <c r="J5" s="30" t="s">
        <v>857</v>
      </c>
    </row>
    <row r="6" spans="1:10" ht="110.25">
      <c r="A6" s="203"/>
      <c r="B6" s="51" t="s">
        <v>722</v>
      </c>
      <c r="C6" s="57">
        <v>2</v>
      </c>
      <c r="D6" s="26">
        <v>434</v>
      </c>
      <c r="E6" s="56"/>
      <c r="F6" s="67" t="s">
        <v>723</v>
      </c>
      <c r="G6" s="27" t="s">
        <v>42</v>
      </c>
      <c r="H6" s="27" t="s">
        <v>35</v>
      </c>
      <c r="I6" s="125" t="s">
        <v>858</v>
      </c>
      <c r="J6" s="30" t="s">
        <v>35</v>
      </c>
    </row>
    <row r="7" spans="1:10" ht="32.25" customHeight="1">
      <c r="A7" s="203" t="s">
        <v>724</v>
      </c>
      <c r="B7" s="51" t="s">
        <v>725</v>
      </c>
      <c r="C7" s="55">
        <v>1</v>
      </c>
      <c r="D7" s="26">
        <v>650</v>
      </c>
      <c r="E7" s="56"/>
      <c r="F7" s="67" t="s">
        <v>726</v>
      </c>
      <c r="G7" s="124" t="s">
        <v>26</v>
      </c>
      <c r="H7" s="132" t="s">
        <v>860</v>
      </c>
      <c r="I7" s="105" t="s">
        <v>862</v>
      </c>
      <c r="J7" s="30" t="s">
        <v>1031</v>
      </c>
    </row>
    <row r="8" spans="1:10" ht="315">
      <c r="A8" s="203"/>
      <c r="B8" s="51" t="s">
        <v>727</v>
      </c>
      <c r="C8" s="55">
        <v>1</v>
      </c>
      <c r="D8" s="26">
        <v>20</v>
      </c>
      <c r="E8" s="56"/>
      <c r="F8" s="67" t="s">
        <v>728</v>
      </c>
      <c r="G8" s="124" t="s">
        <v>26</v>
      </c>
      <c r="H8" s="105" t="s">
        <v>864</v>
      </c>
      <c r="I8" s="132" t="s">
        <v>865</v>
      </c>
      <c r="J8" s="131" t="s">
        <v>866</v>
      </c>
    </row>
    <row r="9" spans="1:10" ht="126">
      <c r="A9" s="203"/>
      <c r="B9" s="51" t="s">
        <v>729</v>
      </c>
      <c r="C9" s="55">
        <v>1</v>
      </c>
      <c r="D9" s="26">
        <v>352</v>
      </c>
      <c r="E9" s="56"/>
      <c r="F9" s="67" t="s">
        <v>730</v>
      </c>
      <c r="G9" s="124" t="s">
        <v>42</v>
      </c>
      <c r="H9" s="27" t="s">
        <v>35</v>
      </c>
      <c r="I9" s="105" t="s">
        <v>867</v>
      </c>
      <c r="J9" s="30" t="s">
        <v>35</v>
      </c>
    </row>
    <row r="10" spans="1:10" ht="15.75">
      <c r="A10" s="203"/>
      <c r="B10" s="51" t="s">
        <v>731</v>
      </c>
      <c r="C10" s="57">
        <v>2</v>
      </c>
      <c r="D10" s="26">
        <v>770</v>
      </c>
      <c r="E10" s="56"/>
      <c r="F10" s="67" t="s">
        <v>732</v>
      </c>
      <c r="G10" s="27" t="s">
        <v>78</v>
      </c>
      <c r="H10" s="27"/>
      <c r="I10" s="27"/>
      <c r="J10" s="30"/>
    </row>
    <row r="11" spans="1:10" ht="315">
      <c r="A11" s="203"/>
      <c r="B11" s="51" t="s">
        <v>733</v>
      </c>
      <c r="C11" s="57">
        <v>2</v>
      </c>
      <c r="D11" s="26">
        <v>436</v>
      </c>
      <c r="E11" s="56"/>
      <c r="F11" s="67" t="s">
        <v>734</v>
      </c>
      <c r="G11" s="27" t="s">
        <v>26</v>
      </c>
      <c r="H11" s="29" t="s">
        <v>864</v>
      </c>
      <c r="I11" s="105" t="s">
        <v>868</v>
      </c>
      <c r="J11" s="30" t="s">
        <v>866</v>
      </c>
    </row>
    <row r="12" spans="1:10" ht="94.5">
      <c r="A12" s="203"/>
      <c r="B12" s="51" t="s">
        <v>735</v>
      </c>
      <c r="C12" s="57">
        <v>2</v>
      </c>
      <c r="D12" s="26">
        <v>345</v>
      </c>
      <c r="E12" s="56"/>
      <c r="F12" s="67" t="s">
        <v>736</v>
      </c>
      <c r="G12" s="27" t="s">
        <v>42</v>
      </c>
      <c r="H12" s="27" t="s">
        <v>35</v>
      </c>
      <c r="I12" s="105" t="s">
        <v>1030</v>
      </c>
      <c r="J12" s="30" t="s">
        <v>35</v>
      </c>
    </row>
    <row r="13" spans="1:10" ht="48" customHeight="1">
      <c r="A13" s="203" t="s">
        <v>737</v>
      </c>
      <c r="B13" s="51" t="s">
        <v>738</v>
      </c>
      <c r="C13" s="55">
        <v>1</v>
      </c>
      <c r="D13" s="26">
        <v>20</v>
      </c>
      <c r="E13" s="56"/>
      <c r="F13" s="67" t="s">
        <v>739</v>
      </c>
      <c r="G13" s="27" t="s">
        <v>26</v>
      </c>
      <c r="H13" s="27"/>
      <c r="I13" s="105" t="s">
        <v>872</v>
      </c>
      <c r="J13" s="30" t="s">
        <v>873</v>
      </c>
    </row>
    <row r="14" spans="1:10" ht="78.75">
      <c r="A14" s="203"/>
      <c r="B14" s="51" t="s">
        <v>740</v>
      </c>
      <c r="C14" s="57">
        <v>2</v>
      </c>
      <c r="D14" s="26">
        <v>345</v>
      </c>
      <c r="E14" s="56"/>
      <c r="F14" s="67" t="s">
        <v>741</v>
      </c>
      <c r="G14" s="27" t="s">
        <v>42</v>
      </c>
      <c r="H14" s="27" t="s">
        <v>35</v>
      </c>
      <c r="I14" s="105" t="s">
        <v>1030</v>
      </c>
      <c r="J14" s="30" t="s">
        <v>35</v>
      </c>
    </row>
    <row r="15" spans="1:10" ht="63.75" customHeight="1">
      <c r="A15" s="203" t="s">
        <v>742</v>
      </c>
      <c r="B15" s="51" t="s">
        <v>743</v>
      </c>
      <c r="C15" s="57">
        <v>2</v>
      </c>
      <c r="D15" s="26">
        <v>770</v>
      </c>
      <c r="E15" s="56"/>
      <c r="F15" s="67" t="s">
        <v>744</v>
      </c>
      <c r="G15" s="27" t="s">
        <v>42</v>
      </c>
      <c r="H15" s="27" t="s">
        <v>35</v>
      </c>
      <c r="I15" s="105" t="s">
        <v>712</v>
      </c>
      <c r="J15" s="30" t="s">
        <v>35</v>
      </c>
    </row>
    <row r="16" spans="1:10" ht="173.25">
      <c r="A16" s="203"/>
      <c r="B16" s="51" t="s">
        <v>745</v>
      </c>
      <c r="C16" s="65">
        <v>2</v>
      </c>
      <c r="D16" s="32">
        <v>285</v>
      </c>
      <c r="E16" s="60"/>
      <c r="F16" s="68" t="s">
        <v>746</v>
      </c>
      <c r="G16" s="33" t="s">
        <v>26</v>
      </c>
      <c r="H16" s="119" t="s">
        <v>855</v>
      </c>
      <c r="I16" s="111" t="s">
        <v>874</v>
      </c>
      <c r="J16" s="35" t="s">
        <v>833</v>
      </c>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H2" sqref="H2:J6"/>
    </sheetView>
  </sheetViews>
  <sheetFormatPr defaultColWidth="8.85546875" defaultRowHeight="21"/>
  <cols>
    <col min="1" max="1" width="40.85546875" style="61" customWidth="1"/>
    <col min="2" max="2" width="14.140625" style="24" customWidth="1"/>
    <col min="3" max="5" width="8.85546875" style="24"/>
    <col min="6" max="6" width="88.7109375" style="24" customWidth="1"/>
    <col min="7" max="7" width="17.140625" style="24" customWidth="1"/>
    <col min="8" max="8" width="35.28515625" style="24" customWidth="1"/>
    <col min="9" max="9" width="20.42578125" style="24" customWidth="1"/>
    <col min="10" max="10" width="33.42578125" style="24" customWidth="1"/>
    <col min="11" max="1024" width="8.85546875" style="24"/>
  </cols>
  <sheetData>
    <row r="1" spans="1:10" s="39" customFormat="1" ht="42.75" thickBot="1">
      <c r="A1" s="83" t="s">
        <v>20</v>
      </c>
      <c r="B1" s="73" t="s">
        <v>21</v>
      </c>
      <c r="C1" s="72" t="s">
        <v>22</v>
      </c>
      <c r="D1" s="72" t="s">
        <v>23</v>
      </c>
      <c r="E1" s="72" t="s">
        <v>24</v>
      </c>
      <c r="F1" s="73" t="s">
        <v>25</v>
      </c>
      <c r="G1" s="73" t="s">
        <v>26</v>
      </c>
      <c r="H1" s="73" t="s">
        <v>27</v>
      </c>
      <c r="I1" s="73" t="s">
        <v>28</v>
      </c>
      <c r="J1" s="73" t="s">
        <v>29</v>
      </c>
    </row>
    <row r="2" spans="1:10" ht="48" customHeight="1" thickBot="1">
      <c r="A2" s="206" t="s">
        <v>747</v>
      </c>
      <c r="B2" s="84" t="s">
        <v>748</v>
      </c>
      <c r="C2" s="85">
        <v>2</v>
      </c>
      <c r="D2" s="86"/>
      <c r="E2" s="87"/>
      <c r="F2" s="190" t="s">
        <v>749</v>
      </c>
      <c r="G2" s="186" t="s">
        <v>26</v>
      </c>
      <c r="H2" s="186" t="s">
        <v>1044</v>
      </c>
      <c r="I2" s="186" t="s">
        <v>1045</v>
      </c>
      <c r="J2" s="187" t="s">
        <v>1046</v>
      </c>
    </row>
    <row r="3" spans="1:10" ht="83.25" customHeight="1" thickBot="1">
      <c r="A3" s="206"/>
      <c r="B3" s="51" t="s">
        <v>750</v>
      </c>
      <c r="C3" s="88">
        <v>2</v>
      </c>
      <c r="D3" s="89">
        <v>120</v>
      </c>
      <c r="E3" s="90"/>
      <c r="F3" s="191" t="s">
        <v>751</v>
      </c>
      <c r="G3" s="188" t="s">
        <v>26</v>
      </c>
      <c r="H3" s="188" t="s">
        <v>1048</v>
      </c>
      <c r="I3" s="188" t="s">
        <v>1047</v>
      </c>
      <c r="J3" s="189" t="s">
        <v>1049</v>
      </c>
    </row>
    <row r="4" spans="1:10" ht="32.25" thickBot="1">
      <c r="A4" s="206"/>
      <c r="B4" s="51" t="s">
        <v>752</v>
      </c>
      <c r="C4" s="88">
        <v>2</v>
      </c>
      <c r="D4" s="89">
        <v>16</v>
      </c>
      <c r="E4" s="90"/>
      <c r="F4" s="191" t="s">
        <v>753</v>
      </c>
      <c r="G4" s="188" t="s">
        <v>42</v>
      </c>
      <c r="H4" s="188" t="s">
        <v>35</v>
      </c>
      <c r="I4" s="188" t="s">
        <v>35</v>
      </c>
      <c r="J4" s="188" t="s">
        <v>35</v>
      </c>
    </row>
    <row r="5" spans="1:10" ht="109.5" customHeight="1" thickBot="1">
      <c r="A5" s="206"/>
      <c r="B5" s="51" t="s">
        <v>754</v>
      </c>
      <c r="C5" s="88">
        <v>2</v>
      </c>
      <c r="D5" s="89"/>
      <c r="E5" s="90"/>
      <c r="F5" s="191" t="s">
        <v>755</v>
      </c>
      <c r="G5" s="188" t="s">
        <v>26</v>
      </c>
      <c r="H5" s="188" t="s">
        <v>1050</v>
      </c>
      <c r="I5" s="188" t="s">
        <v>1051</v>
      </c>
      <c r="J5" s="189" t="s">
        <v>1052</v>
      </c>
    </row>
    <row r="6" spans="1:10" ht="174" thickBot="1">
      <c r="A6" s="206"/>
      <c r="B6" s="51" t="s">
        <v>756</v>
      </c>
      <c r="C6" s="94">
        <v>3</v>
      </c>
      <c r="D6" s="89"/>
      <c r="E6" s="90"/>
      <c r="F6" s="191" t="s">
        <v>757</v>
      </c>
      <c r="G6" s="188" t="s">
        <v>42</v>
      </c>
      <c r="H6" s="192" t="s">
        <v>35</v>
      </c>
      <c r="I6" s="188" t="s">
        <v>1053</v>
      </c>
      <c r="J6" s="192" t="s">
        <v>35</v>
      </c>
    </row>
    <row r="7" spans="1:10" ht="48" customHeight="1" thickBot="1">
      <c r="A7" s="203" t="s">
        <v>758</v>
      </c>
      <c r="B7" s="51" t="s">
        <v>759</v>
      </c>
      <c r="C7" s="95">
        <v>1</v>
      </c>
      <c r="D7" s="89">
        <v>1026</v>
      </c>
      <c r="E7" s="90"/>
      <c r="F7" s="91" t="s">
        <v>760</v>
      </c>
      <c r="G7" s="92" t="s">
        <v>26</v>
      </c>
      <c r="H7" s="92" t="s">
        <v>836</v>
      </c>
      <c r="I7" s="130" t="s">
        <v>877</v>
      </c>
      <c r="J7" s="93" t="s">
        <v>876</v>
      </c>
    </row>
    <row r="8" spans="1:10" ht="94.5">
      <c r="A8" s="203"/>
      <c r="B8" s="51" t="s">
        <v>761</v>
      </c>
      <c r="C8" s="95">
        <v>1</v>
      </c>
      <c r="D8" s="89">
        <v>1002</v>
      </c>
      <c r="E8" s="90"/>
      <c r="F8" s="91" t="s">
        <v>762</v>
      </c>
      <c r="G8" s="92" t="s">
        <v>42</v>
      </c>
      <c r="H8" s="92"/>
      <c r="I8" s="128" t="s">
        <v>878</v>
      </c>
      <c r="J8" s="93"/>
    </row>
    <row r="9" spans="1:10" ht="47.25">
      <c r="A9" s="203"/>
      <c r="B9" s="51" t="s">
        <v>763</v>
      </c>
      <c r="C9" s="95">
        <v>1</v>
      </c>
      <c r="D9" s="89">
        <v>829</v>
      </c>
      <c r="E9" s="90"/>
      <c r="F9" s="91" t="s">
        <v>764</v>
      </c>
      <c r="G9" s="92" t="s">
        <v>26</v>
      </c>
      <c r="H9" s="92"/>
      <c r="I9" s="128" t="s">
        <v>879</v>
      </c>
      <c r="J9" s="93"/>
    </row>
    <row r="10" spans="1:10" ht="47.25">
      <c r="A10" s="203"/>
      <c r="B10" s="51" t="s">
        <v>765</v>
      </c>
      <c r="C10" s="88">
        <v>2</v>
      </c>
      <c r="D10" s="89">
        <v>829</v>
      </c>
      <c r="E10" s="90"/>
      <c r="F10" s="91" t="s">
        <v>766</v>
      </c>
      <c r="G10" s="92" t="s">
        <v>26</v>
      </c>
      <c r="H10" s="92"/>
      <c r="I10" s="128" t="s">
        <v>880</v>
      </c>
      <c r="J10" s="93"/>
    </row>
    <row r="11" spans="1:10" ht="63">
      <c r="A11" s="203"/>
      <c r="B11" s="51" t="s">
        <v>767</v>
      </c>
      <c r="C11" s="88">
        <v>2</v>
      </c>
      <c r="D11" s="89"/>
      <c r="E11" s="90"/>
      <c r="F11" s="91" t="s">
        <v>768</v>
      </c>
      <c r="G11" s="92" t="s">
        <v>42</v>
      </c>
      <c r="H11" s="92"/>
      <c r="I11" s="128" t="s">
        <v>881</v>
      </c>
      <c r="J11" s="93"/>
    </row>
    <row r="12" spans="1:10" ht="63">
      <c r="A12" s="203"/>
      <c r="B12" s="51" t="s">
        <v>769</v>
      </c>
      <c r="C12" s="88">
        <v>2</v>
      </c>
      <c r="D12" s="89">
        <v>265</v>
      </c>
      <c r="E12" s="90"/>
      <c r="F12" s="91" t="s">
        <v>770</v>
      </c>
      <c r="G12" s="92" t="s">
        <v>26</v>
      </c>
      <c r="H12" s="128" t="s">
        <v>875</v>
      </c>
      <c r="I12" s="128" t="s">
        <v>882</v>
      </c>
      <c r="J12" s="93"/>
    </row>
    <row r="13" spans="1:10" ht="16.5" customHeight="1">
      <c r="A13" s="203" t="s">
        <v>771</v>
      </c>
      <c r="B13" s="51" t="s">
        <v>772</v>
      </c>
      <c r="C13" s="95">
        <v>1</v>
      </c>
      <c r="D13" s="89">
        <v>209</v>
      </c>
      <c r="E13" s="90"/>
      <c r="F13" s="91" t="s">
        <v>773</v>
      </c>
      <c r="G13" s="92" t="s">
        <v>78</v>
      </c>
      <c r="H13" s="92"/>
      <c r="I13" s="92"/>
      <c r="J13" s="93"/>
    </row>
    <row r="14" spans="1:10" ht="78.75">
      <c r="A14" s="203"/>
      <c r="B14" s="51" t="s">
        <v>774</v>
      </c>
      <c r="C14" s="95">
        <v>1</v>
      </c>
      <c r="D14" s="89">
        <v>497</v>
      </c>
      <c r="E14" s="90"/>
      <c r="F14" s="91" t="s">
        <v>775</v>
      </c>
      <c r="G14" s="92" t="s">
        <v>42</v>
      </c>
      <c r="H14" s="92"/>
      <c r="I14" s="128" t="s">
        <v>883</v>
      </c>
      <c r="J14" s="93"/>
    </row>
    <row r="15" spans="1:10" ht="78.75">
      <c r="A15" s="203"/>
      <c r="B15" s="51" t="s">
        <v>776</v>
      </c>
      <c r="C15" s="95">
        <v>1</v>
      </c>
      <c r="D15" s="89">
        <v>200</v>
      </c>
      <c r="E15" s="90"/>
      <c r="F15" s="91" t="s">
        <v>777</v>
      </c>
      <c r="G15" s="92" t="s">
        <v>26</v>
      </c>
      <c r="H15" s="92"/>
      <c r="I15" s="128" t="s">
        <v>884</v>
      </c>
      <c r="J15" s="93"/>
    </row>
    <row r="16" spans="1:10" ht="48" customHeight="1">
      <c r="A16" s="203" t="s">
        <v>778</v>
      </c>
      <c r="B16" s="51" t="s">
        <v>779</v>
      </c>
      <c r="C16" s="95">
        <v>1</v>
      </c>
      <c r="D16" s="89">
        <v>173</v>
      </c>
      <c r="E16" s="90"/>
      <c r="F16" s="91" t="s">
        <v>780</v>
      </c>
      <c r="G16" s="92" t="s">
        <v>26</v>
      </c>
      <c r="H16" s="92"/>
      <c r="I16" s="129" t="s">
        <v>885</v>
      </c>
      <c r="J16" s="93"/>
    </row>
    <row r="17" spans="1:10" ht="94.5">
      <c r="A17" s="203"/>
      <c r="B17" s="51" t="s">
        <v>781</v>
      </c>
      <c r="C17" s="95">
        <v>1</v>
      </c>
      <c r="D17" s="89">
        <v>116</v>
      </c>
      <c r="E17" s="90"/>
      <c r="F17" s="91" t="s">
        <v>782</v>
      </c>
      <c r="G17" s="92" t="s">
        <v>42</v>
      </c>
      <c r="H17" s="92"/>
      <c r="I17" s="128" t="s">
        <v>886</v>
      </c>
      <c r="J17" s="93"/>
    </row>
    <row r="18" spans="1:10" ht="63">
      <c r="A18" s="203"/>
      <c r="B18" s="51" t="s">
        <v>783</v>
      </c>
      <c r="C18" s="95">
        <v>1</v>
      </c>
      <c r="D18" s="89">
        <v>1021</v>
      </c>
      <c r="E18" s="90"/>
      <c r="F18" s="91" t="s">
        <v>784</v>
      </c>
      <c r="G18" s="92" t="s">
        <v>26</v>
      </c>
      <c r="H18" s="92"/>
      <c r="I18" s="128" t="s">
        <v>887</v>
      </c>
      <c r="J18" s="93" t="s">
        <v>425</v>
      </c>
    </row>
    <row r="19" spans="1:10" ht="110.25">
      <c r="A19" s="203"/>
      <c r="B19" s="51" t="s">
        <v>785</v>
      </c>
      <c r="C19" s="95">
        <v>1</v>
      </c>
      <c r="D19" s="89">
        <v>116</v>
      </c>
      <c r="E19" s="90"/>
      <c r="F19" s="91" t="s">
        <v>786</v>
      </c>
      <c r="G19" s="92" t="s">
        <v>42</v>
      </c>
      <c r="H19" s="92"/>
      <c r="I19" s="128" t="s">
        <v>1028</v>
      </c>
      <c r="J19" s="93" t="s">
        <v>1029</v>
      </c>
    </row>
    <row r="20" spans="1:10" ht="63">
      <c r="A20" s="203"/>
      <c r="B20" s="51" t="s">
        <v>787</v>
      </c>
      <c r="C20" s="95">
        <v>1</v>
      </c>
      <c r="D20" s="89">
        <v>523</v>
      </c>
      <c r="E20" s="90"/>
      <c r="F20" s="91" t="s">
        <v>788</v>
      </c>
      <c r="G20" s="92" t="s">
        <v>42</v>
      </c>
      <c r="H20" s="92"/>
      <c r="I20" s="128" t="s">
        <v>889</v>
      </c>
      <c r="J20" s="93"/>
    </row>
    <row r="21" spans="1:10" ht="94.5">
      <c r="A21" s="203"/>
      <c r="B21" s="51" t="s">
        <v>789</v>
      </c>
      <c r="C21" s="95">
        <v>1</v>
      </c>
      <c r="D21" s="89">
        <v>116</v>
      </c>
      <c r="E21" s="90"/>
      <c r="F21" s="91" t="s">
        <v>790</v>
      </c>
      <c r="G21" s="92" t="s">
        <v>26</v>
      </c>
      <c r="H21" s="92"/>
      <c r="I21" s="128" t="s">
        <v>891</v>
      </c>
      <c r="J21" s="93"/>
    </row>
    <row r="22" spans="1:10" ht="189">
      <c r="A22" s="203"/>
      <c r="B22" s="51" t="s">
        <v>791</v>
      </c>
      <c r="C22" s="95">
        <v>1</v>
      </c>
      <c r="D22" s="89">
        <v>1021</v>
      </c>
      <c r="E22" s="90"/>
      <c r="F22" s="91" t="s">
        <v>792</v>
      </c>
      <c r="G22" s="92" t="s">
        <v>42</v>
      </c>
      <c r="H22" s="92"/>
      <c r="I22" s="128" t="s">
        <v>893</v>
      </c>
      <c r="J22" s="93"/>
    </row>
    <row r="23" spans="1:10" ht="48" customHeight="1">
      <c r="A23" s="203" t="s">
        <v>793</v>
      </c>
      <c r="B23" s="51" t="s">
        <v>794</v>
      </c>
      <c r="C23" s="95">
        <v>1</v>
      </c>
      <c r="D23" s="89">
        <v>749</v>
      </c>
      <c r="E23" s="90"/>
      <c r="F23" s="91" t="s">
        <v>795</v>
      </c>
      <c r="G23" s="92" t="s">
        <v>26</v>
      </c>
      <c r="H23" s="92"/>
      <c r="I23" s="130" t="s">
        <v>894</v>
      </c>
      <c r="J23" s="93" t="s">
        <v>859</v>
      </c>
    </row>
    <row r="24" spans="1:10" ht="141.75">
      <c r="A24" s="203"/>
      <c r="B24" s="51" t="s">
        <v>796</v>
      </c>
      <c r="C24" s="95">
        <v>1</v>
      </c>
      <c r="D24" s="89">
        <v>346</v>
      </c>
      <c r="E24" s="90"/>
      <c r="F24" s="91" t="s">
        <v>797</v>
      </c>
      <c r="G24" s="92" t="s">
        <v>26</v>
      </c>
      <c r="H24" s="92"/>
      <c r="I24" s="128" t="s">
        <v>861</v>
      </c>
      <c r="J24" s="93" t="s">
        <v>863</v>
      </c>
    </row>
    <row r="25" spans="1:10" ht="63">
      <c r="A25" s="203"/>
      <c r="B25" s="51" t="s">
        <v>798</v>
      </c>
      <c r="C25" s="95">
        <v>1</v>
      </c>
      <c r="D25" s="89">
        <v>346</v>
      </c>
      <c r="E25" s="90"/>
      <c r="F25" s="91" t="s">
        <v>799</v>
      </c>
      <c r="G25" s="92" t="s">
        <v>42</v>
      </c>
      <c r="H25" s="92"/>
      <c r="I25" s="128" t="s">
        <v>896</v>
      </c>
      <c r="J25" s="93"/>
    </row>
    <row r="26" spans="1:10" ht="126">
      <c r="A26" s="203"/>
      <c r="B26" s="51" t="s">
        <v>800</v>
      </c>
      <c r="C26" s="96">
        <v>2</v>
      </c>
      <c r="D26" s="97">
        <v>306</v>
      </c>
      <c r="E26" s="98"/>
      <c r="F26" s="99" t="s">
        <v>801</v>
      </c>
      <c r="G26" s="100" t="s">
        <v>26</v>
      </c>
      <c r="H26" s="100"/>
      <c r="I26" s="133" t="s">
        <v>895</v>
      </c>
      <c r="J26" s="101" t="s">
        <v>863</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D1" zoomScale="95" zoomScaleNormal="95" workbookViewId="0">
      <selection activeCell="H8" sqref="H8"/>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4" customFormat="1" ht="58.15" customHeight="1">
      <c r="A2" s="202" t="s">
        <v>30</v>
      </c>
      <c r="B2" s="19" t="s">
        <v>31</v>
      </c>
      <c r="C2" s="20">
        <v>2</v>
      </c>
      <c r="D2" s="21"/>
      <c r="E2" s="22"/>
      <c r="F2" s="23" t="s">
        <v>32</v>
      </c>
      <c r="G2" s="103" t="s">
        <v>26</v>
      </c>
      <c r="H2" s="103" t="s">
        <v>33</v>
      </c>
      <c r="I2" s="103" t="s">
        <v>34</v>
      </c>
      <c r="J2" s="104" t="s">
        <v>35</v>
      </c>
    </row>
    <row r="3" spans="1:10" s="24" customFormat="1" ht="63">
      <c r="A3" s="202"/>
      <c r="B3" s="19" t="s">
        <v>36</v>
      </c>
      <c r="C3" s="25">
        <v>2</v>
      </c>
      <c r="D3" s="26">
        <v>1053</v>
      </c>
      <c r="E3" s="27"/>
      <c r="F3" s="28" t="s">
        <v>37</v>
      </c>
      <c r="G3" s="105" t="s">
        <v>26</v>
      </c>
      <c r="H3" s="106" t="s">
        <v>38</v>
      </c>
      <c r="I3" s="105" t="s">
        <v>39</v>
      </c>
      <c r="J3" s="104" t="s">
        <v>35</v>
      </c>
    </row>
    <row r="4" spans="1:10" s="24" customFormat="1" ht="141.75">
      <c r="A4" s="202"/>
      <c r="B4" s="19" t="s">
        <v>40</v>
      </c>
      <c r="C4" s="25">
        <v>2</v>
      </c>
      <c r="D4" s="26">
        <v>1110</v>
      </c>
      <c r="E4" s="27"/>
      <c r="F4" s="28" t="s">
        <v>41</v>
      </c>
      <c r="G4" s="105" t="s">
        <v>42</v>
      </c>
      <c r="H4" s="105"/>
      <c r="I4" s="105" t="s">
        <v>43</v>
      </c>
      <c r="J4" s="104" t="s">
        <v>35</v>
      </c>
    </row>
    <row r="5" spans="1:10" s="24" customFormat="1" ht="47.25">
      <c r="A5" s="202"/>
      <c r="B5" s="19" t="s">
        <v>44</v>
      </c>
      <c r="C5" s="25">
        <v>2</v>
      </c>
      <c r="D5" s="26">
        <v>1059</v>
      </c>
      <c r="E5" s="27"/>
      <c r="F5" s="28" t="s">
        <v>45</v>
      </c>
      <c r="G5" s="105" t="s">
        <v>26</v>
      </c>
      <c r="H5" s="106" t="s">
        <v>38</v>
      </c>
      <c r="I5" s="105" t="s">
        <v>46</v>
      </c>
      <c r="J5" s="107" t="s">
        <v>35</v>
      </c>
    </row>
    <row r="6" spans="1:10" s="24" customFormat="1" ht="110.25">
      <c r="A6" s="202"/>
      <c r="B6" s="19" t="s">
        <v>47</v>
      </c>
      <c r="C6" s="25">
        <v>2</v>
      </c>
      <c r="D6" s="26">
        <v>1059</v>
      </c>
      <c r="E6" s="27"/>
      <c r="F6" s="28" t="s">
        <v>48</v>
      </c>
      <c r="G6" s="105" t="s">
        <v>26</v>
      </c>
      <c r="H6" s="106" t="s">
        <v>49</v>
      </c>
      <c r="I6" s="105" t="s">
        <v>50</v>
      </c>
      <c r="J6" s="107" t="s">
        <v>35</v>
      </c>
    </row>
    <row r="7" spans="1:10" s="24" customFormat="1" ht="141.75">
      <c r="A7" s="202"/>
      <c r="B7" s="19" t="s">
        <v>51</v>
      </c>
      <c r="C7" s="25">
        <v>2</v>
      </c>
      <c r="D7" s="26">
        <v>637</v>
      </c>
      <c r="E7" s="27"/>
      <c r="F7" s="28" t="s">
        <v>52</v>
      </c>
      <c r="G7" s="105" t="s">
        <v>26</v>
      </c>
      <c r="H7" s="106" t="s">
        <v>53</v>
      </c>
      <c r="I7" s="105" t="s">
        <v>54</v>
      </c>
      <c r="J7" s="107" t="s">
        <v>35</v>
      </c>
    </row>
    <row r="8" spans="1:10" s="24" customFormat="1" ht="63">
      <c r="A8" s="202"/>
      <c r="B8" s="19" t="s">
        <v>55</v>
      </c>
      <c r="C8" s="25">
        <v>2</v>
      </c>
      <c r="D8" s="26">
        <v>637</v>
      </c>
      <c r="E8" s="27"/>
      <c r="F8" s="28" t="s">
        <v>56</v>
      </c>
      <c r="G8" s="105" t="s">
        <v>26</v>
      </c>
      <c r="H8" s="106" t="s">
        <v>57</v>
      </c>
      <c r="I8" s="105" t="s">
        <v>58</v>
      </c>
      <c r="J8" s="107" t="s">
        <v>59</v>
      </c>
    </row>
    <row r="9" spans="1:10" s="24" customFormat="1" ht="63.75" customHeight="1">
      <c r="A9" s="202" t="s">
        <v>60</v>
      </c>
      <c r="B9" s="19" t="s">
        <v>61</v>
      </c>
      <c r="C9" s="25">
        <v>2</v>
      </c>
      <c r="D9" s="26">
        <v>250</v>
      </c>
      <c r="E9" s="27"/>
      <c r="F9" s="28" t="s">
        <v>62</v>
      </c>
      <c r="G9" s="105" t="s">
        <v>26</v>
      </c>
      <c r="H9" s="106" t="s">
        <v>63</v>
      </c>
      <c r="I9" s="105" t="s">
        <v>64</v>
      </c>
      <c r="J9" s="107" t="s">
        <v>35</v>
      </c>
    </row>
    <row r="10" spans="1:10" s="24" customFormat="1" ht="78.75">
      <c r="A10" s="202"/>
      <c r="B10" s="19" t="s">
        <v>65</v>
      </c>
      <c r="C10" s="25">
        <v>2</v>
      </c>
      <c r="D10" s="26">
        <v>306</v>
      </c>
      <c r="E10" s="27"/>
      <c r="F10" s="28" t="s">
        <v>66</v>
      </c>
      <c r="G10" s="105" t="s">
        <v>26</v>
      </c>
      <c r="H10" s="108" t="s">
        <v>63</v>
      </c>
      <c r="I10" s="105" t="s">
        <v>67</v>
      </c>
      <c r="J10" s="107" t="s">
        <v>35</v>
      </c>
    </row>
    <row r="11" spans="1:10" s="24" customFormat="1" ht="78.75">
      <c r="A11" s="202"/>
      <c r="B11" s="19" t="s">
        <v>68</v>
      </c>
      <c r="C11" s="25">
        <v>2</v>
      </c>
      <c r="D11" s="26">
        <v>306</v>
      </c>
      <c r="E11" s="27"/>
      <c r="F11" s="28" t="s">
        <v>69</v>
      </c>
      <c r="G11" s="105" t="s">
        <v>26</v>
      </c>
      <c r="H11" s="106" t="s">
        <v>70</v>
      </c>
      <c r="I11" s="105" t="s">
        <v>71</v>
      </c>
      <c r="J11" s="107" t="s">
        <v>72</v>
      </c>
    </row>
    <row r="12" spans="1:10" s="24" customFormat="1" ht="110.25">
      <c r="A12" s="202"/>
      <c r="B12" s="19" t="s">
        <v>73</v>
      </c>
      <c r="C12" s="25">
        <v>2</v>
      </c>
      <c r="D12" s="26">
        <v>306</v>
      </c>
      <c r="E12" s="27"/>
      <c r="F12" s="28" t="s">
        <v>74</v>
      </c>
      <c r="G12" s="105" t="s">
        <v>26</v>
      </c>
      <c r="H12" s="106" t="s">
        <v>53</v>
      </c>
      <c r="I12" s="105" t="s">
        <v>75</v>
      </c>
      <c r="J12" s="107" t="s">
        <v>35</v>
      </c>
    </row>
    <row r="13" spans="1:10" s="24" customFormat="1" ht="42">
      <c r="A13" s="2" t="s">
        <v>76</v>
      </c>
      <c r="B13" s="19"/>
      <c r="C13" s="25"/>
      <c r="D13" s="26"/>
      <c r="E13" s="27"/>
      <c r="F13" s="28" t="s">
        <v>77</v>
      </c>
      <c r="G13" s="105" t="s">
        <v>78</v>
      </c>
      <c r="H13" s="105"/>
      <c r="I13" s="105"/>
      <c r="J13" s="107"/>
    </row>
    <row r="14" spans="1:10" s="24" customFormat="1" ht="48" customHeight="1">
      <c r="A14" s="202" t="s">
        <v>79</v>
      </c>
      <c r="B14" s="19" t="s">
        <v>80</v>
      </c>
      <c r="C14" s="25">
        <v>2</v>
      </c>
      <c r="D14" s="26">
        <v>602</v>
      </c>
      <c r="E14" s="27"/>
      <c r="F14" s="28" t="s">
        <v>81</v>
      </c>
      <c r="G14" s="105" t="s">
        <v>26</v>
      </c>
      <c r="H14" s="106" t="s">
        <v>82</v>
      </c>
      <c r="I14" s="105" t="s">
        <v>83</v>
      </c>
      <c r="J14" s="107" t="s">
        <v>35</v>
      </c>
    </row>
    <row r="15" spans="1:10" s="24" customFormat="1" ht="15.75">
      <c r="A15" s="202"/>
      <c r="B15" s="19" t="s">
        <v>84</v>
      </c>
      <c r="C15" s="25">
        <v>2</v>
      </c>
      <c r="D15" s="26">
        <v>284</v>
      </c>
      <c r="E15" s="27"/>
      <c r="F15" s="28" t="s">
        <v>85</v>
      </c>
      <c r="G15" s="105" t="s">
        <v>78</v>
      </c>
      <c r="H15" s="105"/>
      <c r="I15" s="105"/>
      <c r="J15" s="107"/>
    </row>
    <row r="16" spans="1:10" s="24" customFormat="1" ht="15.75">
      <c r="A16" s="202"/>
      <c r="B16" s="19" t="s">
        <v>86</v>
      </c>
      <c r="C16" s="25">
        <v>2</v>
      </c>
      <c r="D16" s="26">
        <v>272</v>
      </c>
      <c r="E16" s="27"/>
      <c r="F16" s="28" t="s">
        <v>87</v>
      </c>
      <c r="G16" s="105" t="s">
        <v>78</v>
      </c>
      <c r="H16" s="105"/>
      <c r="I16" s="105"/>
      <c r="J16" s="107"/>
    </row>
    <row r="17" spans="1:10" s="24" customFormat="1" ht="94.5">
      <c r="A17" s="202"/>
      <c r="B17" s="19" t="s">
        <v>88</v>
      </c>
      <c r="C17" s="25">
        <v>2</v>
      </c>
      <c r="D17" s="26">
        <v>284</v>
      </c>
      <c r="E17" s="27"/>
      <c r="F17" s="28" t="s">
        <v>89</v>
      </c>
      <c r="G17" s="105" t="s">
        <v>26</v>
      </c>
      <c r="H17" s="106" t="s">
        <v>90</v>
      </c>
      <c r="I17" s="105" t="s">
        <v>91</v>
      </c>
      <c r="J17" s="107" t="s">
        <v>35</v>
      </c>
    </row>
    <row r="18" spans="1:10" s="24" customFormat="1" ht="236.25">
      <c r="A18" s="202"/>
      <c r="B18" s="19" t="s">
        <v>92</v>
      </c>
      <c r="C18" s="25">
        <v>2</v>
      </c>
      <c r="D18" s="26">
        <v>275</v>
      </c>
      <c r="E18" s="27"/>
      <c r="F18" s="28" t="s">
        <v>93</v>
      </c>
      <c r="G18" s="105" t="s">
        <v>26</v>
      </c>
      <c r="H18" s="106" t="s">
        <v>94</v>
      </c>
      <c r="I18" s="105" t="s">
        <v>95</v>
      </c>
      <c r="J18" s="107" t="s">
        <v>35</v>
      </c>
    </row>
    <row r="19" spans="1:10" s="24" customFormat="1" ht="116.25" customHeight="1">
      <c r="A19" s="202" t="s">
        <v>96</v>
      </c>
      <c r="B19" s="19" t="s">
        <v>97</v>
      </c>
      <c r="C19" s="25">
        <v>2</v>
      </c>
      <c r="D19" s="26">
        <v>1029</v>
      </c>
      <c r="E19" s="27"/>
      <c r="F19" s="28" t="s">
        <v>98</v>
      </c>
      <c r="G19" s="105" t="s">
        <v>26</v>
      </c>
      <c r="H19" s="106" t="s">
        <v>99</v>
      </c>
      <c r="I19" s="105" t="s">
        <v>100</v>
      </c>
      <c r="J19" s="107" t="s">
        <v>35</v>
      </c>
    </row>
    <row r="20" spans="1:10" s="24" customFormat="1" ht="126">
      <c r="A20" s="202"/>
      <c r="B20" s="19" t="s">
        <v>101</v>
      </c>
      <c r="C20" s="25">
        <v>2</v>
      </c>
      <c r="D20" s="26">
        <v>502</v>
      </c>
      <c r="E20" s="27"/>
      <c r="F20" s="28" t="s">
        <v>102</v>
      </c>
      <c r="G20" s="105" t="s">
        <v>26</v>
      </c>
      <c r="H20" s="106" t="s">
        <v>103</v>
      </c>
      <c r="I20" s="105" t="s">
        <v>104</v>
      </c>
      <c r="J20" s="107" t="s">
        <v>35</v>
      </c>
    </row>
    <row r="21" spans="1:10" s="24" customFormat="1" ht="94.5">
      <c r="A21" s="202"/>
      <c r="B21" s="19" t="s">
        <v>105</v>
      </c>
      <c r="C21" s="25">
        <v>2</v>
      </c>
      <c r="D21" s="26">
        <v>602</v>
      </c>
      <c r="E21" s="27"/>
      <c r="F21" s="28" t="s">
        <v>106</v>
      </c>
      <c r="G21" s="105" t="s">
        <v>26</v>
      </c>
      <c r="H21" s="106" t="s">
        <v>107</v>
      </c>
      <c r="I21" s="105" t="s">
        <v>108</v>
      </c>
      <c r="J21" s="107" t="s">
        <v>35</v>
      </c>
    </row>
    <row r="22" spans="1:10" s="24" customFormat="1" ht="110.25">
      <c r="A22" s="202"/>
      <c r="B22" s="19" t="s">
        <v>109</v>
      </c>
      <c r="C22" s="25">
        <v>2</v>
      </c>
      <c r="D22" s="26">
        <v>116</v>
      </c>
      <c r="E22" s="27"/>
      <c r="F22" s="28" t="s">
        <v>110</v>
      </c>
      <c r="G22" s="105" t="s">
        <v>26</v>
      </c>
      <c r="H22" s="106" t="s">
        <v>111</v>
      </c>
      <c r="I22" s="105" t="s">
        <v>112</v>
      </c>
      <c r="J22" s="107" t="s">
        <v>35</v>
      </c>
    </row>
    <row r="23" spans="1:10" s="24" customFormat="1" ht="48" customHeight="1">
      <c r="A23" s="202" t="s">
        <v>113</v>
      </c>
      <c r="B23" s="19" t="s">
        <v>114</v>
      </c>
      <c r="C23" s="25">
        <v>2</v>
      </c>
      <c r="D23" s="26">
        <v>320</v>
      </c>
      <c r="E23" s="27"/>
      <c r="F23" s="28" t="s">
        <v>115</v>
      </c>
      <c r="G23" s="105" t="s">
        <v>26</v>
      </c>
      <c r="H23" s="106" t="s">
        <v>116</v>
      </c>
      <c r="I23" s="105" t="s">
        <v>117</v>
      </c>
      <c r="J23" s="107" t="s">
        <v>35</v>
      </c>
    </row>
    <row r="24" spans="1:10" s="24" customFormat="1" ht="94.5">
      <c r="A24" s="202"/>
      <c r="B24" s="19" t="s">
        <v>118</v>
      </c>
      <c r="C24" s="25">
        <v>2</v>
      </c>
      <c r="D24" s="26">
        <v>320</v>
      </c>
      <c r="E24" s="27"/>
      <c r="F24" s="28" t="s">
        <v>119</v>
      </c>
      <c r="G24" s="105" t="s">
        <v>26</v>
      </c>
      <c r="H24" s="106" t="s">
        <v>120</v>
      </c>
      <c r="I24" s="105" t="s">
        <v>121</v>
      </c>
      <c r="J24" s="107" t="s">
        <v>35</v>
      </c>
    </row>
    <row r="25" spans="1:10" s="24" customFormat="1" ht="94.5">
      <c r="A25" s="202"/>
      <c r="B25" s="19" t="s">
        <v>122</v>
      </c>
      <c r="C25" s="25">
        <v>2</v>
      </c>
      <c r="D25" s="26">
        <v>320</v>
      </c>
      <c r="E25" s="27"/>
      <c r="F25" s="28" t="s">
        <v>123</v>
      </c>
      <c r="G25" s="105" t="s">
        <v>26</v>
      </c>
      <c r="H25" s="106" t="s">
        <v>124</v>
      </c>
      <c r="I25" s="105" t="s">
        <v>125</v>
      </c>
      <c r="J25" s="107" t="s">
        <v>35</v>
      </c>
    </row>
    <row r="26" spans="1:10" s="24" customFormat="1" ht="126">
      <c r="A26" s="202"/>
      <c r="B26" s="19" t="s">
        <v>126</v>
      </c>
      <c r="C26" s="25">
        <v>2</v>
      </c>
      <c r="D26" s="26">
        <v>320</v>
      </c>
      <c r="E26" s="27"/>
      <c r="F26" s="29" t="s">
        <v>127</v>
      </c>
      <c r="G26" s="105" t="s">
        <v>26</v>
      </c>
      <c r="H26" s="102" t="s">
        <v>128</v>
      </c>
      <c r="I26" s="105" t="s">
        <v>129</v>
      </c>
      <c r="J26" s="107" t="s">
        <v>35</v>
      </c>
    </row>
    <row r="27" spans="1:10" s="24" customFormat="1" ht="48" customHeight="1">
      <c r="A27" s="202" t="s">
        <v>130</v>
      </c>
      <c r="B27" s="19" t="s">
        <v>131</v>
      </c>
      <c r="C27" s="25">
        <v>2</v>
      </c>
      <c r="D27" s="26">
        <v>1009</v>
      </c>
      <c r="E27" s="27"/>
      <c r="F27" s="28" t="s">
        <v>132</v>
      </c>
      <c r="G27" s="109" t="s">
        <v>26</v>
      </c>
      <c r="H27" s="105"/>
      <c r="I27" s="105" t="s">
        <v>133</v>
      </c>
      <c r="J27" s="107"/>
    </row>
    <row r="28" spans="1:10" s="24" customFormat="1" ht="63">
      <c r="A28" s="202"/>
      <c r="B28" s="19" t="s">
        <v>134</v>
      </c>
      <c r="C28" s="25">
        <v>2</v>
      </c>
      <c r="D28" s="26"/>
      <c r="E28" s="27"/>
      <c r="F28" s="28" t="s">
        <v>135</v>
      </c>
      <c r="G28" s="105" t="s">
        <v>26</v>
      </c>
      <c r="H28" s="105"/>
      <c r="I28" s="105" t="s">
        <v>136</v>
      </c>
      <c r="J28" s="107"/>
    </row>
    <row r="29" spans="1:10" s="24" customFormat="1" ht="32.25" customHeight="1">
      <c r="A29" s="202" t="s">
        <v>137</v>
      </c>
      <c r="B29" s="19" t="s">
        <v>138</v>
      </c>
      <c r="C29" s="25">
        <v>2</v>
      </c>
      <c r="D29" s="26"/>
      <c r="E29" s="27"/>
      <c r="F29" s="28" t="s">
        <v>139</v>
      </c>
      <c r="G29" s="105" t="s">
        <v>26</v>
      </c>
      <c r="H29" s="105"/>
      <c r="I29" s="105" t="s">
        <v>140</v>
      </c>
      <c r="J29" s="107"/>
    </row>
    <row r="30" spans="1:10" s="24" customFormat="1" ht="78.75">
      <c r="A30" s="202"/>
      <c r="B30" s="19" t="s">
        <v>141</v>
      </c>
      <c r="C30" s="25">
        <v>2</v>
      </c>
      <c r="D30" s="26"/>
      <c r="E30" s="27"/>
      <c r="F30" s="28" t="s">
        <v>142</v>
      </c>
      <c r="G30" s="105" t="s">
        <v>26</v>
      </c>
      <c r="H30" s="105"/>
      <c r="I30" s="105" t="s">
        <v>143</v>
      </c>
      <c r="J30" s="107"/>
    </row>
    <row r="31" spans="1:10" s="24" customFormat="1" ht="79.5" customHeight="1">
      <c r="A31" s="202" t="s">
        <v>144</v>
      </c>
      <c r="B31" s="19" t="s">
        <v>145</v>
      </c>
      <c r="C31" s="25">
        <v>2</v>
      </c>
      <c r="D31" s="26">
        <v>319</v>
      </c>
      <c r="E31" s="27"/>
      <c r="F31" s="28" t="s">
        <v>146</v>
      </c>
      <c r="G31" s="105" t="s">
        <v>26</v>
      </c>
      <c r="H31" s="105"/>
      <c r="I31" s="105" t="s">
        <v>147</v>
      </c>
      <c r="J31" s="107"/>
    </row>
    <row r="32" spans="1:10" s="24" customFormat="1" ht="63">
      <c r="A32" s="202"/>
      <c r="B32" s="19" t="s">
        <v>148</v>
      </c>
      <c r="C32" s="25">
        <v>2</v>
      </c>
      <c r="D32" s="26">
        <v>295</v>
      </c>
      <c r="E32" s="27"/>
      <c r="F32" s="28" t="s">
        <v>149</v>
      </c>
      <c r="G32" s="105" t="s">
        <v>26</v>
      </c>
      <c r="H32" s="105"/>
      <c r="I32" s="105" t="s">
        <v>150</v>
      </c>
      <c r="J32" s="107"/>
    </row>
    <row r="33" spans="1:10" s="24" customFormat="1" ht="78.75">
      <c r="A33" s="2" t="s">
        <v>151</v>
      </c>
      <c r="B33" s="19" t="s">
        <v>152</v>
      </c>
      <c r="C33" s="25">
        <v>2</v>
      </c>
      <c r="D33" s="26">
        <v>284</v>
      </c>
      <c r="E33" s="27"/>
      <c r="F33" s="28" t="s">
        <v>153</v>
      </c>
      <c r="G33" s="105" t="s">
        <v>26</v>
      </c>
      <c r="H33" s="105"/>
      <c r="I33" s="105" t="s">
        <v>154</v>
      </c>
      <c r="J33" s="107"/>
    </row>
    <row r="34" spans="1:10" s="24" customFormat="1" ht="48" customHeight="1">
      <c r="A34" s="202" t="s">
        <v>155</v>
      </c>
      <c r="B34" s="19" t="s">
        <v>156</v>
      </c>
      <c r="C34" s="25">
        <v>2</v>
      </c>
      <c r="D34" s="26">
        <v>1059</v>
      </c>
      <c r="E34" s="27"/>
      <c r="F34" s="28" t="s">
        <v>157</v>
      </c>
      <c r="G34" s="105" t="s">
        <v>26</v>
      </c>
      <c r="H34" s="105"/>
      <c r="I34" s="105" t="s">
        <v>158</v>
      </c>
      <c r="J34" s="107"/>
    </row>
    <row r="35" spans="1:10" s="24" customFormat="1" ht="94.5">
      <c r="A35" s="202"/>
      <c r="B35" s="19" t="s">
        <v>159</v>
      </c>
      <c r="C35" s="25">
        <v>2</v>
      </c>
      <c r="D35" s="26">
        <v>362</v>
      </c>
      <c r="E35" s="27"/>
      <c r="F35" s="28" t="s">
        <v>160</v>
      </c>
      <c r="G35" s="105" t="s">
        <v>26</v>
      </c>
      <c r="H35" s="105"/>
      <c r="I35" s="105" t="s">
        <v>161</v>
      </c>
      <c r="J35" s="107"/>
    </row>
    <row r="36" spans="1:10" s="24" customFormat="1" ht="63">
      <c r="A36" s="202"/>
      <c r="B36" s="19" t="s">
        <v>162</v>
      </c>
      <c r="C36" s="25">
        <v>2</v>
      </c>
      <c r="D36" s="26">
        <v>367</v>
      </c>
      <c r="E36" s="27"/>
      <c r="F36" s="28" t="s">
        <v>163</v>
      </c>
      <c r="G36" s="109" t="s">
        <v>42</v>
      </c>
      <c r="H36" s="105"/>
      <c r="I36" s="105" t="s">
        <v>164</v>
      </c>
      <c r="J36" s="107"/>
    </row>
    <row r="37" spans="1:10" s="24" customFormat="1" ht="16.5" customHeight="1">
      <c r="A37" s="202" t="s">
        <v>165</v>
      </c>
      <c r="B37" s="19" t="s">
        <v>166</v>
      </c>
      <c r="C37" s="25">
        <v>2</v>
      </c>
      <c r="D37" s="26">
        <v>552</v>
      </c>
      <c r="E37" s="27"/>
      <c r="F37" s="28" t="s">
        <v>167</v>
      </c>
      <c r="G37" s="105" t="s">
        <v>78</v>
      </c>
      <c r="H37" s="105"/>
      <c r="I37" s="105"/>
      <c r="J37" s="107"/>
    </row>
    <row r="38" spans="1:10" s="24" customFormat="1" ht="110.25">
      <c r="A38" s="202"/>
      <c r="B38" s="19" t="s">
        <v>168</v>
      </c>
      <c r="C38" s="25">
        <v>2</v>
      </c>
      <c r="D38" s="26">
        <v>646</v>
      </c>
      <c r="E38" s="27"/>
      <c r="F38" s="28" t="s">
        <v>169</v>
      </c>
      <c r="G38" s="105" t="s">
        <v>26</v>
      </c>
      <c r="H38" s="105"/>
      <c r="I38" s="105" t="s">
        <v>170</v>
      </c>
      <c r="J38" s="107"/>
    </row>
    <row r="39" spans="1:10" s="24" customFormat="1">
      <c r="A39" s="2" t="s">
        <v>171</v>
      </c>
      <c r="B39" s="19"/>
      <c r="C39" s="25"/>
      <c r="D39" s="26"/>
      <c r="E39" s="27"/>
      <c r="F39" s="28" t="s">
        <v>77</v>
      </c>
      <c r="G39" s="105" t="s">
        <v>78</v>
      </c>
      <c r="H39" s="105"/>
      <c r="I39" s="105"/>
      <c r="J39" s="107"/>
    </row>
    <row r="40" spans="1:10" s="24" customFormat="1" ht="58.9" customHeight="1">
      <c r="A40" s="202" t="s">
        <v>172</v>
      </c>
      <c r="B40" s="19" t="s">
        <v>173</v>
      </c>
      <c r="C40" s="25">
        <v>2</v>
      </c>
      <c r="D40" s="26">
        <v>923</v>
      </c>
      <c r="E40" s="27"/>
      <c r="F40" s="28" t="s">
        <v>174</v>
      </c>
      <c r="G40" s="105" t="s">
        <v>26</v>
      </c>
      <c r="H40" s="105"/>
      <c r="I40" s="105" t="s">
        <v>175</v>
      </c>
      <c r="J40" s="107"/>
    </row>
    <row r="41" spans="1:10" s="24" customFormat="1" ht="31.5">
      <c r="A41" s="202"/>
      <c r="B41" s="19" t="s">
        <v>176</v>
      </c>
      <c r="C41" s="25">
        <v>2</v>
      </c>
      <c r="D41" s="26">
        <v>494</v>
      </c>
      <c r="E41" s="27"/>
      <c r="F41" s="28" t="s">
        <v>177</v>
      </c>
      <c r="G41" s="105" t="s">
        <v>42</v>
      </c>
      <c r="H41" s="105"/>
      <c r="I41" s="105" t="s">
        <v>178</v>
      </c>
      <c r="J41" s="107"/>
    </row>
    <row r="42" spans="1:10" s="24" customFormat="1" ht="47.25">
      <c r="A42" s="202"/>
      <c r="B42" s="19" t="s">
        <v>179</v>
      </c>
      <c r="C42" s="25">
        <v>2</v>
      </c>
      <c r="D42" s="26">
        <v>1104</v>
      </c>
      <c r="E42" s="27"/>
      <c r="F42" s="28" t="s">
        <v>180</v>
      </c>
      <c r="G42" s="105" t="s">
        <v>26</v>
      </c>
      <c r="H42" s="105"/>
      <c r="I42" s="105" t="s">
        <v>181</v>
      </c>
      <c r="J42" s="107"/>
    </row>
    <row r="43" spans="1:10" s="24" customFormat="1" ht="63">
      <c r="A43" s="202"/>
      <c r="B43" s="19" t="s">
        <v>182</v>
      </c>
      <c r="C43" s="25">
        <v>2</v>
      </c>
      <c r="D43" s="26"/>
      <c r="E43" s="27"/>
      <c r="F43" s="28" t="s">
        <v>183</v>
      </c>
      <c r="G43" s="105" t="s">
        <v>26</v>
      </c>
      <c r="H43" s="105"/>
      <c r="I43" s="105" t="s">
        <v>184</v>
      </c>
      <c r="J43" s="107" t="s">
        <v>185</v>
      </c>
    </row>
    <row r="44" spans="1:10" s="24" customFormat="1" ht="94.5">
      <c r="A44" s="202"/>
      <c r="B44" s="19" t="s">
        <v>186</v>
      </c>
      <c r="C44" s="25">
        <v>2</v>
      </c>
      <c r="D44" s="26">
        <v>265</v>
      </c>
      <c r="E44" s="27"/>
      <c r="F44" s="28" t="s">
        <v>187</v>
      </c>
      <c r="G44" s="105" t="s">
        <v>42</v>
      </c>
      <c r="H44" s="105"/>
      <c r="I44" s="110" t="s">
        <v>188</v>
      </c>
      <c r="J44" s="107"/>
    </row>
    <row r="45" spans="1:10" s="24" customFormat="1" ht="110.25">
      <c r="A45" s="202"/>
      <c r="B45" s="19" t="s">
        <v>189</v>
      </c>
      <c r="C45" s="31">
        <v>2</v>
      </c>
      <c r="D45" s="32">
        <v>477</v>
      </c>
      <c r="E45" s="33"/>
      <c r="F45" s="34" t="s">
        <v>190</v>
      </c>
      <c r="G45" s="111" t="s">
        <v>26</v>
      </c>
      <c r="H45" s="111"/>
      <c r="I45" s="112" t="s">
        <v>191</v>
      </c>
      <c r="J45" s="113" t="s">
        <v>192</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hyperlinks>
    <hyperlink ref="H3" r:id="rId1" xr:uid="{C96C773D-7680-4A96-BC4C-25317A46E4D3}"/>
    <hyperlink ref="H5" r:id="rId2" xr:uid="{376F3FDC-D64D-4DCB-8706-4B2BEDE1BCDD}"/>
    <hyperlink ref="H6" r:id="rId3" xr:uid="{D4338532-1847-4C55-A23A-EF35CDFF0535}"/>
    <hyperlink ref="H7" r:id="rId4" location="security-controls" xr:uid="{B907DEBF-6E31-4779-9CAF-ED4AA47B8878}"/>
    <hyperlink ref="H8" r:id="rId5" xr:uid="{8D5DE61B-E910-4A95-9A8B-003A88F8B0B2}"/>
    <hyperlink ref="H9" r:id="rId6" location="secure-database-access" xr:uid="{C8A26055-18F1-4C72-9855-EE76184821E6}"/>
    <hyperlink ref="H10" r:id="rId7" location="secure-database-access" xr:uid="{DDB8B5E4-EA2C-432A-87F7-7B711299926F}"/>
    <hyperlink ref="H11" r:id="rId8" location="security" xr:uid="{5A9A3503-700B-43B6-993F-5A755883BA99}"/>
    <hyperlink ref="H12" r:id="rId9" location="security-controls" xr:uid="{ABA8A3C5-93B7-4668-B255-9EAC57F3E6BA}"/>
    <hyperlink ref="H17" r:id="rId10" location="access-control-mechanism" xr:uid="{58012618-D531-4F7A-9F6D-9DE7B159A090}"/>
    <hyperlink ref="H14" r:id="rId11" location="server-side-access-control-enforcement" xr:uid="{E633E331-E95A-4DB3-8945-F7521D751A36}"/>
    <hyperlink ref="H18" r:id="rId12" location="attribute-or-feature-based-access-control" xr:uid="{0DB68F31-199D-44B5-AF54-7AD180DC2089}"/>
    <hyperlink ref="H19" r:id="rId13" location="input-and-output-requirements" xr:uid="{19C540A8-EA52-44FD-B415-C5C7014B0A73}"/>
    <hyperlink ref="H20" r:id="rId14" location="serialization-and-deserialization-security" xr:uid="{17C42094-ABF8-49AF-BADB-37B36A47A05D}"/>
    <hyperlink ref="H21" r:id="rId15" location="input-validation-on-trusted-service-layer" xr:uid="{8974A986-963B-49A3-831A-F2BA1A2A4AE8}"/>
    <hyperlink ref="H22" r:id="rId16" location="output-encoding" xr:uid="{2E25E3A2-A205-4E45-A33A-E4ADD83E5D17}"/>
    <hyperlink ref="H23" r:id="rId17" location="cryptographic-key-management" xr:uid="{C03041C5-A994-44B6-BC6F-D4692D2610C0}"/>
    <hyperlink ref="H24" r:id="rId18" location="protecting-key-material-and-secrets" xr:uid="{C2BA1DD9-6FED-42F8-A7FA-02C9993B0E8B}"/>
    <hyperlink ref="H25" r:id="rId19" location="key-and-password-replacement" xr:uid="{63FBCB5B-45CC-4337-A7F4-9B247424BAF0}"/>
    <hyperlink ref="H26" r:id="rId20" location="client-side-secrets" xr:uid="{B2F77139-B30B-4F61-A50C-5A13F5A4F604}"/>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10" zoomScale="115" zoomScaleNormal="115" workbookViewId="0">
      <selection activeCell="F17" sqref="F17"/>
    </sheetView>
  </sheetViews>
  <sheetFormatPr defaultColWidth="8.85546875" defaultRowHeight="21"/>
  <cols>
    <col min="1" max="1" width="34.28515625" style="3" customWidth="1"/>
    <col min="2" max="2" width="8.85546875" style="36"/>
    <col min="3" max="3" width="14.85546875" style="37" customWidth="1"/>
    <col min="4" max="5" width="8.85546875" style="37"/>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4" s="39" customFormat="1" ht="21.75" thickBot="1">
      <c r="A1" s="38" t="s">
        <v>20</v>
      </c>
      <c r="B1" s="144" t="s">
        <v>21</v>
      </c>
      <c r="C1" s="145" t="s">
        <v>22</v>
      </c>
      <c r="D1" s="146" t="s">
        <v>23</v>
      </c>
      <c r="E1" s="146" t="s">
        <v>24</v>
      </c>
      <c r="F1" s="147" t="s">
        <v>25</v>
      </c>
      <c r="G1" s="147" t="s">
        <v>26</v>
      </c>
      <c r="H1" s="147" t="s">
        <v>27</v>
      </c>
      <c r="I1" s="147" t="s">
        <v>28</v>
      </c>
      <c r="J1" s="148" t="s">
        <v>29</v>
      </c>
    </row>
    <row r="2" spans="1:14" s="24" customFormat="1" ht="48" customHeight="1" thickBot="1">
      <c r="A2" s="203" t="s">
        <v>193</v>
      </c>
      <c r="B2" s="141" t="s">
        <v>194</v>
      </c>
      <c r="C2" s="149">
        <v>1</v>
      </c>
      <c r="D2" s="142">
        <v>521</v>
      </c>
      <c r="E2" s="142" t="s">
        <v>195</v>
      </c>
      <c r="F2" s="143" t="s">
        <v>196</v>
      </c>
      <c r="G2" s="156" t="s">
        <v>26</v>
      </c>
      <c r="H2" s="157" t="s">
        <v>938</v>
      </c>
      <c r="I2" s="158" t="s">
        <v>35</v>
      </c>
      <c r="J2" s="159" t="s">
        <v>557</v>
      </c>
    </row>
    <row r="3" spans="1:14" s="24" customFormat="1" ht="69" customHeight="1" thickBot="1">
      <c r="A3" s="203"/>
      <c r="B3" s="141" t="s">
        <v>197</v>
      </c>
      <c r="C3" s="149">
        <v>1</v>
      </c>
      <c r="D3" s="142">
        <v>521</v>
      </c>
      <c r="E3" s="142" t="s">
        <v>195</v>
      </c>
      <c r="F3" s="143" t="s">
        <v>198</v>
      </c>
      <c r="G3" s="160" t="s">
        <v>26</v>
      </c>
      <c r="H3" s="157" t="s">
        <v>938</v>
      </c>
      <c r="I3" s="158" t="s">
        <v>35</v>
      </c>
      <c r="J3" s="159" t="s">
        <v>557</v>
      </c>
      <c r="N3" s="140"/>
    </row>
    <row r="4" spans="1:14" s="24" customFormat="1" ht="174" thickBot="1">
      <c r="A4" s="203"/>
      <c r="B4" s="141" t="s">
        <v>199</v>
      </c>
      <c r="C4" s="149">
        <v>1</v>
      </c>
      <c r="D4" s="142">
        <v>521</v>
      </c>
      <c r="E4" s="142" t="s">
        <v>195</v>
      </c>
      <c r="F4" s="143" t="s">
        <v>200</v>
      </c>
      <c r="G4" s="160" t="s">
        <v>26</v>
      </c>
      <c r="H4" s="161" t="s">
        <v>939</v>
      </c>
      <c r="I4" s="158" t="s">
        <v>35</v>
      </c>
      <c r="J4" s="159" t="s">
        <v>557</v>
      </c>
    </row>
    <row r="5" spans="1:14" s="24" customFormat="1" ht="158.25" thickBot="1">
      <c r="A5" s="203"/>
      <c r="B5" s="141" t="s">
        <v>201</v>
      </c>
      <c r="C5" s="149">
        <v>1</v>
      </c>
      <c r="D5" s="142">
        <v>521</v>
      </c>
      <c r="E5" s="142" t="s">
        <v>195</v>
      </c>
      <c r="F5" s="143" t="s">
        <v>202</v>
      </c>
      <c r="G5" s="160" t="s">
        <v>26</v>
      </c>
      <c r="H5" s="157" t="s">
        <v>940</v>
      </c>
      <c r="I5" s="158" t="s">
        <v>35</v>
      </c>
      <c r="J5" s="159" t="s">
        <v>557</v>
      </c>
    </row>
    <row r="6" spans="1:14" s="24" customFormat="1" ht="16.5" thickBot="1">
      <c r="A6" s="203"/>
      <c r="B6" s="141" t="s">
        <v>203</v>
      </c>
      <c r="C6" s="149">
        <v>1</v>
      </c>
      <c r="D6" s="142">
        <v>620</v>
      </c>
      <c r="E6" s="142" t="s">
        <v>195</v>
      </c>
      <c r="F6" s="143" t="s">
        <v>204</v>
      </c>
      <c r="G6" s="160" t="s">
        <v>26</v>
      </c>
      <c r="H6" s="170" t="s">
        <v>987</v>
      </c>
      <c r="I6" s="158" t="s">
        <v>35</v>
      </c>
      <c r="J6" s="159" t="s">
        <v>941</v>
      </c>
    </row>
    <row r="7" spans="1:14" s="24" customFormat="1" ht="32.25" thickBot="1">
      <c r="A7" s="203"/>
      <c r="B7" s="141" t="s">
        <v>205</v>
      </c>
      <c r="C7" s="149">
        <v>1</v>
      </c>
      <c r="D7" s="142">
        <v>620</v>
      </c>
      <c r="E7" s="142" t="s">
        <v>195</v>
      </c>
      <c r="F7" s="143" t="s">
        <v>206</v>
      </c>
      <c r="G7" s="160" t="s">
        <v>26</v>
      </c>
      <c r="H7" s="170" t="s">
        <v>987</v>
      </c>
      <c r="I7" s="158" t="s">
        <v>35</v>
      </c>
      <c r="J7" s="159" t="s">
        <v>941</v>
      </c>
    </row>
    <row r="8" spans="1:14" s="24" customFormat="1" ht="171" customHeight="1" thickBot="1">
      <c r="A8" s="203"/>
      <c r="B8" s="141" t="s">
        <v>207</v>
      </c>
      <c r="C8" s="149">
        <v>1</v>
      </c>
      <c r="D8" s="142">
        <v>521</v>
      </c>
      <c r="E8" s="142" t="s">
        <v>195</v>
      </c>
      <c r="F8" s="143" t="s">
        <v>208</v>
      </c>
      <c r="G8" s="160" t="s">
        <v>26</v>
      </c>
      <c r="H8" s="157" t="s">
        <v>942</v>
      </c>
      <c r="I8" s="163" t="s">
        <v>209</v>
      </c>
      <c r="J8" s="159" t="s">
        <v>557</v>
      </c>
    </row>
    <row r="9" spans="1:14" s="24" customFormat="1" ht="32.25" thickBot="1">
      <c r="A9" s="203"/>
      <c r="B9" s="141" t="s">
        <v>210</v>
      </c>
      <c r="C9" s="149">
        <v>1</v>
      </c>
      <c r="D9" s="142">
        <v>521</v>
      </c>
      <c r="E9" s="142" t="s">
        <v>195</v>
      </c>
      <c r="F9" s="143" t="s">
        <v>211</v>
      </c>
      <c r="G9" s="160" t="s">
        <v>26</v>
      </c>
      <c r="H9" s="170" t="s">
        <v>987</v>
      </c>
      <c r="I9" s="158" t="s">
        <v>35</v>
      </c>
      <c r="J9" s="159" t="s">
        <v>557</v>
      </c>
    </row>
    <row r="10" spans="1:14" s="24" customFormat="1" ht="63.75" thickBot="1">
      <c r="A10" s="203"/>
      <c r="B10" s="141" t="s">
        <v>212</v>
      </c>
      <c r="C10" s="149">
        <v>1</v>
      </c>
      <c r="D10" s="142">
        <v>521</v>
      </c>
      <c r="E10" s="142" t="s">
        <v>195</v>
      </c>
      <c r="F10" s="143" t="s">
        <v>213</v>
      </c>
      <c r="G10" s="160" t="s">
        <v>26</v>
      </c>
      <c r="H10" s="158" t="s">
        <v>35</v>
      </c>
      <c r="I10" s="158" t="s">
        <v>35</v>
      </c>
      <c r="J10" s="159" t="s">
        <v>557</v>
      </c>
    </row>
    <row r="11" spans="1:14" s="24" customFormat="1" ht="32.25" thickBot="1">
      <c r="A11" s="203"/>
      <c r="B11" s="141" t="s">
        <v>214</v>
      </c>
      <c r="C11" s="149">
        <v>1</v>
      </c>
      <c r="D11" s="142">
        <v>263</v>
      </c>
      <c r="E11" s="142" t="s">
        <v>195</v>
      </c>
      <c r="F11" s="143" t="s">
        <v>215</v>
      </c>
      <c r="G11" s="160" t="s">
        <v>26</v>
      </c>
      <c r="H11" s="158" t="s">
        <v>35</v>
      </c>
      <c r="I11" s="158" t="s">
        <v>35</v>
      </c>
      <c r="J11" s="159" t="s">
        <v>557</v>
      </c>
    </row>
    <row r="12" spans="1:14" s="24" customFormat="1" ht="32.25" thickBot="1">
      <c r="A12" s="203"/>
      <c r="B12" s="141" t="s">
        <v>216</v>
      </c>
      <c r="C12" s="149">
        <v>1</v>
      </c>
      <c r="D12" s="142">
        <v>521</v>
      </c>
      <c r="E12" s="142" t="s">
        <v>195</v>
      </c>
      <c r="F12" s="143" t="s">
        <v>217</v>
      </c>
      <c r="G12" s="160" t="s">
        <v>26</v>
      </c>
      <c r="H12" s="158" t="s">
        <v>35</v>
      </c>
      <c r="I12" s="163" t="s">
        <v>943</v>
      </c>
      <c r="J12" s="159" t="s">
        <v>924</v>
      </c>
    </row>
    <row r="13" spans="1:14" s="24" customFormat="1" ht="48" thickBot="1">
      <c r="A13" s="203"/>
      <c r="B13" s="141" t="s">
        <v>218</v>
      </c>
      <c r="C13" s="149">
        <v>1</v>
      </c>
      <c r="D13" s="142">
        <v>521</v>
      </c>
      <c r="E13" s="142" t="s">
        <v>195</v>
      </c>
      <c r="F13" s="143" t="s">
        <v>219</v>
      </c>
      <c r="G13" s="160" t="s">
        <v>26</v>
      </c>
      <c r="H13" s="170" t="s">
        <v>987</v>
      </c>
      <c r="I13" s="163" t="s">
        <v>944</v>
      </c>
      <c r="J13" s="159" t="s">
        <v>924</v>
      </c>
    </row>
    <row r="14" spans="1:14" s="24" customFormat="1" ht="111" customHeight="1" thickBot="1">
      <c r="A14" s="203" t="s">
        <v>220</v>
      </c>
      <c r="B14" s="141" t="s">
        <v>221</v>
      </c>
      <c r="C14" s="149">
        <v>1</v>
      </c>
      <c r="D14" s="142">
        <v>307</v>
      </c>
      <c r="E14" s="142" t="s">
        <v>222</v>
      </c>
      <c r="F14" s="143" t="s">
        <v>223</v>
      </c>
      <c r="G14" s="160" t="s">
        <v>26</v>
      </c>
      <c r="H14" s="170" t="s">
        <v>988</v>
      </c>
      <c r="I14" s="163" t="s">
        <v>945</v>
      </c>
      <c r="J14" s="159" t="s">
        <v>946</v>
      </c>
    </row>
    <row r="15" spans="1:14" s="24" customFormat="1" ht="79.5" thickBot="1">
      <c r="A15" s="203"/>
      <c r="B15" s="141" t="s">
        <v>224</v>
      </c>
      <c r="C15" s="149">
        <v>1</v>
      </c>
      <c r="D15" s="142">
        <v>304</v>
      </c>
      <c r="E15" s="142" t="s">
        <v>225</v>
      </c>
      <c r="F15" s="143" t="s">
        <v>226</v>
      </c>
      <c r="G15" s="160" t="s">
        <v>26</v>
      </c>
      <c r="H15" s="170" t="s">
        <v>987</v>
      </c>
      <c r="I15" s="163" t="s">
        <v>947</v>
      </c>
      <c r="J15" s="159" t="s">
        <v>948</v>
      </c>
    </row>
    <row r="16" spans="1:14" s="24" customFormat="1" ht="95.25" thickBot="1">
      <c r="A16" s="203"/>
      <c r="B16" s="141" t="s">
        <v>227</v>
      </c>
      <c r="C16" s="149">
        <v>1</v>
      </c>
      <c r="D16" s="142">
        <v>620</v>
      </c>
      <c r="E16" s="142"/>
      <c r="F16" s="143" t="s">
        <v>228</v>
      </c>
      <c r="G16" s="160" t="s">
        <v>26</v>
      </c>
      <c r="H16" s="170" t="s">
        <v>987</v>
      </c>
      <c r="I16" s="158" t="s">
        <v>35</v>
      </c>
      <c r="J16" s="164" t="s">
        <v>949</v>
      </c>
    </row>
    <row r="17" spans="1:10" s="24" customFormat="1" ht="63.75" thickBot="1">
      <c r="A17" s="203"/>
      <c r="B17" s="141" t="s">
        <v>229</v>
      </c>
      <c r="C17" s="150">
        <v>3</v>
      </c>
      <c r="D17" s="142">
        <v>308</v>
      </c>
      <c r="E17" s="142" t="s">
        <v>230</v>
      </c>
      <c r="F17" s="143" t="s">
        <v>231</v>
      </c>
      <c r="G17" s="160" t="s">
        <v>26</v>
      </c>
      <c r="H17" s="170" t="s">
        <v>987</v>
      </c>
      <c r="I17" s="163" t="s">
        <v>950</v>
      </c>
      <c r="J17" s="159" t="s">
        <v>989</v>
      </c>
    </row>
    <row r="18" spans="1:10" s="24" customFormat="1" ht="48" thickBot="1">
      <c r="A18" s="203"/>
      <c r="B18" s="141" t="s">
        <v>232</v>
      </c>
      <c r="C18" s="150">
        <v>3</v>
      </c>
      <c r="D18" s="142">
        <v>319</v>
      </c>
      <c r="E18" s="142" t="s">
        <v>233</v>
      </c>
      <c r="F18" s="143" t="s">
        <v>234</v>
      </c>
      <c r="G18" s="160" t="s">
        <v>42</v>
      </c>
      <c r="H18" s="158" t="s">
        <v>35</v>
      </c>
      <c r="I18" s="158" t="s">
        <v>35</v>
      </c>
      <c r="J18" s="158" t="s">
        <v>35</v>
      </c>
    </row>
    <row r="19" spans="1:10" s="24" customFormat="1" ht="32.25" thickBot="1">
      <c r="A19" s="203"/>
      <c r="B19" s="141" t="s">
        <v>235</v>
      </c>
      <c r="C19" s="150">
        <v>3</v>
      </c>
      <c r="D19" s="142">
        <v>308</v>
      </c>
      <c r="E19" s="142" t="s">
        <v>236</v>
      </c>
      <c r="F19" s="143" t="s">
        <v>237</v>
      </c>
      <c r="G19" s="160" t="s">
        <v>42</v>
      </c>
      <c r="H19" s="158" t="s">
        <v>35</v>
      </c>
      <c r="I19" s="158" t="s">
        <v>35</v>
      </c>
      <c r="J19" s="158" t="s">
        <v>35</v>
      </c>
    </row>
    <row r="20" spans="1:10" s="24" customFormat="1" ht="32.25" thickBot="1">
      <c r="A20" s="203"/>
      <c r="B20" s="141" t="s">
        <v>238</v>
      </c>
      <c r="C20" s="150">
        <v>3</v>
      </c>
      <c r="D20" s="142">
        <v>308</v>
      </c>
      <c r="E20" s="142" t="s">
        <v>239</v>
      </c>
      <c r="F20" s="143" t="s">
        <v>240</v>
      </c>
      <c r="G20" s="160" t="s">
        <v>42</v>
      </c>
      <c r="H20" s="158" t="s">
        <v>35</v>
      </c>
      <c r="I20" s="158" t="s">
        <v>35</v>
      </c>
      <c r="J20" s="158" t="s">
        <v>35</v>
      </c>
    </row>
    <row r="21" spans="1:10" s="24" customFormat="1" ht="79.5" customHeight="1" thickBot="1">
      <c r="A21" s="203" t="s">
        <v>241</v>
      </c>
      <c r="B21" s="141" t="s">
        <v>242</v>
      </c>
      <c r="C21" s="149">
        <v>1</v>
      </c>
      <c r="D21" s="142">
        <v>330</v>
      </c>
      <c r="E21" s="142" t="s">
        <v>243</v>
      </c>
      <c r="F21" s="143" t="s">
        <v>244</v>
      </c>
      <c r="G21" s="160" t="s">
        <v>26</v>
      </c>
      <c r="H21" s="157" t="s">
        <v>955</v>
      </c>
      <c r="I21" s="158" t="s">
        <v>35</v>
      </c>
      <c r="J21" s="159" t="s">
        <v>557</v>
      </c>
    </row>
    <row r="22" spans="1:10" s="24" customFormat="1" ht="32.25" thickBot="1">
      <c r="A22" s="203"/>
      <c r="B22" s="141" t="s">
        <v>245</v>
      </c>
      <c r="C22" s="151">
        <v>2</v>
      </c>
      <c r="D22" s="142">
        <v>308</v>
      </c>
      <c r="E22" s="142" t="s">
        <v>246</v>
      </c>
      <c r="F22" s="143" t="s">
        <v>247</v>
      </c>
      <c r="G22" s="160" t="s">
        <v>42</v>
      </c>
      <c r="H22" s="160" t="s">
        <v>42</v>
      </c>
      <c r="I22" s="160" t="s">
        <v>42</v>
      </c>
      <c r="J22" s="160" t="s">
        <v>42</v>
      </c>
    </row>
    <row r="23" spans="1:10" s="24" customFormat="1" ht="32.25" thickBot="1">
      <c r="A23" s="203"/>
      <c r="B23" s="141" t="s">
        <v>248</v>
      </c>
      <c r="C23" s="151">
        <v>2</v>
      </c>
      <c r="D23" s="142">
        <v>287</v>
      </c>
      <c r="E23" s="142" t="s">
        <v>249</v>
      </c>
      <c r="F23" s="143" t="s">
        <v>250</v>
      </c>
      <c r="G23" s="160" t="s">
        <v>42</v>
      </c>
      <c r="H23" s="160" t="s">
        <v>42</v>
      </c>
      <c r="I23" s="160" t="s">
        <v>42</v>
      </c>
      <c r="J23" s="160" t="s">
        <v>42</v>
      </c>
    </row>
    <row r="24" spans="1:10" s="24" customFormat="1" ht="95.25" customHeight="1" thickBot="1">
      <c r="A24" s="203" t="s">
        <v>251</v>
      </c>
      <c r="B24" s="141" t="s">
        <v>252</v>
      </c>
      <c r="C24" s="151">
        <v>2</v>
      </c>
      <c r="D24" s="142">
        <v>916</v>
      </c>
      <c r="E24" s="142" t="s">
        <v>195</v>
      </c>
      <c r="F24" s="143" t="s">
        <v>253</v>
      </c>
      <c r="G24" s="160" t="s">
        <v>26</v>
      </c>
      <c r="H24" s="157" t="s">
        <v>956</v>
      </c>
      <c r="I24" s="163" t="s">
        <v>957</v>
      </c>
      <c r="J24" s="159" t="s">
        <v>958</v>
      </c>
    </row>
    <row r="25" spans="1:10" s="24" customFormat="1" ht="158.25" thickBot="1">
      <c r="A25" s="203"/>
      <c r="B25" s="141" t="s">
        <v>254</v>
      </c>
      <c r="C25" s="151">
        <v>2</v>
      </c>
      <c r="D25" s="142">
        <v>916</v>
      </c>
      <c r="E25" s="142" t="s">
        <v>195</v>
      </c>
      <c r="F25" s="143" t="s">
        <v>255</v>
      </c>
      <c r="G25" s="160" t="s">
        <v>26</v>
      </c>
      <c r="H25" s="157" t="s">
        <v>956</v>
      </c>
      <c r="I25" s="163" t="s">
        <v>959</v>
      </c>
      <c r="J25" s="159" t="s">
        <v>958</v>
      </c>
    </row>
    <row r="26" spans="1:10" s="24" customFormat="1" ht="63.75" thickBot="1">
      <c r="A26" s="203"/>
      <c r="B26" s="141" t="s">
        <v>256</v>
      </c>
      <c r="C26" s="151">
        <v>2</v>
      </c>
      <c r="D26" s="142">
        <v>916</v>
      </c>
      <c r="E26" s="142" t="s">
        <v>195</v>
      </c>
      <c r="F26" s="143" t="s">
        <v>257</v>
      </c>
      <c r="G26" s="160" t="s">
        <v>78</v>
      </c>
      <c r="H26" s="158" t="s">
        <v>35</v>
      </c>
      <c r="I26" s="157" t="s">
        <v>960</v>
      </c>
      <c r="J26" s="158" t="s">
        <v>35</v>
      </c>
    </row>
    <row r="27" spans="1:10" s="24" customFormat="1" ht="158.25" thickBot="1">
      <c r="A27" s="203"/>
      <c r="B27" s="141" t="s">
        <v>258</v>
      </c>
      <c r="C27" s="151">
        <v>2</v>
      </c>
      <c r="D27" s="142">
        <v>916</v>
      </c>
      <c r="E27" s="142" t="s">
        <v>195</v>
      </c>
      <c r="F27" s="143" t="s">
        <v>259</v>
      </c>
      <c r="G27" s="160" t="s">
        <v>26</v>
      </c>
      <c r="H27" s="157" t="s">
        <v>956</v>
      </c>
      <c r="I27" s="163" t="s">
        <v>961</v>
      </c>
      <c r="J27" s="159" t="s">
        <v>958</v>
      </c>
    </row>
    <row r="28" spans="1:10" s="24" customFormat="1" ht="111" thickBot="1">
      <c r="A28" s="203"/>
      <c r="B28" s="141" t="s">
        <v>260</v>
      </c>
      <c r="C28" s="151">
        <v>2</v>
      </c>
      <c r="D28" s="142">
        <v>916</v>
      </c>
      <c r="E28" s="142" t="s">
        <v>195</v>
      </c>
      <c r="F28" s="143" t="s">
        <v>261</v>
      </c>
      <c r="G28" s="160" t="s">
        <v>42</v>
      </c>
      <c r="H28" s="158" t="s">
        <v>35</v>
      </c>
      <c r="I28" s="165" t="s">
        <v>962</v>
      </c>
      <c r="J28" s="158" t="s">
        <v>35</v>
      </c>
    </row>
    <row r="29" spans="1:10" s="24" customFormat="1" ht="48" customHeight="1" thickBot="1">
      <c r="A29" s="203" t="s">
        <v>262</v>
      </c>
      <c r="B29" s="141" t="s">
        <v>263</v>
      </c>
      <c r="C29" s="149">
        <v>1</v>
      </c>
      <c r="D29" s="142">
        <v>640</v>
      </c>
      <c r="E29" s="142" t="s">
        <v>195</v>
      </c>
      <c r="F29" s="143" t="s">
        <v>264</v>
      </c>
      <c r="G29" s="160" t="s">
        <v>42</v>
      </c>
      <c r="H29" s="158" t="s">
        <v>35</v>
      </c>
      <c r="I29" s="158" t="s">
        <v>35</v>
      </c>
      <c r="J29" s="158" t="s">
        <v>35</v>
      </c>
    </row>
    <row r="30" spans="1:10" s="24" customFormat="1" ht="32.25" thickBot="1">
      <c r="A30" s="203"/>
      <c r="B30" s="141" t="s">
        <v>265</v>
      </c>
      <c r="C30" s="149">
        <v>1</v>
      </c>
      <c r="D30" s="142">
        <v>640</v>
      </c>
      <c r="E30" s="142" t="s">
        <v>195</v>
      </c>
      <c r="F30" s="143" t="s">
        <v>266</v>
      </c>
      <c r="G30" s="160" t="s">
        <v>26</v>
      </c>
      <c r="H30" s="158" t="s">
        <v>35</v>
      </c>
      <c r="I30" s="165" t="s">
        <v>951</v>
      </c>
      <c r="J30" s="158" t="s">
        <v>35</v>
      </c>
    </row>
    <row r="31" spans="1:10" s="24" customFormat="1" ht="48" thickBot="1">
      <c r="A31" s="203"/>
      <c r="B31" s="141" t="s">
        <v>267</v>
      </c>
      <c r="C31" s="149">
        <v>1</v>
      </c>
      <c r="D31" s="142">
        <v>640</v>
      </c>
      <c r="E31" s="142" t="s">
        <v>195</v>
      </c>
      <c r="F31" s="143" t="s">
        <v>268</v>
      </c>
      <c r="G31" s="160" t="s">
        <v>26</v>
      </c>
      <c r="H31" s="158" t="s">
        <v>35</v>
      </c>
      <c r="I31" s="165" t="s">
        <v>952</v>
      </c>
      <c r="J31" s="166" t="s">
        <v>949</v>
      </c>
    </row>
    <row r="32" spans="1:10" s="24" customFormat="1" ht="32.25" thickBot="1">
      <c r="A32" s="203"/>
      <c r="B32" s="141" t="s">
        <v>269</v>
      </c>
      <c r="C32" s="149">
        <v>1</v>
      </c>
      <c r="D32" s="142">
        <v>16</v>
      </c>
      <c r="E32" s="142" t="s">
        <v>243</v>
      </c>
      <c r="F32" s="143" t="s">
        <v>270</v>
      </c>
      <c r="G32" s="160" t="s">
        <v>26</v>
      </c>
      <c r="H32" s="158" t="s">
        <v>35</v>
      </c>
      <c r="I32" s="165" t="s">
        <v>953</v>
      </c>
      <c r="J32" s="158" t="s">
        <v>35</v>
      </c>
    </row>
    <row r="33" spans="1:10" s="24" customFormat="1" ht="32.25" thickBot="1">
      <c r="A33" s="203"/>
      <c r="B33" s="141" t="s">
        <v>271</v>
      </c>
      <c r="C33" s="149">
        <v>1</v>
      </c>
      <c r="D33" s="142">
        <v>304</v>
      </c>
      <c r="E33" s="142" t="s">
        <v>272</v>
      </c>
      <c r="F33" s="143" t="s">
        <v>273</v>
      </c>
      <c r="G33" s="160" t="s">
        <v>26</v>
      </c>
      <c r="H33" s="162"/>
      <c r="I33" s="158" t="s">
        <v>35</v>
      </c>
      <c r="J33" s="158" t="s">
        <v>35</v>
      </c>
    </row>
    <row r="34" spans="1:10" s="24" customFormat="1" ht="63.75" thickBot="1">
      <c r="A34" s="203"/>
      <c r="B34" s="141" t="s">
        <v>274</v>
      </c>
      <c r="C34" s="149">
        <v>1</v>
      </c>
      <c r="D34" s="142">
        <v>640</v>
      </c>
      <c r="E34" s="142" t="s">
        <v>195</v>
      </c>
      <c r="F34" s="143" t="s">
        <v>275</v>
      </c>
      <c r="G34" s="160" t="s">
        <v>26</v>
      </c>
      <c r="H34" s="162"/>
      <c r="I34" s="165" t="s">
        <v>954</v>
      </c>
      <c r="J34" s="158" t="s">
        <v>35</v>
      </c>
    </row>
    <row r="35" spans="1:10" s="24" customFormat="1" ht="48" thickBot="1">
      <c r="A35" s="203"/>
      <c r="B35" s="141" t="s">
        <v>276</v>
      </c>
      <c r="C35" s="151">
        <v>2</v>
      </c>
      <c r="D35" s="142">
        <v>308</v>
      </c>
      <c r="E35" s="142" t="s">
        <v>272</v>
      </c>
      <c r="F35" s="143" t="s">
        <v>277</v>
      </c>
      <c r="G35" s="160" t="s">
        <v>42</v>
      </c>
      <c r="H35" s="164" t="s">
        <v>35</v>
      </c>
      <c r="I35" s="164" t="s">
        <v>35</v>
      </c>
      <c r="J35" s="164" t="s">
        <v>35</v>
      </c>
    </row>
    <row r="36" spans="1:10" s="24" customFormat="1" ht="16.5" customHeight="1" thickBot="1">
      <c r="A36" s="203" t="s">
        <v>278</v>
      </c>
      <c r="B36" s="141" t="s">
        <v>279</v>
      </c>
      <c r="C36" s="151">
        <v>2</v>
      </c>
      <c r="D36" s="142">
        <v>308</v>
      </c>
      <c r="E36" s="142" t="s">
        <v>280</v>
      </c>
      <c r="F36" s="143" t="s">
        <v>281</v>
      </c>
      <c r="G36" s="160" t="s">
        <v>42</v>
      </c>
      <c r="H36" s="164" t="s">
        <v>35</v>
      </c>
      <c r="I36" s="164" t="s">
        <v>35</v>
      </c>
      <c r="J36" s="164" t="s">
        <v>35</v>
      </c>
    </row>
    <row r="37" spans="1:10" s="24" customFormat="1" ht="48" thickBot="1">
      <c r="A37" s="203"/>
      <c r="B37" s="141" t="s">
        <v>282</v>
      </c>
      <c r="C37" s="151">
        <v>2</v>
      </c>
      <c r="D37" s="142">
        <v>330</v>
      </c>
      <c r="E37" s="142" t="s">
        <v>280</v>
      </c>
      <c r="F37" s="143" t="s">
        <v>283</v>
      </c>
      <c r="G37" s="160" t="s">
        <v>42</v>
      </c>
      <c r="H37" s="164" t="s">
        <v>35</v>
      </c>
      <c r="I37" s="164" t="s">
        <v>35</v>
      </c>
      <c r="J37" s="164" t="s">
        <v>35</v>
      </c>
    </row>
    <row r="38" spans="1:10" s="24" customFormat="1" ht="32.25" thickBot="1">
      <c r="A38" s="203"/>
      <c r="B38" s="141" t="s">
        <v>284</v>
      </c>
      <c r="C38" s="151">
        <v>2</v>
      </c>
      <c r="D38" s="142">
        <v>310</v>
      </c>
      <c r="E38" s="142" t="s">
        <v>280</v>
      </c>
      <c r="F38" s="143" t="s">
        <v>285</v>
      </c>
      <c r="G38" s="160" t="s">
        <v>42</v>
      </c>
      <c r="H38" s="164" t="s">
        <v>35</v>
      </c>
      <c r="I38" s="164" t="s">
        <v>35</v>
      </c>
      <c r="J38" s="164" t="s">
        <v>35</v>
      </c>
    </row>
    <row r="39" spans="1:10" s="24" customFormat="1" ht="48" customHeight="1" thickBot="1">
      <c r="A39" s="203" t="s">
        <v>286</v>
      </c>
      <c r="B39" s="141" t="s">
        <v>287</v>
      </c>
      <c r="C39" s="149">
        <v>1</v>
      </c>
      <c r="D39" s="142">
        <v>287</v>
      </c>
      <c r="E39" s="142" t="s">
        <v>288</v>
      </c>
      <c r="F39" s="143" t="s">
        <v>289</v>
      </c>
      <c r="G39" s="157" t="s">
        <v>42</v>
      </c>
      <c r="H39" s="164" t="s">
        <v>35</v>
      </c>
      <c r="I39" s="164" t="s">
        <v>35</v>
      </c>
      <c r="J39" s="164" t="s">
        <v>35</v>
      </c>
    </row>
    <row r="40" spans="1:10" s="24" customFormat="1" ht="32.25" thickBot="1">
      <c r="A40" s="203"/>
      <c r="B40" s="141" t="s">
        <v>290</v>
      </c>
      <c r="C40" s="149">
        <v>1</v>
      </c>
      <c r="D40" s="142">
        <v>287</v>
      </c>
      <c r="E40" s="142" t="s">
        <v>288</v>
      </c>
      <c r="F40" s="143" t="s">
        <v>291</v>
      </c>
      <c r="G40" s="157" t="s">
        <v>42</v>
      </c>
      <c r="H40" s="164" t="s">
        <v>35</v>
      </c>
      <c r="I40" s="164" t="s">
        <v>35</v>
      </c>
      <c r="J40" s="164" t="s">
        <v>35</v>
      </c>
    </row>
    <row r="41" spans="1:10" s="24" customFormat="1" ht="48" thickBot="1">
      <c r="A41" s="203"/>
      <c r="B41" s="141" t="s">
        <v>292</v>
      </c>
      <c r="C41" s="149">
        <v>1</v>
      </c>
      <c r="D41" s="142">
        <v>287</v>
      </c>
      <c r="E41" s="142" t="s">
        <v>288</v>
      </c>
      <c r="F41" s="143" t="s">
        <v>293</v>
      </c>
      <c r="G41" s="157" t="s">
        <v>42</v>
      </c>
      <c r="H41" s="164" t="s">
        <v>35</v>
      </c>
      <c r="I41" s="164" t="s">
        <v>35</v>
      </c>
      <c r="J41" s="164" t="s">
        <v>35</v>
      </c>
    </row>
    <row r="42" spans="1:10" s="24" customFormat="1" ht="32.25" thickBot="1">
      <c r="A42" s="203"/>
      <c r="B42" s="141" t="s">
        <v>294</v>
      </c>
      <c r="C42" s="149">
        <v>1</v>
      </c>
      <c r="D42" s="142">
        <v>523</v>
      </c>
      <c r="E42" s="142" t="s">
        <v>288</v>
      </c>
      <c r="F42" s="143" t="s">
        <v>295</v>
      </c>
      <c r="G42" s="157" t="s">
        <v>42</v>
      </c>
      <c r="H42" s="164" t="s">
        <v>35</v>
      </c>
      <c r="I42" s="164" t="s">
        <v>35</v>
      </c>
      <c r="J42" s="164" t="s">
        <v>35</v>
      </c>
    </row>
    <row r="43" spans="1:10" s="24" customFormat="1" ht="32.25" thickBot="1">
      <c r="A43" s="203"/>
      <c r="B43" s="141" t="s">
        <v>296</v>
      </c>
      <c r="C43" s="151">
        <v>2</v>
      </c>
      <c r="D43" s="142">
        <v>256</v>
      </c>
      <c r="E43" s="142" t="s">
        <v>288</v>
      </c>
      <c r="F43" s="143" t="s">
        <v>297</v>
      </c>
      <c r="G43" s="157" t="s">
        <v>42</v>
      </c>
      <c r="H43" s="164" t="s">
        <v>35</v>
      </c>
      <c r="I43" s="164" t="s">
        <v>35</v>
      </c>
      <c r="J43" s="164" t="s">
        <v>35</v>
      </c>
    </row>
    <row r="44" spans="1:10" s="24" customFormat="1" ht="48" thickBot="1">
      <c r="A44" s="203"/>
      <c r="B44" s="141" t="s">
        <v>298</v>
      </c>
      <c r="C44" s="151">
        <v>2</v>
      </c>
      <c r="D44" s="142">
        <v>310</v>
      </c>
      <c r="E44" s="142" t="s">
        <v>288</v>
      </c>
      <c r="F44" s="143" t="s">
        <v>299</v>
      </c>
      <c r="G44" s="157" t="s">
        <v>42</v>
      </c>
      <c r="H44" s="164" t="s">
        <v>35</v>
      </c>
      <c r="I44" s="164" t="s">
        <v>35</v>
      </c>
      <c r="J44" s="164" t="s">
        <v>35</v>
      </c>
    </row>
    <row r="45" spans="1:10" s="24" customFormat="1" ht="32.25" customHeight="1" thickBot="1">
      <c r="A45" s="203" t="s">
        <v>300</v>
      </c>
      <c r="B45" s="141" t="s">
        <v>301</v>
      </c>
      <c r="C45" s="149">
        <v>1</v>
      </c>
      <c r="D45" s="142">
        <v>613</v>
      </c>
      <c r="E45" s="142" t="s">
        <v>302</v>
      </c>
      <c r="F45" s="143" t="s">
        <v>303</v>
      </c>
      <c r="G45" s="160" t="s">
        <v>26</v>
      </c>
      <c r="H45" s="157" t="s">
        <v>963</v>
      </c>
      <c r="I45" s="165" t="s">
        <v>964</v>
      </c>
      <c r="J45" s="166" t="s">
        <v>965</v>
      </c>
    </row>
    <row r="46" spans="1:10" s="24" customFormat="1" ht="95.25" thickBot="1">
      <c r="A46" s="203"/>
      <c r="B46" s="141" t="s">
        <v>304</v>
      </c>
      <c r="C46" s="151">
        <v>2</v>
      </c>
      <c r="D46" s="142">
        <v>320</v>
      </c>
      <c r="E46" s="142" t="s">
        <v>302</v>
      </c>
      <c r="F46" s="143" t="s">
        <v>305</v>
      </c>
      <c r="G46" s="160" t="s">
        <v>26</v>
      </c>
      <c r="H46" s="157" t="s">
        <v>966</v>
      </c>
      <c r="I46" s="165" t="s">
        <v>967</v>
      </c>
      <c r="J46" s="166" t="s">
        <v>965</v>
      </c>
    </row>
    <row r="47" spans="1:10" s="24" customFormat="1" ht="95.25" thickBot="1">
      <c r="A47" s="203"/>
      <c r="B47" s="141" t="s">
        <v>306</v>
      </c>
      <c r="C47" s="151">
        <v>2</v>
      </c>
      <c r="D47" s="142">
        <v>326</v>
      </c>
      <c r="E47" s="142" t="s">
        <v>302</v>
      </c>
      <c r="F47" s="143" t="s">
        <v>307</v>
      </c>
      <c r="G47" s="160" t="s">
        <v>26</v>
      </c>
      <c r="H47" s="157" t="s">
        <v>966</v>
      </c>
      <c r="I47" s="165" t="s">
        <v>968</v>
      </c>
      <c r="J47" s="166" t="s">
        <v>965</v>
      </c>
    </row>
    <row r="48" spans="1:10" s="24" customFormat="1" ht="79.5" thickBot="1">
      <c r="A48" s="203"/>
      <c r="B48" s="141" t="s">
        <v>308</v>
      </c>
      <c r="C48" s="151">
        <v>2</v>
      </c>
      <c r="D48" s="142">
        <v>287</v>
      </c>
      <c r="E48" s="142" t="s">
        <v>302</v>
      </c>
      <c r="F48" s="143" t="s">
        <v>309</v>
      </c>
      <c r="G48" s="160" t="s">
        <v>26</v>
      </c>
      <c r="H48" s="157" t="s">
        <v>969</v>
      </c>
      <c r="I48" s="165" t="s">
        <v>970</v>
      </c>
      <c r="J48" s="166" t="s">
        <v>958</v>
      </c>
    </row>
    <row r="49" spans="1:10" s="24" customFormat="1" ht="149.25" customHeight="1" thickBot="1">
      <c r="A49" s="203"/>
      <c r="B49" s="141" t="s">
        <v>310</v>
      </c>
      <c r="C49" s="151">
        <v>2</v>
      </c>
      <c r="D49" s="142">
        <v>287</v>
      </c>
      <c r="E49" s="142" t="s">
        <v>311</v>
      </c>
      <c r="F49" s="143" t="s">
        <v>312</v>
      </c>
      <c r="G49" s="160" t="s">
        <v>26</v>
      </c>
      <c r="H49" s="157" t="s">
        <v>971</v>
      </c>
      <c r="I49" s="165" t="s">
        <v>972</v>
      </c>
      <c r="J49" s="166" t="s">
        <v>958</v>
      </c>
    </row>
    <row r="50" spans="1:10" s="24" customFormat="1" ht="48" thickBot="1">
      <c r="A50" s="203"/>
      <c r="B50" s="141" t="s">
        <v>313</v>
      </c>
      <c r="C50" s="151">
        <v>2</v>
      </c>
      <c r="D50" s="142">
        <v>613</v>
      </c>
      <c r="E50" s="142" t="s">
        <v>314</v>
      </c>
      <c r="F50" s="143" t="s">
        <v>315</v>
      </c>
      <c r="G50" s="160" t="s">
        <v>42</v>
      </c>
      <c r="H50" s="164" t="s">
        <v>35</v>
      </c>
      <c r="I50" s="165" t="s">
        <v>973</v>
      </c>
      <c r="J50" s="164" t="s">
        <v>35</v>
      </c>
    </row>
    <row r="51" spans="1:10" s="24" customFormat="1" ht="48" thickBot="1">
      <c r="A51" s="203"/>
      <c r="B51" s="141" t="s">
        <v>316</v>
      </c>
      <c r="C51" s="150">
        <v>3</v>
      </c>
      <c r="D51" s="142">
        <v>308</v>
      </c>
      <c r="E51" s="142" t="s">
        <v>317</v>
      </c>
      <c r="F51" s="143" t="s">
        <v>318</v>
      </c>
      <c r="G51" s="160" t="s">
        <v>42</v>
      </c>
      <c r="H51" s="164" t="s">
        <v>35</v>
      </c>
      <c r="I51" s="165" t="s">
        <v>974</v>
      </c>
      <c r="J51" s="164" t="s">
        <v>35</v>
      </c>
    </row>
    <row r="52" spans="1:10" s="24" customFormat="1" ht="63.75" customHeight="1" thickBot="1">
      <c r="A52" s="203" t="s">
        <v>319</v>
      </c>
      <c r="B52" s="141" t="s">
        <v>320</v>
      </c>
      <c r="C52" s="151">
        <v>2</v>
      </c>
      <c r="D52" s="142">
        <v>320</v>
      </c>
      <c r="E52" s="142" t="s">
        <v>321</v>
      </c>
      <c r="F52" s="143" t="s">
        <v>322</v>
      </c>
      <c r="G52" s="160" t="s">
        <v>42</v>
      </c>
      <c r="H52" s="164" t="s">
        <v>35</v>
      </c>
      <c r="I52" s="164" t="s">
        <v>35</v>
      </c>
      <c r="J52" s="164" t="s">
        <v>35</v>
      </c>
    </row>
    <row r="53" spans="1:10" s="24" customFormat="1" ht="32.25" thickBot="1">
      <c r="A53" s="203"/>
      <c r="B53" s="141" t="s">
        <v>323</v>
      </c>
      <c r="C53" s="151">
        <v>2</v>
      </c>
      <c r="D53" s="142">
        <v>330</v>
      </c>
      <c r="E53" s="142" t="s">
        <v>321</v>
      </c>
      <c r="F53" s="143" t="s">
        <v>324</v>
      </c>
      <c r="G53" s="160" t="s">
        <v>42</v>
      </c>
      <c r="H53" s="164" t="s">
        <v>35</v>
      </c>
      <c r="I53" s="164" t="s">
        <v>35</v>
      </c>
      <c r="J53" s="164" t="s">
        <v>35</v>
      </c>
    </row>
    <row r="54" spans="1:10" s="24" customFormat="1" ht="32.25" thickBot="1">
      <c r="A54" s="203"/>
      <c r="B54" s="141" t="s">
        <v>325</v>
      </c>
      <c r="C54" s="151">
        <v>2</v>
      </c>
      <c r="D54" s="142">
        <v>327</v>
      </c>
      <c r="E54" s="142" t="s">
        <v>321</v>
      </c>
      <c r="F54" s="143" t="s">
        <v>326</v>
      </c>
      <c r="G54" s="160" t="s">
        <v>42</v>
      </c>
      <c r="H54" s="164" t="s">
        <v>35</v>
      </c>
      <c r="I54" s="164" t="s">
        <v>35</v>
      </c>
      <c r="J54" s="164" t="s">
        <v>35</v>
      </c>
    </row>
    <row r="55" spans="1:10" s="24" customFormat="1" ht="79.5" customHeight="1" thickBot="1">
      <c r="A55" s="203" t="s">
        <v>327</v>
      </c>
      <c r="B55" s="141" t="s">
        <v>328</v>
      </c>
      <c r="C55" s="151" t="s">
        <v>329</v>
      </c>
      <c r="D55" s="142">
        <v>287</v>
      </c>
      <c r="E55" s="142" t="s">
        <v>330</v>
      </c>
      <c r="F55" s="143" t="s">
        <v>331</v>
      </c>
      <c r="G55" s="157" t="s">
        <v>26</v>
      </c>
      <c r="H55" s="163" t="s">
        <v>976</v>
      </c>
      <c r="I55" s="163" t="s">
        <v>975</v>
      </c>
      <c r="J55" s="159" t="s">
        <v>977</v>
      </c>
    </row>
    <row r="56" spans="1:10" s="24" customFormat="1" ht="126.75" thickBot="1">
      <c r="A56" s="203"/>
      <c r="B56" s="141" t="s">
        <v>332</v>
      </c>
      <c r="C56" s="151" t="s">
        <v>329</v>
      </c>
      <c r="D56" s="142">
        <v>255</v>
      </c>
      <c r="E56" s="142" t="s">
        <v>330</v>
      </c>
      <c r="F56" s="143" t="s">
        <v>333</v>
      </c>
      <c r="G56" s="157" t="s">
        <v>26</v>
      </c>
      <c r="H56" s="157" t="s">
        <v>979</v>
      </c>
      <c r="I56" s="163" t="s">
        <v>978</v>
      </c>
      <c r="J56" s="159" t="s">
        <v>980</v>
      </c>
    </row>
    <row r="57" spans="1:10" s="24" customFormat="1" ht="174" thickBot="1">
      <c r="A57" s="203"/>
      <c r="B57" s="141" t="s">
        <v>334</v>
      </c>
      <c r="C57" s="151" t="s">
        <v>329</v>
      </c>
      <c r="D57" s="142">
        <v>522</v>
      </c>
      <c r="E57" s="142" t="s">
        <v>330</v>
      </c>
      <c r="F57" s="143" t="s">
        <v>335</v>
      </c>
      <c r="G57" s="157" t="s">
        <v>26</v>
      </c>
      <c r="H57" s="157" t="s">
        <v>982</v>
      </c>
      <c r="I57" s="163" t="s">
        <v>981</v>
      </c>
      <c r="J57" s="159" t="s">
        <v>983</v>
      </c>
    </row>
    <row r="58" spans="1:10" s="24" customFormat="1" ht="189.75" thickBot="1">
      <c r="A58" s="203"/>
      <c r="B58" s="141" t="s">
        <v>336</v>
      </c>
      <c r="C58" s="152" t="s">
        <v>329</v>
      </c>
      <c r="D58" s="153">
        <v>798</v>
      </c>
      <c r="E58" s="153"/>
      <c r="F58" s="154" t="s">
        <v>337</v>
      </c>
      <c r="G58" s="167" t="s">
        <v>26</v>
      </c>
      <c r="H58" s="167" t="s">
        <v>985</v>
      </c>
      <c r="I58" s="168" t="s">
        <v>984</v>
      </c>
      <c r="J58" s="169" t="s">
        <v>986</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H22:J23 G2:G58" xr:uid="{00000000-0002-0000-0200-000000000000}">
      <formula1>"Valid,Non-valid,Not Applicable"</formula1>
      <formula2>0</formula2>
    </dataValidation>
  </dataValidations>
  <hyperlinks>
    <hyperlink ref="H6" r:id="rId1" xr:uid="{58FB2098-AE50-4978-BB96-B1120F2F9EEE}"/>
    <hyperlink ref="H7" r:id="rId2" xr:uid="{0D5AC70A-88B7-43C7-B9E1-4B2D28C28959}"/>
    <hyperlink ref="H9" r:id="rId3" xr:uid="{F2D1FE6B-08F3-4085-8762-42C05EAB9799}"/>
    <hyperlink ref="H13" r:id="rId4" xr:uid="{9E5F7871-713C-48CB-9C66-3D423B6259C6}"/>
    <hyperlink ref="H14" r:id="rId5" xr:uid="{5895234C-D828-4D5A-8937-4616001936C2}"/>
    <hyperlink ref="H15" r:id="rId6" xr:uid="{DC8F9D7B-7388-4818-9F5B-16EFEDB02C4E}"/>
    <hyperlink ref="H16" r:id="rId7" xr:uid="{9BC34F7C-CDD8-4AB1-8ECF-7E8F400B67D3}"/>
    <hyperlink ref="H17" r:id="rId8" xr:uid="{2D7338F7-0E1F-484B-A8BE-990636CD5701}"/>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8" zoomScale="115" zoomScaleNormal="115" workbookViewId="0">
      <selection activeCell="I12" sqref="I12"/>
    </sheetView>
  </sheetViews>
  <sheetFormatPr defaultColWidth="8.85546875" defaultRowHeight="21"/>
  <cols>
    <col min="1" max="1" width="40.85546875" style="47" customWidth="1"/>
    <col min="2" max="2" width="10.85546875" style="24" customWidth="1"/>
    <col min="3" max="3" width="11.85546875" style="48" customWidth="1"/>
    <col min="4" max="5" width="8.85546875" style="48"/>
    <col min="6" max="6" width="70" style="24" customWidth="1"/>
    <col min="7" max="7" width="20.5703125" style="24" customWidth="1"/>
    <col min="8" max="8" width="36.140625" style="24" customWidth="1"/>
    <col min="9" max="9" width="35.7109375" style="24" customWidth="1"/>
    <col min="10" max="10" width="42.85546875" style="24" customWidth="1"/>
    <col min="11" max="1024" width="8.85546875" style="24"/>
  </cols>
  <sheetData>
    <row r="1" spans="1:10" s="39" customFormat="1" ht="42.75" thickBot="1">
      <c r="A1" s="171" t="s">
        <v>20</v>
      </c>
      <c r="B1" s="172" t="s">
        <v>21</v>
      </c>
      <c r="C1" s="173" t="s">
        <v>22</v>
      </c>
      <c r="D1" s="173" t="s">
        <v>23</v>
      </c>
      <c r="E1" s="173" t="s">
        <v>24</v>
      </c>
      <c r="F1" s="172" t="s">
        <v>25</v>
      </c>
      <c r="G1" s="172" t="s">
        <v>26</v>
      </c>
      <c r="H1" s="172" t="s">
        <v>27</v>
      </c>
      <c r="I1" s="172" t="s">
        <v>28</v>
      </c>
      <c r="J1" s="174" t="s">
        <v>29</v>
      </c>
    </row>
    <row r="2" spans="1:10" ht="42.75" thickBot="1">
      <c r="A2" s="175" t="s">
        <v>338</v>
      </c>
      <c r="B2" s="51" t="s">
        <v>339</v>
      </c>
      <c r="C2" s="52">
        <v>1</v>
      </c>
      <c r="D2" s="40">
        <v>598</v>
      </c>
      <c r="E2" s="53"/>
      <c r="F2" s="42" t="s">
        <v>340</v>
      </c>
      <c r="G2" s="116" t="s">
        <v>26</v>
      </c>
      <c r="H2" s="116" t="s">
        <v>990</v>
      </c>
      <c r="I2" s="116" t="s">
        <v>991</v>
      </c>
      <c r="J2" s="176" t="s">
        <v>992</v>
      </c>
    </row>
    <row r="3" spans="1:10" ht="63.75" customHeight="1" thickBot="1">
      <c r="A3" s="204" t="s">
        <v>341</v>
      </c>
      <c r="B3" s="51" t="s">
        <v>342</v>
      </c>
      <c r="C3" s="55">
        <v>1</v>
      </c>
      <c r="D3" s="45">
        <v>384</v>
      </c>
      <c r="E3" s="56">
        <v>7.1</v>
      </c>
      <c r="F3" s="28" t="s">
        <v>343</v>
      </c>
      <c r="G3" s="105" t="s">
        <v>26</v>
      </c>
      <c r="H3" s="105" t="s">
        <v>993</v>
      </c>
      <c r="I3" s="105" t="s">
        <v>994</v>
      </c>
      <c r="J3" s="177" t="s">
        <v>995</v>
      </c>
    </row>
    <row r="4" spans="1:10" ht="48" thickBot="1">
      <c r="A4" s="204"/>
      <c r="B4" s="51" t="s">
        <v>344</v>
      </c>
      <c r="C4" s="55">
        <v>1</v>
      </c>
      <c r="D4" s="45">
        <v>331</v>
      </c>
      <c r="E4" s="56">
        <v>7.1</v>
      </c>
      <c r="F4" s="28" t="s">
        <v>345</v>
      </c>
      <c r="G4" s="105" t="s">
        <v>26</v>
      </c>
      <c r="H4" s="105" t="s">
        <v>996</v>
      </c>
      <c r="I4" s="105" t="s">
        <v>997</v>
      </c>
      <c r="J4" s="177" t="s">
        <v>998</v>
      </c>
    </row>
    <row r="5" spans="1:10" ht="48" thickBot="1">
      <c r="A5" s="204"/>
      <c r="B5" s="51" t="s">
        <v>346</v>
      </c>
      <c r="C5" s="55">
        <v>1</v>
      </c>
      <c r="D5" s="45">
        <v>539</v>
      </c>
      <c r="E5" s="56">
        <v>7.1</v>
      </c>
      <c r="F5" s="28" t="s">
        <v>347</v>
      </c>
      <c r="G5" s="105" t="s">
        <v>26</v>
      </c>
      <c r="H5" s="105" t="s">
        <v>1000</v>
      </c>
      <c r="I5" s="105" t="s">
        <v>999</v>
      </c>
      <c r="J5" s="177" t="s">
        <v>992</v>
      </c>
    </row>
    <row r="6" spans="1:10" ht="63.75" thickBot="1">
      <c r="A6" s="204"/>
      <c r="B6" s="51" t="s">
        <v>348</v>
      </c>
      <c r="C6" s="57">
        <v>2</v>
      </c>
      <c r="D6" s="45">
        <v>331</v>
      </c>
      <c r="E6" s="56">
        <v>7.1</v>
      </c>
      <c r="F6" s="28" t="s">
        <v>349</v>
      </c>
      <c r="G6" s="105" t="s">
        <v>26</v>
      </c>
      <c r="H6" s="105" t="s">
        <v>1019</v>
      </c>
      <c r="I6" s="105" t="s">
        <v>1020</v>
      </c>
      <c r="J6" s="177" t="s">
        <v>1021</v>
      </c>
    </row>
    <row r="7" spans="1:10" ht="79.5" customHeight="1" thickBot="1">
      <c r="A7" s="204" t="s">
        <v>350</v>
      </c>
      <c r="B7" s="51" t="s">
        <v>351</v>
      </c>
      <c r="C7" s="55">
        <v>1</v>
      </c>
      <c r="D7" s="45">
        <v>613</v>
      </c>
      <c r="E7" s="56">
        <v>7.1</v>
      </c>
      <c r="F7" s="28" t="s">
        <v>352</v>
      </c>
      <c r="G7" s="105" t="s">
        <v>26</v>
      </c>
      <c r="H7" s="105" t="s">
        <v>1022</v>
      </c>
      <c r="I7" s="105" t="s">
        <v>1023</v>
      </c>
      <c r="J7" s="177" t="s">
        <v>1024</v>
      </c>
    </row>
    <row r="8" spans="1:10" ht="111" thickBot="1">
      <c r="A8" s="204"/>
      <c r="B8" s="51" t="s">
        <v>353</v>
      </c>
      <c r="C8" s="55">
        <v>1</v>
      </c>
      <c r="D8" s="45">
        <v>613</v>
      </c>
      <c r="E8" s="56">
        <v>7.2</v>
      </c>
      <c r="F8" s="28" t="s">
        <v>354</v>
      </c>
      <c r="G8" s="105" t="s">
        <v>26</v>
      </c>
      <c r="H8" s="105" t="s">
        <v>1025</v>
      </c>
      <c r="I8" s="105" t="s">
        <v>1026</v>
      </c>
      <c r="J8" s="177" t="s">
        <v>1024</v>
      </c>
    </row>
    <row r="9" spans="1:10" ht="63.75" thickBot="1">
      <c r="A9" s="204"/>
      <c r="B9" s="51" t="s">
        <v>355</v>
      </c>
      <c r="C9" s="57">
        <v>2</v>
      </c>
      <c r="D9" s="45">
        <v>613</v>
      </c>
      <c r="E9" s="56"/>
      <c r="F9" s="28" t="s">
        <v>356</v>
      </c>
      <c r="G9" s="105" t="s">
        <v>26</v>
      </c>
      <c r="H9" s="170" t="s">
        <v>987</v>
      </c>
      <c r="I9" s="158" t="s">
        <v>35</v>
      </c>
      <c r="J9" s="177" t="s">
        <v>1033</v>
      </c>
    </row>
    <row r="10" spans="1:10" ht="32.25" thickBot="1">
      <c r="A10" s="204"/>
      <c r="B10" s="51" t="s">
        <v>357</v>
      </c>
      <c r="C10" s="57">
        <v>2</v>
      </c>
      <c r="D10" s="45">
        <v>613</v>
      </c>
      <c r="E10" s="56">
        <v>7.1</v>
      </c>
      <c r="F10" s="28" t="s">
        <v>358</v>
      </c>
      <c r="G10" s="105" t="s">
        <v>26</v>
      </c>
      <c r="H10" s="170" t="s">
        <v>987</v>
      </c>
      <c r="I10" s="158" t="s">
        <v>35</v>
      </c>
      <c r="J10" s="177" t="s">
        <v>1033</v>
      </c>
    </row>
    <row r="11" spans="1:10" ht="48" customHeight="1" thickBot="1">
      <c r="A11" s="204" t="s">
        <v>359</v>
      </c>
      <c r="B11" s="51" t="s">
        <v>360</v>
      </c>
      <c r="C11" s="55">
        <v>1</v>
      </c>
      <c r="D11" s="45">
        <v>614</v>
      </c>
      <c r="E11" s="56" t="s">
        <v>361</v>
      </c>
      <c r="F11" s="28" t="s">
        <v>362</v>
      </c>
      <c r="G11" s="105" t="s">
        <v>26</v>
      </c>
      <c r="H11" s="105" t="s">
        <v>1035</v>
      </c>
      <c r="I11" s="158" t="s">
        <v>35</v>
      </c>
      <c r="J11" s="177" t="s">
        <v>1033</v>
      </c>
    </row>
    <row r="12" spans="1:10" ht="88.5" customHeight="1" thickBot="1">
      <c r="A12" s="204"/>
      <c r="B12" s="51" t="s">
        <v>363</v>
      </c>
      <c r="C12" s="55">
        <v>1</v>
      </c>
      <c r="D12" s="45">
        <v>1004</v>
      </c>
      <c r="E12" s="56" t="s">
        <v>361</v>
      </c>
      <c r="F12" s="28" t="s">
        <v>364</v>
      </c>
      <c r="G12" s="105" t="s">
        <v>26</v>
      </c>
      <c r="H12" s="105" t="s">
        <v>1035</v>
      </c>
      <c r="I12" s="158" t="s">
        <v>35</v>
      </c>
      <c r="J12" s="177" t="s">
        <v>1033</v>
      </c>
    </row>
    <row r="13" spans="1:10" ht="141.75" customHeight="1" thickBot="1">
      <c r="A13" s="204"/>
      <c r="B13" s="51" t="s">
        <v>365</v>
      </c>
      <c r="C13" s="55">
        <v>1</v>
      </c>
      <c r="D13" s="45">
        <v>16</v>
      </c>
      <c r="E13" s="56" t="s">
        <v>361</v>
      </c>
      <c r="F13" s="28" t="s">
        <v>366</v>
      </c>
      <c r="G13" s="105" t="s">
        <v>26</v>
      </c>
      <c r="H13" s="105" t="s">
        <v>1036</v>
      </c>
      <c r="I13" s="158" t="s">
        <v>35</v>
      </c>
      <c r="J13" s="177" t="s">
        <v>1033</v>
      </c>
    </row>
    <row r="14" spans="1:10" ht="237" thickBot="1">
      <c r="A14" s="204"/>
      <c r="B14" s="51" t="s">
        <v>367</v>
      </c>
      <c r="C14" s="55">
        <v>1</v>
      </c>
      <c r="D14" s="45">
        <v>16</v>
      </c>
      <c r="E14" s="56" t="s">
        <v>361</v>
      </c>
      <c r="F14" s="28" t="s">
        <v>368</v>
      </c>
      <c r="G14" s="105" t="s">
        <v>26</v>
      </c>
      <c r="H14" s="105" t="s">
        <v>1036</v>
      </c>
      <c r="I14" s="158" t="s">
        <v>35</v>
      </c>
      <c r="J14" s="177" t="s">
        <v>1033</v>
      </c>
    </row>
    <row r="15" spans="1:10" ht="95.25" thickBot="1">
      <c r="A15" s="204"/>
      <c r="B15" s="51" t="s">
        <v>369</v>
      </c>
      <c r="C15" s="55">
        <v>1</v>
      </c>
      <c r="D15" s="45">
        <v>16</v>
      </c>
      <c r="E15" s="56" t="s">
        <v>361</v>
      </c>
      <c r="F15" s="28" t="s">
        <v>370</v>
      </c>
      <c r="G15" s="105" t="s">
        <v>26</v>
      </c>
      <c r="H15" s="158" t="s">
        <v>35</v>
      </c>
      <c r="I15" s="158" t="s">
        <v>1038</v>
      </c>
      <c r="J15" s="177" t="s">
        <v>1034</v>
      </c>
    </row>
    <row r="16" spans="1:10" ht="32.25" customHeight="1" thickBot="1">
      <c r="A16" s="204" t="s">
        <v>371</v>
      </c>
      <c r="B16" s="51" t="s">
        <v>372</v>
      </c>
      <c r="C16" s="57">
        <v>2</v>
      </c>
      <c r="D16" s="45">
        <v>290</v>
      </c>
      <c r="E16" s="56" t="s">
        <v>373</v>
      </c>
      <c r="F16" s="28" t="s">
        <v>374</v>
      </c>
      <c r="G16" s="105" t="s">
        <v>42</v>
      </c>
      <c r="H16" s="158" t="s">
        <v>35</v>
      </c>
      <c r="I16" s="158" t="s">
        <v>35</v>
      </c>
      <c r="J16" s="178" t="s">
        <v>35</v>
      </c>
    </row>
    <row r="17" spans="1:10" ht="32.25" thickBot="1">
      <c r="A17" s="204"/>
      <c r="B17" s="51" t="s">
        <v>375</v>
      </c>
      <c r="C17" s="57">
        <v>2</v>
      </c>
      <c r="D17" s="45">
        <v>798</v>
      </c>
      <c r="E17" s="56"/>
      <c r="F17" s="28" t="s">
        <v>376</v>
      </c>
      <c r="G17" s="105" t="s">
        <v>42</v>
      </c>
      <c r="H17" s="158" t="s">
        <v>35</v>
      </c>
      <c r="I17" s="158" t="s">
        <v>35</v>
      </c>
      <c r="J17" s="178" t="s">
        <v>35</v>
      </c>
    </row>
    <row r="18" spans="1:10" ht="48" thickBot="1">
      <c r="A18" s="204"/>
      <c r="B18" s="51" t="s">
        <v>377</v>
      </c>
      <c r="C18" s="57">
        <v>2</v>
      </c>
      <c r="D18" s="45">
        <v>345</v>
      </c>
      <c r="E18" s="56"/>
      <c r="F18" s="28" t="s">
        <v>378</v>
      </c>
      <c r="G18" s="105" t="s">
        <v>42</v>
      </c>
      <c r="H18" s="158" t="s">
        <v>35</v>
      </c>
      <c r="I18" s="158" t="s">
        <v>35</v>
      </c>
      <c r="J18" s="178" t="s">
        <v>35</v>
      </c>
    </row>
    <row r="19" spans="1:10" ht="63.75" customHeight="1" thickBot="1">
      <c r="A19" s="204" t="s">
        <v>379</v>
      </c>
      <c r="B19" s="51" t="s">
        <v>380</v>
      </c>
      <c r="C19" s="58">
        <v>3</v>
      </c>
      <c r="D19" s="45">
        <v>613</v>
      </c>
      <c r="E19" s="56" t="s">
        <v>381</v>
      </c>
      <c r="F19" s="28" t="s">
        <v>382</v>
      </c>
      <c r="G19" s="105" t="s">
        <v>42</v>
      </c>
      <c r="H19" s="158" t="s">
        <v>35</v>
      </c>
      <c r="I19" s="158" t="s">
        <v>35</v>
      </c>
      <c r="J19" s="178" t="s">
        <v>35</v>
      </c>
    </row>
    <row r="20" spans="1:10" ht="48" thickBot="1">
      <c r="A20" s="204"/>
      <c r="B20" s="51" t="s">
        <v>383</v>
      </c>
      <c r="C20" s="58">
        <v>3</v>
      </c>
      <c r="D20" s="45">
        <v>613</v>
      </c>
      <c r="E20" s="56" t="s">
        <v>381</v>
      </c>
      <c r="F20" s="28" t="s">
        <v>384</v>
      </c>
      <c r="G20" s="105" t="s">
        <v>42</v>
      </c>
      <c r="H20" s="158" t="s">
        <v>35</v>
      </c>
      <c r="I20" s="158" t="s">
        <v>35</v>
      </c>
      <c r="J20" s="178" t="s">
        <v>35</v>
      </c>
    </row>
    <row r="21" spans="1:10" ht="126">
      <c r="A21" s="179" t="s">
        <v>385</v>
      </c>
      <c r="B21" s="180" t="s">
        <v>386</v>
      </c>
      <c r="C21" s="181">
        <v>1</v>
      </c>
      <c r="D21" s="182">
        <v>778</v>
      </c>
      <c r="E21" s="183"/>
      <c r="F21" s="184" t="s">
        <v>387</v>
      </c>
      <c r="G21" s="185" t="s">
        <v>26</v>
      </c>
      <c r="H21" s="158" t="s">
        <v>35</v>
      </c>
      <c r="I21" s="185" t="s">
        <v>1037</v>
      </c>
      <c r="J21" s="178" t="s">
        <v>35</v>
      </c>
    </row>
    <row r="22" spans="1:10" s="24" customFormat="1">
      <c r="A22" s="47"/>
    </row>
    <row r="23" spans="1:10" s="24" customFormat="1">
      <c r="A23" s="47"/>
    </row>
    <row r="24" spans="1:10" s="24" customFormat="1">
      <c r="A24" s="47"/>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hyperlinks>
    <hyperlink ref="H9" r:id="rId1" xr:uid="{6E2FAA87-8CA1-4167-831E-855BB93A8D21}"/>
    <hyperlink ref="H10" r:id="rId2" xr:uid="{59BF6733-C6F1-4891-9904-3663AE892CA0}"/>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abSelected="1" zoomScale="115" zoomScaleNormal="115" workbookViewId="0">
      <selection activeCell="F11" sqref="F11"/>
    </sheetView>
  </sheetViews>
  <sheetFormatPr defaultColWidth="8.85546875" defaultRowHeight="21"/>
  <cols>
    <col min="1" max="1" width="38.42578125" style="61" customWidth="1"/>
    <col min="2" max="2" width="12.28515625" style="62" customWidth="1"/>
    <col min="3" max="3" width="12.42578125" style="48" customWidth="1"/>
    <col min="4" max="5" width="8.85546875" style="48"/>
    <col min="6" max="6" width="68.7109375" style="24" customWidth="1"/>
    <col min="7" max="7" width="18.140625" style="24" customWidth="1"/>
    <col min="8" max="8" width="32.7109375" style="24" customWidth="1"/>
    <col min="9" max="9" width="27.28515625" style="24" customWidth="1"/>
    <col min="10" max="10" width="42.140625" style="24" customWidth="1"/>
    <col min="11" max="1024" width="8.85546875" style="24"/>
  </cols>
  <sheetData>
    <row r="1" spans="1:10" s="63" customFormat="1" ht="38.25" thickBot="1">
      <c r="A1" s="193" t="s">
        <v>20</v>
      </c>
      <c r="B1" s="194" t="s">
        <v>21</v>
      </c>
      <c r="C1" s="195" t="s">
        <v>22</v>
      </c>
      <c r="D1" s="195" t="s">
        <v>23</v>
      </c>
      <c r="E1" s="195" t="s">
        <v>24</v>
      </c>
      <c r="F1" s="194" t="s">
        <v>25</v>
      </c>
      <c r="G1" s="194" t="s">
        <v>26</v>
      </c>
      <c r="H1" s="194" t="s">
        <v>27</v>
      </c>
      <c r="I1" s="194" t="s">
        <v>28</v>
      </c>
      <c r="J1" s="196" t="s">
        <v>29</v>
      </c>
    </row>
    <row r="2" spans="1:10" ht="48" customHeight="1" thickBot="1">
      <c r="A2" s="204" t="s">
        <v>388</v>
      </c>
      <c r="B2" s="64" t="s">
        <v>389</v>
      </c>
      <c r="C2" s="52">
        <v>1</v>
      </c>
      <c r="D2" s="40">
        <v>602</v>
      </c>
      <c r="E2" s="43"/>
      <c r="F2" s="42" t="s">
        <v>390</v>
      </c>
      <c r="G2" s="53" t="s">
        <v>26</v>
      </c>
      <c r="H2" s="41" t="s">
        <v>1054</v>
      </c>
      <c r="I2" s="41" t="s">
        <v>1055</v>
      </c>
      <c r="J2" s="197" t="s">
        <v>557</v>
      </c>
    </row>
    <row r="3" spans="1:10" ht="48" thickBot="1">
      <c r="A3" s="204"/>
      <c r="B3" s="64" t="s">
        <v>391</v>
      </c>
      <c r="C3" s="55">
        <v>1</v>
      </c>
      <c r="D3" s="45">
        <v>639</v>
      </c>
      <c r="E3" s="27"/>
      <c r="F3" s="28" t="s">
        <v>392</v>
      </c>
      <c r="G3" s="56" t="s">
        <v>26</v>
      </c>
      <c r="H3" s="56" t="s">
        <v>1042</v>
      </c>
      <c r="I3" s="56" t="s">
        <v>1043</v>
      </c>
      <c r="J3" s="197" t="s">
        <v>557</v>
      </c>
    </row>
    <row r="4" spans="1:10" ht="95.25" thickBot="1">
      <c r="A4" s="204"/>
      <c r="B4" s="64" t="s">
        <v>393</v>
      </c>
      <c r="C4" s="55">
        <v>1</v>
      </c>
      <c r="D4" s="45">
        <v>285</v>
      </c>
      <c r="E4" s="27"/>
      <c r="F4" s="28" t="s">
        <v>394</v>
      </c>
      <c r="G4" s="56" t="s">
        <v>26</v>
      </c>
      <c r="H4" s="155" t="s">
        <v>1040</v>
      </c>
      <c r="I4" s="56" t="s">
        <v>1041</v>
      </c>
      <c r="J4" s="197" t="s">
        <v>941</v>
      </c>
    </row>
    <row r="5" spans="1:10" ht="16.5" thickBot="1">
      <c r="A5" s="204"/>
      <c r="B5" s="64" t="s">
        <v>395</v>
      </c>
      <c r="C5" s="55">
        <v>1</v>
      </c>
      <c r="D5" s="45">
        <v>276</v>
      </c>
      <c r="E5" s="27"/>
      <c r="F5" s="28" t="s">
        <v>87</v>
      </c>
      <c r="G5" s="56" t="s">
        <v>78</v>
      </c>
      <c r="H5" s="56"/>
      <c r="I5" s="56"/>
      <c r="J5" s="197"/>
    </row>
    <row r="6" spans="1:10" ht="48" thickBot="1">
      <c r="A6" s="204"/>
      <c r="B6" s="64" t="s">
        <v>396</v>
      </c>
      <c r="C6" s="55">
        <v>1</v>
      </c>
      <c r="D6" s="45">
        <v>285</v>
      </c>
      <c r="E6" s="27"/>
      <c r="F6" s="28" t="s">
        <v>397</v>
      </c>
      <c r="G6" s="56" t="s">
        <v>42</v>
      </c>
      <c r="H6" s="56" t="s">
        <v>35</v>
      </c>
      <c r="I6" s="56" t="s">
        <v>35</v>
      </c>
      <c r="J6" s="197" t="s">
        <v>35</v>
      </c>
    </row>
    <row r="7" spans="1:10" ht="79.5" customHeight="1" thickBot="1">
      <c r="A7" s="204" t="s">
        <v>398</v>
      </c>
      <c r="B7" s="64" t="s">
        <v>399</v>
      </c>
      <c r="C7" s="55">
        <v>1</v>
      </c>
      <c r="D7" s="45">
        <v>639</v>
      </c>
      <c r="E7" s="27"/>
      <c r="F7" s="28" t="s">
        <v>400</v>
      </c>
      <c r="G7" s="56" t="s">
        <v>42</v>
      </c>
      <c r="H7" s="56" t="s">
        <v>35</v>
      </c>
      <c r="I7" s="56" t="s">
        <v>35</v>
      </c>
      <c r="J7" s="197" t="s">
        <v>35</v>
      </c>
    </row>
    <row r="8" spans="1:10" ht="48" thickBot="1">
      <c r="A8" s="204"/>
      <c r="B8" s="64" t="s">
        <v>401</v>
      </c>
      <c r="C8" s="55">
        <v>1</v>
      </c>
      <c r="D8" s="45">
        <v>352</v>
      </c>
      <c r="E8" s="27"/>
      <c r="F8" s="28" t="s">
        <v>402</v>
      </c>
      <c r="G8" s="56" t="s">
        <v>42</v>
      </c>
      <c r="H8" s="56" t="s">
        <v>35</v>
      </c>
      <c r="I8" s="56" t="s">
        <v>35</v>
      </c>
      <c r="J8" s="197" t="s">
        <v>35</v>
      </c>
    </row>
    <row r="9" spans="1:10" ht="32.25" customHeight="1" thickBot="1">
      <c r="A9" s="204" t="s">
        <v>403</v>
      </c>
      <c r="B9" s="64" t="s">
        <v>404</v>
      </c>
      <c r="C9" s="55">
        <v>1</v>
      </c>
      <c r="D9" s="45">
        <v>419</v>
      </c>
      <c r="E9" s="27"/>
      <c r="F9" s="28" t="s">
        <v>405</v>
      </c>
      <c r="G9" s="56" t="s">
        <v>26</v>
      </c>
      <c r="H9" s="56" t="s">
        <v>1056</v>
      </c>
      <c r="I9" s="56" t="s">
        <v>1057</v>
      </c>
      <c r="J9" s="197" t="s">
        <v>941</v>
      </c>
    </row>
    <row r="10" spans="1:10" ht="63.75" thickBot="1">
      <c r="A10" s="204"/>
      <c r="B10" s="64" t="s">
        <v>406</v>
      </c>
      <c r="C10" s="55">
        <v>1</v>
      </c>
      <c r="D10" s="45">
        <v>548</v>
      </c>
      <c r="E10" s="27"/>
      <c r="F10" s="28" t="s">
        <v>407</v>
      </c>
      <c r="G10" s="56" t="s">
        <v>26</v>
      </c>
      <c r="H10" s="26" t="s">
        <v>1059</v>
      </c>
      <c r="I10" s="155" t="s">
        <v>35</v>
      </c>
      <c r="J10" s="197" t="s">
        <v>1058</v>
      </c>
    </row>
    <row r="11" spans="1:10" ht="63">
      <c r="A11" s="205"/>
      <c r="B11" s="198" t="s">
        <v>408</v>
      </c>
      <c r="C11" s="199">
        <v>2</v>
      </c>
      <c r="D11" s="182">
        <v>732</v>
      </c>
      <c r="E11" s="200"/>
      <c r="F11" s="184" t="s">
        <v>409</v>
      </c>
      <c r="G11" s="183" t="s">
        <v>42</v>
      </c>
      <c r="H11" s="183" t="s">
        <v>35</v>
      </c>
      <c r="I11" s="183" t="s">
        <v>35</v>
      </c>
      <c r="J11" s="201" t="s">
        <v>35</v>
      </c>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F1" zoomScale="95" zoomScaleNormal="95" workbookViewId="0">
      <selection activeCell="H3" sqref="H3"/>
    </sheetView>
  </sheetViews>
  <sheetFormatPr defaultColWidth="8.85546875" defaultRowHeight="21"/>
  <cols>
    <col min="1" max="1" width="53.42578125" style="61" customWidth="1"/>
    <col min="2" max="2" width="11.5703125" style="24" customWidth="1"/>
    <col min="3" max="5" width="8.85546875" style="48"/>
    <col min="6" max="6" width="60.7109375" style="24" customWidth="1"/>
    <col min="7" max="7" width="22.7109375" style="24" customWidth="1"/>
    <col min="8" max="8" width="41.28515625" style="24" customWidth="1"/>
    <col min="9" max="9" width="35.28515625" style="24" customWidth="1"/>
    <col min="10" max="10" width="29" style="24" customWidth="1"/>
    <col min="11" max="1024" width="8.85546875" style="24"/>
  </cols>
  <sheetData>
    <row r="1" spans="1:10" s="39" customFormat="1" ht="42">
      <c r="A1" s="38" t="s">
        <v>20</v>
      </c>
      <c r="B1" s="50" t="s">
        <v>21</v>
      </c>
      <c r="C1" s="49" t="s">
        <v>22</v>
      </c>
      <c r="D1" s="49" t="s">
        <v>23</v>
      </c>
      <c r="E1" s="49" t="s">
        <v>24</v>
      </c>
      <c r="F1" s="50" t="s">
        <v>25</v>
      </c>
      <c r="G1" s="50" t="s">
        <v>26</v>
      </c>
      <c r="H1" s="50" t="s">
        <v>27</v>
      </c>
      <c r="I1" s="50" t="s">
        <v>28</v>
      </c>
      <c r="J1" s="50" t="s">
        <v>29</v>
      </c>
    </row>
    <row r="2" spans="1:10" ht="79.5" customHeight="1">
      <c r="A2" s="203" t="s">
        <v>410</v>
      </c>
      <c r="B2" s="51" t="s">
        <v>411</v>
      </c>
      <c r="C2" s="52">
        <v>1</v>
      </c>
      <c r="D2" s="40">
        <v>235</v>
      </c>
      <c r="E2" s="53"/>
      <c r="F2" s="66" t="s">
        <v>412</v>
      </c>
      <c r="G2" s="43" t="s">
        <v>26</v>
      </c>
      <c r="H2" s="118" t="s">
        <v>802</v>
      </c>
      <c r="I2" s="44" t="s">
        <v>803</v>
      </c>
      <c r="J2" s="54"/>
    </row>
    <row r="3" spans="1:10" ht="299.25">
      <c r="A3" s="203"/>
      <c r="B3" s="51" t="s">
        <v>413</v>
      </c>
      <c r="C3" s="55">
        <v>1</v>
      </c>
      <c r="D3" s="45">
        <v>915</v>
      </c>
      <c r="E3" s="56"/>
      <c r="F3" s="67" t="s">
        <v>414</v>
      </c>
      <c r="G3" s="27" t="s">
        <v>26</v>
      </c>
      <c r="H3" s="29" t="s">
        <v>415</v>
      </c>
      <c r="I3" s="29" t="s">
        <v>804</v>
      </c>
      <c r="J3" s="30"/>
    </row>
    <row r="4" spans="1:10" ht="78.75">
      <c r="A4" s="203"/>
      <c r="B4" s="51" t="s">
        <v>416</v>
      </c>
      <c r="C4" s="55">
        <v>1</v>
      </c>
      <c r="D4" s="45">
        <v>20</v>
      </c>
      <c r="E4" s="56"/>
      <c r="F4" s="67" t="s">
        <v>417</v>
      </c>
      <c r="G4" s="27" t="s">
        <v>26</v>
      </c>
      <c r="H4" s="27"/>
      <c r="I4" s="27" t="s">
        <v>805</v>
      </c>
      <c r="J4" s="30"/>
    </row>
    <row r="5" spans="1:10" ht="285">
      <c r="A5" s="203"/>
      <c r="B5" s="51" t="s">
        <v>418</v>
      </c>
      <c r="C5" s="55">
        <v>1</v>
      </c>
      <c r="D5" s="45">
        <v>20</v>
      </c>
      <c r="E5" s="56"/>
      <c r="F5" s="67" t="s">
        <v>419</v>
      </c>
      <c r="G5" s="27" t="s">
        <v>26</v>
      </c>
      <c r="H5" s="123" t="s">
        <v>420</v>
      </c>
      <c r="I5" s="29" t="s">
        <v>806</v>
      </c>
      <c r="J5" s="30"/>
    </row>
    <row r="6" spans="1:10" ht="204.75">
      <c r="A6" s="203"/>
      <c r="B6" s="51" t="s">
        <v>421</v>
      </c>
      <c r="C6" s="55">
        <v>1</v>
      </c>
      <c r="D6" s="45">
        <v>601</v>
      </c>
      <c r="E6" s="56"/>
      <c r="F6" s="67" t="s">
        <v>422</v>
      </c>
      <c r="G6" s="27" t="s">
        <v>26</v>
      </c>
      <c r="H6" s="27"/>
      <c r="I6" s="29" t="s">
        <v>807</v>
      </c>
      <c r="J6" s="30"/>
    </row>
    <row r="7" spans="1:10" ht="63.75" customHeight="1">
      <c r="A7" s="203" t="s">
        <v>423</v>
      </c>
      <c r="B7" s="51" t="s">
        <v>314</v>
      </c>
      <c r="C7" s="55">
        <v>1</v>
      </c>
      <c r="D7" s="45">
        <v>116</v>
      </c>
      <c r="E7" s="56"/>
      <c r="F7" s="67" t="s">
        <v>424</v>
      </c>
      <c r="G7" s="27" t="s">
        <v>26</v>
      </c>
      <c r="H7" s="27"/>
      <c r="I7" s="29" t="s">
        <v>808</v>
      </c>
      <c r="J7" s="120" t="s">
        <v>425</v>
      </c>
    </row>
    <row r="8" spans="1:10" ht="299.25">
      <c r="A8" s="203"/>
      <c r="B8" s="51" t="s">
        <v>426</v>
      </c>
      <c r="C8" s="55">
        <v>1</v>
      </c>
      <c r="D8" s="45">
        <v>138</v>
      </c>
      <c r="E8" s="56"/>
      <c r="F8" s="67" t="s">
        <v>427</v>
      </c>
      <c r="G8" s="27" t="s">
        <v>26</v>
      </c>
      <c r="H8" s="122" t="s">
        <v>428</v>
      </c>
      <c r="I8" s="29" t="s">
        <v>809</v>
      </c>
      <c r="J8" s="30"/>
    </row>
    <row r="9" spans="1:10" ht="47.25">
      <c r="A9" s="203"/>
      <c r="B9" s="51" t="s">
        <v>317</v>
      </c>
      <c r="C9" s="55">
        <v>1</v>
      </c>
      <c r="D9" s="45">
        <v>147</v>
      </c>
      <c r="E9" s="56"/>
      <c r="F9" s="67" t="s">
        <v>429</v>
      </c>
      <c r="G9" s="27" t="s">
        <v>42</v>
      </c>
      <c r="H9" s="27"/>
      <c r="I9" s="29" t="s">
        <v>810</v>
      </c>
      <c r="J9" s="30"/>
    </row>
    <row r="10" spans="1:10" ht="63">
      <c r="A10" s="203"/>
      <c r="B10" s="51" t="s">
        <v>430</v>
      </c>
      <c r="C10" s="55">
        <v>1</v>
      </c>
      <c r="D10" s="45">
        <v>95</v>
      </c>
      <c r="E10" s="56"/>
      <c r="F10" s="67" t="s">
        <v>431</v>
      </c>
      <c r="G10" s="27" t="s">
        <v>26</v>
      </c>
      <c r="H10" s="27"/>
      <c r="I10" s="29" t="s">
        <v>811</v>
      </c>
      <c r="J10" s="30"/>
    </row>
    <row r="11" spans="1:10" ht="47.25">
      <c r="A11" s="203"/>
      <c r="B11" s="51" t="s">
        <v>230</v>
      </c>
      <c r="C11" s="55">
        <v>1</v>
      </c>
      <c r="D11" s="45">
        <v>94</v>
      </c>
      <c r="E11" s="56"/>
      <c r="F11" s="67" t="s">
        <v>432</v>
      </c>
      <c r="G11" s="27" t="s">
        <v>26</v>
      </c>
      <c r="H11" s="27"/>
      <c r="I11" s="29" t="s">
        <v>812</v>
      </c>
      <c r="J11" s="30" t="s">
        <v>425</v>
      </c>
    </row>
    <row r="12" spans="1:10" ht="78.75">
      <c r="A12" s="203"/>
      <c r="B12" s="51" t="s">
        <v>233</v>
      </c>
      <c r="C12" s="55">
        <v>1</v>
      </c>
      <c r="D12" s="45">
        <v>918</v>
      </c>
      <c r="E12" s="56"/>
      <c r="F12" s="67" t="s">
        <v>433</v>
      </c>
      <c r="G12" s="27" t="s">
        <v>26</v>
      </c>
      <c r="H12" s="27"/>
      <c r="I12" s="29" t="s">
        <v>813</v>
      </c>
      <c r="J12" s="30"/>
    </row>
    <row r="13" spans="1:10" ht="63">
      <c r="A13" s="203"/>
      <c r="B13" s="51" t="s">
        <v>434</v>
      </c>
      <c r="C13" s="55">
        <v>1</v>
      </c>
      <c r="D13" s="45">
        <v>159</v>
      </c>
      <c r="E13" s="56"/>
      <c r="F13" s="67" t="s">
        <v>435</v>
      </c>
      <c r="G13" s="27" t="s">
        <v>26</v>
      </c>
      <c r="H13" s="27"/>
      <c r="I13" s="29" t="s">
        <v>814</v>
      </c>
      <c r="J13" s="30" t="s">
        <v>425</v>
      </c>
    </row>
    <row r="14" spans="1:10" ht="63">
      <c r="A14" s="203"/>
      <c r="B14" s="51" t="s">
        <v>236</v>
      </c>
      <c r="C14" s="55">
        <v>1</v>
      </c>
      <c r="D14" s="45">
        <v>94</v>
      </c>
      <c r="E14" s="56"/>
      <c r="F14" s="67" t="s">
        <v>436</v>
      </c>
      <c r="G14" s="27" t="s">
        <v>26</v>
      </c>
      <c r="H14" s="27"/>
      <c r="I14" s="29" t="s">
        <v>815</v>
      </c>
      <c r="J14" s="30" t="s">
        <v>425</v>
      </c>
    </row>
    <row r="15" spans="1:10" ht="126.75" customHeight="1">
      <c r="A15" s="203" t="s">
        <v>437</v>
      </c>
      <c r="B15" s="51" t="s">
        <v>438</v>
      </c>
      <c r="C15" s="55">
        <v>1</v>
      </c>
      <c r="D15" s="45">
        <v>116</v>
      </c>
      <c r="E15" s="56"/>
      <c r="F15" s="67" t="s">
        <v>439</v>
      </c>
      <c r="G15" s="27" t="s">
        <v>26</v>
      </c>
      <c r="H15" s="27"/>
      <c r="I15" s="29" t="s">
        <v>816</v>
      </c>
      <c r="J15" s="30" t="s">
        <v>425</v>
      </c>
    </row>
    <row r="16" spans="1:10" ht="330.75">
      <c r="A16" s="203"/>
      <c r="B16" s="51" t="s">
        <v>440</v>
      </c>
      <c r="C16" s="55">
        <v>1</v>
      </c>
      <c r="D16" s="45">
        <v>176</v>
      </c>
      <c r="E16" s="56"/>
      <c r="F16" s="67" t="s">
        <v>441</v>
      </c>
      <c r="G16" s="27" t="s">
        <v>26</v>
      </c>
      <c r="H16" s="29" t="s">
        <v>428</v>
      </c>
      <c r="I16" s="29" t="s">
        <v>817</v>
      </c>
      <c r="J16" s="30"/>
    </row>
    <row r="17" spans="1:10" ht="63">
      <c r="A17" s="203"/>
      <c r="B17" s="51" t="s">
        <v>442</v>
      </c>
      <c r="C17" s="55">
        <v>1</v>
      </c>
      <c r="D17" s="45">
        <v>79</v>
      </c>
      <c r="E17" s="56"/>
      <c r="F17" s="67" t="s">
        <v>443</v>
      </c>
      <c r="G17" s="27" t="s">
        <v>26</v>
      </c>
      <c r="H17" s="27"/>
      <c r="I17" s="29" t="s">
        <v>818</v>
      </c>
      <c r="J17" s="30" t="s">
        <v>425</v>
      </c>
    </row>
    <row r="18" spans="1:10" ht="114.75">
      <c r="A18" s="203"/>
      <c r="B18" s="51" t="s">
        <v>444</v>
      </c>
      <c r="C18" s="55">
        <v>1</v>
      </c>
      <c r="D18" s="45">
        <v>89</v>
      </c>
      <c r="E18" s="56"/>
      <c r="F18" s="67" t="s">
        <v>445</v>
      </c>
      <c r="G18" s="27" t="s">
        <v>26</v>
      </c>
      <c r="H18" s="118" t="s">
        <v>446</v>
      </c>
      <c r="I18" s="29" t="s">
        <v>819</v>
      </c>
      <c r="J18" s="30" t="s">
        <v>447</v>
      </c>
    </row>
    <row r="19" spans="1:10" ht="114.75">
      <c r="A19" s="203"/>
      <c r="B19" s="51" t="s">
        <v>448</v>
      </c>
      <c r="C19" s="55">
        <v>1</v>
      </c>
      <c r="D19" s="45">
        <v>89</v>
      </c>
      <c r="E19" s="56"/>
      <c r="F19" s="67" t="s">
        <v>449</v>
      </c>
      <c r="G19" s="27" t="s">
        <v>26</v>
      </c>
      <c r="H19" s="121" t="s">
        <v>446</v>
      </c>
      <c r="I19" s="67" t="s">
        <v>820</v>
      </c>
      <c r="J19" s="30"/>
    </row>
    <row r="20" spans="1:10" ht="94.5">
      <c r="A20" s="203"/>
      <c r="B20" s="51" t="s">
        <v>450</v>
      </c>
      <c r="C20" s="55">
        <v>1</v>
      </c>
      <c r="D20" s="45">
        <v>830</v>
      </c>
      <c r="E20" s="56"/>
      <c r="F20" s="67" t="s">
        <v>451</v>
      </c>
      <c r="G20" s="27" t="s">
        <v>26</v>
      </c>
      <c r="H20" s="125" t="s">
        <v>474</v>
      </c>
      <c r="I20" s="29" t="s">
        <v>821</v>
      </c>
      <c r="J20" s="30"/>
    </row>
    <row r="21" spans="1:10" ht="78.75">
      <c r="A21" s="203"/>
      <c r="B21" s="51" t="s">
        <v>452</v>
      </c>
      <c r="C21" s="55">
        <v>1</v>
      </c>
      <c r="D21" s="45">
        <v>943</v>
      </c>
      <c r="E21" s="56"/>
      <c r="F21" s="67" t="s">
        <v>453</v>
      </c>
      <c r="G21" s="27" t="s">
        <v>78</v>
      </c>
      <c r="H21" s="124"/>
      <c r="I21" s="27"/>
      <c r="J21" s="30"/>
    </row>
    <row r="22" spans="1:10" ht="78.75">
      <c r="A22" s="203"/>
      <c r="B22" s="51" t="s">
        <v>454</v>
      </c>
      <c r="C22" s="55">
        <v>1</v>
      </c>
      <c r="D22" s="45">
        <v>78</v>
      </c>
      <c r="E22" s="56"/>
      <c r="F22" s="67" t="s">
        <v>455</v>
      </c>
      <c r="G22" s="27" t="s">
        <v>26</v>
      </c>
      <c r="H22" s="124"/>
      <c r="I22" s="29" t="s">
        <v>822</v>
      </c>
      <c r="J22" s="30"/>
    </row>
    <row r="23" spans="1:10" ht="94.5">
      <c r="A23" s="203"/>
      <c r="B23" s="51" t="s">
        <v>456</v>
      </c>
      <c r="C23" s="55">
        <v>1</v>
      </c>
      <c r="D23" s="45">
        <v>829</v>
      </c>
      <c r="E23" s="26"/>
      <c r="F23" s="67" t="s">
        <v>457</v>
      </c>
      <c r="G23" s="27" t="s">
        <v>26</v>
      </c>
      <c r="H23" s="124"/>
      <c r="I23" s="29" t="s">
        <v>823</v>
      </c>
      <c r="J23" s="30"/>
    </row>
    <row r="24" spans="1:10" ht="47.25">
      <c r="A24" s="203"/>
      <c r="B24" s="51" t="s">
        <v>458</v>
      </c>
      <c r="C24" s="55">
        <v>1</v>
      </c>
      <c r="D24" s="45">
        <v>643</v>
      </c>
      <c r="E24" s="26"/>
      <c r="F24" s="67" t="s">
        <v>459</v>
      </c>
      <c r="G24" s="27" t="s">
        <v>26</v>
      </c>
      <c r="H24" s="27"/>
      <c r="I24" s="29" t="s">
        <v>824</v>
      </c>
      <c r="J24" s="30"/>
    </row>
    <row r="25" spans="1:10" ht="48" customHeight="1">
      <c r="A25" s="203" t="s">
        <v>460</v>
      </c>
      <c r="B25" s="51" t="s">
        <v>461</v>
      </c>
      <c r="C25" s="57">
        <v>2</v>
      </c>
      <c r="D25" s="45">
        <v>120</v>
      </c>
      <c r="E25" s="26"/>
      <c r="F25" s="67" t="s">
        <v>462</v>
      </c>
      <c r="G25" s="27" t="s">
        <v>26</v>
      </c>
      <c r="H25" s="27"/>
      <c r="I25" s="29" t="s">
        <v>825</v>
      </c>
      <c r="J25" s="30"/>
    </row>
    <row r="26" spans="1:10" ht="31.5">
      <c r="A26" s="203"/>
      <c r="B26" s="51" t="s">
        <v>463</v>
      </c>
      <c r="C26" s="57">
        <v>2</v>
      </c>
      <c r="D26" s="45">
        <v>134</v>
      </c>
      <c r="E26" s="26"/>
      <c r="F26" s="67" t="s">
        <v>464</v>
      </c>
      <c r="G26" s="27" t="s">
        <v>26</v>
      </c>
      <c r="H26" s="27"/>
      <c r="I26" s="29" t="s">
        <v>826</v>
      </c>
      <c r="J26" s="30"/>
    </row>
    <row r="27" spans="1:10" ht="63">
      <c r="A27" s="203"/>
      <c r="B27" s="51" t="s">
        <v>465</v>
      </c>
      <c r="C27" s="57">
        <v>2</v>
      </c>
      <c r="D27" s="45">
        <v>190</v>
      </c>
      <c r="E27" s="26"/>
      <c r="F27" s="67" t="s">
        <v>466</v>
      </c>
      <c r="G27" s="27" t="s">
        <v>26</v>
      </c>
      <c r="H27" s="27"/>
      <c r="I27" s="29" t="s">
        <v>827</v>
      </c>
      <c r="J27" s="30"/>
    </row>
    <row r="28" spans="1:10" ht="63.75" customHeight="1">
      <c r="A28" s="203" t="s">
        <v>467</v>
      </c>
      <c r="B28" s="51" t="s">
        <v>468</v>
      </c>
      <c r="C28" s="55">
        <v>1</v>
      </c>
      <c r="D28" s="45">
        <v>502</v>
      </c>
      <c r="E28" s="26"/>
      <c r="F28" s="67" t="s">
        <v>469</v>
      </c>
      <c r="G28" s="27" t="s">
        <v>42</v>
      </c>
      <c r="H28" s="27"/>
      <c r="I28" s="105" t="s">
        <v>1027</v>
      </c>
      <c r="J28" s="30"/>
    </row>
    <row r="29" spans="1:10" ht="63">
      <c r="A29" s="203"/>
      <c r="B29" s="51" t="s">
        <v>470</v>
      </c>
      <c r="C29" s="55">
        <v>1</v>
      </c>
      <c r="D29" s="45">
        <v>611</v>
      </c>
      <c r="E29" s="26"/>
      <c r="F29" s="67" t="s">
        <v>471</v>
      </c>
      <c r="G29" s="27" t="s">
        <v>26</v>
      </c>
      <c r="H29" s="29"/>
      <c r="I29" s="27" t="s">
        <v>828</v>
      </c>
      <c r="J29" s="30"/>
    </row>
    <row r="30" spans="1:10" ht="78.75">
      <c r="A30" s="203"/>
      <c r="B30" s="51" t="s">
        <v>472</v>
      </c>
      <c r="C30" s="55">
        <v>1</v>
      </c>
      <c r="D30" s="45">
        <v>502</v>
      </c>
      <c r="E30" s="26"/>
      <c r="F30" s="67" t="s">
        <v>473</v>
      </c>
      <c r="G30" s="27" t="s">
        <v>26</v>
      </c>
      <c r="H30" s="125" t="s">
        <v>474</v>
      </c>
      <c r="I30" s="27" t="s">
        <v>829</v>
      </c>
      <c r="J30" s="30"/>
    </row>
    <row r="31" spans="1:10" ht="78.75">
      <c r="A31" s="203"/>
      <c r="B31" s="51" t="s">
        <v>475</v>
      </c>
      <c r="C31" s="59">
        <v>1</v>
      </c>
      <c r="D31" s="46">
        <v>95</v>
      </c>
      <c r="E31" s="32"/>
      <c r="F31" s="68" t="s">
        <v>476</v>
      </c>
      <c r="G31" s="33" t="s">
        <v>26</v>
      </c>
      <c r="H31" s="119" t="s">
        <v>474</v>
      </c>
      <c r="I31" s="119" t="s">
        <v>830</v>
      </c>
      <c r="J31" s="35"/>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D1" zoomScale="95" zoomScaleNormal="95" workbookViewId="0">
      <selection activeCell="H3" sqref="H3"/>
    </sheetView>
  </sheetViews>
  <sheetFormatPr defaultColWidth="8.85546875" defaultRowHeight="21"/>
  <cols>
    <col min="1" max="1" width="35.28515625" style="61" customWidth="1"/>
    <col min="2" max="2" width="6.7109375" style="24" customWidth="1"/>
    <col min="3" max="3" width="12.42578125" style="48" customWidth="1"/>
    <col min="4" max="5" width="8.85546875" style="48"/>
    <col min="6" max="6" width="97.140625" style="24" customWidth="1"/>
    <col min="7" max="7" width="8.5703125" style="24" customWidth="1"/>
    <col min="8" max="8" width="36.140625" style="24" customWidth="1"/>
    <col min="9" max="9" width="18" style="24" customWidth="1"/>
    <col min="10" max="10" width="27.28515625" style="24" customWidth="1"/>
    <col min="11" max="1024" width="8.85546875" style="24"/>
  </cols>
  <sheetData>
    <row r="1" spans="1:10" s="39" customFormat="1" ht="42">
      <c r="A1" s="38" t="s">
        <v>20</v>
      </c>
      <c r="B1" s="50" t="s">
        <v>21</v>
      </c>
      <c r="C1" s="49" t="s">
        <v>22</v>
      </c>
      <c r="D1" s="49" t="s">
        <v>23</v>
      </c>
      <c r="E1" s="49" t="s">
        <v>24</v>
      </c>
      <c r="F1" s="50" t="s">
        <v>25</v>
      </c>
      <c r="G1" s="50" t="s">
        <v>26</v>
      </c>
      <c r="H1" s="50" t="s">
        <v>27</v>
      </c>
      <c r="I1" s="50" t="s">
        <v>28</v>
      </c>
      <c r="J1" s="50" t="s">
        <v>29</v>
      </c>
    </row>
    <row r="2" spans="1:10" ht="48" customHeight="1">
      <c r="A2" s="203" t="s">
        <v>477</v>
      </c>
      <c r="B2" s="51" t="s">
        <v>478</v>
      </c>
      <c r="C2" s="69">
        <v>2</v>
      </c>
      <c r="D2" s="40">
        <v>311</v>
      </c>
      <c r="E2" s="53"/>
      <c r="F2" s="134" t="s">
        <v>479</v>
      </c>
      <c r="G2" s="134" t="s">
        <v>26</v>
      </c>
      <c r="H2" s="134" t="s">
        <v>869</v>
      </c>
      <c r="I2" s="134" t="s">
        <v>871</v>
      </c>
      <c r="J2" s="135" t="s">
        <v>870</v>
      </c>
    </row>
    <row r="3" spans="1:10" ht="94.5">
      <c r="A3" s="203"/>
      <c r="B3" s="51" t="s">
        <v>480</v>
      </c>
      <c r="C3" s="57">
        <v>2</v>
      </c>
      <c r="D3" s="45">
        <v>311</v>
      </c>
      <c r="E3" s="56"/>
      <c r="F3" s="132" t="s">
        <v>481</v>
      </c>
      <c r="G3" s="132" t="s">
        <v>42</v>
      </c>
      <c r="H3" s="132" t="s">
        <v>35</v>
      </c>
      <c r="I3" s="132" t="s">
        <v>901</v>
      </c>
      <c r="J3" s="136"/>
    </row>
    <row r="4" spans="1:10" ht="94.5">
      <c r="A4" s="203"/>
      <c r="B4" s="51" t="s">
        <v>246</v>
      </c>
      <c r="C4" s="57">
        <v>2</v>
      </c>
      <c r="D4" s="45">
        <v>311</v>
      </c>
      <c r="E4" s="56"/>
      <c r="F4" s="132" t="s">
        <v>482</v>
      </c>
      <c r="G4" s="132" t="s">
        <v>42</v>
      </c>
      <c r="H4" s="132" t="s">
        <v>35</v>
      </c>
      <c r="I4" s="132" t="s">
        <v>897</v>
      </c>
      <c r="J4" s="136"/>
    </row>
    <row r="5" spans="1:10" ht="32.25" customHeight="1">
      <c r="A5" s="203" t="s">
        <v>483</v>
      </c>
      <c r="B5" s="51" t="s">
        <v>484</v>
      </c>
      <c r="C5" s="55">
        <v>1</v>
      </c>
      <c r="D5" s="45">
        <v>310</v>
      </c>
      <c r="E5" s="56"/>
      <c r="F5" s="132" t="s">
        <v>485</v>
      </c>
      <c r="G5" s="132" t="s">
        <v>26</v>
      </c>
      <c r="H5" s="132" t="s">
        <v>899</v>
      </c>
      <c r="I5" s="132" t="s">
        <v>898</v>
      </c>
      <c r="J5" s="136" t="s">
        <v>904</v>
      </c>
    </row>
    <row r="6" spans="1:10" ht="94.5">
      <c r="A6" s="203"/>
      <c r="B6" s="51" t="s">
        <v>486</v>
      </c>
      <c r="C6" s="57">
        <v>2</v>
      </c>
      <c r="D6" s="45">
        <v>327</v>
      </c>
      <c r="E6" s="56"/>
      <c r="F6" s="132" t="s">
        <v>487</v>
      </c>
      <c r="G6" s="132" t="s">
        <v>26</v>
      </c>
      <c r="H6" s="132" t="s">
        <v>35</v>
      </c>
      <c r="I6" s="132" t="s">
        <v>905</v>
      </c>
      <c r="J6" s="136" t="s">
        <v>904</v>
      </c>
    </row>
    <row r="7" spans="1:10" ht="78.75">
      <c r="A7" s="203"/>
      <c r="B7" s="51" t="s">
        <v>488</v>
      </c>
      <c r="C7" s="57">
        <v>2</v>
      </c>
      <c r="D7" s="45">
        <v>326</v>
      </c>
      <c r="E7" s="56"/>
      <c r="F7" s="132" t="s">
        <v>489</v>
      </c>
      <c r="G7" s="132" t="s">
        <v>26</v>
      </c>
      <c r="H7" s="132" t="s">
        <v>909</v>
      </c>
      <c r="I7" s="132" t="s">
        <v>907</v>
      </c>
      <c r="J7" s="136" t="s">
        <v>906</v>
      </c>
    </row>
    <row r="8" spans="1:10" ht="110.25">
      <c r="A8" s="203"/>
      <c r="B8" s="51" t="s">
        <v>490</v>
      </c>
      <c r="C8" s="57">
        <v>2</v>
      </c>
      <c r="D8" s="45">
        <v>326</v>
      </c>
      <c r="E8" s="56"/>
      <c r="F8" s="132" t="s">
        <v>491</v>
      </c>
      <c r="G8" s="132" t="s">
        <v>26</v>
      </c>
      <c r="H8" s="132" t="s">
        <v>909</v>
      </c>
      <c r="I8" s="132" t="s">
        <v>900</v>
      </c>
      <c r="J8" s="136" t="s">
        <v>904</v>
      </c>
    </row>
    <row r="9" spans="1:10" ht="94.5">
      <c r="A9" s="203"/>
      <c r="B9" s="51" t="s">
        <v>492</v>
      </c>
      <c r="C9" s="57">
        <v>2</v>
      </c>
      <c r="D9" s="45">
        <v>326</v>
      </c>
      <c r="E9" s="56"/>
      <c r="F9" s="132" t="s">
        <v>493</v>
      </c>
      <c r="G9" s="132" t="s">
        <v>26</v>
      </c>
      <c r="H9" s="132" t="s">
        <v>909</v>
      </c>
      <c r="I9" s="132" t="s">
        <v>908</v>
      </c>
      <c r="J9" s="136" t="s">
        <v>904</v>
      </c>
    </row>
    <row r="10" spans="1:10" ht="78.75">
      <c r="A10" s="203"/>
      <c r="B10" s="51" t="s">
        <v>494</v>
      </c>
      <c r="C10" s="57">
        <v>2</v>
      </c>
      <c r="D10" s="45">
        <v>326</v>
      </c>
      <c r="E10" s="56"/>
      <c r="F10" s="132" t="s">
        <v>495</v>
      </c>
      <c r="G10" s="132" t="s">
        <v>26</v>
      </c>
      <c r="H10" s="132" t="s">
        <v>909</v>
      </c>
      <c r="I10" s="132" t="s">
        <v>910</v>
      </c>
      <c r="J10" s="136" t="s">
        <v>906</v>
      </c>
    </row>
    <row r="11" spans="1:10" ht="220.5">
      <c r="A11" s="203"/>
      <c r="B11" s="51" t="s">
        <v>496</v>
      </c>
      <c r="C11" s="58">
        <v>3</v>
      </c>
      <c r="D11" s="45">
        <v>326</v>
      </c>
      <c r="E11" s="56"/>
      <c r="F11" s="132" t="s">
        <v>497</v>
      </c>
      <c r="G11" s="132" t="s">
        <v>42</v>
      </c>
      <c r="H11" s="132" t="s">
        <v>35</v>
      </c>
      <c r="I11" s="132" t="s">
        <v>1006</v>
      </c>
      <c r="J11" s="136" t="s">
        <v>1007</v>
      </c>
    </row>
    <row r="12" spans="1:10" ht="126">
      <c r="A12" s="203"/>
      <c r="B12" s="51" t="s">
        <v>498</v>
      </c>
      <c r="C12" s="58">
        <v>3</v>
      </c>
      <c r="D12" s="45">
        <v>385</v>
      </c>
      <c r="E12" s="56"/>
      <c r="F12" s="132" t="s">
        <v>499</v>
      </c>
      <c r="G12" s="132" t="s">
        <v>26</v>
      </c>
      <c r="H12" s="132"/>
      <c r="I12" s="132" t="s">
        <v>911</v>
      </c>
      <c r="J12" s="136" t="s">
        <v>904</v>
      </c>
    </row>
    <row r="13" spans="1:10" ht="48" customHeight="1">
      <c r="A13" s="203" t="s">
        <v>500</v>
      </c>
      <c r="B13" s="51" t="s">
        <v>501</v>
      </c>
      <c r="C13" s="57">
        <v>2</v>
      </c>
      <c r="D13" s="45">
        <v>338</v>
      </c>
      <c r="E13" s="26"/>
      <c r="F13" s="132" t="s">
        <v>502</v>
      </c>
      <c r="G13" s="132" t="s">
        <v>26</v>
      </c>
      <c r="H13" s="132" t="s">
        <v>909</v>
      </c>
      <c r="I13" s="132" t="s">
        <v>920</v>
      </c>
      <c r="J13" s="136" t="s">
        <v>912</v>
      </c>
    </row>
    <row r="14" spans="1:10" ht="47.25">
      <c r="A14" s="203"/>
      <c r="B14" s="51" t="s">
        <v>503</v>
      </c>
      <c r="C14" s="57">
        <v>2</v>
      </c>
      <c r="D14" s="45">
        <v>338</v>
      </c>
      <c r="E14" s="26"/>
      <c r="F14" s="132" t="s">
        <v>504</v>
      </c>
      <c r="G14" s="132" t="s">
        <v>42</v>
      </c>
      <c r="H14" s="132" t="s">
        <v>35</v>
      </c>
      <c r="I14" s="132" t="s">
        <v>1005</v>
      </c>
      <c r="J14" s="136"/>
    </row>
    <row r="15" spans="1:10" ht="110.25">
      <c r="A15" s="203"/>
      <c r="B15" s="51" t="s">
        <v>505</v>
      </c>
      <c r="C15" s="58">
        <v>3</v>
      </c>
      <c r="D15" s="45">
        <v>338</v>
      </c>
      <c r="E15" s="26"/>
      <c r="F15" s="132" t="s">
        <v>506</v>
      </c>
      <c r="G15" s="132" t="s">
        <v>26</v>
      </c>
      <c r="H15" s="132" t="s">
        <v>909</v>
      </c>
      <c r="I15" s="132" t="s">
        <v>1004</v>
      </c>
      <c r="J15" s="136" t="s">
        <v>912</v>
      </c>
    </row>
    <row r="16" spans="1:10" ht="48" customHeight="1">
      <c r="A16" s="203" t="s">
        <v>507</v>
      </c>
      <c r="B16" s="51" t="s">
        <v>508</v>
      </c>
      <c r="C16" s="57">
        <v>2</v>
      </c>
      <c r="D16" s="45">
        <v>798</v>
      </c>
      <c r="E16" s="26"/>
      <c r="F16" s="132" t="s">
        <v>509</v>
      </c>
      <c r="G16" s="132" t="s">
        <v>42</v>
      </c>
      <c r="H16" s="132" t="s">
        <v>35</v>
      </c>
      <c r="I16" s="132" t="s">
        <v>1008</v>
      </c>
      <c r="J16" s="136"/>
    </row>
    <row r="17" spans="1:10" ht="315">
      <c r="A17" s="203"/>
      <c r="B17" s="51" t="s">
        <v>510</v>
      </c>
      <c r="C17" s="65">
        <v>2</v>
      </c>
      <c r="D17" s="46">
        <v>320</v>
      </c>
      <c r="E17" s="32"/>
      <c r="F17" s="112" t="s">
        <v>511</v>
      </c>
      <c r="G17" s="112" t="s">
        <v>42</v>
      </c>
      <c r="H17" s="112" t="s">
        <v>35</v>
      </c>
      <c r="I17" s="112" t="s">
        <v>1009</v>
      </c>
      <c r="J17" s="1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E1" zoomScale="95" zoomScaleNormal="95" workbookViewId="0">
      <selection activeCell="H13" sqref="H13"/>
    </sheetView>
  </sheetViews>
  <sheetFormatPr defaultColWidth="8.85546875" defaultRowHeight="21"/>
  <cols>
    <col min="1" max="1" width="31.5703125" style="61" customWidth="1"/>
    <col min="2" max="2" width="6.7109375" style="24" customWidth="1"/>
    <col min="3" max="3" width="15.140625" style="48" customWidth="1"/>
    <col min="4" max="5" width="8.85546875" style="48"/>
    <col min="6" max="6" width="80.28515625" style="24" customWidth="1"/>
    <col min="7" max="7" width="16.7109375" style="24" customWidth="1"/>
    <col min="8" max="8" width="31" style="24" customWidth="1"/>
    <col min="9" max="9" width="24" style="24" customWidth="1"/>
    <col min="10" max="10" width="35.140625" style="24" customWidth="1"/>
    <col min="11" max="1024" width="8.85546875" style="24"/>
  </cols>
  <sheetData>
    <row r="1" spans="1:10" s="74" customFormat="1">
      <c r="A1" s="70" t="s">
        <v>20</v>
      </c>
      <c r="B1" s="71" t="s">
        <v>21</v>
      </c>
      <c r="C1" s="72" t="s">
        <v>22</v>
      </c>
      <c r="D1" s="72" t="s">
        <v>23</v>
      </c>
      <c r="E1" s="72" t="s">
        <v>24</v>
      </c>
      <c r="F1" s="73" t="s">
        <v>25</v>
      </c>
      <c r="G1" s="73" t="s">
        <v>26</v>
      </c>
      <c r="H1" s="73" t="s">
        <v>27</v>
      </c>
      <c r="I1" s="73" t="s">
        <v>28</v>
      </c>
      <c r="J1" s="73" t="s">
        <v>29</v>
      </c>
    </row>
    <row r="2" spans="1:10" ht="48" customHeight="1">
      <c r="A2" s="203" t="s">
        <v>512</v>
      </c>
      <c r="B2" s="51" t="s">
        <v>361</v>
      </c>
      <c r="C2" s="75">
        <v>1</v>
      </c>
      <c r="D2" s="76">
        <v>532</v>
      </c>
      <c r="E2" s="77"/>
      <c r="F2" s="114" t="s">
        <v>513</v>
      </c>
      <c r="G2" s="78" t="s">
        <v>26</v>
      </c>
      <c r="H2" s="114" t="s">
        <v>514</v>
      </c>
      <c r="I2" s="114" t="s">
        <v>515</v>
      </c>
      <c r="J2" s="115" t="s">
        <v>516</v>
      </c>
    </row>
    <row r="3" spans="1:10" ht="126">
      <c r="A3" s="203"/>
      <c r="B3" s="51" t="s">
        <v>373</v>
      </c>
      <c r="C3" s="55">
        <v>1</v>
      </c>
      <c r="D3" s="26">
        <v>532</v>
      </c>
      <c r="E3" s="56"/>
      <c r="F3" s="105" t="s">
        <v>517</v>
      </c>
      <c r="G3" s="27" t="s">
        <v>26</v>
      </c>
      <c r="H3" s="105" t="s">
        <v>514</v>
      </c>
      <c r="I3" s="105" t="s">
        <v>518</v>
      </c>
      <c r="J3" s="107" t="s">
        <v>516</v>
      </c>
    </row>
    <row r="4" spans="1:10" ht="94.5">
      <c r="A4" s="203"/>
      <c r="B4" s="51" t="s">
        <v>519</v>
      </c>
      <c r="C4" s="57">
        <v>2</v>
      </c>
      <c r="D4" s="26">
        <v>778</v>
      </c>
      <c r="E4" s="56"/>
      <c r="F4" s="105" t="s">
        <v>520</v>
      </c>
      <c r="G4" s="27" t="s">
        <v>26</v>
      </c>
      <c r="H4" s="105" t="s">
        <v>521</v>
      </c>
      <c r="I4" s="118" t="s">
        <v>522</v>
      </c>
      <c r="J4" s="107" t="s">
        <v>516</v>
      </c>
    </row>
    <row r="5" spans="1:10" ht="94.5">
      <c r="A5" s="203"/>
      <c r="B5" s="51" t="s">
        <v>523</v>
      </c>
      <c r="C5" s="57">
        <v>2</v>
      </c>
      <c r="D5" s="26">
        <v>778</v>
      </c>
      <c r="E5" s="56"/>
      <c r="F5" s="105" t="s">
        <v>524</v>
      </c>
      <c r="G5" s="27" t="s">
        <v>26</v>
      </c>
      <c r="H5" s="105" t="s">
        <v>514</v>
      </c>
      <c r="I5" s="105" t="s">
        <v>525</v>
      </c>
      <c r="J5" s="107" t="s">
        <v>516</v>
      </c>
    </row>
    <row r="6" spans="1:10" ht="48" customHeight="1">
      <c r="A6" s="203" t="s">
        <v>526</v>
      </c>
      <c r="B6" s="51" t="s">
        <v>381</v>
      </c>
      <c r="C6" s="57">
        <v>2</v>
      </c>
      <c r="D6" s="26">
        <v>778</v>
      </c>
      <c r="E6" s="56"/>
      <c r="F6" s="105" t="s">
        <v>527</v>
      </c>
      <c r="G6" s="27" t="s">
        <v>26</v>
      </c>
      <c r="H6" s="105" t="s">
        <v>521</v>
      </c>
      <c r="I6" s="105" t="s">
        <v>528</v>
      </c>
      <c r="J6" s="107" t="s">
        <v>516</v>
      </c>
    </row>
    <row r="7" spans="1:10" ht="94.5">
      <c r="A7" s="203"/>
      <c r="B7" s="51" t="s">
        <v>529</v>
      </c>
      <c r="C7" s="57">
        <v>2</v>
      </c>
      <c r="D7" s="26">
        <v>285</v>
      </c>
      <c r="E7" s="56"/>
      <c r="F7" s="105" t="s">
        <v>530</v>
      </c>
      <c r="G7" s="27" t="s">
        <v>26</v>
      </c>
      <c r="H7" s="105" t="s">
        <v>521</v>
      </c>
      <c r="I7" s="105" t="s">
        <v>531</v>
      </c>
      <c r="J7" s="107" t="s">
        <v>516</v>
      </c>
    </row>
    <row r="8" spans="1:10" ht="48" customHeight="1">
      <c r="A8" s="203" t="s">
        <v>532</v>
      </c>
      <c r="B8" s="51" t="s">
        <v>533</v>
      </c>
      <c r="C8" s="57">
        <v>2</v>
      </c>
      <c r="D8" s="26">
        <v>117</v>
      </c>
      <c r="E8" s="56"/>
      <c r="F8" s="105" t="s">
        <v>534</v>
      </c>
      <c r="G8" s="27" t="s">
        <v>26</v>
      </c>
      <c r="H8" s="105" t="s">
        <v>535</v>
      </c>
      <c r="I8" s="105" t="s">
        <v>536</v>
      </c>
      <c r="J8" s="107" t="s">
        <v>516</v>
      </c>
    </row>
    <row r="9" spans="1:10" ht="15.75">
      <c r="A9" s="203"/>
      <c r="B9" s="51" t="s">
        <v>537</v>
      </c>
      <c r="C9" s="57">
        <v>2</v>
      </c>
      <c r="D9" s="26">
        <v>117</v>
      </c>
      <c r="E9" s="56"/>
      <c r="F9" s="105" t="s">
        <v>538</v>
      </c>
      <c r="G9" s="27" t="s">
        <v>78</v>
      </c>
      <c r="H9" s="105"/>
      <c r="I9" s="105"/>
      <c r="J9" s="107"/>
    </row>
    <row r="10" spans="1:10" ht="78.75">
      <c r="A10" s="203"/>
      <c r="B10" s="51" t="s">
        <v>539</v>
      </c>
      <c r="C10" s="57">
        <v>2</v>
      </c>
      <c r="D10" s="26">
        <v>200</v>
      </c>
      <c r="E10" s="56"/>
      <c r="F10" s="105" t="s">
        <v>540</v>
      </c>
      <c r="G10" s="27" t="s">
        <v>26</v>
      </c>
      <c r="H10" s="105"/>
      <c r="I10" s="105" t="s">
        <v>541</v>
      </c>
      <c r="J10" s="107" t="s">
        <v>516</v>
      </c>
    </row>
    <row r="11" spans="1:10" ht="157.5">
      <c r="A11" s="203"/>
      <c r="B11" s="51" t="s">
        <v>542</v>
      </c>
      <c r="C11" s="57">
        <v>2</v>
      </c>
      <c r="D11" s="26"/>
      <c r="E11" s="56"/>
      <c r="F11" s="105" t="s">
        <v>543</v>
      </c>
      <c r="G11" s="27" t="s">
        <v>26</v>
      </c>
      <c r="H11" s="105" t="s">
        <v>544</v>
      </c>
      <c r="I11" s="105" t="s">
        <v>545</v>
      </c>
      <c r="J11" s="107" t="s">
        <v>546</v>
      </c>
    </row>
    <row r="12" spans="1:10" ht="63.75" customHeight="1">
      <c r="A12" s="203" t="s">
        <v>547</v>
      </c>
      <c r="B12" s="51" t="s">
        <v>548</v>
      </c>
      <c r="C12" s="55">
        <v>1</v>
      </c>
      <c r="D12" s="26">
        <v>210</v>
      </c>
      <c r="E12" s="56"/>
      <c r="F12" s="105" t="s">
        <v>549</v>
      </c>
      <c r="G12" s="27" t="s">
        <v>26</v>
      </c>
      <c r="H12" s="105" t="s">
        <v>550</v>
      </c>
      <c r="I12" s="105" t="s">
        <v>551</v>
      </c>
      <c r="J12" s="107" t="s">
        <v>552</v>
      </c>
    </row>
    <row r="13" spans="1:10" ht="315">
      <c r="A13" s="203"/>
      <c r="B13" s="51" t="s">
        <v>553</v>
      </c>
      <c r="C13" s="57">
        <v>2</v>
      </c>
      <c r="D13" s="26">
        <v>544</v>
      </c>
      <c r="E13" s="56"/>
      <c r="F13" s="105" t="s">
        <v>554</v>
      </c>
      <c r="G13" s="27" t="s">
        <v>26</v>
      </c>
      <c r="H13" s="105" t="s">
        <v>555</v>
      </c>
      <c r="I13" s="105" t="s">
        <v>556</v>
      </c>
      <c r="J13" s="107" t="s">
        <v>557</v>
      </c>
    </row>
    <row r="14" spans="1:10" ht="126">
      <c r="A14" s="203"/>
      <c r="B14" s="51" t="s">
        <v>558</v>
      </c>
      <c r="C14" s="65">
        <v>2</v>
      </c>
      <c r="D14" s="32">
        <v>431</v>
      </c>
      <c r="E14" s="60"/>
      <c r="F14" s="111" t="s">
        <v>559</v>
      </c>
      <c r="G14" s="33" t="s">
        <v>26</v>
      </c>
      <c r="H14" s="111" t="s">
        <v>560</v>
      </c>
      <c r="I14" s="111" t="s">
        <v>561</v>
      </c>
      <c r="J14" s="113" t="s">
        <v>562</v>
      </c>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61" customWidth="1"/>
    <col min="2" max="2" width="8.85546875" style="24"/>
    <col min="3" max="5" width="8.85546875" style="48"/>
    <col min="6" max="6" width="93" style="24" customWidth="1"/>
    <col min="7" max="7" width="12.42578125" style="24" customWidth="1"/>
    <col min="8" max="8" width="35.85546875" style="24" customWidth="1"/>
    <col min="9" max="9" width="17.42578125" style="24" customWidth="1"/>
    <col min="10" max="10" width="30.85546875" style="24" customWidth="1"/>
    <col min="11" max="1024" width="8.85546875" style="24"/>
  </cols>
  <sheetData>
    <row r="1" spans="1:10" s="39" customFormat="1" ht="42">
      <c r="A1" s="79" t="s">
        <v>20</v>
      </c>
      <c r="B1" s="50" t="s">
        <v>21</v>
      </c>
      <c r="C1" s="49" t="s">
        <v>22</v>
      </c>
      <c r="D1" s="49" t="s">
        <v>23</v>
      </c>
      <c r="E1" s="49" t="s">
        <v>24</v>
      </c>
      <c r="F1" s="50" t="s">
        <v>25</v>
      </c>
      <c r="G1" s="50" t="s">
        <v>26</v>
      </c>
      <c r="H1" s="50" t="s">
        <v>27</v>
      </c>
      <c r="I1" s="50" t="s">
        <v>28</v>
      </c>
      <c r="J1" s="50" t="s">
        <v>29</v>
      </c>
    </row>
    <row r="2" spans="1:10" ht="32.25" customHeight="1">
      <c r="A2" s="203" t="s">
        <v>563</v>
      </c>
      <c r="B2" s="51" t="s">
        <v>564</v>
      </c>
      <c r="C2" s="69">
        <v>2</v>
      </c>
      <c r="D2" s="41">
        <v>524</v>
      </c>
      <c r="E2" s="53"/>
      <c r="F2" s="66" t="s">
        <v>565</v>
      </c>
      <c r="G2" s="116" t="s">
        <v>26</v>
      </c>
      <c r="H2" s="116" t="s">
        <v>1001</v>
      </c>
      <c r="I2" s="116" t="s">
        <v>1002</v>
      </c>
      <c r="J2" s="117" t="s">
        <v>557</v>
      </c>
    </row>
    <row r="3" spans="1:10" ht="47.25">
      <c r="A3" s="203"/>
      <c r="B3" s="51" t="s">
        <v>566</v>
      </c>
      <c r="C3" s="57">
        <v>2</v>
      </c>
      <c r="D3" s="26">
        <v>524</v>
      </c>
      <c r="E3" s="56"/>
      <c r="F3" s="67" t="s">
        <v>567</v>
      </c>
      <c r="G3" s="105" t="s">
        <v>26</v>
      </c>
      <c r="H3" s="105" t="s">
        <v>35</v>
      </c>
      <c r="I3" s="105" t="s">
        <v>932</v>
      </c>
      <c r="J3" s="107" t="s">
        <v>557</v>
      </c>
    </row>
    <row r="4" spans="1:10" ht="78.75">
      <c r="A4" s="203"/>
      <c r="B4" s="51" t="s">
        <v>568</v>
      </c>
      <c r="C4" s="57">
        <v>2</v>
      </c>
      <c r="D4" s="26">
        <v>233</v>
      </c>
      <c r="E4" s="56"/>
      <c r="F4" s="67" t="s">
        <v>569</v>
      </c>
      <c r="G4" s="105" t="s">
        <v>26</v>
      </c>
      <c r="H4" s="105" t="s">
        <v>35</v>
      </c>
      <c r="I4" s="105" t="s">
        <v>934</v>
      </c>
      <c r="J4" s="107" t="s">
        <v>935</v>
      </c>
    </row>
    <row r="5" spans="1:10" ht="283.5">
      <c r="A5" s="203"/>
      <c r="B5" s="51" t="s">
        <v>570</v>
      </c>
      <c r="C5" s="57">
        <v>2</v>
      </c>
      <c r="D5" s="26">
        <v>770</v>
      </c>
      <c r="E5" s="56"/>
      <c r="F5" s="67" t="s">
        <v>571</v>
      </c>
      <c r="G5" s="105" t="s">
        <v>26</v>
      </c>
      <c r="H5" s="105" t="s">
        <v>936</v>
      </c>
      <c r="I5" s="105" t="s">
        <v>937</v>
      </c>
      <c r="J5" s="107" t="s">
        <v>557</v>
      </c>
    </row>
    <row r="6" spans="1:10" ht="330.75">
      <c r="A6" s="203"/>
      <c r="B6" s="51" t="s">
        <v>572</v>
      </c>
      <c r="C6" s="58">
        <v>3</v>
      </c>
      <c r="D6" s="26">
        <v>19</v>
      </c>
      <c r="E6" s="56"/>
      <c r="F6" s="67" t="s">
        <v>573</v>
      </c>
      <c r="G6" s="105" t="s">
        <v>42</v>
      </c>
      <c r="H6" s="105" t="s">
        <v>1011</v>
      </c>
      <c r="I6" s="105" t="s">
        <v>1010</v>
      </c>
      <c r="J6" s="107" t="s">
        <v>1012</v>
      </c>
    </row>
    <row r="7" spans="1:10" ht="126">
      <c r="A7" s="203"/>
      <c r="B7" s="51" t="s">
        <v>574</v>
      </c>
      <c r="C7" s="58">
        <v>3</v>
      </c>
      <c r="D7" s="26">
        <v>19</v>
      </c>
      <c r="E7" s="56"/>
      <c r="F7" s="67" t="s">
        <v>575</v>
      </c>
      <c r="G7" s="105" t="s">
        <v>42</v>
      </c>
      <c r="H7" s="105" t="s">
        <v>35</v>
      </c>
      <c r="I7" s="105" t="s">
        <v>1013</v>
      </c>
      <c r="J7" s="107" t="s">
        <v>1012</v>
      </c>
    </row>
    <row r="8" spans="1:10" ht="32.25" customHeight="1">
      <c r="A8" s="203" t="s">
        <v>576</v>
      </c>
      <c r="B8" s="51" t="s">
        <v>577</v>
      </c>
      <c r="C8" s="55">
        <v>1</v>
      </c>
      <c r="D8" s="26">
        <v>525</v>
      </c>
      <c r="E8" s="56"/>
      <c r="F8" s="67" t="s">
        <v>578</v>
      </c>
      <c r="G8" s="105" t="s">
        <v>26</v>
      </c>
      <c r="H8" s="105" t="s">
        <v>1001</v>
      </c>
      <c r="I8" s="105" t="s">
        <v>1003</v>
      </c>
      <c r="J8" s="107" t="s">
        <v>557</v>
      </c>
    </row>
    <row r="9" spans="1:10" ht="78.75">
      <c r="A9" s="203"/>
      <c r="B9" s="51" t="s">
        <v>579</v>
      </c>
      <c r="C9" s="55">
        <v>1</v>
      </c>
      <c r="D9" s="26">
        <v>922</v>
      </c>
      <c r="E9" s="56"/>
      <c r="F9" s="67" t="s">
        <v>580</v>
      </c>
      <c r="G9" s="105" t="s">
        <v>26</v>
      </c>
      <c r="H9" s="105" t="s">
        <v>931</v>
      </c>
      <c r="I9" s="105" t="s">
        <v>933</v>
      </c>
      <c r="J9" s="107" t="s">
        <v>924</v>
      </c>
    </row>
    <row r="10" spans="1:10" ht="94.5">
      <c r="A10" s="203"/>
      <c r="B10" s="51" t="s">
        <v>581</v>
      </c>
      <c r="C10" s="55">
        <v>1</v>
      </c>
      <c r="D10" s="26">
        <v>922</v>
      </c>
      <c r="E10" s="56"/>
      <c r="F10" s="67" t="s">
        <v>582</v>
      </c>
      <c r="G10" s="105" t="s">
        <v>26</v>
      </c>
      <c r="H10" s="105" t="s">
        <v>929</v>
      </c>
      <c r="I10" s="105" t="s">
        <v>930</v>
      </c>
      <c r="J10" s="107" t="s">
        <v>924</v>
      </c>
    </row>
    <row r="11" spans="1:10" ht="32.25" customHeight="1">
      <c r="A11" s="203" t="s">
        <v>583</v>
      </c>
      <c r="B11" s="51" t="s">
        <v>584</v>
      </c>
      <c r="C11" s="55">
        <v>1</v>
      </c>
      <c r="D11" s="26">
        <v>319</v>
      </c>
      <c r="E11" s="56"/>
      <c r="F11" s="67" t="s">
        <v>585</v>
      </c>
      <c r="G11" s="105" t="s">
        <v>26</v>
      </c>
      <c r="H11" s="139" t="s">
        <v>927</v>
      </c>
      <c r="I11" s="105" t="s">
        <v>928</v>
      </c>
      <c r="J11" s="107" t="s">
        <v>926</v>
      </c>
    </row>
    <row r="12" spans="1:10" ht="189">
      <c r="A12" s="203"/>
      <c r="B12" s="51" t="s">
        <v>586</v>
      </c>
      <c r="C12" s="55">
        <v>1</v>
      </c>
      <c r="D12" s="26">
        <v>212</v>
      </c>
      <c r="E12" s="56"/>
      <c r="F12" s="67" t="s">
        <v>587</v>
      </c>
      <c r="G12" s="105" t="s">
        <v>26</v>
      </c>
      <c r="H12" s="139" t="s">
        <v>918</v>
      </c>
      <c r="I12" s="105" t="s">
        <v>925</v>
      </c>
      <c r="J12" s="107" t="s">
        <v>926</v>
      </c>
    </row>
    <row r="13" spans="1:10" ht="63">
      <c r="A13" s="203"/>
      <c r="B13" s="51" t="s">
        <v>588</v>
      </c>
      <c r="C13" s="55">
        <v>1</v>
      </c>
      <c r="D13" s="26">
        <v>285</v>
      </c>
      <c r="E13" s="56"/>
      <c r="F13" s="67" t="s">
        <v>589</v>
      </c>
      <c r="G13" s="105" t="s">
        <v>26</v>
      </c>
      <c r="H13" s="139"/>
      <c r="I13" s="105" t="s">
        <v>923</v>
      </c>
      <c r="J13" s="107" t="s">
        <v>924</v>
      </c>
    </row>
    <row r="14" spans="1:10" ht="94.5">
      <c r="A14" s="203"/>
      <c r="B14" s="51" t="s">
        <v>590</v>
      </c>
      <c r="C14" s="55">
        <v>1</v>
      </c>
      <c r="D14" s="26">
        <v>200</v>
      </c>
      <c r="E14" s="56"/>
      <c r="F14" s="67" t="s">
        <v>591</v>
      </c>
      <c r="G14" s="105" t="s">
        <v>26</v>
      </c>
      <c r="H14" s="139" t="s">
        <v>35</v>
      </c>
      <c r="I14" s="105" t="s">
        <v>922</v>
      </c>
      <c r="J14" s="107" t="s">
        <v>921</v>
      </c>
    </row>
    <row r="15" spans="1:10" ht="189">
      <c r="A15" s="203"/>
      <c r="B15" s="51" t="s">
        <v>592</v>
      </c>
      <c r="C15" s="57">
        <v>2</v>
      </c>
      <c r="D15" s="26">
        <v>532</v>
      </c>
      <c r="E15" s="56"/>
      <c r="F15" s="67" t="s">
        <v>593</v>
      </c>
      <c r="G15" s="105" t="s">
        <v>26</v>
      </c>
      <c r="H15" s="139" t="s">
        <v>514</v>
      </c>
      <c r="I15" s="105" t="s">
        <v>518</v>
      </c>
      <c r="J15" s="107" t="s">
        <v>516</v>
      </c>
    </row>
    <row r="16" spans="1:10" ht="189">
      <c r="A16" s="203"/>
      <c r="B16" s="51" t="s">
        <v>594</v>
      </c>
      <c r="C16" s="57">
        <v>2</v>
      </c>
      <c r="D16" s="26">
        <v>226</v>
      </c>
      <c r="E16" s="26"/>
      <c r="F16" s="67" t="s">
        <v>595</v>
      </c>
      <c r="G16" s="105" t="s">
        <v>26</v>
      </c>
      <c r="H16" s="105" t="s">
        <v>918</v>
      </c>
      <c r="I16" s="105" t="s">
        <v>917</v>
      </c>
      <c r="J16" s="107" t="s">
        <v>919</v>
      </c>
    </row>
    <row r="17" spans="1:10" ht="157.5">
      <c r="A17" s="203"/>
      <c r="B17" s="51" t="s">
        <v>596</v>
      </c>
      <c r="C17" s="57">
        <v>2</v>
      </c>
      <c r="D17" s="26">
        <v>327</v>
      </c>
      <c r="E17" s="26"/>
      <c r="F17" s="67" t="s">
        <v>597</v>
      </c>
      <c r="G17" s="105" t="s">
        <v>26</v>
      </c>
      <c r="H17" s="105" t="s">
        <v>916</v>
      </c>
      <c r="I17" s="105" t="s">
        <v>915</v>
      </c>
      <c r="J17" s="138" t="s">
        <v>904</v>
      </c>
    </row>
    <row r="18" spans="1:10" ht="78.75">
      <c r="A18" s="203"/>
      <c r="B18" s="51" t="s">
        <v>598</v>
      </c>
      <c r="C18" s="65">
        <v>2</v>
      </c>
      <c r="D18" s="32">
        <v>285</v>
      </c>
      <c r="E18" s="32"/>
      <c r="F18" s="68" t="s">
        <v>599</v>
      </c>
      <c r="G18" s="111" t="s">
        <v>26</v>
      </c>
      <c r="H18" s="111" t="s">
        <v>35</v>
      </c>
      <c r="I18" s="111" t="s">
        <v>913</v>
      </c>
      <c r="J18" s="113" t="s">
        <v>914</v>
      </c>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Miguel Almeida</dc:creator>
  <cp:keywords>OWASP ASVS Cheatsheet Spreadsheet</cp:keywords>
  <dc:description>Spreadsheet to help performing Code Review with the ASVS method and critieria</dc:description>
  <cp:lastModifiedBy>Miguel Almeida (1201115)</cp:lastModifiedBy>
  <cp:revision>47</cp:revision>
  <dcterms:created xsi:type="dcterms:W3CDTF">2014-11-04T11:54:57Z</dcterms:created>
  <dcterms:modified xsi:type="dcterms:W3CDTF">2024-06-09T18:56:34Z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