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8_{11489B30-2EF5-40A8-9F00-91C537D234C5}" xr6:coauthVersionLast="47" xr6:coauthVersionMax="47" xr10:uidLastSave="{00000000-0000-0000-0000-000000000000}"/>
  <bookViews>
    <workbookView xWindow="-120" yWindow="-120" windowWidth="29040" windowHeight="15840" tabRatio="900" activeTab="8" xr2:uid="{00000000-000D-0000-FFFF-FFFF00000000}"/>
  </bookViews>
  <sheets>
    <sheet name="PERSONAL_ORDENAR 1" sheetId="39" r:id="rId1"/>
    <sheet name="PERSONAL_ORDENAR" sheetId="34" r:id="rId2"/>
    <sheet name="FILTRO1" sheetId="31" r:id="rId3"/>
    <sheet name="FILTRO2" sheetId="35" r:id="rId4"/>
    <sheet name="FILTRO3" sheetId="36" r:id="rId5"/>
    <sheet name="FILTRO4" sheetId="37" r:id="rId6"/>
    <sheet name="FILTRO5" sheetId="38" r:id="rId7"/>
    <sheet name="FILTRO6" sheetId="40" r:id="rId8"/>
    <sheet name="Hoja2" sheetId="41" r:id="rId9"/>
  </sheets>
  <definedNames>
    <definedName name="_xlnm._FilterDatabase" localSheetId="2" hidden="1">FILTRO1!$A$4:$N$442</definedName>
    <definedName name="_xlnm._FilterDatabase" localSheetId="3" hidden="1">FILTRO2!$A$4:$N$442</definedName>
    <definedName name="_xlnm._FilterDatabase" localSheetId="4" hidden="1">FILTRO3!$A$4:$N$442</definedName>
    <definedName name="_xlnm._FilterDatabase" localSheetId="5" hidden="1">FILTRO4!$A$4:$N$442</definedName>
    <definedName name="_xlnm._FilterDatabase" localSheetId="6" hidden="1">FILTRO5!$A$4:$N$442</definedName>
    <definedName name="_xlnm._FilterDatabase" localSheetId="7" hidden="1">FILTRO6!$A$4:$N$442</definedName>
    <definedName name="_xlnm._FilterDatabase" localSheetId="1" hidden="1">PERSONAL_ORDENAR!$A$4:$N$442</definedName>
    <definedName name="_xlnm._FilterDatabase" localSheetId="0" hidden="1">'PERSONAL_ORDENAR 1'!$A$1:$K$439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42" i="40" l="1"/>
  <c r="L442" i="40"/>
  <c r="M441" i="40"/>
  <c r="L441" i="40"/>
  <c r="N441" i="40" s="1"/>
  <c r="M440" i="40"/>
  <c r="L440" i="40"/>
  <c r="N440" i="40" s="1"/>
  <c r="M439" i="40"/>
  <c r="L439" i="40"/>
  <c r="N439" i="40" s="1"/>
  <c r="M438" i="40"/>
  <c r="L438" i="40"/>
  <c r="N438" i="40" s="1"/>
  <c r="M437" i="40"/>
  <c r="L437" i="40"/>
  <c r="N437" i="40" s="1"/>
  <c r="M436" i="40"/>
  <c r="L436" i="40"/>
  <c r="M435" i="40"/>
  <c r="L435" i="40"/>
  <c r="N435" i="40" s="1"/>
  <c r="M434" i="40"/>
  <c r="L434" i="40"/>
  <c r="N434" i="40" s="1"/>
  <c r="M433" i="40"/>
  <c r="L433" i="40"/>
  <c r="N433" i="40" s="1"/>
  <c r="M432" i="40"/>
  <c r="L432" i="40"/>
  <c r="M431" i="40"/>
  <c r="L431" i="40"/>
  <c r="N431" i="40" s="1"/>
  <c r="M430" i="40"/>
  <c r="L430" i="40"/>
  <c r="N430" i="40" s="1"/>
  <c r="M429" i="40"/>
  <c r="L429" i="40"/>
  <c r="N429" i="40" s="1"/>
  <c r="M428" i="40"/>
  <c r="L428" i="40"/>
  <c r="M427" i="40"/>
  <c r="L427" i="40"/>
  <c r="N427" i="40" s="1"/>
  <c r="M426" i="40"/>
  <c r="L426" i="40"/>
  <c r="N426" i="40" s="1"/>
  <c r="M425" i="40"/>
  <c r="L425" i="40"/>
  <c r="M424" i="40"/>
  <c r="L424" i="40"/>
  <c r="N424" i="40" s="1"/>
  <c r="M423" i="40"/>
  <c r="L423" i="40"/>
  <c r="M422" i="40"/>
  <c r="L422" i="40"/>
  <c r="N422" i="40" s="1"/>
  <c r="M421" i="40"/>
  <c r="L421" i="40"/>
  <c r="N421" i="40" s="1"/>
  <c r="M420" i="40"/>
  <c r="L420" i="40"/>
  <c r="N420" i="40" s="1"/>
  <c r="M419" i="40"/>
  <c r="L419" i="40"/>
  <c r="M418" i="40"/>
  <c r="L418" i="40"/>
  <c r="N418" i="40" s="1"/>
  <c r="M417" i="40"/>
  <c r="L417" i="40"/>
  <c r="M416" i="40"/>
  <c r="L416" i="40"/>
  <c r="M415" i="40"/>
  <c r="L415" i="40"/>
  <c r="M414" i="40"/>
  <c r="L414" i="40"/>
  <c r="M413" i="40"/>
  <c r="L413" i="40"/>
  <c r="M412" i="40"/>
  <c r="L412" i="40"/>
  <c r="M411" i="40"/>
  <c r="L411" i="40"/>
  <c r="N411" i="40" s="1"/>
  <c r="M410" i="40"/>
  <c r="L410" i="40"/>
  <c r="N410" i="40" s="1"/>
  <c r="M409" i="40"/>
  <c r="L409" i="40"/>
  <c r="N409" i="40" s="1"/>
  <c r="M408" i="40"/>
  <c r="L408" i="40"/>
  <c r="N408" i="40" s="1"/>
  <c r="M407" i="40"/>
  <c r="L407" i="40"/>
  <c r="N407" i="40" s="1"/>
  <c r="M406" i="40"/>
  <c r="L406" i="40"/>
  <c r="N406" i="40" s="1"/>
  <c r="M405" i="40"/>
  <c r="L405" i="40"/>
  <c r="N405" i="40" s="1"/>
  <c r="M404" i="40"/>
  <c r="L404" i="40"/>
  <c r="M403" i="40"/>
  <c r="L403" i="40"/>
  <c r="M402" i="40"/>
  <c r="L402" i="40"/>
  <c r="M401" i="40"/>
  <c r="L401" i="40"/>
  <c r="N401" i="40" s="1"/>
  <c r="M400" i="40"/>
  <c r="L400" i="40"/>
  <c r="N400" i="40" s="1"/>
  <c r="M399" i="40"/>
  <c r="L399" i="40"/>
  <c r="N399" i="40" s="1"/>
  <c r="M398" i="40"/>
  <c r="L398" i="40"/>
  <c r="N398" i="40" s="1"/>
  <c r="M397" i="40"/>
  <c r="L397" i="40"/>
  <c r="N397" i="40" s="1"/>
  <c r="M396" i="40"/>
  <c r="L396" i="40"/>
  <c r="M395" i="40"/>
  <c r="L395" i="40"/>
  <c r="M394" i="40"/>
  <c r="L394" i="40"/>
  <c r="N394" i="40" s="1"/>
  <c r="M393" i="40"/>
  <c r="L393" i="40"/>
  <c r="N393" i="40" s="1"/>
  <c r="M392" i="40"/>
  <c r="L392" i="40"/>
  <c r="M391" i="40"/>
  <c r="L391" i="40"/>
  <c r="N391" i="40" s="1"/>
  <c r="M390" i="40"/>
  <c r="L390" i="40"/>
  <c r="N390" i="40" s="1"/>
  <c r="M389" i="40"/>
  <c r="L389" i="40"/>
  <c r="N389" i="40" s="1"/>
  <c r="M388" i="40"/>
  <c r="L388" i="40"/>
  <c r="N388" i="40" s="1"/>
  <c r="M387" i="40"/>
  <c r="L387" i="40"/>
  <c r="N387" i="40" s="1"/>
  <c r="M386" i="40"/>
  <c r="L386" i="40"/>
  <c r="M385" i="40"/>
  <c r="L385" i="40"/>
  <c r="N385" i="40" s="1"/>
  <c r="M384" i="40"/>
  <c r="L384" i="40"/>
  <c r="N384" i="40" s="1"/>
  <c r="M383" i="40"/>
  <c r="L383" i="40"/>
  <c r="N383" i="40" s="1"/>
  <c r="M382" i="40"/>
  <c r="L382" i="40"/>
  <c r="N382" i="40" s="1"/>
  <c r="M381" i="40"/>
  <c r="L381" i="40"/>
  <c r="M380" i="40"/>
  <c r="L380" i="40"/>
  <c r="N380" i="40" s="1"/>
  <c r="M379" i="40"/>
  <c r="L379" i="40"/>
  <c r="N379" i="40" s="1"/>
  <c r="M378" i="40"/>
  <c r="L378" i="40"/>
  <c r="N378" i="40" s="1"/>
  <c r="M377" i="40"/>
  <c r="L377" i="40"/>
  <c r="N377" i="40" s="1"/>
  <c r="M376" i="40"/>
  <c r="L376" i="40"/>
  <c r="M375" i="40"/>
  <c r="L375" i="40"/>
  <c r="N375" i="40" s="1"/>
  <c r="M374" i="40"/>
  <c r="L374" i="40"/>
  <c r="N374" i="40" s="1"/>
  <c r="M373" i="40"/>
  <c r="L373" i="40"/>
  <c r="N373" i="40" s="1"/>
  <c r="M372" i="40"/>
  <c r="L372" i="40"/>
  <c r="N372" i="40" s="1"/>
  <c r="M371" i="40"/>
  <c r="L371" i="40"/>
  <c r="M370" i="40"/>
  <c r="L370" i="40"/>
  <c r="M369" i="40"/>
  <c r="L369" i="40"/>
  <c r="N369" i="40" s="1"/>
  <c r="M368" i="40"/>
  <c r="L368" i="40"/>
  <c r="N368" i="40" s="1"/>
  <c r="M367" i="40"/>
  <c r="L367" i="40"/>
  <c r="N367" i="40" s="1"/>
  <c r="M366" i="40"/>
  <c r="L366" i="40"/>
  <c r="N366" i="40" s="1"/>
  <c r="M365" i="40"/>
  <c r="L365" i="40"/>
  <c r="N365" i="40" s="1"/>
  <c r="M364" i="40"/>
  <c r="L364" i="40"/>
  <c r="N364" i="40" s="1"/>
  <c r="M363" i="40"/>
  <c r="L363" i="40"/>
  <c r="N363" i="40" s="1"/>
  <c r="M362" i="40"/>
  <c r="L362" i="40"/>
  <c r="N362" i="40" s="1"/>
  <c r="M361" i="40"/>
  <c r="L361" i="40"/>
  <c r="M360" i="40"/>
  <c r="L360" i="40"/>
  <c r="N360" i="40" s="1"/>
  <c r="M359" i="40"/>
  <c r="L359" i="40"/>
  <c r="M358" i="40"/>
  <c r="L358" i="40"/>
  <c r="N358" i="40" s="1"/>
  <c r="M357" i="40"/>
  <c r="L357" i="40"/>
  <c r="N357" i="40" s="1"/>
  <c r="M356" i="40"/>
  <c r="L356" i="40"/>
  <c r="M355" i="40"/>
  <c r="L355" i="40"/>
  <c r="N355" i="40" s="1"/>
  <c r="M354" i="40"/>
  <c r="L354" i="40"/>
  <c r="M353" i="40"/>
  <c r="L353" i="40"/>
  <c r="N353" i="40" s="1"/>
  <c r="M352" i="40"/>
  <c r="L352" i="40"/>
  <c r="N352" i="40" s="1"/>
  <c r="M351" i="40"/>
  <c r="L351" i="40"/>
  <c r="M350" i="40"/>
  <c r="L350" i="40"/>
  <c r="N350" i="40" s="1"/>
  <c r="M349" i="40"/>
  <c r="L349" i="40"/>
  <c r="N349" i="40" s="1"/>
  <c r="M348" i="40"/>
  <c r="L348" i="40"/>
  <c r="N348" i="40" s="1"/>
  <c r="M347" i="40"/>
  <c r="L347" i="40"/>
  <c r="N347" i="40" s="1"/>
  <c r="M346" i="40"/>
  <c r="L346" i="40"/>
  <c r="N346" i="40" s="1"/>
  <c r="M345" i="40"/>
  <c r="L345" i="40"/>
  <c r="M344" i="40"/>
  <c r="L344" i="40"/>
  <c r="N344" i="40" s="1"/>
  <c r="M343" i="40"/>
  <c r="L343" i="40"/>
  <c r="N343" i="40" s="1"/>
  <c r="M342" i="40"/>
  <c r="L342" i="40"/>
  <c r="N342" i="40" s="1"/>
  <c r="M341" i="40"/>
  <c r="L341" i="40"/>
  <c r="M340" i="40"/>
  <c r="L340" i="40"/>
  <c r="N340" i="40" s="1"/>
  <c r="M339" i="40"/>
  <c r="L339" i="40"/>
  <c r="N339" i="40" s="1"/>
  <c r="M338" i="40"/>
  <c r="L338" i="40"/>
  <c r="N338" i="40" s="1"/>
  <c r="M337" i="40"/>
  <c r="L337" i="40"/>
  <c r="N337" i="40" s="1"/>
  <c r="M336" i="40"/>
  <c r="L336" i="40"/>
  <c r="M335" i="40"/>
  <c r="L335" i="40"/>
  <c r="N335" i="40" s="1"/>
  <c r="M334" i="40"/>
  <c r="L334" i="40"/>
  <c r="N334" i="40" s="1"/>
  <c r="M333" i="40"/>
  <c r="L333" i="40"/>
  <c r="N333" i="40" s="1"/>
  <c r="M332" i="40"/>
  <c r="L332" i="40"/>
  <c r="N332" i="40" s="1"/>
  <c r="M331" i="40"/>
  <c r="N331" i="40" s="1"/>
  <c r="L331" i="40"/>
  <c r="M330" i="40"/>
  <c r="L330" i="40"/>
  <c r="N330" i="40" s="1"/>
  <c r="M329" i="40"/>
  <c r="L329" i="40"/>
  <c r="N329" i="40" s="1"/>
  <c r="M328" i="40"/>
  <c r="L328" i="40"/>
  <c r="N328" i="40" s="1"/>
  <c r="M327" i="40"/>
  <c r="L327" i="40"/>
  <c r="N327" i="40" s="1"/>
  <c r="M326" i="40"/>
  <c r="L326" i="40"/>
  <c r="N326" i="40" s="1"/>
  <c r="M325" i="40"/>
  <c r="L325" i="40"/>
  <c r="N325" i="40" s="1"/>
  <c r="M324" i="40"/>
  <c r="L324" i="40"/>
  <c r="N324" i="40" s="1"/>
  <c r="M323" i="40"/>
  <c r="L323" i="40"/>
  <c r="N323" i="40" s="1"/>
  <c r="M322" i="40"/>
  <c r="L322" i="40"/>
  <c r="N322" i="40" s="1"/>
  <c r="M321" i="40"/>
  <c r="L321" i="40"/>
  <c r="M320" i="40"/>
  <c r="L320" i="40"/>
  <c r="N320" i="40" s="1"/>
  <c r="M319" i="40"/>
  <c r="L319" i="40"/>
  <c r="N319" i="40" s="1"/>
  <c r="M318" i="40"/>
  <c r="L318" i="40"/>
  <c r="N318" i="40" s="1"/>
  <c r="M317" i="40"/>
  <c r="L317" i="40"/>
  <c r="N317" i="40" s="1"/>
  <c r="M316" i="40"/>
  <c r="L316" i="40"/>
  <c r="M315" i="40"/>
  <c r="L315" i="40"/>
  <c r="N315" i="40" s="1"/>
  <c r="M314" i="40"/>
  <c r="L314" i="40"/>
  <c r="N314" i="40" s="1"/>
  <c r="M313" i="40"/>
  <c r="L313" i="40"/>
  <c r="N313" i="40" s="1"/>
  <c r="M312" i="40"/>
  <c r="L312" i="40"/>
  <c r="M311" i="40"/>
  <c r="L311" i="40"/>
  <c r="M310" i="40"/>
  <c r="L310" i="40"/>
  <c r="N310" i="40" s="1"/>
  <c r="M309" i="40"/>
  <c r="L309" i="40"/>
  <c r="N309" i="40" s="1"/>
  <c r="M308" i="40"/>
  <c r="L308" i="40"/>
  <c r="M307" i="40"/>
  <c r="L307" i="40"/>
  <c r="N307" i="40" s="1"/>
  <c r="M306" i="40"/>
  <c r="L306" i="40"/>
  <c r="M305" i="40"/>
  <c r="L305" i="40"/>
  <c r="N305" i="40" s="1"/>
  <c r="M304" i="40"/>
  <c r="L304" i="40"/>
  <c r="N304" i="40" s="1"/>
  <c r="M303" i="40"/>
  <c r="L303" i="40"/>
  <c r="M302" i="40"/>
  <c r="L302" i="40"/>
  <c r="N302" i="40" s="1"/>
  <c r="M301" i="40"/>
  <c r="N301" i="40" s="1"/>
  <c r="L301" i="40"/>
  <c r="M300" i="40"/>
  <c r="L300" i="40"/>
  <c r="M299" i="40"/>
  <c r="L299" i="40"/>
  <c r="N299" i="40" s="1"/>
  <c r="M298" i="40"/>
  <c r="L298" i="40"/>
  <c r="M297" i="40"/>
  <c r="L297" i="40"/>
  <c r="N297" i="40" s="1"/>
  <c r="M296" i="40"/>
  <c r="N296" i="40" s="1"/>
  <c r="L296" i="40"/>
  <c r="M295" i="40"/>
  <c r="L295" i="40"/>
  <c r="N295" i="40" s="1"/>
  <c r="M294" i="40"/>
  <c r="L294" i="40"/>
  <c r="N294" i="40" s="1"/>
  <c r="M293" i="40"/>
  <c r="L293" i="40"/>
  <c r="N293" i="40" s="1"/>
  <c r="M292" i="40"/>
  <c r="L292" i="40"/>
  <c r="M291" i="40"/>
  <c r="L291" i="40"/>
  <c r="M290" i="40"/>
  <c r="L290" i="40"/>
  <c r="N290" i="40" s="1"/>
  <c r="M289" i="40"/>
  <c r="L289" i="40"/>
  <c r="N289" i="40" s="1"/>
  <c r="M288" i="40"/>
  <c r="L288" i="40"/>
  <c r="M287" i="40"/>
  <c r="L287" i="40"/>
  <c r="N287" i="40" s="1"/>
  <c r="M286" i="40"/>
  <c r="L286" i="40"/>
  <c r="M285" i="40"/>
  <c r="L285" i="40"/>
  <c r="M284" i="40"/>
  <c r="L284" i="40"/>
  <c r="M283" i="40"/>
  <c r="L283" i="40"/>
  <c r="M282" i="40"/>
  <c r="L282" i="40"/>
  <c r="N282" i="40" s="1"/>
  <c r="M281" i="40"/>
  <c r="N281" i="40" s="1"/>
  <c r="L281" i="40"/>
  <c r="M280" i="40"/>
  <c r="L280" i="40"/>
  <c r="M279" i="40"/>
  <c r="L279" i="40"/>
  <c r="M278" i="40"/>
  <c r="L278" i="40"/>
  <c r="M277" i="40"/>
  <c r="L277" i="40"/>
  <c r="N277" i="40" s="1"/>
  <c r="M276" i="40"/>
  <c r="L276" i="40"/>
  <c r="M275" i="40"/>
  <c r="L275" i="40"/>
  <c r="M274" i="40"/>
  <c r="L274" i="40"/>
  <c r="M273" i="40"/>
  <c r="L273" i="40"/>
  <c r="M272" i="40"/>
  <c r="L272" i="40"/>
  <c r="M271" i="40"/>
  <c r="L271" i="40"/>
  <c r="M270" i="40"/>
  <c r="L270" i="40"/>
  <c r="M269" i="40"/>
  <c r="L269" i="40"/>
  <c r="M268" i="40"/>
  <c r="L268" i="40"/>
  <c r="M267" i="40"/>
  <c r="L267" i="40"/>
  <c r="N267" i="40" s="1"/>
  <c r="M266" i="40"/>
  <c r="L266" i="40"/>
  <c r="M265" i="40"/>
  <c r="L265" i="40"/>
  <c r="M264" i="40"/>
  <c r="L264" i="40"/>
  <c r="M263" i="40"/>
  <c r="L263" i="40"/>
  <c r="M262" i="40"/>
  <c r="L262" i="40"/>
  <c r="N262" i="40" s="1"/>
  <c r="M261" i="40"/>
  <c r="N261" i="40" s="1"/>
  <c r="L261" i="40"/>
  <c r="M260" i="40"/>
  <c r="L260" i="40"/>
  <c r="M259" i="40"/>
  <c r="L259" i="40"/>
  <c r="M258" i="40"/>
  <c r="L258" i="40"/>
  <c r="M257" i="40"/>
  <c r="L257" i="40"/>
  <c r="N257" i="40" s="1"/>
  <c r="M256" i="40"/>
  <c r="N256" i="40" s="1"/>
  <c r="L256" i="40"/>
  <c r="M255" i="40"/>
  <c r="L255" i="40"/>
  <c r="M254" i="40"/>
  <c r="L254" i="40"/>
  <c r="M253" i="40"/>
  <c r="L253" i="40"/>
  <c r="M252" i="40"/>
  <c r="L252" i="40"/>
  <c r="M251" i="40"/>
  <c r="L251" i="40"/>
  <c r="N251" i="40" s="1"/>
  <c r="M250" i="40"/>
  <c r="L250" i="40"/>
  <c r="M249" i="40"/>
  <c r="L249" i="40"/>
  <c r="N249" i="40" s="1"/>
  <c r="M248" i="40"/>
  <c r="L248" i="40"/>
  <c r="M247" i="40"/>
  <c r="L247" i="40"/>
  <c r="N247" i="40" s="1"/>
  <c r="M246" i="40"/>
  <c r="L246" i="40"/>
  <c r="M245" i="40"/>
  <c r="L245" i="40"/>
  <c r="M244" i="40"/>
  <c r="L244" i="40"/>
  <c r="M243" i="40"/>
  <c r="L243" i="40"/>
  <c r="M242" i="40"/>
  <c r="L242" i="40"/>
  <c r="N242" i="40" s="1"/>
  <c r="M241" i="40"/>
  <c r="L241" i="40"/>
  <c r="M240" i="40"/>
  <c r="L240" i="40"/>
  <c r="M239" i="40"/>
  <c r="L239" i="40"/>
  <c r="N239" i="40" s="1"/>
  <c r="M238" i="40"/>
  <c r="L238" i="40"/>
  <c r="M237" i="40"/>
  <c r="L237" i="40"/>
  <c r="N237" i="40" s="1"/>
  <c r="M236" i="40"/>
  <c r="N236" i="40" s="1"/>
  <c r="L236" i="40"/>
  <c r="M235" i="40"/>
  <c r="L235" i="40"/>
  <c r="M234" i="40"/>
  <c r="L234" i="40"/>
  <c r="M233" i="40"/>
  <c r="L233" i="40"/>
  <c r="M232" i="40"/>
  <c r="L232" i="40"/>
  <c r="M231" i="40"/>
  <c r="L231" i="40"/>
  <c r="N231" i="40" s="1"/>
  <c r="M230" i="40"/>
  <c r="L230" i="40"/>
  <c r="M229" i="40"/>
  <c r="L229" i="40"/>
  <c r="M228" i="40"/>
  <c r="L228" i="40"/>
  <c r="M227" i="40"/>
  <c r="L227" i="40"/>
  <c r="N227" i="40" s="1"/>
  <c r="M226" i="40"/>
  <c r="L226" i="40"/>
  <c r="M225" i="40"/>
  <c r="L225" i="40"/>
  <c r="N225" i="40" s="1"/>
  <c r="M224" i="40"/>
  <c r="L224" i="40"/>
  <c r="M223" i="40"/>
  <c r="L223" i="40"/>
  <c r="M222" i="40"/>
  <c r="L222" i="40"/>
  <c r="M221" i="40"/>
  <c r="L221" i="40"/>
  <c r="M220" i="40"/>
  <c r="L220" i="40"/>
  <c r="M219" i="40"/>
  <c r="L219" i="40"/>
  <c r="M218" i="40"/>
  <c r="L218" i="40"/>
  <c r="M217" i="40"/>
  <c r="L217" i="40"/>
  <c r="N217" i="40" s="1"/>
  <c r="M216" i="40"/>
  <c r="N216" i="40" s="1"/>
  <c r="L216" i="40"/>
  <c r="M215" i="40"/>
  <c r="L215" i="40"/>
  <c r="N215" i="40" s="1"/>
  <c r="M214" i="40"/>
  <c r="L214" i="40"/>
  <c r="M213" i="40"/>
  <c r="L213" i="40"/>
  <c r="N213" i="40" s="1"/>
  <c r="M212" i="40"/>
  <c r="L212" i="40"/>
  <c r="M211" i="40"/>
  <c r="L211" i="40"/>
  <c r="N211" i="40" s="1"/>
  <c r="M210" i="40"/>
  <c r="L210" i="40"/>
  <c r="M209" i="40"/>
  <c r="L209" i="40"/>
  <c r="N209" i="40" s="1"/>
  <c r="M208" i="40"/>
  <c r="L208" i="40"/>
  <c r="N208" i="40" s="1"/>
  <c r="M207" i="40"/>
  <c r="L207" i="40"/>
  <c r="N207" i="40" s="1"/>
  <c r="M206" i="40"/>
  <c r="L206" i="40"/>
  <c r="M205" i="40"/>
  <c r="L205" i="40"/>
  <c r="N205" i="40" s="1"/>
  <c r="M204" i="40"/>
  <c r="L204" i="40"/>
  <c r="M203" i="40"/>
  <c r="L203" i="40"/>
  <c r="N203" i="40" s="1"/>
  <c r="M202" i="40"/>
  <c r="L202" i="40"/>
  <c r="N202" i="40" s="1"/>
  <c r="M201" i="40"/>
  <c r="L201" i="40"/>
  <c r="N201" i="40" s="1"/>
  <c r="M200" i="40"/>
  <c r="L200" i="40"/>
  <c r="M199" i="40"/>
  <c r="L199" i="40"/>
  <c r="M198" i="40"/>
  <c r="L198" i="40"/>
  <c r="N198" i="40" s="1"/>
  <c r="M197" i="40"/>
  <c r="L197" i="40"/>
  <c r="N197" i="40" s="1"/>
  <c r="M196" i="40"/>
  <c r="L196" i="40"/>
  <c r="M195" i="40"/>
  <c r="L195" i="40"/>
  <c r="N195" i="40" s="1"/>
  <c r="M194" i="40"/>
  <c r="L194" i="40"/>
  <c r="M193" i="40"/>
  <c r="L193" i="40"/>
  <c r="N193" i="40" s="1"/>
  <c r="M192" i="40"/>
  <c r="L192" i="40"/>
  <c r="M191" i="40"/>
  <c r="L191" i="40"/>
  <c r="M190" i="40"/>
  <c r="L190" i="40"/>
  <c r="M189" i="40"/>
  <c r="L189" i="40"/>
  <c r="N189" i="40" s="1"/>
  <c r="M188" i="40"/>
  <c r="L188" i="40"/>
  <c r="N188" i="40" s="1"/>
  <c r="M187" i="40"/>
  <c r="L187" i="40"/>
  <c r="M186" i="40"/>
  <c r="L186" i="40"/>
  <c r="M185" i="40"/>
  <c r="L185" i="40"/>
  <c r="M184" i="40"/>
  <c r="L184" i="40"/>
  <c r="M183" i="40"/>
  <c r="L183" i="40"/>
  <c r="N183" i="40" s="1"/>
  <c r="M182" i="40"/>
  <c r="L182" i="40"/>
  <c r="M181" i="40"/>
  <c r="L181" i="40"/>
  <c r="N181" i="40" s="1"/>
  <c r="M180" i="40"/>
  <c r="L180" i="40"/>
  <c r="M179" i="40"/>
  <c r="L179" i="40"/>
  <c r="M178" i="40"/>
  <c r="L178" i="40"/>
  <c r="N178" i="40" s="1"/>
  <c r="M177" i="40"/>
  <c r="L177" i="40"/>
  <c r="M176" i="40"/>
  <c r="L176" i="40"/>
  <c r="M175" i="40"/>
  <c r="L175" i="40"/>
  <c r="M174" i="40"/>
  <c r="L174" i="40"/>
  <c r="M173" i="40"/>
  <c r="L173" i="40"/>
  <c r="N173" i="40" s="1"/>
  <c r="M172" i="40"/>
  <c r="L172" i="40"/>
  <c r="M171" i="40"/>
  <c r="L171" i="40"/>
  <c r="N171" i="40" s="1"/>
  <c r="M170" i="40"/>
  <c r="L170" i="40"/>
  <c r="N170" i="40" s="1"/>
  <c r="M169" i="40"/>
  <c r="L169" i="40"/>
  <c r="N169" i="40" s="1"/>
  <c r="M168" i="40"/>
  <c r="L168" i="40"/>
  <c r="N168" i="40" s="1"/>
  <c r="M167" i="40"/>
  <c r="L167" i="40"/>
  <c r="N167" i="40" s="1"/>
  <c r="M166" i="40"/>
  <c r="L166" i="40"/>
  <c r="M165" i="40"/>
  <c r="L165" i="40"/>
  <c r="M164" i="40"/>
  <c r="L164" i="40"/>
  <c r="M163" i="40"/>
  <c r="L163" i="40"/>
  <c r="N163" i="40" s="1"/>
  <c r="M162" i="40"/>
  <c r="L162" i="40"/>
  <c r="M161" i="40"/>
  <c r="L161" i="40"/>
  <c r="N161" i="40" s="1"/>
  <c r="M160" i="40"/>
  <c r="L160" i="40"/>
  <c r="N160" i="40" s="1"/>
  <c r="M159" i="40"/>
  <c r="L159" i="40"/>
  <c r="M158" i="40"/>
  <c r="L158" i="40"/>
  <c r="N158" i="40" s="1"/>
  <c r="M157" i="40"/>
  <c r="L157" i="40"/>
  <c r="N157" i="40" s="1"/>
  <c r="M156" i="40"/>
  <c r="L156" i="40"/>
  <c r="M155" i="40"/>
  <c r="L155" i="40"/>
  <c r="N155" i="40" s="1"/>
  <c r="M154" i="40"/>
  <c r="L154" i="40"/>
  <c r="M153" i="40"/>
  <c r="L153" i="40"/>
  <c r="N153" i="40" s="1"/>
  <c r="M152" i="40"/>
  <c r="L152" i="40"/>
  <c r="M151" i="40"/>
  <c r="L151" i="40"/>
  <c r="N151" i="40" s="1"/>
  <c r="M150" i="40"/>
  <c r="L150" i="40"/>
  <c r="N150" i="40" s="1"/>
  <c r="M149" i="40"/>
  <c r="L149" i="40"/>
  <c r="N149" i="40" s="1"/>
  <c r="M148" i="40"/>
  <c r="L148" i="40"/>
  <c r="N148" i="40" s="1"/>
  <c r="M147" i="40"/>
  <c r="L147" i="40"/>
  <c r="N147" i="40" s="1"/>
  <c r="M146" i="40"/>
  <c r="L146" i="40"/>
  <c r="M145" i="40"/>
  <c r="L145" i="40"/>
  <c r="M144" i="40"/>
  <c r="L144" i="40"/>
  <c r="M143" i="40"/>
  <c r="L143" i="40"/>
  <c r="M142" i="40"/>
  <c r="L142" i="40"/>
  <c r="M141" i="40"/>
  <c r="L141" i="40"/>
  <c r="M140" i="40"/>
  <c r="L140" i="40"/>
  <c r="M139" i="40"/>
  <c r="L139" i="40"/>
  <c r="N139" i="40" s="1"/>
  <c r="M138" i="40"/>
  <c r="L138" i="40"/>
  <c r="M137" i="40"/>
  <c r="L137" i="40"/>
  <c r="N137" i="40" s="1"/>
  <c r="M136" i="40"/>
  <c r="L136" i="40"/>
  <c r="M135" i="40"/>
  <c r="L135" i="40"/>
  <c r="M134" i="40"/>
  <c r="N134" i="40" s="1"/>
  <c r="L134" i="40"/>
  <c r="M133" i="40"/>
  <c r="L133" i="40"/>
  <c r="N133" i="40" s="1"/>
  <c r="M132" i="40"/>
  <c r="L132" i="40"/>
  <c r="M131" i="40"/>
  <c r="L131" i="40"/>
  <c r="N131" i="40" s="1"/>
  <c r="M130" i="40"/>
  <c r="L130" i="40"/>
  <c r="M129" i="40"/>
  <c r="L129" i="40"/>
  <c r="M128" i="40"/>
  <c r="L128" i="40"/>
  <c r="M127" i="40"/>
  <c r="L127" i="40"/>
  <c r="M126" i="40"/>
  <c r="L126" i="40"/>
  <c r="N126" i="40" s="1"/>
  <c r="M125" i="40"/>
  <c r="L125" i="40"/>
  <c r="M124" i="40"/>
  <c r="L124" i="40"/>
  <c r="M123" i="40"/>
  <c r="L123" i="40"/>
  <c r="M122" i="40"/>
  <c r="L122" i="40"/>
  <c r="M121" i="40"/>
  <c r="L121" i="40"/>
  <c r="M120" i="40"/>
  <c r="L120" i="40"/>
  <c r="M119" i="40"/>
  <c r="L119" i="40"/>
  <c r="M118" i="40"/>
  <c r="L118" i="40"/>
  <c r="M117" i="40"/>
  <c r="L117" i="40"/>
  <c r="M116" i="40"/>
  <c r="L116" i="40"/>
  <c r="M115" i="40"/>
  <c r="N115" i="40" s="1"/>
  <c r="L115" i="40"/>
  <c r="M114" i="40"/>
  <c r="L114" i="40"/>
  <c r="M113" i="40"/>
  <c r="L113" i="40"/>
  <c r="M112" i="40"/>
  <c r="N112" i="40" s="1"/>
  <c r="L112" i="40"/>
  <c r="M111" i="40"/>
  <c r="L111" i="40"/>
  <c r="M110" i="40"/>
  <c r="L110" i="40"/>
  <c r="M109" i="40"/>
  <c r="L109" i="40"/>
  <c r="M108" i="40"/>
  <c r="L108" i="40"/>
  <c r="M107" i="40"/>
  <c r="L107" i="40"/>
  <c r="M106" i="40"/>
  <c r="L106" i="40"/>
  <c r="M105" i="40"/>
  <c r="L105" i="40"/>
  <c r="M104" i="40"/>
  <c r="L104" i="40"/>
  <c r="M103" i="40"/>
  <c r="L103" i="40"/>
  <c r="M102" i="40"/>
  <c r="L102" i="40"/>
  <c r="M101" i="40"/>
  <c r="N101" i="40" s="1"/>
  <c r="L101" i="40"/>
  <c r="M100" i="40"/>
  <c r="L100" i="40"/>
  <c r="N100" i="40" s="1"/>
  <c r="M99" i="40"/>
  <c r="L99" i="40"/>
  <c r="M98" i="40"/>
  <c r="L98" i="40"/>
  <c r="M97" i="40"/>
  <c r="L97" i="40"/>
  <c r="M96" i="40"/>
  <c r="L96" i="40"/>
  <c r="M95" i="40"/>
  <c r="L95" i="40"/>
  <c r="M94" i="40"/>
  <c r="L94" i="40"/>
  <c r="M93" i="40"/>
  <c r="L93" i="40"/>
  <c r="M92" i="40"/>
  <c r="L92" i="40"/>
  <c r="M91" i="40"/>
  <c r="L91" i="40"/>
  <c r="M90" i="40"/>
  <c r="L90" i="40"/>
  <c r="N90" i="40" s="1"/>
  <c r="N89" i="40"/>
  <c r="M89" i="40"/>
  <c r="L89" i="40"/>
  <c r="M88" i="40"/>
  <c r="L88" i="40"/>
  <c r="N88" i="40" s="1"/>
  <c r="M87" i="40"/>
  <c r="L87" i="40"/>
  <c r="M86" i="40"/>
  <c r="L86" i="40"/>
  <c r="M85" i="40"/>
  <c r="L85" i="40"/>
  <c r="M84" i="40"/>
  <c r="L84" i="40"/>
  <c r="M83" i="40"/>
  <c r="L83" i="40"/>
  <c r="M82" i="40"/>
  <c r="L82" i="40"/>
  <c r="N82" i="40" s="1"/>
  <c r="M81" i="40"/>
  <c r="L81" i="40"/>
  <c r="N81" i="40" s="1"/>
  <c r="M80" i="40"/>
  <c r="L80" i="40"/>
  <c r="M79" i="40"/>
  <c r="L79" i="40"/>
  <c r="M78" i="40"/>
  <c r="L78" i="40"/>
  <c r="M77" i="40"/>
  <c r="L77" i="40"/>
  <c r="M76" i="40"/>
  <c r="N76" i="40" s="1"/>
  <c r="L76" i="40"/>
  <c r="M75" i="40"/>
  <c r="L75" i="40"/>
  <c r="M74" i="40"/>
  <c r="L74" i="40"/>
  <c r="M73" i="40"/>
  <c r="L73" i="40"/>
  <c r="M72" i="40"/>
  <c r="L72" i="40"/>
  <c r="M71" i="40"/>
  <c r="L71" i="40"/>
  <c r="N71" i="40" s="1"/>
  <c r="M70" i="40"/>
  <c r="L70" i="40"/>
  <c r="M69" i="40"/>
  <c r="L69" i="40"/>
  <c r="M68" i="40"/>
  <c r="L68" i="40"/>
  <c r="M67" i="40"/>
  <c r="L67" i="40"/>
  <c r="N67" i="40" s="1"/>
  <c r="M66" i="40"/>
  <c r="L66" i="40"/>
  <c r="M65" i="40"/>
  <c r="L65" i="40"/>
  <c r="N65" i="40" s="1"/>
  <c r="M64" i="40"/>
  <c r="L64" i="40"/>
  <c r="M63" i="40"/>
  <c r="L63" i="40"/>
  <c r="N63" i="40" s="1"/>
  <c r="M62" i="40"/>
  <c r="L62" i="40"/>
  <c r="M61" i="40"/>
  <c r="L61" i="40"/>
  <c r="M60" i="40"/>
  <c r="L60" i="40"/>
  <c r="M59" i="40"/>
  <c r="L59" i="40"/>
  <c r="N59" i="40" s="1"/>
  <c r="M58" i="40"/>
  <c r="L58" i="40"/>
  <c r="M57" i="40"/>
  <c r="L57" i="40"/>
  <c r="N57" i="40" s="1"/>
  <c r="M56" i="40"/>
  <c r="L56" i="40"/>
  <c r="M55" i="40"/>
  <c r="L55" i="40"/>
  <c r="M54" i="40"/>
  <c r="L54" i="40"/>
  <c r="N54" i="40" s="1"/>
  <c r="M53" i="40"/>
  <c r="L53" i="40"/>
  <c r="M52" i="40"/>
  <c r="L52" i="40"/>
  <c r="M51" i="40"/>
  <c r="L51" i="40"/>
  <c r="N51" i="40" s="1"/>
  <c r="M50" i="40"/>
  <c r="L50" i="40"/>
  <c r="M49" i="40"/>
  <c r="L49" i="40"/>
  <c r="N49" i="40" s="1"/>
  <c r="M48" i="40"/>
  <c r="L48" i="40"/>
  <c r="N48" i="40" s="1"/>
  <c r="M47" i="40"/>
  <c r="L47" i="40"/>
  <c r="M46" i="40"/>
  <c r="L46" i="40"/>
  <c r="M45" i="40"/>
  <c r="L45" i="40"/>
  <c r="M44" i="40"/>
  <c r="L44" i="40"/>
  <c r="M43" i="40"/>
  <c r="L43" i="40"/>
  <c r="N43" i="40" s="1"/>
  <c r="M42" i="40"/>
  <c r="L42" i="40"/>
  <c r="M41" i="40"/>
  <c r="N41" i="40" s="1"/>
  <c r="L41" i="40"/>
  <c r="M40" i="40"/>
  <c r="L40" i="40"/>
  <c r="N40" i="40" s="1"/>
  <c r="M39" i="40"/>
  <c r="L39" i="40"/>
  <c r="M38" i="40"/>
  <c r="L38" i="40"/>
  <c r="N38" i="40" s="1"/>
  <c r="M37" i="40"/>
  <c r="L37" i="40"/>
  <c r="M36" i="40"/>
  <c r="L36" i="40"/>
  <c r="M35" i="40"/>
  <c r="L35" i="40"/>
  <c r="M34" i="40"/>
  <c r="L34" i="40"/>
  <c r="N34" i="40" s="1"/>
  <c r="M33" i="40"/>
  <c r="L33" i="40"/>
  <c r="M32" i="40"/>
  <c r="L32" i="40"/>
  <c r="M31" i="40"/>
  <c r="L31" i="40"/>
  <c r="N31" i="40" s="1"/>
  <c r="M30" i="40"/>
  <c r="L30" i="40"/>
  <c r="M29" i="40"/>
  <c r="L29" i="40"/>
  <c r="M28" i="40"/>
  <c r="L28" i="40"/>
  <c r="N28" i="40" s="1"/>
  <c r="M27" i="40"/>
  <c r="L27" i="40"/>
  <c r="M26" i="40"/>
  <c r="L26" i="40"/>
  <c r="N26" i="40" s="1"/>
  <c r="M25" i="40"/>
  <c r="L25" i="40"/>
  <c r="N25" i="40" s="1"/>
  <c r="M24" i="40"/>
  <c r="L24" i="40"/>
  <c r="M23" i="40"/>
  <c r="L23" i="40"/>
  <c r="M22" i="40"/>
  <c r="L22" i="40"/>
  <c r="M21" i="40"/>
  <c r="L21" i="40"/>
  <c r="M20" i="40"/>
  <c r="L20" i="40"/>
  <c r="N20" i="40" s="1"/>
  <c r="M19" i="40"/>
  <c r="L19" i="40"/>
  <c r="M18" i="40"/>
  <c r="L18" i="40"/>
  <c r="N18" i="40" s="1"/>
  <c r="M17" i="40"/>
  <c r="L17" i="40"/>
  <c r="M16" i="40"/>
  <c r="L16" i="40"/>
  <c r="M15" i="40"/>
  <c r="L15" i="40"/>
  <c r="M14" i="40"/>
  <c r="L14" i="40"/>
  <c r="N14" i="40" s="1"/>
  <c r="M13" i="40"/>
  <c r="L13" i="40"/>
  <c r="M12" i="40"/>
  <c r="L12" i="40"/>
  <c r="M11" i="40"/>
  <c r="L11" i="40"/>
  <c r="N11" i="40" s="1"/>
  <c r="M10" i="40"/>
  <c r="L10" i="40"/>
  <c r="M9" i="40"/>
  <c r="L9" i="40"/>
  <c r="N9" i="40" s="1"/>
  <c r="M8" i="40"/>
  <c r="L8" i="40"/>
  <c r="M7" i="40"/>
  <c r="L7" i="40"/>
  <c r="M6" i="40"/>
  <c r="L6" i="40"/>
  <c r="M5" i="40"/>
  <c r="L5" i="40"/>
  <c r="BH363" i="34"/>
  <c r="BG363" i="34"/>
  <c r="BI363" i="34" s="1"/>
  <c r="BH362" i="34"/>
  <c r="BG362" i="34"/>
  <c r="BI362" i="34" s="1"/>
  <c r="BH361" i="34"/>
  <c r="BG361" i="34"/>
  <c r="BI361" i="34" s="1"/>
  <c r="BH360" i="34"/>
  <c r="BG360" i="34"/>
  <c r="BI360" i="34" s="1"/>
  <c r="BH359" i="34"/>
  <c r="BG359" i="34"/>
  <c r="BI359" i="34" s="1"/>
  <c r="BH358" i="34"/>
  <c r="BG358" i="34"/>
  <c r="BH357" i="34"/>
  <c r="BG357" i="34"/>
  <c r="BH356" i="34"/>
  <c r="BG356" i="34"/>
  <c r="BH355" i="34"/>
  <c r="BG355" i="34"/>
  <c r="BH354" i="34"/>
  <c r="BG354" i="34"/>
  <c r="BI354" i="34" s="1"/>
  <c r="BH353" i="34"/>
  <c r="BG353" i="34"/>
  <c r="BI353" i="34" s="1"/>
  <c r="BH352" i="34"/>
  <c r="BG352" i="34"/>
  <c r="BI352" i="34" s="1"/>
  <c r="BH351" i="34"/>
  <c r="BG351" i="34"/>
  <c r="BI351" i="34" s="1"/>
  <c r="BH350" i="34"/>
  <c r="BG350" i="34"/>
  <c r="BI350" i="34" s="1"/>
  <c r="BH349" i="34"/>
  <c r="BG349" i="34"/>
  <c r="BH348" i="34"/>
  <c r="BG348" i="34"/>
  <c r="BI348" i="34" s="1"/>
  <c r="BH347" i="34"/>
  <c r="BG347" i="34"/>
  <c r="BH346" i="34"/>
  <c r="BG346" i="34"/>
  <c r="BH345" i="34"/>
  <c r="BG345" i="34"/>
  <c r="BI345" i="34" s="1"/>
  <c r="BH344" i="34"/>
  <c r="BG344" i="34"/>
  <c r="BI344" i="34" s="1"/>
  <c r="BH343" i="34"/>
  <c r="BG343" i="34"/>
  <c r="BI343" i="34" s="1"/>
  <c r="BH342" i="34"/>
  <c r="BG342" i="34"/>
  <c r="BI342" i="34" s="1"/>
  <c r="BH341" i="34"/>
  <c r="BG341" i="34"/>
  <c r="BI341" i="34" s="1"/>
  <c r="BH340" i="34"/>
  <c r="BG340" i="34"/>
  <c r="BI340" i="34" s="1"/>
  <c r="BH339" i="34"/>
  <c r="BG339" i="34"/>
  <c r="BH338" i="34"/>
  <c r="BG338" i="34"/>
  <c r="BI338" i="34" s="1"/>
  <c r="BH337" i="34"/>
  <c r="BI337" i="34" s="1"/>
  <c r="BG337" i="34"/>
  <c r="BH336" i="34"/>
  <c r="BG336" i="34"/>
  <c r="BH335" i="34"/>
  <c r="BG335" i="34"/>
  <c r="BI335" i="34" s="1"/>
  <c r="BH334" i="34"/>
  <c r="BG334" i="34"/>
  <c r="BI334" i="34" s="1"/>
  <c r="BH333" i="34"/>
  <c r="BG333" i="34"/>
  <c r="BI333" i="34" s="1"/>
  <c r="BH332" i="34"/>
  <c r="BG332" i="34"/>
  <c r="BI332" i="34" s="1"/>
  <c r="BH331" i="34"/>
  <c r="BG331" i="34"/>
  <c r="BI331" i="34" s="1"/>
  <c r="BH330" i="34"/>
  <c r="BG330" i="34"/>
  <c r="BI330" i="34" s="1"/>
  <c r="BH329" i="34"/>
  <c r="BG329" i="34"/>
  <c r="BI329" i="34" s="1"/>
  <c r="BH328" i="34"/>
  <c r="BG328" i="34"/>
  <c r="BI328" i="34" s="1"/>
  <c r="BH327" i="34"/>
  <c r="BG327" i="34"/>
  <c r="BI327" i="34" s="1"/>
  <c r="BH326" i="34"/>
  <c r="BG326" i="34"/>
  <c r="BH325" i="34"/>
  <c r="BG325" i="34"/>
  <c r="BH324" i="34"/>
  <c r="BG324" i="34"/>
  <c r="BH323" i="34"/>
  <c r="BG323" i="34"/>
  <c r="BI323" i="34" s="1"/>
  <c r="BH322" i="34"/>
  <c r="BG322" i="34"/>
  <c r="BH321" i="34"/>
  <c r="BG321" i="34"/>
  <c r="BI321" i="34" s="1"/>
  <c r="BH320" i="34"/>
  <c r="BG320" i="34"/>
  <c r="BH319" i="34"/>
  <c r="BG319" i="34"/>
  <c r="BI319" i="34" s="1"/>
  <c r="BH318" i="34"/>
  <c r="BG318" i="34"/>
  <c r="BI318" i="34" s="1"/>
  <c r="BH317" i="34"/>
  <c r="BG317" i="34"/>
  <c r="BH316" i="34"/>
  <c r="BG316" i="34"/>
  <c r="BH315" i="34"/>
  <c r="BG315" i="34"/>
  <c r="BH314" i="34"/>
  <c r="BG314" i="34"/>
  <c r="BI314" i="34" s="1"/>
  <c r="BH313" i="34"/>
  <c r="BG313" i="34"/>
  <c r="BI313" i="34" s="1"/>
  <c r="BH312" i="34"/>
  <c r="BG312" i="34"/>
  <c r="BH311" i="34"/>
  <c r="BG311" i="34"/>
  <c r="BI311" i="34" s="1"/>
  <c r="BI257" i="34"/>
  <c r="BH257" i="34"/>
  <c r="BG257" i="34"/>
  <c r="BH256" i="34"/>
  <c r="BG256" i="34"/>
  <c r="BI256" i="34" s="1"/>
  <c r="BH255" i="34"/>
  <c r="BG255" i="34"/>
  <c r="BH254" i="34"/>
  <c r="BG254" i="34"/>
  <c r="BH253" i="34"/>
  <c r="BG253" i="34"/>
  <c r="BI253" i="34" s="1"/>
  <c r="BH252" i="34"/>
  <c r="BG252" i="34"/>
  <c r="BH251" i="34"/>
  <c r="BG251" i="34"/>
  <c r="BH250" i="34"/>
  <c r="BG250" i="34"/>
  <c r="BI250" i="34" s="1"/>
  <c r="BH249" i="34"/>
  <c r="BG249" i="34"/>
  <c r="BI249" i="34" s="1"/>
  <c r="BH248" i="34"/>
  <c r="BG248" i="34"/>
  <c r="BI248" i="34" s="1"/>
  <c r="BH247" i="34"/>
  <c r="BG247" i="34"/>
  <c r="BI247" i="34" s="1"/>
  <c r="BH246" i="34"/>
  <c r="BG246" i="34"/>
  <c r="BI246" i="34" s="1"/>
  <c r="BH245" i="34"/>
  <c r="BG245" i="34"/>
  <c r="BH244" i="34"/>
  <c r="BI244" i="34" s="1"/>
  <c r="BG244" i="34"/>
  <c r="BH243" i="34"/>
  <c r="BG243" i="34"/>
  <c r="BI243" i="34" s="1"/>
  <c r="BH242" i="34"/>
  <c r="BG242" i="34"/>
  <c r="BH241" i="34"/>
  <c r="BG241" i="34"/>
  <c r="BH240" i="34"/>
  <c r="BG240" i="34"/>
  <c r="BI240" i="34" s="1"/>
  <c r="BH239" i="34"/>
  <c r="BG239" i="34"/>
  <c r="BI239" i="34" s="1"/>
  <c r="BH238" i="34"/>
  <c r="BG238" i="34"/>
  <c r="BI238" i="34" s="1"/>
  <c r="BH237" i="34"/>
  <c r="BI237" i="34" s="1"/>
  <c r="BG237" i="34"/>
  <c r="BH236" i="34"/>
  <c r="BG236" i="34"/>
  <c r="BI236" i="34" s="1"/>
  <c r="BH235" i="34"/>
  <c r="BG235" i="34"/>
  <c r="BI235" i="34" s="1"/>
  <c r="BH234" i="34"/>
  <c r="BG234" i="34"/>
  <c r="BH233" i="34"/>
  <c r="BG233" i="34"/>
  <c r="BH232" i="34"/>
  <c r="BG232" i="34"/>
  <c r="BI232" i="34" s="1"/>
  <c r="BH231" i="34"/>
  <c r="BG231" i="34"/>
  <c r="BH19" i="34"/>
  <c r="BG19" i="34"/>
  <c r="BH18" i="34"/>
  <c r="BG18" i="34"/>
  <c r="BI18" i="34" s="1"/>
  <c r="BH17" i="34"/>
  <c r="BG17" i="34"/>
  <c r="BH16" i="34"/>
  <c r="BG16" i="34"/>
  <c r="BH15" i="34"/>
  <c r="BG15" i="34"/>
  <c r="BI15" i="34" s="1"/>
  <c r="BH14" i="34"/>
  <c r="BG14" i="34"/>
  <c r="BI14" i="34" s="1"/>
  <c r="BH13" i="34"/>
  <c r="BI13" i="34" s="1"/>
  <c r="BG13" i="34"/>
  <c r="BH12" i="34"/>
  <c r="BG12" i="34"/>
  <c r="BH11" i="34"/>
  <c r="BI11" i="34" s="1"/>
  <c r="BG11" i="34"/>
  <c r="BH10" i="34"/>
  <c r="BG10" i="34"/>
  <c r="BI10" i="34" s="1"/>
  <c r="BH9" i="34"/>
  <c r="BG9" i="34"/>
  <c r="BI9" i="34" s="1"/>
  <c r="BH8" i="34"/>
  <c r="BG8" i="34"/>
  <c r="BI8" i="34" s="1"/>
  <c r="BH7" i="34"/>
  <c r="BG7" i="34"/>
  <c r="BI7" i="34" s="1"/>
  <c r="BH6" i="34"/>
  <c r="BG6" i="34"/>
  <c r="BI6" i="34" s="1"/>
  <c r="BH5" i="34"/>
  <c r="BG5" i="34"/>
  <c r="BI5" i="34" s="1"/>
  <c r="BH230" i="34"/>
  <c r="BG230" i="34"/>
  <c r="BH229" i="34"/>
  <c r="BG229" i="34"/>
  <c r="BH228" i="34"/>
  <c r="BG228" i="34"/>
  <c r="BI228" i="34" s="1"/>
  <c r="BH227" i="34"/>
  <c r="BG227" i="34"/>
  <c r="BH226" i="34"/>
  <c r="BG226" i="34"/>
  <c r="BH225" i="34"/>
  <c r="BG225" i="34"/>
  <c r="BI225" i="34" s="1"/>
  <c r="BH224" i="34"/>
  <c r="BG224" i="34"/>
  <c r="BH223" i="34"/>
  <c r="BG223" i="34"/>
  <c r="BH222" i="34"/>
  <c r="BG222" i="34"/>
  <c r="BI222" i="34" s="1"/>
  <c r="BH221" i="34"/>
  <c r="BG221" i="34"/>
  <c r="BI221" i="34" s="1"/>
  <c r="BH220" i="34"/>
  <c r="BG220" i="34"/>
  <c r="BH219" i="34"/>
  <c r="BI219" i="34" s="1"/>
  <c r="BG219" i="34"/>
  <c r="BH218" i="34"/>
  <c r="BG218" i="34"/>
  <c r="BI218" i="34" s="1"/>
  <c r="BH217" i="34"/>
  <c r="BG217" i="34"/>
  <c r="BI217" i="34" s="1"/>
  <c r="BH216" i="34"/>
  <c r="BG216" i="34"/>
  <c r="BI216" i="34" s="1"/>
  <c r="BH215" i="34"/>
  <c r="BG215" i="34"/>
  <c r="BI215" i="34" s="1"/>
  <c r="BH214" i="34"/>
  <c r="BG214" i="34"/>
  <c r="BI214" i="34" s="1"/>
  <c r="BH213" i="34"/>
  <c r="BG213" i="34"/>
  <c r="BH212" i="34"/>
  <c r="BG212" i="34"/>
  <c r="BI212" i="34" s="1"/>
  <c r="BH211" i="34"/>
  <c r="BG211" i="34"/>
  <c r="BH210" i="34"/>
  <c r="BG210" i="34"/>
  <c r="BH209" i="34"/>
  <c r="BG209" i="34"/>
  <c r="BI209" i="34" s="1"/>
  <c r="BH208" i="34"/>
  <c r="BG208" i="34"/>
  <c r="BH207" i="34"/>
  <c r="BG207" i="34"/>
  <c r="BH206" i="34"/>
  <c r="BG206" i="34"/>
  <c r="BI206" i="34" s="1"/>
  <c r="BH205" i="34"/>
  <c r="BG205" i="34"/>
  <c r="BH204" i="34"/>
  <c r="BG204" i="34"/>
  <c r="BH203" i="34"/>
  <c r="BG203" i="34"/>
  <c r="BI203" i="34" s="1"/>
  <c r="BH202" i="34"/>
  <c r="BG202" i="34"/>
  <c r="BI202" i="34" s="1"/>
  <c r="BH201" i="34"/>
  <c r="BG201" i="34"/>
  <c r="BH200" i="34"/>
  <c r="BG200" i="34"/>
  <c r="BH199" i="34"/>
  <c r="BG199" i="34"/>
  <c r="BH198" i="34"/>
  <c r="BG198" i="34"/>
  <c r="BI198" i="34" s="1"/>
  <c r="BI197" i="34"/>
  <c r="BH197" i="34"/>
  <c r="BG197" i="34"/>
  <c r="BH196" i="34"/>
  <c r="BG196" i="34"/>
  <c r="BI196" i="34" s="1"/>
  <c r="BH195" i="34"/>
  <c r="BG195" i="34"/>
  <c r="BI195" i="34" s="1"/>
  <c r="BH194" i="34"/>
  <c r="BG194" i="34"/>
  <c r="BI194" i="34" s="1"/>
  <c r="BH193" i="34"/>
  <c r="BG193" i="34"/>
  <c r="BI193" i="34" s="1"/>
  <c r="BI192" i="34"/>
  <c r="BH192" i="34"/>
  <c r="BG192" i="34"/>
  <c r="BH191" i="34"/>
  <c r="BG191" i="34"/>
  <c r="BH190" i="34"/>
  <c r="BG190" i="34"/>
  <c r="BH189" i="34"/>
  <c r="BG189" i="34"/>
  <c r="BI189" i="34" s="1"/>
  <c r="BH188" i="34"/>
  <c r="BG188" i="34"/>
  <c r="BI188" i="34" s="1"/>
  <c r="BH187" i="34"/>
  <c r="BG187" i="34"/>
  <c r="BI187" i="34" s="1"/>
  <c r="BH186" i="34"/>
  <c r="BG186" i="34"/>
  <c r="BI186" i="34" s="1"/>
  <c r="BH185" i="34"/>
  <c r="BG185" i="34"/>
  <c r="BI185" i="34" s="1"/>
  <c r="BH184" i="34"/>
  <c r="BG184" i="34"/>
  <c r="BH183" i="34"/>
  <c r="BG183" i="34"/>
  <c r="BH182" i="34"/>
  <c r="BI182" i="34" s="1"/>
  <c r="BG182" i="34"/>
  <c r="BH181" i="34"/>
  <c r="BG181" i="34"/>
  <c r="BI181" i="34" s="1"/>
  <c r="BH180" i="34"/>
  <c r="BG180" i="34"/>
  <c r="BH179" i="34"/>
  <c r="BI179" i="34" s="1"/>
  <c r="BG179" i="34"/>
  <c r="BH178" i="34"/>
  <c r="BG178" i="34"/>
  <c r="BI178" i="34" s="1"/>
  <c r="BH177" i="34"/>
  <c r="BG177" i="34"/>
  <c r="BI177" i="34" s="1"/>
  <c r="BH176" i="34"/>
  <c r="BG176" i="34"/>
  <c r="BI176" i="34" s="1"/>
  <c r="BH175" i="34"/>
  <c r="BG175" i="34"/>
  <c r="BI175" i="34" s="1"/>
  <c r="BH174" i="34"/>
  <c r="BG174" i="34"/>
  <c r="BI173" i="34"/>
  <c r="BH173" i="34"/>
  <c r="BG173" i="34"/>
  <c r="BI172" i="34"/>
  <c r="BH172" i="34"/>
  <c r="BG172" i="34"/>
  <c r="BH171" i="34"/>
  <c r="BG171" i="34"/>
  <c r="BH170" i="34"/>
  <c r="BG170" i="34"/>
  <c r="BH169" i="34"/>
  <c r="BG169" i="34"/>
  <c r="BH168" i="34"/>
  <c r="BG168" i="34"/>
  <c r="BH167" i="34"/>
  <c r="BG167" i="34"/>
  <c r="BI167" i="34" s="1"/>
  <c r="BH166" i="34"/>
  <c r="BG166" i="34"/>
  <c r="BI166" i="34" s="1"/>
  <c r="BH165" i="34"/>
  <c r="BG165" i="34"/>
  <c r="BH164" i="34"/>
  <c r="BG164" i="34"/>
  <c r="BH163" i="34"/>
  <c r="BG163" i="34"/>
  <c r="BI163" i="34" s="1"/>
  <c r="BH162" i="34"/>
  <c r="BG162" i="34"/>
  <c r="BH161" i="34"/>
  <c r="BG161" i="34"/>
  <c r="BH160" i="34"/>
  <c r="BG160" i="34"/>
  <c r="BI160" i="34" s="1"/>
  <c r="BH159" i="34"/>
  <c r="BI159" i="34" s="1"/>
  <c r="BG159" i="34"/>
  <c r="BH158" i="34"/>
  <c r="BG158" i="34"/>
  <c r="BH157" i="34"/>
  <c r="BG157" i="34"/>
  <c r="BI157" i="34" s="1"/>
  <c r="BH156" i="34"/>
  <c r="BG156" i="34"/>
  <c r="BH155" i="34"/>
  <c r="BG155" i="34"/>
  <c r="BI155" i="34" s="1"/>
  <c r="BH154" i="34"/>
  <c r="BG154" i="34"/>
  <c r="BI153" i="34"/>
  <c r="BH153" i="34"/>
  <c r="BG153" i="34"/>
  <c r="BI152" i="34"/>
  <c r="BH152" i="34"/>
  <c r="BG152" i="34"/>
  <c r="BH442" i="34"/>
  <c r="BG442" i="34"/>
  <c r="BI442" i="34" s="1"/>
  <c r="BH441" i="34"/>
  <c r="BG441" i="34"/>
  <c r="BI441" i="34" s="1"/>
  <c r="BH440" i="34"/>
  <c r="BG440" i="34"/>
  <c r="BI440" i="34" s="1"/>
  <c r="BH439" i="34"/>
  <c r="BG439" i="34"/>
  <c r="BI439" i="34" s="1"/>
  <c r="BH438" i="34"/>
  <c r="BG438" i="34"/>
  <c r="BH437" i="34"/>
  <c r="BG437" i="34"/>
  <c r="BH436" i="34"/>
  <c r="BG436" i="34"/>
  <c r="BI436" i="34" s="1"/>
  <c r="BH435" i="34"/>
  <c r="BG435" i="34"/>
  <c r="BH434" i="34"/>
  <c r="BG434" i="34"/>
  <c r="BH433" i="34"/>
  <c r="BG433" i="34"/>
  <c r="BI433" i="34" s="1"/>
  <c r="BH432" i="34"/>
  <c r="BG432" i="34"/>
  <c r="BH431" i="34"/>
  <c r="BG431" i="34"/>
  <c r="BH430" i="34"/>
  <c r="BG430" i="34"/>
  <c r="BH429" i="34"/>
  <c r="BG429" i="34"/>
  <c r="BI429" i="34" s="1"/>
  <c r="BI428" i="34"/>
  <c r="BH428" i="34"/>
  <c r="BG428" i="34"/>
  <c r="BH427" i="34"/>
  <c r="BG427" i="34"/>
  <c r="BI427" i="34" s="1"/>
  <c r="BH426" i="34"/>
  <c r="BG426" i="34"/>
  <c r="BH425" i="34"/>
  <c r="BG425" i="34"/>
  <c r="BI425" i="34" s="1"/>
  <c r="BH424" i="34"/>
  <c r="BG424" i="34"/>
  <c r="BI424" i="34" s="1"/>
  <c r="BI423" i="34"/>
  <c r="BH423" i="34"/>
  <c r="BG423" i="34"/>
  <c r="BH422" i="34"/>
  <c r="BG422" i="34"/>
  <c r="BI422" i="34" s="1"/>
  <c r="BH421" i="34"/>
  <c r="BG421" i="34"/>
  <c r="BH420" i="34"/>
  <c r="BI420" i="34" s="1"/>
  <c r="BG420" i="34"/>
  <c r="BH419" i="34"/>
  <c r="BI419" i="34" s="1"/>
  <c r="BG419" i="34"/>
  <c r="BH418" i="34"/>
  <c r="BG418" i="34"/>
  <c r="BI418" i="34" s="1"/>
  <c r="BH417" i="34"/>
  <c r="BG417" i="34"/>
  <c r="BH416" i="34"/>
  <c r="BG416" i="34"/>
  <c r="BH415" i="34"/>
  <c r="BG415" i="34"/>
  <c r="BI415" i="34" s="1"/>
  <c r="BH414" i="34"/>
  <c r="BG414" i="34"/>
  <c r="BH413" i="34"/>
  <c r="BG413" i="34"/>
  <c r="BH412" i="34"/>
  <c r="BG412" i="34"/>
  <c r="BI412" i="34" s="1"/>
  <c r="BH411" i="34"/>
  <c r="BG411" i="34"/>
  <c r="BI411" i="34" s="1"/>
  <c r="BH410" i="34"/>
  <c r="BI410" i="34" s="1"/>
  <c r="BG410" i="34"/>
  <c r="BH409" i="34"/>
  <c r="BG409" i="34"/>
  <c r="BH408" i="34"/>
  <c r="BG408" i="34"/>
  <c r="BI408" i="34" s="1"/>
  <c r="BH407" i="34"/>
  <c r="BG407" i="34"/>
  <c r="BI407" i="34" s="1"/>
  <c r="BH406" i="34"/>
  <c r="BG406" i="34"/>
  <c r="BI406" i="34" s="1"/>
  <c r="BH405" i="34"/>
  <c r="BG405" i="34"/>
  <c r="BI405" i="34" s="1"/>
  <c r="BI404" i="34"/>
  <c r="BH404" i="34"/>
  <c r="BG404" i="34"/>
  <c r="BH403" i="34"/>
  <c r="BG403" i="34"/>
  <c r="BI403" i="34" s="1"/>
  <c r="BH402" i="34"/>
  <c r="BG402" i="34"/>
  <c r="BH401" i="34"/>
  <c r="BG401" i="34"/>
  <c r="BI401" i="34" s="1"/>
  <c r="BH400" i="34"/>
  <c r="BI400" i="34" s="1"/>
  <c r="BG400" i="34"/>
  <c r="BI399" i="34"/>
  <c r="BH399" i="34"/>
  <c r="BG399" i="34"/>
  <c r="BH398" i="34"/>
  <c r="BG398" i="34"/>
  <c r="BH397" i="34"/>
  <c r="BG397" i="34"/>
  <c r="BI397" i="34" s="1"/>
  <c r="BH396" i="34"/>
  <c r="BG396" i="34"/>
  <c r="BH395" i="34"/>
  <c r="BG395" i="34"/>
  <c r="BH394" i="34"/>
  <c r="BG394" i="34"/>
  <c r="BI394" i="34" s="1"/>
  <c r="BH393" i="34"/>
  <c r="BG393" i="34"/>
  <c r="BI393" i="34" s="1"/>
  <c r="BH392" i="34"/>
  <c r="BG392" i="34"/>
  <c r="BH391" i="34"/>
  <c r="BG391" i="34"/>
  <c r="BH390" i="34"/>
  <c r="BI390" i="34" s="1"/>
  <c r="BG390" i="34"/>
  <c r="BH389" i="34"/>
  <c r="BI389" i="34" s="1"/>
  <c r="BG389" i="34"/>
  <c r="BH388" i="34"/>
  <c r="BI388" i="34" s="1"/>
  <c r="BG388" i="34"/>
  <c r="BH387" i="34"/>
  <c r="BG387" i="34"/>
  <c r="BI387" i="34" s="1"/>
  <c r="BH386" i="34"/>
  <c r="BI386" i="34" s="1"/>
  <c r="BG386" i="34"/>
  <c r="BH385" i="34"/>
  <c r="BG385" i="34"/>
  <c r="BH384" i="34"/>
  <c r="BG384" i="34"/>
  <c r="BI384" i="34" s="1"/>
  <c r="BI383" i="34"/>
  <c r="BH383" i="34"/>
  <c r="BG383" i="34"/>
  <c r="BH382" i="34"/>
  <c r="BG382" i="34"/>
  <c r="BH381" i="34"/>
  <c r="BG381" i="34"/>
  <c r="BI381" i="34" s="1"/>
  <c r="BH380" i="34"/>
  <c r="BG380" i="34"/>
  <c r="BI380" i="34" s="1"/>
  <c r="BH379" i="34"/>
  <c r="BG379" i="34"/>
  <c r="BI379" i="34" s="1"/>
  <c r="BH378" i="34"/>
  <c r="BG378" i="34"/>
  <c r="BH377" i="34"/>
  <c r="BG377" i="34"/>
  <c r="BI377" i="34" s="1"/>
  <c r="BH376" i="34"/>
  <c r="BG376" i="34"/>
  <c r="BI376" i="34" s="1"/>
  <c r="BH375" i="34"/>
  <c r="BG375" i="34"/>
  <c r="BI375" i="34" s="1"/>
  <c r="BH374" i="34"/>
  <c r="BG374" i="34"/>
  <c r="BH373" i="34"/>
  <c r="BG373" i="34"/>
  <c r="BH372" i="34"/>
  <c r="BG372" i="34"/>
  <c r="BI372" i="34" s="1"/>
  <c r="BH371" i="34"/>
  <c r="BG371" i="34"/>
  <c r="BI371" i="34" s="1"/>
  <c r="BH370" i="34"/>
  <c r="BI370" i="34" s="1"/>
  <c r="BG370" i="34"/>
  <c r="BH369" i="34"/>
  <c r="BG369" i="34"/>
  <c r="BI369" i="34" s="1"/>
  <c r="BH368" i="34"/>
  <c r="BI368" i="34" s="1"/>
  <c r="BG368" i="34"/>
  <c r="BH367" i="34"/>
  <c r="BG367" i="34"/>
  <c r="BI367" i="34" s="1"/>
  <c r="BH366" i="34"/>
  <c r="BG366" i="34"/>
  <c r="BI366" i="34" s="1"/>
  <c r="BH365" i="34"/>
  <c r="BG365" i="34"/>
  <c r="BI365" i="34" s="1"/>
  <c r="BI364" i="34"/>
  <c r="BH364" i="34"/>
  <c r="BG364" i="34"/>
  <c r="BI151" i="34"/>
  <c r="BH151" i="34"/>
  <c r="BG151" i="34"/>
  <c r="BH150" i="34"/>
  <c r="BG150" i="34"/>
  <c r="BI150" i="34" s="1"/>
  <c r="BI149" i="34"/>
  <c r="BH149" i="34"/>
  <c r="BG149" i="34"/>
  <c r="BH148" i="34"/>
  <c r="BG148" i="34"/>
  <c r="BI148" i="34" s="1"/>
  <c r="BH147" i="34"/>
  <c r="BG147" i="34"/>
  <c r="BI147" i="34" s="1"/>
  <c r="BH146" i="34"/>
  <c r="BG146" i="34"/>
  <c r="BI146" i="34" s="1"/>
  <c r="BH145" i="34"/>
  <c r="BG145" i="34"/>
  <c r="BI145" i="34" s="1"/>
  <c r="BH144" i="34"/>
  <c r="BG144" i="34"/>
  <c r="BH143" i="34"/>
  <c r="BG143" i="34"/>
  <c r="BH142" i="34"/>
  <c r="BG142" i="34"/>
  <c r="BI142" i="34" s="1"/>
  <c r="BH141" i="34"/>
  <c r="BG141" i="34"/>
  <c r="BI141" i="34" s="1"/>
  <c r="BH140" i="34"/>
  <c r="BG140" i="34"/>
  <c r="BH139" i="34"/>
  <c r="BG139" i="34"/>
  <c r="BI139" i="34" s="1"/>
  <c r="BH138" i="34"/>
  <c r="BI138" i="34" s="1"/>
  <c r="BG138" i="34"/>
  <c r="BH137" i="34"/>
  <c r="BG137" i="34"/>
  <c r="BI137" i="34" s="1"/>
  <c r="BH136" i="34"/>
  <c r="BG136" i="34"/>
  <c r="BI136" i="34" s="1"/>
  <c r="BH135" i="34"/>
  <c r="BG135" i="34"/>
  <c r="BI135" i="34" s="1"/>
  <c r="BH134" i="34"/>
  <c r="BG134" i="34"/>
  <c r="BH133" i="34"/>
  <c r="BG133" i="34"/>
  <c r="BH132" i="34"/>
  <c r="BG132" i="34"/>
  <c r="BI132" i="34" s="1"/>
  <c r="BH131" i="34"/>
  <c r="BG131" i="34"/>
  <c r="BI131" i="34" s="1"/>
  <c r="BH130" i="34"/>
  <c r="BG130" i="34"/>
  <c r="BI130" i="34" s="1"/>
  <c r="BH129" i="34"/>
  <c r="BG129" i="34"/>
  <c r="BI129" i="34" s="1"/>
  <c r="BH128" i="34"/>
  <c r="BG128" i="34"/>
  <c r="BH127" i="34"/>
  <c r="BG127" i="34"/>
  <c r="BI127" i="34" s="1"/>
  <c r="BH126" i="34"/>
  <c r="BG126" i="34"/>
  <c r="BH125" i="34"/>
  <c r="BG125" i="34"/>
  <c r="BH124" i="34"/>
  <c r="BG124" i="34"/>
  <c r="BI124" i="34" s="1"/>
  <c r="BH123" i="34"/>
  <c r="BG123" i="34"/>
  <c r="BH122" i="34"/>
  <c r="BG122" i="34"/>
  <c r="BH121" i="34"/>
  <c r="BG121" i="34"/>
  <c r="BI121" i="34" s="1"/>
  <c r="BH120" i="34"/>
  <c r="BG120" i="34"/>
  <c r="BI120" i="34" s="1"/>
  <c r="BH119" i="34"/>
  <c r="BG119" i="34"/>
  <c r="BI119" i="34" s="1"/>
  <c r="BH118" i="34"/>
  <c r="BI118" i="34" s="1"/>
  <c r="BG118" i="34"/>
  <c r="BH117" i="34"/>
  <c r="BG117" i="34"/>
  <c r="BI117" i="34" s="1"/>
  <c r="BH116" i="34"/>
  <c r="BG116" i="34"/>
  <c r="BH115" i="34"/>
  <c r="BG115" i="34"/>
  <c r="BH114" i="34"/>
  <c r="BG114" i="34"/>
  <c r="BI114" i="34" s="1"/>
  <c r="BH113" i="34"/>
  <c r="BG113" i="34"/>
  <c r="BI113" i="34" s="1"/>
  <c r="BH112" i="34"/>
  <c r="BG112" i="34"/>
  <c r="BI112" i="34" s="1"/>
  <c r="BH111" i="34"/>
  <c r="BG111" i="34"/>
  <c r="BI111" i="34" s="1"/>
  <c r="BH110" i="34"/>
  <c r="BG110" i="34"/>
  <c r="BI110" i="34" s="1"/>
  <c r="BH109" i="34"/>
  <c r="BG109" i="34"/>
  <c r="BH108" i="34"/>
  <c r="BG108" i="34"/>
  <c r="BI108" i="34" s="1"/>
  <c r="BH107" i="34"/>
  <c r="BG107" i="34"/>
  <c r="BI107" i="34" s="1"/>
  <c r="BH106" i="34"/>
  <c r="BG106" i="34"/>
  <c r="BI106" i="34" s="1"/>
  <c r="BH105" i="34"/>
  <c r="BG105" i="34"/>
  <c r="BH104" i="34"/>
  <c r="BG104" i="34"/>
  <c r="BH103" i="34"/>
  <c r="BG103" i="34"/>
  <c r="BI103" i="34" s="1"/>
  <c r="BH102" i="34"/>
  <c r="BG102" i="34"/>
  <c r="BI102" i="34" s="1"/>
  <c r="BH101" i="34"/>
  <c r="BG101" i="34"/>
  <c r="BH100" i="34"/>
  <c r="BG100" i="34"/>
  <c r="BI100" i="34" s="1"/>
  <c r="BH99" i="34"/>
  <c r="BG99" i="34"/>
  <c r="BH98" i="34"/>
  <c r="BG98" i="34"/>
  <c r="BH97" i="34"/>
  <c r="BG97" i="34"/>
  <c r="BI97" i="34" s="1"/>
  <c r="BH96" i="34"/>
  <c r="BG96" i="34"/>
  <c r="BI96" i="34" s="1"/>
  <c r="BH95" i="34"/>
  <c r="BG95" i="34"/>
  <c r="BH94" i="34"/>
  <c r="BG94" i="34"/>
  <c r="BH93" i="34"/>
  <c r="BG93" i="34"/>
  <c r="BI93" i="34" s="1"/>
  <c r="BH92" i="34"/>
  <c r="BG92" i="34"/>
  <c r="BI92" i="34" s="1"/>
  <c r="BI91" i="34"/>
  <c r="BH91" i="34"/>
  <c r="BG91" i="34"/>
  <c r="BH90" i="34"/>
  <c r="BG90" i="34"/>
  <c r="BI90" i="34" s="1"/>
  <c r="BH89" i="34"/>
  <c r="BG89" i="34"/>
  <c r="BH88" i="34"/>
  <c r="BG88" i="34"/>
  <c r="BI88" i="34" s="1"/>
  <c r="BH87" i="34"/>
  <c r="BG87" i="34"/>
  <c r="BH86" i="34"/>
  <c r="BG86" i="34"/>
  <c r="BH85" i="34"/>
  <c r="BG85" i="34"/>
  <c r="BI85" i="34" s="1"/>
  <c r="BH84" i="34"/>
  <c r="BG84" i="34"/>
  <c r="BI84" i="34" s="1"/>
  <c r="BH83" i="34"/>
  <c r="BG83" i="34"/>
  <c r="BH82" i="34"/>
  <c r="BG82" i="34"/>
  <c r="BI82" i="34" s="1"/>
  <c r="BH81" i="34"/>
  <c r="BG81" i="34"/>
  <c r="BI81" i="34" s="1"/>
  <c r="BH80" i="34"/>
  <c r="BG80" i="34"/>
  <c r="BH79" i="34"/>
  <c r="BG79" i="34"/>
  <c r="BI79" i="34" s="1"/>
  <c r="BH78" i="34"/>
  <c r="BG78" i="34"/>
  <c r="BH77" i="34"/>
  <c r="BG77" i="34"/>
  <c r="BI77" i="34" s="1"/>
  <c r="BH76" i="34"/>
  <c r="BG76" i="34"/>
  <c r="BH75" i="34"/>
  <c r="BG75" i="34"/>
  <c r="BH74" i="34"/>
  <c r="BG74" i="34"/>
  <c r="BI74" i="34" s="1"/>
  <c r="BH73" i="34"/>
  <c r="BG73" i="34"/>
  <c r="BI73" i="34" s="1"/>
  <c r="BH72" i="34"/>
  <c r="BG72" i="34"/>
  <c r="BH71" i="34"/>
  <c r="BG71" i="34"/>
  <c r="BI71" i="34" s="1"/>
  <c r="BH70" i="34"/>
  <c r="BG70" i="34"/>
  <c r="BH69" i="34"/>
  <c r="BG69" i="34"/>
  <c r="BH68" i="34"/>
  <c r="BI68" i="34" s="1"/>
  <c r="BG68" i="34"/>
  <c r="BH67" i="34"/>
  <c r="BG67" i="34"/>
  <c r="BH66" i="34"/>
  <c r="BG66" i="34"/>
  <c r="BI66" i="34" s="1"/>
  <c r="BH65" i="34"/>
  <c r="BG65" i="34"/>
  <c r="BH64" i="34"/>
  <c r="BG64" i="34"/>
  <c r="BH63" i="34"/>
  <c r="BG63" i="34"/>
  <c r="BI63" i="34" s="1"/>
  <c r="BH62" i="34"/>
  <c r="BG62" i="34"/>
  <c r="BI62" i="34" s="1"/>
  <c r="BH61" i="34"/>
  <c r="BG61" i="34"/>
  <c r="BI61" i="34" s="1"/>
  <c r="BH60" i="34"/>
  <c r="BG60" i="34"/>
  <c r="BI60" i="34" s="1"/>
  <c r="BH59" i="34"/>
  <c r="BG59" i="34"/>
  <c r="BI59" i="34" s="1"/>
  <c r="BH58" i="34"/>
  <c r="BG58" i="34"/>
  <c r="BH57" i="34"/>
  <c r="BG57" i="34"/>
  <c r="BH56" i="34"/>
  <c r="BG56" i="34"/>
  <c r="BH55" i="34"/>
  <c r="BG55" i="34"/>
  <c r="BI55" i="34" s="1"/>
  <c r="BH54" i="34"/>
  <c r="BG54" i="34"/>
  <c r="BI54" i="34" s="1"/>
  <c r="BH53" i="34"/>
  <c r="BG53" i="34"/>
  <c r="BH52" i="34"/>
  <c r="BG52" i="34"/>
  <c r="BI52" i="34" s="1"/>
  <c r="BI51" i="34"/>
  <c r="BH51" i="34"/>
  <c r="BG51" i="34"/>
  <c r="BH50" i="34"/>
  <c r="BG50" i="34"/>
  <c r="BI50" i="34" s="1"/>
  <c r="BH49" i="34"/>
  <c r="BG49" i="34"/>
  <c r="BI49" i="34" s="1"/>
  <c r="BH48" i="34"/>
  <c r="BG48" i="34"/>
  <c r="BH47" i="34"/>
  <c r="BG47" i="34"/>
  <c r="BI47" i="34" s="1"/>
  <c r="BH46" i="34"/>
  <c r="BG46" i="34"/>
  <c r="BH45" i="34"/>
  <c r="BG45" i="34"/>
  <c r="BI45" i="34" s="1"/>
  <c r="BH44" i="34"/>
  <c r="BG44" i="34"/>
  <c r="BH43" i="34"/>
  <c r="BG43" i="34"/>
  <c r="BI43" i="34" s="1"/>
  <c r="BH42" i="34"/>
  <c r="BG42" i="34"/>
  <c r="BH41" i="34"/>
  <c r="BG41" i="34"/>
  <c r="BI41" i="34" s="1"/>
  <c r="BH40" i="34"/>
  <c r="BG40" i="34"/>
  <c r="BI40" i="34" s="1"/>
  <c r="BH39" i="34"/>
  <c r="BG39" i="34"/>
  <c r="BH38" i="34"/>
  <c r="BI38" i="34" s="1"/>
  <c r="BG38" i="34"/>
  <c r="BH37" i="34"/>
  <c r="BG37" i="34"/>
  <c r="BI37" i="34" s="1"/>
  <c r="BH36" i="34"/>
  <c r="BG36" i="34"/>
  <c r="BI36" i="34" s="1"/>
  <c r="BH35" i="34"/>
  <c r="BG35" i="34"/>
  <c r="BH34" i="34"/>
  <c r="BG34" i="34"/>
  <c r="BH33" i="34"/>
  <c r="BG33" i="34"/>
  <c r="BH32" i="34"/>
  <c r="BG32" i="34"/>
  <c r="BH31" i="34"/>
  <c r="BG31" i="34"/>
  <c r="BI31" i="34" s="1"/>
  <c r="BI30" i="34"/>
  <c r="BH30" i="34"/>
  <c r="BG30" i="34"/>
  <c r="BH29" i="34"/>
  <c r="BG29" i="34"/>
  <c r="BH28" i="34"/>
  <c r="BG28" i="34"/>
  <c r="BH27" i="34"/>
  <c r="BG27" i="34"/>
  <c r="BI27" i="34" s="1"/>
  <c r="BI26" i="34"/>
  <c r="BH26" i="34"/>
  <c r="BG26" i="34"/>
  <c r="BH25" i="34"/>
  <c r="BG25" i="34"/>
  <c r="BI25" i="34" s="1"/>
  <c r="BH24" i="34"/>
  <c r="BG24" i="34"/>
  <c r="BI24" i="34" s="1"/>
  <c r="BH23" i="34"/>
  <c r="BG23" i="34"/>
  <c r="BI23" i="34" s="1"/>
  <c r="BH22" i="34"/>
  <c r="BG22" i="34"/>
  <c r="BI21" i="34"/>
  <c r="BH21" i="34"/>
  <c r="BG21" i="34"/>
  <c r="BH20" i="34"/>
  <c r="BG20" i="34"/>
  <c r="BH310" i="34"/>
  <c r="BG310" i="34"/>
  <c r="BI310" i="34" s="1"/>
  <c r="BH309" i="34"/>
  <c r="BG309" i="34"/>
  <c r="BH308" i="34"/>
  <c r="BI308" i="34" s="1"/>
  <c r="BG308" i="34"/>
  <c r="BH307" i="34"/>
  <c r="BG307" i="34"/>
  <c r="BH306" i="34"/>
  <c r="BG306" i="34"/>
  <c r="BH305" i="34"/>
  <c r="BG305" i="34"/>
  <c r="BI305" i="34" s="1"/>
  <c r="BH304" i="34"/>
  <c r="BG304" i="34"/>
  <c r="BH303" i="34"/>
  <c r="BG303" i="34"/>
  <c r="BI303" i="34" s="1"/>
  <c r="BI302" i="34"/>
  <c r="BH302" i="34"/>
  <c r="BG302" i="34"/>
  <c r="BH301" i="34"/>
  <c r="BG301" i="34"/>
  <c r="BI301" i="34" s="1"/>
  <c r="BH300" i="34"/>
  <c r="BG300" i="34"/>
  <c r="BI300" i="34" s="1"/>
  <c r="BH299" i="34"/>
  <c r="BI299" i="34" s="1"/>
  <c r="BG299" i="34"/>
  <c r="BH298" i="34"/>
  <c r="BG298" i="34"/>
  <c r="BI298" i="34" s="1"/>
  <c r="BH297" i="34"/>
  <c r="BG297" i="34"/>
  <c r="BI297" i="34" s="1"/>
  <c r="BH296" i="34"/>
  <c r="BG296" i="34"/>
  <c r="BI296" i="34" s="1"/>
  <c r="BH295" i="34"/>
  <c r="BG295" i="34"/>
  <c r="BI295" i="34" s="1"/>
  <c r="BH294" i="34"/>
  <c r="BG294" i="34"/>
  <c r="BH293" i="34"/>
  <c r="BG293" i="34"/>
  <c r="BH292" i="34"/>
  <c r="BG292" i="34"/>
  <c r="BI292" i="34" s="1"/>
  <c r="BH291" i="34"/>
  <c r="BG291" i="34"/>
  <c r="BI291" i="34" s="1"/>
  <c r="BH290" i="34"/>
  <c r="BG290" i="34"/>
  <c r="BH289" i="34"/>
  <c r="BI289" i="34" s="1"/>
  <c r="BG289" i="34"/>
  <c r="BH288" i="34"/>
  <c r="BI288" i="34" s="1"/>
  <c r="BG288" i="34"/>
  <c r="BH287" i="34"/>
  <c r="BG287" i="34"/>
  <c r="BI287" i="34" s="1"/>
  <c r="BH286" i="34"/>
  <c r="BG286" i="34"/>
  <c r="BI286" i="34" s="1"/>
  <c r="BH285" i="34"/>
  <c r="BG285" i="34"/>
  <c r="BI284" i="34"/>
  <c r="BH284" i="34"/>
  <c r="BG284" i="34"/>
  <c r="BH283" i="34"/>
  <c r="BG283" i="34"/>
  <c r="BI283" i="34" s="1"/>
  <c r="BH282" i="34"/>
  <c r="BG282" i="34"/>
  <c r="BI282" i="34" s="1"/>
  <c r="BI281" i="34"/>
  <c r="BH281" i="34"/>
  <c r="BG281" i="34"/>
  <c r="BH280" i="34"/>
  <c r="BG280" i="34"/>
  <c r="BI280" i="34" s="1"/>
  <c r="BH279" i="34"/>
  <c r="BG279" i="34"/>
  <c r="BI279" i="34" s="1"/>
  <c r="BH278" i="34"/>
  <c r="BG278" i="34"/>
  <c r="BI278" i="34" s="1"/>
  <c r="BH277" i="34"/>
  <c r="BG277" i="34"/>
  <c r="BI277" i="34" s="1"/>
  <c r="BH276" i="34"/>
  <c r="BG276" i="34"/>
  <c r="BH275" i="34"/>
  <c r="BG275" i="34"/>
  <c r="BH274" i="34"/>
  <c r="BG274" i="34"/>
  <c r="BI274" i="34" s="1"/>
  <c r="BH273" i="34"/>
  <c r="BG273" i="34"/>
  <c r="BI273" i="34" s="1"/>
  <c r="BI272" i="34"/>
  <c r="BH272" i="34"/>
  <c r="BG272" i="34"/>
  <c r="BH271" i="34"/>
  <c r="BG271" i="34"/>
  <c r="BH270" i="34"/>
  <c r="BG270" i="34"/>
  <c r="BI270" i="34" s="1"/>
  <c r="BH269" i="34"/>
  <c r="BI269" i="34" s="1"/>
  <c r="BG269" i="34"/>
  <c r="BH268" i="34"/>
  <c r="BI268" i="34" s="1"/>
  <c r="BG268" i="34"/>
  <c r="BH267" i="34"/>
  <c r="BI267" i="34" s="1"/>
  <c r="BG267" i="34"/>
  <c r="BH266" i="34"/>
  <c r="BG266" i="34"/>
  <c r="BI266" i="34" s="1"/>
  <c r="BH265" i="34"/>
  <c r="BG265" i="34"/>
  <c r="BI265" i="34" s="1"/>
  <c r="BH264" i="34"/>
  <c r="BG264" i="34"/>
  <c r="BI264" i="34" s="1"/>
  <c r="BH263" i="34"/>
  <c r="BG263" i="34"/>
  <c r="BI263" i="34" s="1"/>
  <c r="BH262" i="34"/>
  <c r="BI262" i="34" s="1"/>
  <c r="BG262" i="34"/>
  <c r="BH261" i="34"/>
  <c r="BI261" i="34" s="1"/>
  <c r="BG261" i="34"/>
  <c r="BH260" i="34"/>
  <c r="BG260" i="34"/>
  <c r="BI260" i="34" s="1"/>
  <c r="BH259" i="34"/>
  <c r="BG259" i="34"/>
  <c r="BH258" i="34"/>
  <c r="BG258" i="34"/>
  <c r="M442" i="38"/>
  <c r="L442" i="38"/>
  <c r="N442" i="38" s="1"/>
  <c r="M441" i="38"/>
  <c r="L441" i="38"/>
  <c r="M440" i="38"/>
  <c r="L440" i="38"/>
  <c r="N440" i="38" s="1"/>
  <c r="M439" i="38"/>
  <c r="L439" i="38"/>
  <c r="M438" i="38"/>
  <c r="L438" i="38"/>
  <c r="N438" i="38" s="1"/>
  <c r="M437" i="38"/>
  <c r="L437" i="38"/>
  <c r="M436" i="38"/>
  <c r="L436" i="38"/>
  <c r="N436" i="38" s="1"/>
  <c r="M435" i="38"/>
  <c r="L435" i="38"/>
  <c r="M434" i="38"/>
  <c r="L434" i="38"/>
  <c r="N434" i="38" s="1"/>
  <c r="M433" i="38"/>
  <c r="L433" i="38"/>
  <c r="M432" i="38"/>
  <c r="L432" i="38"/>
  <c r="N432" i="38" s="1"/>
  <c r="M431" i="38"/>
  <c r="L431" i="38"/>
  <c r="M430" i="38"/>
  <c r="L430" i="38"/>
  <c r="N430" i="38" s="1"/>
  <c r="M429" i="38"/>
  <c r="L429" i="38"/>
  <c r="M428" i="38"/>
  <c r="L428" i="38"/>
  <c r="N428" i="38" s="1"/>
  <c r="M427" i="38"/>
  <c r="L427" i="38"/>
  <c r="M426" i="38"/>
  <c r="L426" i="38"/>
  <c r="N426" i="38" s="1"/>
  <c r="M425" i="38"/>
  <c r="L425" i="38"/>
  <c r="M424" i="38"/>
  <c r="L424" i="38"/>
  <c r="N424" i="38" s="1"/>
  <c r="M423" i="38"/>
  <c r="L423" i="38"/>
  <c r="M422" i="38"/>
  <c r="L422" i="38"/>
  <c r="N422" i="38" s="1"/>
  <c r="M421" i="38"/>
  <c r="L421" i="38"/>
  <c r="M420" i="38"/>
  <c r="L420" i="38"/>
  <c r="N420" i="38" s="1"/>
  <c r="M419" i="38"/>
  <c r="L419" i="38"/>
  <c r="M418" i="38"/>
  <c r="L418" i="38"/>
  <c r="N418" i="38" s="1"/>
  <c r="M417" i="38"/>
  <c r="L417" i="38"/>
  <c r="M416" i="38"/>
  <c r="L416" i="38"/>
  <c r="N416" i="38" s="1"/>
  <c r="M415" i="38"/>
  <c r="L415" i="38"/>
  <c r="M414" i="38"/>
  <c r="L414" i="38"/>
  <c r="N414" i="38" s="1"/>
  <c r="M413" i="38"/>
  <c r="L413" i="38"/>
  <c r="M412" i="38"/>
  <c r="L412" i="38"/>
  <c r="N412" i="38" s="1"/>
  <c r="M411" i="38"/>
  <c r="L411" i="38"/>
  <c r="M410" i="38"/>
  <c r="L410" i="38"/>
  <c r="N410" i="38" s="1"/>
  <c r="M409" i="38"/>
  <c r="L409" i="38"/>
  <c r="M408" i="38"/>
  <c r="L408" i="38"/>
  <c r="N408" i="38" s="1"/>
  <c r="M407" i="38"/>
  <c r="L407" i="38"/>
  <c r="M406" i="38"/>
  <c r="L406" i="38"/>
  <c r="N406" i="38" s="1"/>
  <c r="M405" i="38"/>
  <c r="L405" i="38"/>
  <c r="M404" i="38"/>
  <c r="L404" i="38"/>
  <c r="N404" i="38" s="1"/>
  <c r="M403" i="38"/>
  <c r="L403" i="38"/>
  <c r="M402" i="38"/>
  <c r="L402" i="38"/>
  <c r="N402" i="38" s="1"/>
  <c r="M401" i="38"/>
  <c r="L401" i="38"/>
  <c r="M400" i="38"/>
  <c r="L400" i="38"/>
  <c r="N400" i="38" s="1"/>
  <c r="M399" i="38"/>
  <c r="L399" i="38"/>
  <c r="M398" i="38"/>
  <c r="L398" i="38"/>
  <c r="N398" i="38" s="1"/>
  <c r="M397" i="38"/>
  <c r="L397" i="38"/>
  <c r="M396" i="38"/>
  <c r="L396" i="38"/>
  <c r="N396" i="38" s="1"/>
  <c r="M395" i="38"/>
  <c r="L395" i="38"/>
  <c r="M394" i="38"/>
  <c r="L394" i="38"/>
  <c r="N394" i="38" s="1"/>
  <c r="M393" i="38"/>
  <c r="L393" i="38"/>
  <c r="M392" i="38"/>
  <c r="L392" i="38"/>
  <c r="N392" i="38" s="1"/>
  <c r="M391" i="38"/>
  <c r="L391" i="38"/>
  <c r="M390" i="38"/>
  <c r="L390" i="38"/>
  <c r="N390" i="38" s="1"/>
  <c r="M389" i="38"/>
  <c r="L389" i="38"/>
  <c r="M388" i="38"/>
  <c r="L388" i="38"/>
  <c r="N388" i="38" s="1"/>
  <c r="M387" i="38"/>
  <c r="L387" i="38"/>
  <c r="M386" i="38"/>
  <c r="L386" i="38"/>
  <c r="N386" i="38" s="1"/>
  <c r="M385" i="38"/>
  <c r="L385" i="38"/>
  <c r="M384" i="38"/>
  <c r="L384" i="38"/>
  <c r="N384" i="38" s="1"/>
  <c r="M383" i="38"/>
  <c r="L383" i="38"/>
  <c r="M382" i="38"/>
  <c r="L382" i="38"/>
  <c r="N382" i="38" s="1"/>
  <c r="M381" i="38"/>
  <c r="L381" i="38"/>
  <c r="M380" i="38"/>
  <c r="L380" i="38"/>
  <c r="N380" i="38" s="1"/>
  <c r="M379" i="38"/>
  <c r="L379" i="38"/>
  <c r="M378" i="38"/>
  <c r="L378" i="38"/>
  <c r="N378" i="38" s="1"/>
  <c r="M377" i="38"/>
  <c r="L377" i="38"/>
  <c r="M376" i="38"/>
  <c r="L376" i="38"/>
  <c r="N376" i="38" s="1"/>
  <c r="M375" i="38"/>
  <c r="L375" i="38"/>
  <c r="M374" i="38"/>
  <c r="L374" i="38"/>
  <c r="N374" i="38" s="1"/>
  <c r="M373" i="38"/>
  <c r="L373" i="38"/>
  <c r="M372" i="38"/>
  <c r="L372" i="38"/>
  <c r="N372" i="38" s="1"/>
  <c r="M371" i="38"/>
  <c r="L371" i="38"/>
  <c r="M370" i="38"/>
  <c r="L370" i="38"/>
  <c r="N370" i="38" s="1"/>
  <c r="M369" i="38"/>
  <c r="L369" i="38"/>
  <c r="M368" i="38"/>
  <c r="L368" i="38"/>
  <c r="N368" i="38" s="1"/>
  <c r="M367" i="38"/>
  <c r="L367" i="38"/>
  <c r="M366" i="38"/>
  <c r="L366" i="38"/>
  <c r="N366" i="38" s="1"/>
  <c r="M365" i="38"/>
  <c r="L365" i="38"/>
  <c r="M364" i="38"/>
  <c r="L364" i="38"/>
  <c r="N364" i="38" s="1"/>
  <c r="M363" i="38"/>
  <c r="L363" i="38"/>
  <c r="M362" i="38"/>
  <c r="L362" i="38"/>
  <c r="N362" i="38" s="1"/>
  <c r="M361" i="38"/>
  <c r="L361" i="38"/>
  <c r="M360" i="38"/>
  <c r="L360" i="38"/>
  <c r="N360" i="38" s="1"/>
  <c r="M359" i="38"/>
  <c r="L359" i="38"/>
  <c r="M358" i="38"/>
  <c r="L358" i="38"/>
  <c r="N358" i="38" s="1"/>
  <c r="M357" i="38"/>
  <c r="L357" i="38"/>
  <c r="M356" i="38"/>
  <c r="L356" i="38"/>
  <c r="N356" i="38" s="1"/>
  <c r="M355" i="38"/>
  <c r="L355" i="38"/>
  <c r="M354" i="38"/>
  <c r="L354" i="38"/>
  <c r="N354" i="38" s="1"/>
  <c r="M353" i="38"/>
  <c r="L353" i="38"/>
  <c r="M352" i="38"/>
  <c r="L352" i="38"/>
  <c r="N352" i="38" s="1"/>
  <c r="M351" i="38"/>
  <c r="L351" i="38"/>
  <c r="M350" i="38"/>
  <c r="L350" i="38"/>
  <c r="N350" i="38" s="1"/>
  <c r="M349" i="38"/>
  <c r="L349" i="38"/>
  <c r="M348" i="38"/>
  <c r="L348" i="38"/>
  <c r="N348" i="38" s="1"/>
  <c r="M347" i="38"/>
  <c r="L347" i="38"/>
  <c r="M346" i="38"/>
  <c r="L346" i="38"/>
  <c r="N346" i="38" s="1"/>
  <c r="M345" i="38"/>
  <c r="L345" i="38"/>
  <c r="M344" i="38"/>
  <c r="L344" i="38"/>
  <c r="N344" i="38" s="1"/>
  <c r="M343" i="38"/>
  <c r="L343" i="38"/>
  <c r="M342" i="38"/>
  <c r="L342" i="38"/>
  <c r="N342" i="38" s="1"/>
  <c r="M341" i="38"/>
  <c r="L341" i="38"/>
  <c r="M340" i="38"/>
  <c r="L340" i="38"/>
  <c r="N340" i="38" s="1"/>
  <c r="M339" i="38"/>
  <c r="L339" i="38"/>
  <c r="M338" i="38"/>
  <c r="L338" i="38"/>
  <c r="N338" i="38" s="1"/>
  <c r="M337" i="38"/>
  <c r="L337" i="38"/>
  <c r="M336" i="38"/>
  <c r="L336" i="38"/>
  <c r="N336" i="38" s="1"/>
  <c r="M335" i="38"/>
  <c r="L335" i="38"/>
  <c r="M334" i="38"/>
  <c r="L334" i="38"/>
  <c r="N334" i="38" s="1"/>
  <c r="M333" i="38"/>
  <c r="L333" i="38"/>
  <c r="M332" i="38"/>
  <c r="L332" i="38"/>
  <c r="N332" i="38" s="1"/>
  <c r="M331" i="38"/>
  <c r="L331" i="38"/>
  <c r="M330" i="38"/>
  <c r="L330" i="38"/>
  <c r="N330" i="38" s="1"/>
  <c r="M329" i="38"/>
  <c r="L329" i="38"/>
  <c r="M328" i="38"/>
  <c r="L328" i="38"/>
  <c r="N328" i="38" s="1"/>
  <c r="M327" i="38"/>
  <c r="L327" i="38"/>
  <c r="M326" i="38"/>
  <c r="L326" i="38"/>
  <c r="N326" i="38" s="1"/>
  <c r="M325" i="38"/>
  <c r="L325" i="38"/>
  <c r="M324" i="38"/>
  <c r="L324" i="38"/>
  <c r="N324" i="38" s="1"/>
  <c r="M323" i="38"/>
  <c r="L323" i="38"/>
  <c r="M322" i="38"/>
  <c r="L322" i="38"/>
  <c r="N322" i="38" s="1"/>
  <c r="M321" i="38"/>
  <c r="L321" i="38"/>
  <c r="M320" i="38"/>
  <c r="L320" i="38"/>
  <c r="N320" i="38" s="1"/>
  <c r="M319" i="38"/>
  <c r="L319" i="38"/>
  <c r="M318" i="38"/>
  <c r="L318" i="38"/>
  <c r="N318" i="38" s="1"/>
  <c r="M317" i="38"/>
  <c r="L317" i="38"/>
  <c r="M316" i="38"/>
  <c r="L316" i="38"/>
  <c r="N316" i="38" s="1"/>
  <c r="M315" i="38"/>
  <c r="L315" i="38"/>
  <c r="M314" i="38"/>
  <c r="L314" i="38"/>
  <c r="N314" i="38" s="1"/>
  <c r="M313" i="38"/>
  <c r="L313" i="38"/>
  <c r="M312" i="38"/>
  <c r="L312" i="38"/>
  <c r="N312" i="38" s="1"/>
  <c r="M311" i="38"/>
  <c r="L311" i="38"/>
  <c r="M310" i="38"/>
  <c r="L310" i="38"/>
  <c r="N310" i="38" s="1"/>
  <c r="M309" i="38"/>
  <c r="L309" i="38"/>
  <c r="M308" i="38"/>
  <c r="L308" i="38"/>
  <c r="N308" i="38" s="1"/>
  <c r="M307" i="38"/>
  <c r="L307" i="38"/>
  <c r="M306" i="38"/>
  <c r="L306" i="38"/>
  <c r="N306" i="38" s="1"/>
  <c r="M305" i="38"/>
  <c r="L305" i="38"/>
  <c r="M304" i="38"/>
  <c r="L304" i="38"/>
  <c r="N304" i="38" s="1"/>
  <c r="M303" i="38"/>
  <c r="L303" i="38"/>
  <c r="M302" i="38"/>
  <c r="L302" i="38"/>
  <c r="N302" i="38" s="1"/>
  <c r="M301" i="38"/>
  <c r="L301" i="38"/>
  <c r="M300" i="38"/>
  <c r="L300" i="38"/>
  <c r="N300" i="38" s="1"/>
  <c r="M299" i="38"/>
  <c r="L299" i="38"/>
  <c r="M298" i="38"/>
  <c r="L298" i="38"/>
  <c r="N298" i="38" s="1"/>
  <c r="M297" i="38"/>
  <c r="L297" i="38"/>
  <c r="M296" i="38"/>
  <c r="L296" i="38"/>
  <c r="N296" i="38" s="1"/>
  <c r="M295" i="38"/>
  <c r="L295" i="38"/>
  <c r="M294" i="38"/>
  <c r="L294" i="38"/>
  <c r="M293" i="38"/>
  <c r="L293" i="38"/>
  <c r="M292" i="38"/>
  <c r="L292" i="38"/>
  <c r="N292" i="38" s="1"/>
  <c r="M291" i="38"/>
  <c r="L291" i="38"/>
  <c r="M290" i="38"/>
  <c r="L290" i="38"/>
  <c r="M289" i="38"/>
  <c r="L289" i="38"/>
  <c r="M288" i="38"/>
  <c r="L288" i="38"/>
  <c r="N288" i="38" s="1"/>
  <c r="M287" i="38"/>
  <c r="L287" i="38"/>
  <c r="M286" i="38"/>
  <c r="L286" i="38"/>
  <c r="M285" i="38"/>
  <c r="L285" i="38"/>
  <c r="M284" i="38"/>
  <c r="L284" i="38"/>
  <c r="N284" i="38" s="1"/>
  <c r="M283" i="38"/>
  <c r="L283" i="38"/>
  <c r="M282" i="38"/>
  <c r="L282" i="38"/>
  <c r="M281" i="38"/>
  <c r="L281" i="38"/>
  <c r="M280" i="38"/>
  <c r="L280" i="38"/>
  <c r="N280" i="38" s="1"/>
  <c r="M279" i="38"/>
  <c r="L279" i="38"/>
  <c r="M278" i="38"/>
  <c r="L278" i="38"/>
  <c r="M277" i="38"/>
  <c r="L277" i="38"/>
  <c r="M276" i="38"/>
  <c r="L276" i="38"/>
  <c r="N276" i="38" s="1"/>
  <c r="M275" i="38"/>
  <c r="L275" i="38"/>
  <c r="M274" i="38"/>
  <c r="L274" i="38"/>
  <c r="M273" i="38"/>
  <c r="L273" i="38"/>
  <c r="M272" i="38"/>
  <c r="L272" i="38"/>
  <c r="N272" i="38" s="1"/>
  <c r="M271" i="38"/>
  <c r="L271" i="38"/>
  <c r="M270" i="38"/>
  <c r="L270" i="38"/>
  <c r="N270" i="38" s="1"/>
  <c r="M269" i="38"/>
  <c r="L269" i="38"/>
  <c r="M268" i="38"/>
  <c r="L268" i="38"/>
  <c r="N268" i="38" s="1"/>
  <c r="M267" i="38"/>
  <c r="L267" i="38"/>
  <c r="M266" i="38"/>
  <c r="L266" i="38"/>
  <c r="N266" i="38" s="1"/>
  <c r="M265" i="38"/>
  <c r="L265" i="38"/>
  <c r="M264" i="38"/>
  <c r="L264" i="38"/>
  <c r="N264" i="38" s="1"/>
  <c r="M263" i="38"/>
  <c r="L263" i="38"/>
  <c r="M262" i="38"/>
  <c r="L262" i="38"/>
  <c r="N262" i="38" s="1"/>
  <c r="M261" i="38"/>
  <c r="L261" i="38"/>
  <c r="M260" i="38"/>
  <c r="L260" i="38"/>
  <c r="N260" i="38" s="1"/>
  <c r="M259" i="38"/>
  <c r="L259" i="38"/>
  <c r="M258" i="38"/>
  <c r="L258" i="38"/>
  <c r="N258" i="38" s="1"/>
  <c r="M257" i="38"/>
  <c r="L257" i="38"/>
  <c r="M256" i="38"/>
  <c r="L256" i="38"/>
  <c r="N256" i="38" s="1"/>
  <c r="M255" i="38"/>
  <c r="L255" i="38"/>
  <c r="M254" i="38"/>
  <c r="L254" i="38"/>
  <c r="N254" i="38" s="1"/>
  <c r="M253" i="38"/>
  <c r="L253" i="38"/>
  <c r="M252" i="38"/>
  <c r="L252" i="38"/>
  <c r="N252" i="38" s="1"/>
  <c r="M251" i="38"/>
  <c r="L251" i="38"/>
  <c r="M250" i="38"/>
  <c r="L250" i="38"/>
  <c r="N250" i="38" s="1"/>
  <c r="M249" i="38"/>
  <c r="L249" i="38"/>
  <c r="M248" i="38"/>
  <c r="L248" i="38"/>
  <c r="N248" i="38" s="1"/>
  <c r="M247" i="38"/>
  <c r="L247" i="38"/>
  <c r="M246" i="38"/>
  <c r="L246" i="38"/>
  <c r="M245" i="38"/>
  <c r="L245" i="38"/>
  <c r="M244" i="38"/>
  <c r="L244" i="38"/>
  <c r="N244" i="38" s="1"/>
  <c r="M243" i="38"/>
  <c r="L243" i="38"/>
  <c r="M242" i="38"/>
  <c r="L242" i="38"/>
  <c r="N242" i="38" s="1"/>
  <c r="M241" i="38"/>
  <c r="L241" i="38"/>
  <c r="M240" i="38"/>
  <c r="L240" i="38"/>
  <c r="N240" i="38" s="1"/>
  <c r="M239" i="38"/>
  <c r="L239" i="38"/>
  <c r="M238" i="38"/>
  <c r="L238" i="38"/>
  <c r="N238" i="38" s="1"/>
  <c r="M237" i="38"/>
  <c r="L237" i="38"/>
  <c r="M236" i="38"/>
  <c r="L236" i="38"/>
  <c r="M235" i="38"/>
  <c r="L235" i="38"/>
  <c r="M234" i="38"/>
  <c r="L234" i="38"/>
  <c r="N234" i="38" s="1"/>
  <c r="M233" i="38"/>
  <c r="L233" i="38"/>
  <c r="M232" i="38"/>
  <c r="L232" i="38"/>
  <c r="N232" i="38" s="1"/>
  <c r="M231" i="38"/>
  <c r="L231" i="38"/>
  <c r="M230" i="38"/>
  <c r="L230" i="38"/>
  <c r="N230" i="38" s="1"/>
  <c r="M229" i="38"/>
  <c r="L229" i="38"/>
  <c r="M228" i="38"/>
  <c r="L228" i="38"/>
  <c r="N228" i="38" s="1"/>
  <c r="M227" i="38"/>
  <c r="L227" i="38"/>
  <c r="M226" i="38"/>
  <c r="L226" i="38"/>
  <c r="M225" i="38"/>
  <c r="L225" i="38"/>
  <c r="M224" i="38"/>
  <c r="L224" i="38"/>
  <c r="N224" i="38" s="1"/>
  <c r="M223" i="38"/>
  <c r="L223" i="38"/>
  <c r="M222" i="38"/>
  <c r="L222" i="38"/>
  <c r="N222" i="38" s="1"/>
  <c r="M221" i="38"/>
  <c r="L221" i="38"/>
  <c r="M220" i="38"/>
  <c r="L220" i="38"/>
  <c r="N220" i="38" s="1"/>
  <c r="M219" i="38"/>
  <c r="L219" i="38"/>
  <c r="M218" i="38"/>
  <c r="L218" i="38"/>
  <c r="N218" i="38" s="1"/>
  <c r="M217" i="38"/>
  <c r="L217" i="38"/>
  <c r="M216" i="38"/>
  <c r="L216" i="38"/>
  <c r="M215" i="38"/>
  <c r="L215" i="38"/>
  <c r="M214" i="38"/>
  <c r="L214" i="38"/>
  <c r="N214" i="38" s="1"/>
  <c r="M213" i="38"/>
  <c r="L213" i="38"/>
  <c r="M212" i="38"/>
  <c r="L212" i="38"/>
  <c r="N212" i="38" s="1"/>
  <c r="M211" i="38"/>
  <c r="L211" i="38"/>
  <c r="M210" i="38"/>
  <c r="L210" i="38"/>
  <c r="N210" i="38" s="1"/>
  <c r="M209" i="38"/>
  <c r="L209" i="38"/>
  <c r="M208" i="38"/>
  <c r="L208" i="38"/>
  <c r="N208" i="38" s="1"/>
  <c r="M207" i="38"/>
  <c r="L207" i="38"/>
  <c r="M206" i="38"/>
  <c r="L206" i="38"/>
  <c r="M205" i="38"/>
  <c r="L205" i="38"/>
  <c r="M204" i="38"/>
  <c r="L204" i="38"/>
  <c r="N204" i="38" s="1"/>
  <c r="M203" i="38"/>
  <c r="L203" i="38"/>
  <c r="M202" i="38"/>
  <c r="L202" i="38"/>
  <c r="N202" i="38" s="1"/>
  <c r="M201" i="38"/>
  <c r="L201" i="38"/>
  <c r="M200" i="38"/>
  <c r="L200" i="38"/>
  <c r="N200" i="38" s="1"/>
  <c r="M199" i="38"/>
  <c r="L199" i="38"/>
  <c r="M198" i="38"/>
  <c r="L198" i="38"/>
  <c r="N198" i="38" s="1"/>
  <c r="M197" i="38"/>
  <c r="L197" i="38"/>
  <c r="M196" i="38"/>
  <c r="L196" i="38"/>
  <c r="M195" i="38"/>
  <c r="L195" i="38"/>
  <c r="M194" i="38"/>
  <c r="L194" i="38"/>
  <c r="N194" i="38" s="1"/>
  <c r="M193" i="38"/>
  <c r="L193" i="38"/>
  <c r="M192" i="38"/>
  <c r="L192" i="38"/>
  <c r="N192" i="38" s="1"/>
  <c r="M191" i="38"/>
  <c r="L191" i="38"/>
  <c r="M190" i="38"/>
  <c r="L190" i="38"/>
  <c r="N190" i="38" s="1"/>
  <c r="M189" i="38"/>
  <c r="L189" i="38"/>
  <c r="M188" i="38"/>
  <c r="L188" i="38"/>
  <c r="N188" i="38" s="1"/>
  <c r="M187" i="38"/>
  <c r="L187" i="38"/>
  <c r="M186" i="38"/>
  <c r="L186" i="38"/>
  <c r="M185" i="38"/>
  <c r="L185" i="38"/>
  <c r="M184" i="38"/>
  <c r="L184" i="38"/>
  <c r="N184" i="38" s="1"/>
  <c r="M183" i="38"/>
  <c r="L183" i="38"/>
  <c r="M182" i="38"/>
  <c r="L182" i="38"/>
  <c r="N182" i="38" s="1"/>
  <c r="M181" i="38"/>
  <c r="L181" i="38"/>
  <c r="M180" i="38"/>
  <c r="L180" i="38"/>
  <c r="N180" i="38" s="1"/>
  <c r="M179" i="38"/>
  <c r="L179" i="38"/>
  <c r="M178" i="38"/>
  <c r="L178" i="38"/>
  <c r="N178" i="38" s="1"/>
  <c r="M177" i="38"/>
  <c r="L177" i="38"/>
  <c r="M176" i="38"/>
  <c r="L176" i="38"/>
  <c r="M175" i="38"/>
  <c r="L175" i="38"/>
  <c r="M174" i="38"/>
  <c r="L174" i="38"/>
  <c r="N174" i="38" s="1"/>
  <c r="M173" i="38"/>
  <c r="L173" i="38"/>
  <c r="M172" i="38"/>
  <c r="L172" i="38"/>
  <c r="N172" i="38" s="1"/>
  <c r="M171" i="38"/>
  <c r="L171" i="38"/>
  <c r="M170" i="38"/>
  <c r="L170" i="38"/>
  <c r="N170" i="38" s="1"/>
  <c r="M169" i="38"/>
  <c r="L169" i="38"/>
  <c r="M168" i="38"/>
  <c r="L168" i="38"/>
  <c r="N168" i="38" s="1"/>
  <c r="M167" i="38"/>
  <c r="L167" i="38"/>
  <c r="M166" i="38"/>
  <c r="L166" i="38"/>
  <c r="M165" i="38"/>
  <c r="L165" i="38"/>
  <c r="M164" i="38"/>
  <c r="L164" i="38"/>
  <c r="N164" i="38" s="1"/>
  <c r="M163" i="38"/>
  <c r="L163" i="38"/>
  <c r="M162" i="38"/>
  <c r="L162" i="38"/>
  <c r="N162" i="38" s="1"/>
  <c r="M161" i="38"/>
  <c r="L161" i="38"/>
  <c r="M160" i="38"/>
  <c r="L160" i="38"/>
  <c r="N160" i="38" s="1"/>
  <c r="M159" i="38"/>
  <c r="L159" i="38"/>
  <c r="M158" i="38"/>
  <c r="L158" i="38"/>
  <c r="N158" i="38" s="1"/>
  <c r="M157" i="38"/>
  <c r="L157" i="38"/>
  <c r="M156" i="38"/>
  <c r="L156" i="38"/>
  <c r="M155" i="38"/>
  <c r="L155" i="38"/>
  <c r="M154" i="38"/>
  <c r="L154" i="38"/>
  <c r="N154" i="38" s="1"/>
  <c r="M153" i="38"/>
  <c r="L153" i="38"/>
  <c r="M152" i="38"/>
  <c r="L152" i="38"/>
  <c r="N152" i="38" s="1"/>
  <c r="M151" i="38"/>
  <c r="L151" i="38"/>
  <c r="M150" i="38"/>
  <c r="L150" i="38"/>
  <c r="N150" i="38" s="1"/>
  <c r="M149" i="38"/>
  <c r="L149" i="38"/>
  <c r="M148" i="38"/>
  <c r="L148" i="38"/>
  <c r="N148" i="38" s="1"/>
  <c r="M147" i="38"/>
  <c r="L147" i="38"/>
  <c r="M146" i="38"/>
  <c r="L146" i="38"/>
  <c r="M145" i="38"/>
  <c r="L145" i="38"/>
  <c r="M144" i="38"/>
  <c r="L144" i="38"/>
  <c r="N144" i="38" s="1"/>
  <c r="M143" i="38"/>
  <c r="L143" i="38"/>
  <c r="M142" i="38"/>
  <c r="L142" i="38"/>
  <c r="N142" i="38" s="1"/>
  <c r="M141" i="38"/>
  <c r="L141" i="38"/>
  <c r="M140" i="38"/>
  <c r="L140" i="38"/>
  <c r="N140" i="38" s="1"/>
  <c r="M139" i="38"/>
  <c r="L139" i="38"/>
  <c r="M138" i="38"/>
  <c r="L138" i="38"/>
  <c r="N138" i="38" s="1"/>
  <c r="M137" i="38"/>
  <c r="L137" i="38"/>
  <c r="M136" i="38"/>
  <c r="L136" i="38"/>
  <c r="M135" i="38"/>
  <c r="L135" i="38"/>
  <c r="M134" i="38"/>
  <c r="L134" i="38"/>
  <c r="N134" i="38" s="1"/>
  <c r="M133" i="38"/>
  <c r="L133" i="38"/>
  <c r="M132" i="38"/>
  <c r="L132" i="38"/>
  <c r="N132" i="38" s="1"/>
  <c r="M131" i="38"/>
  <c r="L131" i="38"/>
  <c r="M130" i="38"/>
  <c r="L130" i="38"/>
  <c r="N130" i="38" s="1"/>
  <c r="M129" i="38"/>
  <c r="L129" i="38"/>
  <c r="M128" i="38"/>
  <c r="L128" i="38"/>
  <c r="N128" i="38" s="1"/>
  <c r="M127" i="38"/>
  <c r="L127" i="38"/>
  <c r="M126" i="38"/>
  <c r="L126" i="38"/>
  <c r="M125" i="38"/>
  <c r="L125" i="38"/>
  <c r="M124" i="38"/>
  <c r="L124" i="38"/>
  <c r="N124" i="38" s="1"/>
  <c r="M123" i="38"/>
  <c r="L123" i="38"/>
  <c r="M122" i="38"/>
  <c r="L122" i="38"/>
  <c r="N122" i="38" s="1"/>
  <c r="M121" i="38"/>
  <c r="L121" i="38"/>
  <c r="M120" i="38"/>
  <c r="L120" i="38"/>
  <c r="N120" i="38" s="1"/>
  <c r="M119" i="38"/>
  <c r="L119" i="38"/>
  <c r="M118" i="38"/>
  <c r="L118" i="38"/>
  <c r="N118" i="38" s="1"/>
  <c r="M117" i="38"/>
  <c r="L117" i="38"/>
  <c r="M116" i="38"/>
  <c r="L116" i="38"/>
  <c r="M115" i="38"/>
  <c r="L115" i="38"/>
  <c r="M114" i="38"/>
  <c r="L114" i="38"/>
  <c r="N114" i="38" s="1"/>
  <c r="M113" i="38"/>
  <c r="L113" i="38"/>
  <c r="M112" i="38"/>
  <c r="L112" i="38"/>
  <c r="M111" i="38"/>
  <c r="L111" i="38"/>
  <c r="M110" i="38"/>
  <c r="L110" i="38"/>
  <c r="N110" i="38" s="1"/>
  <c r="M109" i="38"/>
  <c r="L109" i="38"/>
  <c r="M108" i="38"/>
  <c r="L108" i="38"/>
  <c r="M107" i="38"/>
  <c r="L107" i="38"/>
  <c r="M106" i="38"/>
  <c r="L106" i="38"/>
  <c r="M105" i="38"/>
  <c r="L105" i="38"/>
  <c r="M104" i="38"/>
  <c r="L104" i="38"/>
  <c r="M103" i="38"/>
  <c r="L103" i="38"/>
  <c r="M102" i="38"/>
  <c r="L102" i="38"/>
  <c r="N102" i="38" s="1"/>
  <c r="M101" i="38"/>
  <c r="L101" i="38"/>
  <c r="M100" i="38"/>
  <c r="L100" i="38"/>
  <c r="M99" i="38"/>
  <c r="L99" i="38"/>
  <c r="M98" i="38"/>
  <c r="L98" i="38"/>
  <c r="N98" i="38" s="1"/>
  <c r="M97" i="38"/>
  <c r="L97" i="38"/>
  <c r="M96" i="38"/>
  <c r="L96" i="38"/>
  <c r="M95" i="38"/>
  <c r="L95" i="38"/>
  <c r="M94" i="38"/>
  <c r="L94" i="38"/>
  <c r="N94" i="38" s="1"/>
  <c r="M93" i="38"/>
  <c r="L93" i="38"/>
  <c r="M92" i="38"/>
  <c r="L92" i="38"/>
  <c r="M91" i="38"/>
  <c r="L91" i="38"/>
  <c r="M90" i="38"/>
  <c r="L90" i="38"/>
  <c r="N90" i="38" s="1"/>
  <c r="M89" i="38"/>
  <c r="L89" i="38"/>
  <c r="M88" i="38"/>
  <c r="L88" i="38"/>
  <c r="M87" i="38"/>
  <c r="L87" i="38"/>
  <c r="M86" i="38"/>
  <c r="L86" i="38"/>
  <c r="M85" i="38"/>
  <c r="L85" i="38"/>
  <c r="M84" i="38"/>
  <c r="L84" i="38"/>
  <c r="M83" i="38"/>
  <c r="L83" i="38"/>
  <c r="M82" i="38"/>
  <c r="L82" i="38"/>
  <c r="N82" i="38" s="1"/>
  <c r="M81" i="38"/>
  <c r="L81" i="38"/>
  <c r="M80" i="38"/>
  <c r="L80" i="38"/>
  <c r="M79" i="38"/>
  <c r="L79" i="38"/>
  <c r="M78" i="38"/>
  <c r="L78" i="38"/>
  <c r="N78" i="38" s="1"/>
  <c r="M77" i="38"/>
  <c r="L77" i="38"/>
  <c r="M76" i="38"/>
  <c r="L76" i="38"/>
  <c r="M75" i="38"/>
  <c r="L75" i="38"/>
  <c r="M74" i="38"/>
  <c r="L74" i="38"/>
  <c r="N74" i="38" s="1"/>
  <c r="M73" i="38"/>
  <c r="L73" i="38"/>
  <c r="M72" i="38"/>
  <c r="L72" i="38"/>
  <c r="M71" i="38"/>
  <c r="L71" i="38"/>
  <c r="M70" i="38"/>
  <c r="L70" i="38"/>
  <c r="N70" i="38" s="1"/>
  <c r="M69" i="38"/>
  <c r="L69" i="38"/>
  <c r="M68" i="38"/>
  <c r="L68" i="38"/>
  <c r="M67" i="38"/>
  <c r="L67" i="38"/>
  <c r="M66" i="38"/>
  <c r="L66" i="38"/>
  <c r="M65" i="38"/>
  <c r="L65" i="38"/>
  <c r="M64" i="38"/>
  <c r="L64" i="38"/>
  <c r="M63" i="38"/>
  <c r="L63" i="38"/>
  <c r="M62" i="38"/>
  <c r="L62" i="38"/>
  <c r="N62" i="38" s="1"/>
  <c r="M61" i="38"/>
  <c r="L61" i="38"/>
  <c r="M60" i="38"/>
  <c r="L60" i="38"/>
  <c r="M59" i="38"/>
  <c r="L59" i="38"/>
  <c r="M58" i="38"/>
  <c r="L58" i="38"/>
  <c r="M57" i="38"/>
  <c r="L57" i="38"/>
  <c r="M56" i="38"/>
  <c r="L56" i="38"/>
  <c r="M55" i="38"/>
  <c r="L55" i="38"/>
  <c r="M54" i="38"/>
  <c r="L54" i="38"/>
  <c r="N54" i="38" s="1"/>
  <c r="M53" i="38"/>
  <c r="L53" i="38"/>
  <c r="M52" i="38"/>
  <c r="L52" i="38"/>
  <c r="M51" i="38"/>
  <c r="L51" i="38"/>
  <c r="M50" i="38"/>
  <c r="L50" i="38"/>
  <c r="N50" i="38" s="1"/>
  <c r="M49" i="38"/>
  <c r="L49" i="38"/>
  <c r="M48" i="38"/>
  <c r="L48" i="38"/>
  <c r="M47" i="38"/>
  <c r="L47" i="38"/>
  <c r="M46" i="38"/>
  <c r="L46" i="38"/>
  <c r="M45" i="38"/>
  <c r="L45" i="38"/>
  <c r="M44" i="38"/>
  <c r="L44" i="38"/>
  <c r="M43" i="38"/>
  <c r="L43" i="38"/>
  <c r="M42" i="38"/>
  <c r="L42" i="38"/>
  <c r="N42" i="38" s="1"/>
  <c r="M41" i="38"/>
  <c r="L41" i="38"/>
  <c r="M40" i="38"/>
  <c r="L40" i="38"/>
  <c r="M39" i="38"/>
  <c r="L39" i="38"/>
  <c r="M38" i="38"/>
  <c r="L38" i="38"/>
  <c r="N38" i="38" s="1"/>
  <c r="M37" i="38"/>
  <c r="L37" i="38"/>
  <c r="M36" i="38"/>
  <c r="L36" i="38"/>
  <c r="M35" i="38"/>
  <c r="L35" i="38"/>
  <c r="M34" i="38"/>
  <c r="L34" i="38"/>
  <c r="N34" i="38" s="1"/>
  <c r="M33" i="38"/>
  <c r="L33" i="38"/>
  <c r="M32" i="38"/>
  <c r="L32" i="38"/>
  <c r="N32" i="38" s="1"/>
  <c r="M31" i="38"/>
  <c r="L31" i="38"/>
  <c r="M30" i="38"/>
  <c r="L30" i="38"/>
  <c r="N30" i="38" s="1"/>
  <c r="M29" i="38"/>
  <c r="L29" i="38"/>
  <c r="M28" i="38"/>
  <c r="L28" i="38"/>
  <c r="N28" i="38" s="1"/>
  <c r="M27" i="38"/>
  <c r="L27" i="38"/>
  <c r="M26" i="38"/>
  <c r="L26" i="38"/>
  <c r="M25" i="38"/>
  <c r="L25" i="38"/>
  <c r="M24" i="38"/>
  <c r="L24" i="38"/>
  <c r="N24" i="38" s="1"/>
  <c r="M23" i="38"/>
  <c r="L23" i="38"/>
  <c r="M22" i="38"/>
  <c r="L22" i="38"/>
  <c r="N22" i="38" s="1"/>
  <c r="M21" i="38"/>
  <c r="L21" i="38"/>
  <c r="M20" i="38"/>
  <c r="L20" i="38"/>
  <c r="N20" i="38" s="1"/>
  <c r="M19" i="38"/>
  <c r="L19" i="38"/>
  <c r="M18" i="38"/>
  <c r="L18" i="38"/>
  <c r="N18" i="38" s="1"/>
  <c r="M17" i="38"/>
  <c r="L17" i="38"/>
  <c r="M16" i="38"/>
  <c r="L16" i="38"/>
  <c r="M15" i="38"/>
  <c r="L15" i="38"/>
  <c r="M14" i="38"/>
  <c r="L14" i="38"/>
  <c r="N14" i="38" s="1"/>
  <c r="M13" i="38"/>
  <c r="L13" i="38"/>
  <c r="M12" i="38"/>
  <c r="L12" i="38"/>
  <c r="N12" i="38" s="1"/>
  <c r="M11" i="38"/>
  <c r="L11" i="38"/>
  <c r="M10" i="38"/>
  <c r="L10" i="38"/>
  <c r="N10" i="38" s="1"/>
  <c r="M9" i="38"/>
  <c r="L9" i="38"/>
  <c r="M8" i="38"/>
  <c r="L8" i="38"/>
  <c r="N8" i="38" s="1"/>
  <c r="M7" i="38"/>
  <c r="L7" i="38"/>
  <c r="M6" i="38"/>
  <c r="L6" i="38"/>
  <c r="M5" i="38"/>
  <c r="L5" i="38"/>
  <c r="M442" i="37"/>
  <c r="L442" i="37"/>
  <c r="N442" i="37" s="1"/>
  <c r="M441" i="37"/>
  <c r="L441" i="37"/>
  <c r="M440" i="37"/>
  <c r="L440" i="37"/>
  <c r="N440" i="37" s="1"/>
  <c r="M439" i="37"/>
  <c r="L439" i="37"/>
  <c r="M438" i="37"/>
  <c r="L438" i="37"/>
  <c r="N438" i="37" s="1"/>
  <c r="M437" i="37"/>
  <c r="L437" i="37"/>
  <c r="M436" i="37"/>
  <c r="L436" i="37"/>
  <c r="N436" i="37" s="1"/>
  <c r="M435" i="37"/>
  <c r="L435" i="37"/>
  <c r="M434" i="37"/>
  <c r="L434" i="37"/>
  <c r="N434" i="37" s="1"/>
  <c r="M433" i="37"/>
  <c r="L433" i="37"/>
  <c r="M432" i="37"/>
  <c r="L432" i="37"/>
  <c r="N432" i="37" s="1"/>
  <c r="M431" i="37"/>
  <c r="L431" i="37"/>
  <c r="M430" i="37"/>
  <c r="L430" i="37"/>
  <c r="N430" i="37" s="1"/>
  <c r="M429" i="37"/>
  <c r="L429" i="37"/>
  <c r="M428" i="37"/>
  <c r="L428" i="37"/>
  <c r="N428" i="37" s="1"/>
  <c r="M427" i="37"/>
  <c r="L427" i="37"/>
  <c r="M426" i="37"/>
  <c r="L426" i="37"/>
  <c r="N426" i="37" s="1"/>
  <c r="M425" i="37"/>
  <c r="L425" i="37"/>
  <c r="M424" i="37"/>
  <c r="L424" i="37"/>
  <c r="N424" i="37" s="1"/>
  <c r="M423" i="37"/>
  <c r="L423" i="37"/>
  <c r="M422" i="37"/>
  <c r="L422" i="37"/>
  <c r="N422" i="37" s="1"/>
  <c r="M421" i="37"/>
  <c r="L421" i="37"/>
  <c r="M420" i="37"/>
  <c r="L420" i="37"/>
  <c r="N420" i="37" s="1"/>
  <c r="M419" i="37"/>
  <c r="L419" i="37"/>
  <c r="M418" i="37"/>
  <c r="L418" i="37"/>
  <c r="N418" i="37" s="1"/>
  <c r="M417" i="37"/>
  <c r="L417" i="37"/>
  <c r="M416" i="37"/>
  <c r="L416" i="37"/>
  <c r="N416" i="37" s="1"/>
  <c r="M415" i="37"/>
  <c r="L415" i="37"/>
  <c r="M414" i="37"/>
  <c r="L414" i="37"/>
  <c r="N414" i="37" s="1"/>
  <c r="M413" i="37"/>
  <c r="L413" i="37"/>
  <c r="M412" i="37"/>
  <c r="L412" i="37"/>
  <c r="N412" i="37" s="1"/>
  <c r="M411" i="37"/>
  <c r="L411" i="37"/>
  <c r="M410" i="37"/>
  <c r="L410" i="37"/>
  <c r="N410" i="37" s="1"/>
  <c r="M409" i="37"/>
  <c r="L409" i="37"/>
  <c r="M408" i="37"/>
  <c r="L408" i="37"/>
  <c r="N408" i="37" s="1"/>
  <c r="M407" i="37"/>
  <c r="L407" i="37"/>
  <c r="M406" i="37"/>
  <c r="L406" i="37"/>
  <c r="N406" i="37" s="1"/>
  <c r="M405" i="37"/>
  <c r="L405" i="37"/>
  <c r="M404" i="37"/>
  <c r="L404" i="37"/>
  <c r="N404" i="37" s="1"/>
  <c r="M403" i="37"/>
  <c r="L403" i="37"/>
  <c r="M402" i="37"/>
  <c r="L402" i="37"/>
  <c r="N402" i="37" s="1"/>
  <c r="M401" i="37"/>
  <c r="L401" i="37"/>
  <c r="M400" i="37"/>
  <c r="L400" i="37"/>
  <c r="N400" i="37" s="1"/>
  <c r="M399" i="37"/>
  <c r="L399" i="37"/>
  <c r="M398" i="37"/>
  <c r="L398" i="37"/>
  <c r="N398" i="37" s="1"/>
  <c r="M397" i="37"/>
  <c r="L397" i="37"/>
  <c r="M396" i="37"/>
  <c r="L396" i="37"/>
  <c r="N396" i="37" s="1"/>
  <c r="M395" i="37"/>
  <c r="L395" i="37"/>
  <c r="M394" i="37"/>
  <c r="L394" i="37"/>
  <c r="N394" i="37" s="1"/>
  <c r="M393" i="37"/>
  <c r="L393" i="37"/>
  <c r="M392" i="37"/>
  <c r="L392" i="37"/>
  <c r="N392" i="37" s="1"/>
  <c r="M391" i="37"/>
  <c r="L391" i="37"/>
  <c r="M390" i="37"/>
  <c r="L390" i="37"/>
  <c r="N390" i="37" s="1"/>
  <c r="M389" i="37"/>
  <c r="L389" i="37"/>
  <c r="M388" i="37"/>
  <c r="L388" i="37"/>
  <c r="N388" i="37" s="1"/>
  <c r="M387" i="37"/>
  <c r="L387" i="37"/>
  <c r="M386" i="37"/>
  <c r="L386" i="37"/>
  <c r="N386" i="37" s="1"/>
  <c r="M385" i="37"/>
  <c r="L385" i="37"/>
  <c r="M384" i="37"/>
  <c r="L384" i="37"/>
  <c r="N384" i="37" s="1"/>
  <c r="M383" i="37"/>
  <c r="L383" i="37"/>
  <c r="M382" i="37"/>
  <c r="L382" i="37"/>
  <c r="N382" i="37" s="1"/>
  <c r="M381" i="37"/>
  <c r="L381" i="37"/>
  <c r="M380" i="37"/>
  <c r="L380" i="37"/>
  <c r="N380" i="37" s="1"/>
  <c r="M379" i="37"/>
  <c r="L379" i="37"/>
  <c r="M378" i="37"/>
  <c r="L378" i="37"/>
  <c r="N378" i="37" s="1"/>
  <c r="M377" i="37"/>
  <c r="L377" i="37"/>
  <c r="M376" i="37"/>
  <c r="L376" i="37"/>
  <c r="N376" i="37" s="1"/>
  <c r="M375" i="37"/>
  <c r="L375" i="37"/>
  <c r="M374" i="37"/>
  <c r="L374" i="37"/>
  <c r="N374" i="37" s="1"/>
  <c r="M373" i="37"/>
  <c r="L373" i="37"/>
  <c r="M372" i="37"/>
  <c r="L372" i="37"/>
  <c r="N372" i="37" s="1"/>
  <c r="M371" i="37"/>
  <c r="L371" i="37"/>
  <c r="M370" i="37"/>
  <c r="L370" i="37"/>
  <c r="N370" i="37" s="1"/>
  <c r="M369" i="37"/>
  <c r="L369" i="37"/>
  <c r="N369" i="37" s="1"/>
  <c r="M368" i="37"/>
  <c r="L368" i="37"/>
  <c r="N368" i="37" s="1"/>
  <c r="M367" i="37"/>
  <c r="L367" i="37"/>
  <c r="N367" i="37" s="1"/>
  <c r="M366" i="37"/>
  <c r="L366" i="37"/>
  <c r="N366" i="37" s="1"/>
  <c r="M365" i="37"/>
  <c r="L365" i="37"/>
  <c r="N365" i="37" s="1"/>
  <c r="M364" i="37"/>
  <c r="L364" i="37"/>
  <c r="N364" i="37" s="1"/>
  <c r="M363" i="37"/>
  <c r="L363" i="37"/>
  <c r="N363" i="37" s="1"/>
  <c r="M362" i="37"/>
  <c r="L362" i="37"/>
  <c r="N362" i="37" s="1"/>
  <c r="M361" i="37"/>
  <c r="L361" i="37"/>
  <c r="N361" i="37" s="1"/>
  <c r="M360" i="37"/>
  <c r="L360" i="37"/>
  <c r="N360" i="37" s="1"/>
  <c r="M359" i="37"/>
  <c r="L359" i="37"/>
  <c r="N359" i="37" s="1"/>
  <c r="M358" i="37"/>
  <c r="L358" i="37"/>
  <c r="N358" i="37" s="1"/>
  <c r="M357" i="37"/>
  <c r="L357" i="37"/>
  <c r="N357" i="37" s="1"/>
  <c r="M356" i="37"/>
  <c r="L356" i="37"/>
  <c r="N356" i="37" s="1"/>
  <c r="M355" i="37"/>
  <c r="L355" i="37"/>
  <c r="N355" i="37" s="1"/>
  <c r="M354" i="37"/>
  <c r="L354" i="37"/>
  <c r="N354" i="37" s="1"/>
  <c r="M353" i="37"/>
  <c r="L353" i="37"/>
  <c r="N353" i="37" s="1"/>
  <c r="M352" i="37"/>
  <c r="L352" i="37"/>
  <c r="N352" i="37" s="1"/>
  <c r="M351" i="37"/>
  <c r="L351" i="37"/>
  <c r="N351" i="37" s="1"/>
  <c r="M350" i="37"/>
  <c r="L350" i="37"/>
  <c r="N350" i="37" s="1"/>
  <c r="M349" i="37"/>
  <c r="L349" i="37"/>
  <c r="N349" i="37" s="1"/>
  <c r="M348" i="37"/>
  <c r="L348" i="37"/>
  <c r="N348" i="37" s="1"/>
  <c r="M347" i="37"/>
  <c r="L347" i="37"/>
  <c r="N347" i="37" s="1"/>
  <c r="M346" i="37"/>
  <c r="L346" i="37"/>
  <c r="N346" i="37" s="1"/>
  <c r="M345" i="37"/>
  <c r="L345" i="37"/>
  <c r="N345" i="37" s="1"/>
  <c r="M344" i="37"/>
  <c r="L344" i="37"/>
  <c r="N344" i="37" s="1"/>
  <c r="M343" i="37"/>
  <c r="L343" i="37"/>
  <c r="N343" i="37" s="1"/>
  <c r="M342" i="37"/>
  <c r="L342" i="37"/>
  <c r="N342" i="37" s="1"/>
  <c r="M341" i="37"/>
  <c r="L341" i="37"/>
  <c r="N341" i="37" s="1"/>
  <c r="M340" i="37"/>
  <c r="L340" i="37"/>
  <c r="N340" i="37" s="1"/>
  <c r="M339" i="37"/>
  <c r="L339" i="37"/>
  <c r="N339" i="37" s="1"/>
  <c r="M338" i="37"/>
  <c r="L338" i="37"/>
  <c r="N338" i="37" s="1"/>
  <c r="M337" i="37"/>
  <c r="L337" i="37"/>
  <c r="N337" i="37" s="1"/>
  <c r="M336" i="37"/>
  <c r="L336" i="37"/>
  <c r="N336" i="37" s="1"/>
  <c r="M335" i="37"/>
  <c r="L335" i="37"/>
  <c r="N335" i="37" s="1"/>
  <c r="M334" i="37"/>
  <c r="L334" i="37"/>
  <c r="N334" i="37" s="1"/>
  <c r="M333" i="37"/>
  <c r="L333" i="37"/>
  <c r="N333" i="37" s="1"/>
  <c r="M332" i="37"/>
  <c r="L332" i="37"/>
  <c r="N332" i="37" s="1"/>
  <c r="M331" i="37"/>
  <c r="L331" i="37"/>
  <c r="N331" i="37" s="1"/>
  <c r="M330" i="37"/>
  <c r="L330" i="37"/>
  <c r="N330" i="37" s="1"/>
  <c r="M329" i="37"/>
  <c r="L329" i="37"/>
  <c r="N329" i="37" s="1"/>
  <c r="M328" i="37"/>
  <c r="L328" i="37"/>
  <c r="N328" i="37" s="1"/>
  <c r="M327" i="37"/>
  <c r="L327" i="37"/>
  <c r="N327" i="37" s="1"/>
  <c r="M326" i="37"/>
  <c r="L326" i="37"/>
  <c r="N326" i="37" s="1"/>
  <c r="M325" i="37"/>
  <c r="L325" i="37"/>
  <c r="N325" i="37" s="1"/>
  <c r="M324" i="37"/>
  <c r="L324" i="37"/>
  <c r="N324" i="37" s="1"/>
  <c r="M323" i="37"/>
  <c r="L323" i="37"/>
  <c r="N323" i="37" s="1"/>
  <c r="M322" i="37"/>
  <c r="L322" i="37"/>
  <c r="N322" i="37" s="1"/>
  <c r="M321" i="37"/>
  <c r="L321" i="37"/>
  <c r="N321" i="37" s="1"/>
  <c r="M320" i="37"/>
  <c r="L320" i="37"/>
  <c r="N320" i="37" s="1"/>
  <c r="M319" i="37"/>
  <c r="L319" i="37"/>
  <c r="N319" i="37" s="1"/>
  <c r="M318" i="37"/>
  <c r="L318" i="37"/>
  <c r="N318" i="37" s="1"/>
  <c r="M317" i="37"/>
  <c r="L317" i="37"/>
  <c r="N317" i="37" s="1"/>
  <c r="M316" i="37"/>
  <c r="L316" i="37"/>
  <c r="N316" i="37" s="1"/>
  <c r="M315" i="37"/>
  <c r="L315" i="37"/>
  <c r="N315" i="37" s="1"/>
  <c r="M314" i="37"/>
  <c r="L314" i="37"/>
  <c r="N314" i="37" s="1"/>
  <c r="M313" i="37"/>
  <c r="L313" i="37"/>
  <c r="N313" i="37" s="1"/>
  <c r="M312" i="37"/>
  <c r="L312" i="37"/>
  <c r="N312" i="37" s="1"/>
  <c r="M311" i="37"/>
  <c r="L311" i="37"/>
  <c r="N311" i="37" s="1"/>
  <c r="M310" i="37"/>
  <c r="L310" i="37"/>
  <c r="N310" i="37" s="1"/>
  <c r="M309" i="37"/>
  <c r="L309" i="37"/>
  <c r="N309" i="37" s="1"/>
  <c r="M308" i="37"/>
  <c r="L308" i="37"/>
  <c r="N308" i="37" s="1"/>
  <c r="M307" i="37"/>
  <c r="L307" i="37"/>
  <c r="N307" i="37" s="1"/>
  <c r="M306" i="37"/>
  <c r="L306" i="37"/>
  <c r="N306" i="37" s="1"/>
  <c r="M305" i="37"/>
  <c r="L305" i="37"/>
  <c r="N305" i="37" s="1"/>
  <c r="M304" i="37"/>
  <c r="L304" i="37"/>
  <c r="N304" i="37" s="1"/>
  <c r="M303" i="37"/>
  <c r="L303" i="37"/>
  <c r="N303" i="37" s="1"/>
  <c r="M302" i="37"/>
  <c r="L302" i="37"/>
  <c r="N302" i="37" s="1"/>
  <c r="M301" i="37"/>
  <c r="L301" i="37"/>
  <c r="N301" i="37" s="1"/>
  <c r="M300" i="37"/>
  <c r="L300" i="37"/>
  <c r="N300" i="37" s="1"/>
  <c r="M299" i="37"/>
  <c r="L299" i="37"/>
  <c r="N299" i="37" s="1"/>
  <c r="M298" i="37"/>
  <c r="L298" i="37"/>
  <c r="N298" i="37" s="1"/>
  <c r="M297" i="37"/>
  <c r="L297" i="37"/>
  <c r="N297" i="37" s="1"/>
  <c r="M296" i="37"/>
  <c r="L296" i="37"/>
  <c r="M295" i="37"/>
  <c r="L295" i="37"/>
  <c r="N295" i="37" s="1"/>
  <c r="M294" i="37"/>
  <c r="L294" i="37"/>
  <c r="N294" i="37" s="1"/>
  <c r="M293" i="37"/>
  <c r="L293" i="37"/>
  <c r="N293" i="37" s="1"/>
  <c r="M292" i="37"/>
  <c r="L292" i="37"/>
  <c r="M291" i="37"/>
  <c r="L291" i="37"/>
  <c r="N291" i="37" s="1"/>
  <c r="M290" i="37"/>
  <c r="L290" i="37"/>
  <c r="N290" i="37" s="1"/>
  <c r="M289" i="37"/>
  <c r="L289" i="37"/>
  <c r="N289" i="37" s="1"/>
  <c r="M288" i="37"/>
  <c r="L288" i="37"/>
  <c r="M287" i="37"/>
  <c r="L287" i="37"/>
  <c r="N287" i="37" s="1"/>
  <c r="M286" i="37"/>
  <c r="L286" i="37"/>
  <c r="N286" i="37" s="1"/>
  <c r="M285" i="37"/>
  <c r="L285" i="37"/>
  <c r="N285" i="37" s="1"/>
  <c r="M284" i="37"/>
  <c r="L284" i="37"/>
  <c r="M283" i="37"/>
  <c r="L283" i="37"/>
  <c r="N283" i="37" s="1"/>
  <c r="M282" i="37"/>
  <c r="L282" i="37"/>
  <c r="N282" i="37" s="1"/>
  <c r="M281" i="37"/>
  <c r="L281" i="37"/>
  <c r="N281" i="37" s="1"/>
  <c r="M280" i="37"/>
  <c r="L280" i="37"/>
  <c r="M279" i="37"/>
  <c r="L279" i="37"/>
  <c r="N279" i="37" s="1"/>
  <c r="M278" i="37"/>
  <c r="L278" i="37"/>
  <c r="N278" i="37" s="1"/>
  <c r="M277" i="37"/>
  <c r="L277" i="37"/>
  <c r="N277" i="37" s="1"/>
  <c r="M276" i="37"/>
  <c r="L276" i="37"/>
  <c r="M275" i="37"/>
  <c r="L275" i="37"/>
  <c r="N275" i="37" s="1"/>
  <c r="M274" i="37"/>
  <c r="L274" i="37"/>
  <c r="N274" i="37" s="1"/>
  <c r="M273" i="37"/>
  <c r="L273" i="37"/>
  <c r="N273" i="37" s="1"/>
  <c r="M272" i="37"/>
  <c r="L272" i="37"/>
  <c r="N272" i="37" s="1"/>
  <c r="M271" i="37"/>
  <c r="L271" i="37"/>
  <c r="N271" i="37" s="1"/>
  <c r="M270" i="37"/>
  <c r="L270" i="37"/>
  <c r="N270" i="37" s="1"/>
  <c r="M269" i="37"/>
  <c r="L269" i="37"/>
  <c r="N269" i="37" s="1"/>
  <c r="M268" i="37"/>
  <c r="L268" i="37"/>
  <c r="N268" i="37" s="1"/>
  <c r="M267" i="37"/>
  <c r="L267" i="37"/>
  <c r="N267" i="37" s="1"/>
  <c r="M266" i="37"/>
  <c r="L266" i="37"/>
  <c r="N266" i="37" s="1"/>
  <c r="M265" i="37"/>
  <c r="L265" i="37"/>
  <c r="N265" i="37" s="1"/>
  <c r="M264" i="37"/>
  <c r="L264" i="37"/>
  <c r="N264" i="37" s="1"/>
  <c r="M263" i="37"/>
  <c r="L263" i="37"/>
  <c r="N263" i="37" s="1"/>
  <c r="M262" i="37"/>
  <c r="L262" i="37"/>
  <c r="N262" i="37" s="1"/>
  <c r="M261" i="37"/>
  <c r="L261" i="37"/>
  <c r="N261" i="37" s="1"/>
  <c r="M260" i="37"/>
  <c r="L260" i="37"/>
  <c r="N260" i="37" s="1"/>
  <c r="M259" i="37"/>
  <c r="L259" i="37"/>
  <c r="N259" i="37" s="1"/>
  <c r="M258" i="37"/>
  <c r="L258" i="37"/>
  <c r="N258" i="37" s="1"/>
  <c r="M257" i="37"/>
  <c r="L257" i="37"/>
  <c r="N257" i="37" s="1"/>
  <c r="M256" i="37"/>
  <c r="L256" i="37"/>
  <c r="N256" i="37" s="1"/>
  <c r="M255" i="37"/>
  <c r="L255" i="37"/>
  <c r="N255" i="37" s="1"/>
  <c r="M254" i="37"/>
  <c r="L254" i="37"/>
  <c r="N254" i="37" s="1"/>
  <c r="M253" i="37"/>
  <c r="L253" i="37"/>
  <c r="N253" i="37" s="1"/>
  <c r="M252" i="37"/>
  <c r="L252" i="37"/>
  <c r="N252" i="37" s="1"/>
  <c r="M251" i="37"/>
  <c r="L251" i="37"/>
  <c r="N251" i="37" s="1"/>
  <c r="M250" i="37"/>
  <c r="L250" i="37"/>
  <c r="N250" i="37" s="1"/>
  <c r="M249" i="37"/>
  <c r="L249" i="37"/>
  <c r="N249" i="37" s="1"/>
  <c r="M248" i="37"/>
  <c r="L248" i="37"/>
  <c r="N248" i="37" s="1"/>
  <c r="M247" i="37"/>
  <c r="L247" i="37"/>
  <c r="N247" i="37" s="1"/>
  <c r="M246" i="37"/>
  <c r="L246" i="37"/>
  <c r="N246" i="37" s="1"/>
  <c r="M245" i="37"/>
  <c r="L245" i="37"/>
  <c r="N245" i="37" s="1"/>
  <c r="M244" i="37"/>
  <c r="L244" i="37"/>
  <c r="N244" i="37" s="1"/>
  <c r="M243" i="37"/>
  <c r="L243" i="37"/>
  <c r="N243" i="37" s="1"/>
  <c r="M242" i="37"/>
  <c r="L242" i="37"/>
  <c r="N242" i="37" s="1"/>
  <c r="M241" i="37"/>
  <c r="L241" i="37"/>
  <c r="N241" i="37" s="1"/>
  <c r="M240" i="37"/>
  <c r="L240" i="37"/>
  <c r="N240" i="37" s="1"/>
  <c r="M239" i="37"/>
  <c r="L239" i="37"/>
  <c r="N239" i="37" s="1"/>
  <c r="M238" i="37"/>
  <c r="L238" i="37"/>
  <c r="N238" i="37" s="1"/>
  <c r="M237" i="37"/>
  <c r="L237" i="37"/>
  <c r="N237" i="37" s="1"/>
  <c r="M236" i="37"/>
  <c r="L236" i="37"/>
  <c r="N236" i="37" s="1"/>
  <c r="M235" i="37"/>
  <c r="L235" i="37"/>
  <c r="N235" i="37" s="1"/>
  <c r="M234" i="37"/>
  <c r="L234" i="37"/>
  <c r="N234" i="37" s="1"/>
  <c r="M233" i="37"/>
  <c r="L233" i="37"/>
  <c r="N233" i="37" s="1"/>
  <c r="M232" i="37"/>
  <c r="L232" i="37"/>
  <c r="N232" i="37" s="1"/>
  <c r="M231" i="37"/>
  <c r="L231" i="37"/>
  <c r="N231" i="37" s="1"/>
  <c r="M230" i="37"/>
  <c r="L230" i="37"/>
  <c r="N230" i="37" s="1"/>
  <c r="M229" i="37"/>
  <c r="L229" i="37"/>
  <c r="N229" i="37" s="1"/>
  <c r="M228" i="37"/>
  <c r="L228" i="37"/>
  <c r="N228" i="37" s="1"/>
  <c r="M227" i="37"/>
  <c r="L227" i="37"/>
  <c r="N227" i="37" s="1"/>
  <c r="M226" i="37"/>
  <c r="L226" i="37"/>
  <c r="N226" i="37" s="1"/>
  <c r="M225" i="37"/>
  <c r="L225" i="37"/>
  <c r="N225" i="37" s="1"/>
  <c r="M224" i="37"/>
  <c r="L224" i="37"/>
  <c r="N224" i="37" s="1"/>
  <c r="M223" i="37"/>
  <c r="L223" i="37"/>
  <c r="N223" i="37" s="1"/>
  <c r="M222" i="37"/>
  <c r="L222" i="37"/>
  <c r="N222" i="37" s="1"/>
  <c r="M221" i="37"/>
  <c r="L221" i="37"/>
  <c r="N221" i="37" s="1"/>
  <c r="M220" i="37"/>
  <c r="L220" i="37"/>
  <c r="N220" i="37" s="1"/>
  <c r="M219" i="37"/>
  <c r="L219" i="37"/>
  <c r="N219" i="37" s="1"/>
  <c r="M218" i="37"/>
  <c r="L218" i="37"/>
  <c r="N218" i="37" s="1"/>
  <c r="M217" i="37"/>
  <c r="L217" i="37"/>
  <c r="N217" i="37" s="1"/>
  <c r="M216" i="37"/>
  <c r="L216" i="37"/>
  <c r="N216" i="37" s="1"/>
  <c r="M215" i="37"/>
  <c r="L215" i="37"/>
  <c r="N215" i="37" s="1"/>
  <c r="M214" i="37"/>
  <c r="L214" i="37"/>
  <c r="N214" i="37" s="1"/>
  <c r="M213" i="37"/>
  <c r="L213" i="37"/>
  <c r="N213" i="37" s="1"/>
  <c r="M212" i="37"/>
  <c r="L212" i="37"/>
  <c r="N212" i="37" s="1"/>
  <c r="M211" i="37"/>
  <c r="L211" i="37"/>
  <c r="N211" i="37" s="1"/>
  <c r="M210" i="37"/>
  <c r="L210" i="37"/>
  <c r="N210" i="37" s="1"/>
  <c r="M209" i="37"/>
  <c r="L209" i="37"/>
  <c r="N209" i="37" s="1"/>
  <c r="M208" i="37"/>
  <c r="L208" i="37"/>
  <c r="N208" i="37" s="1"/>
  <c r="M207" i="37"/>
  <c r="L207" i="37"/>
  <c r="N207" i="37" s="1"/>
  <c r="M206" i="37"/>
  <c r="L206" i="37"/>
  <c r="N206" i="37" s="1"/>
  <c r="M205" i="37"/>
  <c r="L205" i="37"/>
  <c r="N205" i="37" s="1"/>
  <c r="M204" i="37"/>
  <c r="L204" i="37"/>
  <c r="N204" i="37" s="1"/>
  <c r="M203" i="37"/>
  <c r="L203" i="37"/>
  <c r="N203" i="37" s="1"/>
  <c r="M202" i="37"/>
  <c r="L202" i="37"/>
  <c r="N202" i="37" s="1"/>
  <c r="M201" i="37"/>
  <c r="L201" i="37"/>
  <c r="N201" i="37" s="1"/>
  <c r="M200" i="37"/>
  <c r="L200" i="37"/>
  <c r="N200" i="37" s="1"/>
  <c r="M199" i="37"/>
  <c r="L199" i="37"/>
  <c r="N199" i="37" s="1"/>
  <c r="M198" i="37"/>
  <c r="L198" i="37"/>
  <c r="N198" i="37" s="1"/>
  <c r="M197" i="37"/>
  <c r="L197" i="37"/>
  <c r="N197" i="37" s="1"/>
  <c r="M196" i="37"/>
  <c r="L196" i="37"/>
  <c r="N196" i="37" s="1"/>
  <c r="M195" i="37"/>
  <c r="L195" i="37"/>
  <c r="N195" i="37" s="1"/>
  <c r="M194" i="37"/>
  <c r="L194" i="37"/>
  <c r="N194" i="37" s="1"/>
  <c r="M193" i="37"/>
  <c r="L193" i="37"/>
  <c r="N193" i="37" s="1"/>
  <c r="M192" i="37"/>
  <c r="L192" i="37"/>
  <c r="N192" i="37" s="1"/>
  <c r="M191" i="37"/>
  <c r="L191" i="37"/>
  <c r="N191" i="37" s="1"/>
  <c r="M190" i="37"/>
  <c r="L190" i="37"/>
  <c r="N190" i="37" s="1"/>
  <c r="M189" i="37"/>
  <c r="L189" i="37"/>
  <c r="N189" i="37" s="1"/>
  <c r="M188" i="37"/>
  <c r="L188" i="37"/>
  <c r="N188" i="37" s="1"/>
  <c r="M187" i="37"/>
  <c r="L187" i="37"/>
  <c r="N187" i="37" s="1"/>
  <c r="M186" i="37"/>
  <c r="L186" i="37"/>
  <c r="N186" i="37" s="1"/>
  <c r="M185" i="37"/>
  <c r="L185" i="37"/>
  <c r="N185" i="37" s="1"/>
  <c r="M184" i="37"/>
  <c r="L184" i="37"/>
  <c r="N184" i="37" s="1"/>
  <c r="M183" i="37"/>
  <c r="L183" i="37"/>
  <c r="N183" i="37" s="1"/>
  <c r="M182" i="37"/>
  <c r="L182" i="37"/>
  <c r="N182" i="37" s="1"/>
  <c r="M181" i="37"/>
  <c r="L181" i="37"/>
  <c r="N181" i="37" s="1"/>
  <c r="M180" i="37"/>
  <c r="L180" i="37"/>
  <c r="N180" i="37" s="1"/>
  <c r="M179" i="37"/>
  <c r="L179" i="37"/>
  <c r="N179" i="37" s="1"/>
  <c r="M178" i="37"/>
  <c r="L178" i="37"/>
  <c r="N178" i="37" s="1"/>
  <c r="M177" i="37"/>
  <c r="L177" i="37"/>
  <c r="N177" i="37" s="1"/>
  <c r="M176" i="37"/>
  <c r="L176" i="37"/>
  <c r="N176" i="37" s="1"/>
  <c r="M175" i="37"/>
  <c r="L175" i="37"/>
  <c r="N175" i="37" s="1"/>
  <c r="M174" i="37"/>
  <c r="L174" i="37"/>
  <c r="N174" i="37" s="1"/>
  <c r="M173" i="37"/>
  <c r="L173" i="37"/>
  <c r="N173" i="37" s="1"/>
  <c r="M172" i="37"/>
  <c r="L172" i="37"/>
  <c r="N172" i="37" s="1"/>
  <c r="M171" i="37"/>
  <c r="L171" i="37"/>
  <c r="N171" i="37" s="1"/>
  <c r="M170" i="37"/>
  <c r="L170" i="37"/>
  <c r="N170" i="37" s="1"/>
  <c r="M169" i="37"/>
  <c r="L169" i="37"/>
  <c r="N169" i="37" s="1"/>
  <c r="M168" i="37"/>
  <c r="L168" i="37"/>
  <c r="N168" i="37" s="1"/>
  <c r="M167" i="37"/>
  <c r="L167" i="37"/>
  <c r="N167" i="37" s="1"/>
  <c r="M166" i="37"/>
  <c r="L166" i="37"/>
  <c r="N166" i="37" s="1"/>
  <c r="M165" i="37"/>
  <c r="L165" i="37"/>
  <c r="N165" i="37" s="1"/>
  <c r="M164" i="37"/>
  <c r="L164" i="37"/>
  <c r="N164" i="37" s="1"/>
  <c r="M163" i="37"/>
  <c r="L163" i="37"/>
  <c r="N163" i="37" s="1"/>
  <c r="M162" i="37"/>
  <c r="L162" i="37"/>
  <c r="N162" i="37" s="1"/>
  <c r="M161" i="37"/>
  <c r="L161" i="37"/>
  <c r="N161" i="37" s="1"/>
  <c r="M160" i="37"/>
  <c r="L160" i="37"/>
  <c r="N160" i="37" s="1"/>
  <c r="M159" i="37"/>
  <c r="L159" i="37"/>
  <c r="N159" i="37" s="1"/>
  <c r="M158" i="37"/>
  <c r="L158" i="37"/>
  <c r="N158" i="37" s="1"/>
  <c r="M157" i="37"/>
  <c r="L157" i="37"/>
  <c r="N157" i="37" s="1"/>
  <c r="M156" i="37"/>
  <c r="L156" i="37"/>
  <c r="N156" i="37" s="1"/>
  <c r="M155" i="37"/>
  <c r="L155" i="37"/>
  <c r="N155" i="37" s="1"/>
  <c r="M154" i="37"/>
  <c r="L154" i="37"/>
  <c r="N154" i="37" s="1"/>
  <c r="M153" i="37"/>
  <c r="L153" i="37"/>
  <c r="N153" i="37" s="1"/>
  <c r="M152" i="37"/>
  <c r="L152" i="37"/>
  <c r="N152" i="37" s="1"/>
  <c r="M151" i="37"/>
  <c r="L151" i="37"/>
  <c r="N151" i="37" s="1"/>
  <c r="M150" i="37"/>
  <c r="L150" i="37"/>
  <c r="N150" i="37" s="1"/>
  <c r="M149" i="37"/>
  <c r="L149" i="37"/>
  <c r="N149" i="37" s="1"/>
  <c r="M148" i="37"/>
  <c r="L148" i="37"/>
  <c r="N148" i="37" s="1"/>
  <c r="M147" i="37"/>
  <c r="L147" i="37"/>
  <c r="N147" i="37" s="1"/>
  <c r="M146" i="37"/>
  <c r="L146" i="37"/>
  <c r="N146" i="37" s="1"/>
  <c r="M145" i="37"/>
  <c r="L145" i="37"/>
  <c r="N145" i="37" s="1"/>
  <c r="M144" i="37"/>
  <c r="L144" i="37"/>
  <c r="N144" i="37" s="1"/>
  <c r="M143" i="37"/>
  <c r="L143" i="37"/>
  <c r="N143" i="37" s="1"/>
  <c r="M142" i="37"/>
  <c r="L142" i="37"/>
  <c r="N142" i="37" s="1"/>
  <c r="M141" i="37"/>
  <c r="L141" i="37"/>
  <c r="N141" i="37" s="1"/>
  <c r="M140" i="37"/>
  <c r="L140" i="37"/>
  <c r="N140" i="37" s="1"/>
  <c r="M139" i="37"/>
  <c r="L139" i="37"/>
  <c r="N139" i="37" s="1"/>
  <c r="M138" i="37"/>
  <c r="L138" i="37"/>
  <c r="N138" i="37" s="1"/>
  <c r="M137" i="37"/>
  <c r="L137" i="37"/>
  <c r="N137" i="37" s="1"/>
  <c r="M136" i="37"/>
  <c r="L136" i="37"/>
  <c r="N136" i="37" s="1"/>
  <c r="M135" i="37"/>
  <c r="L135" i="37"/>
  <c r="N135" i="37" s="1"/>
  <c r="M134" i="37"/>
  <c r="L134" i="37"/>
  <c r="N134" i="37" s="1"/>
  <c r="M133" i="37"/>
  <c r="L133" i="37"/>
  <c r="N133" i="37" s="1"/>
  <c r="M132" i="37"/>
  <c r="L132" i="37"/>
  <c r="N132" i="37" s="1"/>
  <c r="M131" i="37"/>
  <c r="L131" i="37"/>
  <c r="N131" i="37" s="1"/>
  <c r="M130" i="37"/>
  <c r="L130" i="37"/>
  <c r="N130" i="37" s="1"/>
  <c r="M129" i="37"/>
  <c r="L129" i="37"/>
  <c r="N129" i="37" s="1"/>
  <c r="M128" i="37"/>
  <c r="L128" i="37"/>
  <c r="N128" i="37" s="1"/>
  <c r="M127" i="37"/>
  <c r="L127" i="37"/>
  <c r="N127" i="37" s="1"/>
  <c r="M126" i="37"/>
  <c r="L126" i="37"/>
  <c r="N126" i="37" s="1"/>
  <c r="M125" i="37"/>
  <c r="L125" i="37"/>
  <c r="N125" i="37" s="1"/>
  <c r="M124" i="37"/>
  <c r="L124" i="37"/>
  <c r="N124" i="37" s="1"/>
  <c r="M123" i="37"/>
  <c r="L123" i="37"/>
  <c r="N123" i="37" s="1"/>
  <c r="M122" i="37"/>
  <c r="L122" i="37"/>
  <c r="N122" i="37" s="1"/>
  <c r="M121" i="37"/>
  <c r="L121" i="37"/>
  <c r="N121" i="37" s="1"/>
  <c r="M120" i="37"/>
  <c r="L120" i="37"/>
  <c r="N120" i="37" s="1"/>
  <c r="M119" i="37"/>
  <c r="L119" i="37"/>
  <c r="N119" i="37" s="1"/>
  <c r="M118" i="37"/>
  <c r="L118" i="37"/>
  <c r="N118" i="37" s="1"/>
  <c r="M117" i="37"/>
  <c r="L117" i="37"/>
  <c r="N117" i="37" s="1"/>
  <c r="M116" i="37"/>
  <c r="L116" i="37"/>
  <c r="N116" i="37" s="1"/>
  <c r="M115" i="37"/>
  <c r="L115" i="37"/>
  <c r="N115" i="37" s="1"/>
  <c r="M114" i="37"/>
  <c r="L114" i="37"/>
  <c r="N114" i="37" s="1"/>
  <c r="M113" i="37"/>
  <c r="L113" i="37"/>
  <c r="M112" i="37"/>
  <c r="L112" i="37"/>
  <c r="N112" i="37" s="1"/>
  <c r="M111" i="37"/>
  <c r="L111" i="37"/>
  <c r="N111" i="37" s="1"/>
  <c r="M110" i="37"/>
  <c r="L110" i="37"/>
  <c r="N110" i="37" s="1"/>
  <c r="M109" i="37"/>
  <c r="L109" i="37"/>
  <c r="M108" i="37"/>
  <c r="L108" i="37"/>
  <c r="N108" i="37" s="1"/>
  <c r="M107" i="37"/>
  <c r="L107" i="37"/>
  <c r="N107" i="37" s="1"/>
  <c r="M106" i="37"/>
  <c r="L106" i="37"/>
  <c r="N106" i="37" s="1"/>
  <c r="M105" i="37"/>
  <c r="L105" i="37"/>
  <c r="M104" i="37"/>
  <c r="L104" i="37"/>
  <c r="N104" i="37" s="1"/>
  <c r="M103" i="37"/>
  <c r="L103" i="37"/>
  <c r="N103" i="37" s="1"/>
  <c r="M102" i="37"/>
  <c r="L102" i="37"/>
  <c r="N102" i="37" s="1"/>
  <c r="M101" i="37"/>
  <c r="L101" i="37"/>
  <c r="M100" i="37"/>
  <c r="L100" i="37"/>
  <c r="N100" i="37" s="1"/>
  <c r="M99" i="37"/>
  <c r="L99" i="37"/>
  <c r="N99" i="37" s="1"/>
  <c r="M98" i="37"/>
  <c r="L98" i="37"/>
  <c r="N98" i="37" s="1"/>
  <c r="M97" i="37"/>
  <c r="L97" i="37"/>
  <c r="M96" i="37"/>
  <c r="L96" i="37"/>
  <c r="N96" i="37" s="1"/>
  <c r="M95" i="37"/>
  <c r="L95" i="37"/>
  <c r="N95" i="37" s="1"/>
  <c r="M94" i="37"/>
  <c r="L94" i="37"/>
  <c r="N94" i="37" s="1"/>
  <c r="M93" i="37"/>
  <c r="L93" i="37"/>
  <c r="M92" i="37"/>
  <c r="L92" i="37"/>
  <c r="N92" i="37" s="1"/>
  <c r="M91" i="37"/>
  <c r="L91" i="37"/>
  <c r="N91" i="37" s="1"/>
  <c r="M90" i="37"/>
  <c r="L90" i="37"/>
  <c r="N90" i="37" s="1"/>
  <c r="M89" i="37"/>
  <c r="L89" i="37"/>
  <c r="M88" i="37"/>
  <c r="L88" i="37"/>
  <c r="N88" i="37" s="1"/>
  <c r="M87" i="37"/>
  <c r="L87" i="37"/>
  <c r="N87" i="37" s="1"/>
  <c r="M86" i="37"/>
  <c r="L86" i="37"/>
  <c r="N86" i="37" s="1"/>
  <c r="M85" i="37"/>
  <c r="L85" i="37"/>
  <c r="M84" i="37"/>
  <c r="L84" i="37"/>
  <c r="N84" i="37" s="1"/>
  <c r="M83" i="37"/>
  <c r="L83" i="37"/>
  <c r="N83" i="37" s="1"/>
  <c r="M82" i="37"/>
  <c r="L82" i="37"/>
  <c r="N82" i="37" s="1"/>
  <c r="M81" i="37"/>
  <c r="L81" i="37"/>
  <c r="M80" i="37"/>
  <c r="L80" i="37"/>
  <c r="N80" i="37" s="1"/>
  <c r="M79" i="37"/>
  <c r="L79" i="37"/>
  <c r="N79" i="37" s="1"/>
  <c r="M78" i="37"/>
  <c r="L78" i="37"/>
  <c r="N78" i="37" s="1"/>
  <c r="M77" i="37"/>
  <c r="L77" i="37"/>
  <c r="M76" i="37"/>
  <c r="L76" i="37"/>
  <c r="N76" i="37" s="1"/>
  <c r="M75" i="37"/>
  <c r="L75" i="37"/>
  <c r="N75" i="37" s="1"/>
  <c r="M74" i="37"/>
  <c r="L74" i="37"/>
  <c r="N74" i="37" s="1"/>
  <c r="M73" i="37"/>
  <c r="L73" i="37"/>
  <c r="M72" i="37"/>
  <c r="L72" i="37"/>
  <c r="N72" i="37" s="1"/>
  <c r="M71" i="37"/>
  <c r="L71" i="37"/>
  <c r="N71" i="37" s="1"/>
  <c r="M70" i="37"/>
  <c r="L70" i="37"/>
  <c r="N70" i="37" s="1"/>
  <c r="M69" i="37"/>
  <c r="L69" i="37"/>
  <c r="M68" i="37"/>
  <c r="L68" i="37"/>
  <c r="N68" i="37" s="1"/>
  <c r="M67" i="37"/>
  <c r="L67" i="37"/>
  <c r="N67" i="37" s="1"/>
  <c r="M66" i="37"/>
  <c r="L66" i="37"/>
  <c r="N66" i="37" s="1"/>
  <c r="M65" i="37"/>
  <c r="L65" i="37"/>
  <c r="M64" i="37"/>
  <c r="L64" i="37"/>
  <c r="N64" i="37" s="1"/>
  <c r="M63" i="37"/>
  <c r="L63" i="37"/>
  <c r="N63" i="37" s="1"/>
  <c r="M62" i="37"/>
  <c r="L62" i="37"/>
  <c r="N62" i="37" s="1"/>
  <c r="M61" i="37"/>
  <c r="L61" i="37"/>
  <c r="M60" i="37"/>
  <c r="L60" i="37"/>
  <c r="N60" i="37" s="1"/>
  <c r="M59" i="37"/>
  <c r="L59" i="37"/>
  <c r="N59" i="37" s="1"/>
  <c r="M58" i="37"/>
  <c r="L58" i="37"/>
  <c r="N58" i="37" s="1"/>
  <c r="M57" i="37"/>
  <c r="L57" i="37"/>
  <c r="M56" i="37"/>
  <c r="L56" i="37"/>
  <c r="N56" i="37" s="1"/>
  <c r="M55" i="37"/>
  <c r="L55" i="37"/>
  <c r="N55" i="37" s="1"/>
  <c r="M54" i="37"/>
  <c r="L54" i="37"/>
  <c r="N54" i="37" s="1"/>
  <c r="M53" i="37"/>
  <c r="L53" i="37"/>
  <c r="M52" i="37"/>
  <c r="L52" i="37"/>
  <c r="N52" i="37" s="1"/>
  <c r="M51" i="37"/>
  <c r="L51" i="37"/>
  <c r="N51" i="37" s="1"/>
  <c r="M50" i="37"/>
  <c r="L50" i="37"/>
  <c r="N50" i="37" s="1"/>
  <c r="M49" i="37"/>
  <c r="L49" i="37"/>
  <c r="M48" i="37"/>
  <c r="L48" i="37"/>
  <c r="N48" i="37" s="1"/>
  <c r="M47" i="37"/>
  <c r="L47" i="37"/>
  <c r="N47" i="37" s="1"/>
  <c r="M46" i="37"/>
  <c r="L46" i="37"/>
  <c r="N46" i="37" s="1"/>
  <c r="M45" i="37"/>
  <c r="L45" i="37"/>
  <c r="M44" i="37"/>
  <c r="L44" i="37"/>
  <c r="N44" i="37" s="1"/>
  <c r="M43" i="37"/>
  <c r="L43" i="37"/>
  <c r="N43" i="37" s="1"/>
  <c r="M42" i="37"/>
  <c r="L42" i="37"/>
  <c r="N42" i="37" s="1"/>
  <c r="M41" i="37"/>
  <c r="L41" i="37"/>
  <c r="M40" i="37"/>
  <c r="L40" i="37"/>
  <c r="N40" i="37" s="1"/>
  <c r="M39" i="37"/>
  <c r="L39" i="37"/>
  <c r="N39" i="37" s="1"/>
  <c r="M38" i="37"/>
  <c r="L38" i="37"/>
  <c r="N38" i="37" s="1"/>
  <c r="M37" i="37"/>
  <c r="L37" i="37"/>
  <c r="M36" i="37"/>
  <c r="L36" i="37"/>
  <c r="N36" i="37" s="1"/>
  <c r="M35" i="37"/>
  <c r="L35" i="37"/>
  <c r="N35" i="37" s="1"/>
  <c r="M34" i="37"/>
  <c r="L34" i="37"/>
  <c r="N34" i="37" s="1"/>
  <c r="M33" i="37"/>
  <c r="L33" i="37"/>
  <c r="M32" i="37"/>
  <c r="L32" i="37"/>
  <c r="N32" i="37" s="1"/>
  <c r="M31" i="37"/>
  <c r="L31" i="37"/>
  <c r="N31" i="37" s="1"/>
  <c r="M30" i="37"/>
  <c r="L30" i="37"/>
  <c r="N30" i="37" s="1"/>
  <c r="M29" i="37"/>
  <c r="L29" i="37"/>
  <c r="M28" i="37"/>
  <c r="L28" i="37"/>
  <c r="N28" i="37" s="1"/>
  <c r="M27" i="37"/>
  <c r="L27" i="37"/>
  <c r="N27" i="37" s="1"/>
  <c r="M26" i="37"/>
  <c r="L26" i="37"/>
  <c r="N26" i="37" s="1"/>
  <c r="M25" i="37"/>
  <c r="L25" i="37"/>
  <c r="M24" i="37"/>
  <c r="L24" i="37"/>
  <c r="N24" i="37" s="1"/>
  <c r="M23" i="37"/>
  <c r="L23" i="37"/>
  <c r="N23" i="37" s="1"/>
  <c r="M22" i="37"/>
  <c r="L22" i="37"/>
  <c r="N22" i="37" s="1"/>
  <c r="M21" i="37"/>
  <c r="L21" i="37"/>
  <c r="N21" i="37" s="1"/>
  <c r="M20" i="37"/>
  <c r="L20" i="37"/>
  <c r="N20" i="37" s="1"/>
  <c r="M19" i="37"/>
  <c r="L19" i="37"/>
  <c r="N19" i="37" s="1"/>
  <c r="M18" i="37"/>
  <c r="L18" i="37"/>
  <c r="N18" i="37" s="1"/>
  <c r="M17" i="37"/>
  <c r="L17" i="37"/>
  <c r="N17" i="37" s="1"/>
  <c r="M16" i="37"/>
  <c r="L16" i="37"/>
  <c r="N16" i="37" s="1"/>
  <c r="M15" i="37"/>
  <c r="L15" i="37"/>
  <c r="N15" i="37" s="1"/>
  <c r="M14" i="37"/>
  <c r="L14" i="37"/>
  <c r="N14" i="37" s="1"/>
  <c r="M13" i="37"/>
  <c r="L13" i="37"/>
  <c r="N13" i="37" s="1"/>
  <c r="M12" i="37"/>
  <c r="L12" i="37"/>
  <c r="N12" i="37" s="1"/>
  <c r="M11" i="37"/>
  <c r="L11" i="37"/>
  <c r="N11" i="37" s="1"/>
  <c r="M10" i="37"/>
  <c r="L10" i="37"/>
  <c r="N10" i="37" s="1"/>
  <c r="M9" i="37"/>
  <c r="L9" i="37"/>
  <c r="N9" i="37" s="1"/>
  <c r="M8" i="37"/>
  <c r="L8" i="37"/>
  <c r="N8" i="37" s="1"/>
  <c r="M7" i="37"/>
  <c r="L7" i="37"/>
  <c r="N7" i="37" s="1"/>
  <c r="M6" i="37"/>
  <c r="L6" i="37"/>
  <c r="N6" i="37" s="1"/>
  <c r="M5" i="37"/>
  <c r="L5" i="37"/>
  <c r="N5" i="37" s="1"/>
  <c r="M442" i="36"/>
  <c r="L442" i="36"/>
  <c r="N442" i="36" s="1"/>
  <c r="M441" i="36"/>
  <c r="L441" i="36"/>
  <c r="M440" i="36"/>
  <c r="L440" i="36"/>
  <c r="N440" i="36" s="1"/>
  <c r="M439" i="36"/>
  <c r="L439" i="36"/>
  <c r="N439" i="36" s="1"/>
  <c r="M438" i="36"/>
  <c r="L438" i="36"/>
  <c r="N438" i="36" s="1"/>
  <c r="M437" i="36"/>
  <c r="L437" i="36"/>
  <c r="N437" i="36" s="1"/>
  <c r="M436" i="36"/>
  <c r="L436" i="36"/>
  <c r="N436" i="36" s="1"/>
  <c r="M435" i="36"/>
  <c r="L435" i="36"/>
  <c r="N435" i="36" s="1"/>
  <c r="M434" i="36"/>
  <c r="L434" i="36"/>
  <c r="N434" i="36" s="1"/>
  <c r="M433" i="36"/>
  <c r="L433" i="36"/>
  <c r="N433" i="36" s="1"/>
  <c r="M432" i="36"/>
  <c r="L432" i="36"/>
  <c r="N432" i="36" s="1"/>
  <c r="M431" i="36"/>
  <c r="L431" i="36"/>
  <c r="N431" i="36" s="1"/>
  <c r="M430" i="36"/>
  <c r="L430" i="36"/>
  <c r="N430" i="36" s="1"/>
  <c r="M429" i="36"/>
  <c r="L429" i="36"/>
  <c r="N429" i="36" s="1"/>
  <c r="M428" i="36"/>
  <c r="L428" i="36"/>
  <c r="N428" i="36" s="1"/>
  <c r="M427" i="36"/>
  <c r="L427" i="36"/>
  <c r="N427" i="36" s="1"/>
  <c r="M426" i="36"/>
  <c r="L426" i="36"/>
  <c r="N426" i="36" s="1"/>
  <c r="M425" i="36"/>
  <c r="L425" i="36"/>
  <c r="N425" i="36" s="1"/>
  <c r="M424" i="36"/>
  <c r="L424" i="36"/>
  <c r="N424" i="36" s="1"/>
  <c r="M423" i="36"/>
  <c r="L423" i="36"/>
  <c r="N423" i="36" s="1"/>
  <c r="M422" i="36"/>
  <c r="L422" i="36"/>
  <c r="N422" i="36" s="1"/>
  <c r="M421" i="36"/>
  <c r="L421" i="36"/>
  <c r="N421" i="36" s="1"/>
  <c r="M420" i="36"/>
  <c r="L420" i="36"/>
  <c r="N420" i="36" s="1"/>
  <c r="M419" i="36"/>
  <c r="L419" i="36"/>
  <c r="N419" i="36" s="1"/>
  <c r="M418" i="36"/>
  <c r="L418" i="36"/>
  <c r="N418" i="36" s="1"/>
  <c r="M417" i="36"/>
  <c r="L417" i="36"/>
  <c r="N417" i="36" s="1"/>
  <c r="M416" i="36"/>
  <c r="L416" i="36"/>
  <c r="N416" i="36" s="1"/>
  <c r="M415" i="36"/>
  <c r="L415" i="36"/>
  <c r="N415" i="36" s="1"/>
  <c r="M414" i="36"/>
  <c r="L414" i="36"/>
  <c r="N414" i="36" s="1"/>
  <c r="M413" i="36"/>
  <c r="L413" i="36"/>
  <c r="N413" i="36" s="1"/>
  <c r="M412" i="36"/>
  <c r="L412" i="36"/>
  <c r="N412" i="36" s="1"/>
  <c r="M411" i="36"/>
  <c r="L411" i="36"/>
  <c r="N411" i="36" s="1"/>
  <c r="M410" i="36"/>
  <c r="L410" i="36"/>
  <c r="N410" i="36" s="1"/>
  <c r="M409" i="36"/>
  <c r="L409" i="36"/>
  <c r="N409" i="36" s="1"/>
  <c r="M408" i="36"/>
  <c r="L408" i="36"/>
  <c r="N408" i="36" s="1"/>
  <c r="M407" i="36"/>
  <c r="L407" i="36"/>
  <c r="N407" i="36" s="1"/>
  <c r="M406" i="36"/>
  <c r="L406" i="36"/>
  <c r="N406" i="36" s="1"/>
  <c r="M405" i="36"/>
  <c r="L405" i="36"/>
  <c r="N405" i="36" s="1"/>
  <c r="M404" i="36"/>
  <c r="L404" i="36"/>
  <c r="N404" i="36" s="1"/>
  <c r="M403" i="36"/>
  <c r="L403" i="36"/>
  <c r="N403" i="36" s="1"/>
  <c r="M402" i="36"/>
  <c r="L402" i="36"/>
  <c r="N402" i="36" s="1"/>
  <c r="M401" i="36"/>
  <c r="L401" i="36"/>
  <c r="N401" i="36" s="1"/>
  <c r="M400" i="36"/>
  <c r="L400" i="36"/>
  <c r="N400" i="36" s="1"/>
  <c r="M399" i="36"/>
  <c r="L399" i="36"/>
  <c r="N399" i="36" s="1"/>
  <c r="M398" i="36"/>
  <c r="L398" i="36"/>
  <c r="N398" i="36" s="1"/>
  <c r="M397" i="36"/>
  <c r="L397" i="36"/>
  <c r="N397" i="36" s="1"/>
  <c r="M396" i="36"/>
  <c r="L396" i="36"/>
  <c r="N396" i="36" s="1"/>
  <c r="M395" i="36"/>
  <c r="L395" i="36"/>
  <c r="N395" i="36" s="1"/>
  <c r="M394" i="36"/>
  <c r="L394" i="36"/>
  <c r="N394" i="36" s="1"/>
  <c r="M393" i="36"/>
  <c r="L393" i="36"/>
  <c r="N393" i="36" s="1"/>
  <c r="M392" i="36"/>
  <c r="L392" i="36"/>
  <c r="N392" i="36" s="1"/>
  <c r="M391" i="36"/>
  <c r="L391" i="36"/>
  <c r="N391" i="36" s="1"/>
  <c r="M390" i="36"/>
  <c r="L390" i="36"/>
  <c r="N390" i="36" s="1"/>
  <c r="M389" i="36"/>
  <c r="L389" i="36"/>
  <c r="N389" i="36" s="1"/>
  <c r="M388" i="36"/>
  <c r="L388" i="36"/>
  <c r="N388" i="36" s="1"/>
  <c r="M387" i="36"/>
  <c r="L387" i="36"/>
  <c r="N387" i="36" s="1"/>
  <c r="M386" i="36"/>
  <c r="L386" i="36"/>
  <c r="N386" i="36" s="1"/>
  <c r="M385" i="36"/>
  <c r="L385" i="36"/>
  <c r="N385" i="36" s="1"/>
  <c r="M384" i="36"/>
  <c r="L384" i="36"/>
  <c r="N384" i="36" s="1"/>
  <c r="M383" i="36"/>
  <c r="L383" i="36"/>
  <c r="N383" i="36" s="1"/>
  <c r="M382" i="36"/>
  <c r="L382" i="36"/>
  <c r="N382" i="36" s="1"/>
  <c r="M381" i="36"/>
  <c r="L381" i="36"/>
  <c r="N381" i="36" s="1"/>
  <c r="M380" i="36"/>
  <c r="L380" i="36"/>
  <c r="N380" i="36" s="1"/>
  <c r="M379" i="36"/>
  <c r="L379" i="36"/>
  <c r="N379" i="36" s="1"/>
  <c r="M378" i="36"/>
  <c r="L378" i="36"/>
  <c r="N378" i="36" s="1"/>
  <c r="M377" i="36"/>
  <c r="L377" i="36"/>
  <c r="N377" i="36" s="1"/>
  <c r="M376" i="36"/>
  <c r="L376" i="36"/>
  <c r="N376" i="36" s="1"/>
  <c r="M375" i="36"/>
  <c r="L375" i="36"/>
  <c r="N375" i="36" s="1"/>
  <c r="M374" i="36"/>
  <c r="L374" i="36"/>
  <c r="N374" i="36" s="1"/>
  <c r="M373" i="36"/>
  <c r="L373" i="36"/>
  <c r="N373" i="36" s="1"/>
  <c r="M372" i="36"/>
  <c r="L372" i="36"/>
  <c r="N372" i="36" s="1"/>
  <c r="M371" i="36"/>
  <c r="L371" i="36"/>
  <c r="N371" i="36" s="1"/>
  <c r="M370" i="36"/>
  <c r="L370" i="36"/>
  <c r="N370" i="36" s="1"/>
  <c r="M369" i="36"/>
  <c r="L369" i="36"/>
  <c r="N369" i="36" s="1"/>
  <c r="M368" i="36"/>
  <c r="L368" i="36"/>
  <c r="N368" i="36" s="1"/>
  <c r="M367" i="36"/>
  <c r="L367" i="36"/>
  <c r="N367" i="36" s="1"/>
  <c r="M366" i="36"/>
  <c r="L366" i="36"/>
  <c r="N366" i="36" s="1"/>
  <c r="M365" i="36"/>
  <c r="L365" i="36"/>
  <c r="N365" i="36" s="1"/>
  <c r="M364" i="36"/>
  <c r="L364" i="36"/>
  <c r="N364" i="36" s="1"/>
  <c r="M363" i="36"/>
  <c r="L363" i="36"/>
  <c r="N363" i="36" s="1"/>
  <c r="M362" i="36"/>
  <c r="L362" i="36"/>
  <c r="N362" i="36" s="1"/>
  <c r="M361" i="36"/>
  <c r="L361" i="36"/>
  <c r="N361" i="36" s="1"/>
  <c r="M360" i="36"/>
  <c r="L360" i="36"/>
  <c r="N360" i="36" s="1"/>
  <c r="M359" i="36"/>
  <c r="L359" i="36"/>
  <c r="N359" i="36" s="1"/>
  <c r="M358" i="36"/>
  <c r="L358" i="36"/>
  <c r="N358" i="36" s="1"/>
  <c r="M357" i="36"/>
  <c r="L357" i="36"/>
  <c r="N357" i="36" s="1"/>
  <c r="M356" i="36"/>
  <c r="L356" i="36"/>
  <c r="N356" i="36" s="1"/>
  <c r="M355" i="36"/>
  <c r="L355" i="36"/>
  <c r="N355" i="36" s="1"/>
  <c r="M354" i="36"/>
  <c r="L354" i="36"/>
  <c r="N354" i="36" s="1"/>
  <c r="M353" i="36"/>
  <c r="L353" i="36"/>
  <c r="N353" i="36" s="1"/>
  <c r="M352" i="36"/>
  <c r="L352" i="36"/>
  <c r="N352" i="36" s="1"/>
  <c r="M351" i="36"/>
  <c r="L351" i="36"/>
  <c r="N351" i="36" s="1"/>
  <c r="M350" i="36"/>
  <c r="L350" i="36"/>
  <c r="N350" i="36" s="1"/>
  <c r="M349" i="36"/>
  <c r="L349" i="36"/>
  <c r="N349" i="36" s="1"/>
  <c r="M348" i="36"/>
  <c r="L348" i="36"/>
  <c r="N348" i="36" s="1"/>
  <c r="M347" i="36"/>
  <c r="L347" i="36"/>
  <c r="N347" i="36" s="1"/>
  <c r="M346" i="36"/>
  <c r="L346" i="36"/>
  <c r="N346" i="36" s="1"/>
  <c r="M345" i="36"/>
  <c r="L345" i="36"/>
  <c r="N345" i="36" s="1"/>
  <c r="M344" i="36"/>
  <c r="L344" i="36"/>
  <c r="N344" i="36" s="1"/>
  <c r="M343" i="36"/>
  <c r="L343" i="36"/>
  <c r="N343" i="36" s="1"/>
  <c r="M342" i="36"/>
  <c r="L342" i="36"/>
  <c r="N342" i="36" s="1"/>
  <c r="M341" i="36"/>
  <c r="L341" i="36"/>
  <c r="N341" i="36" s="1"/>
  <c r="M340" i="36"/>
  <c r="L340" i="36"/>
  <c r="N340" i="36" s="1"/>
  <c r="M339" i="36"/>
  <c r="L339" i="36"/>
  <c r="N339" i="36" s="1"/>
  <c r="M338" i="36"/>
  <c r="L338" i="36"/>
  <c r="N338" i="36" s="1"/>
  <c r="M337" i="36"/>
  <c r="L337" i="36"/>
  <c r="N337" i="36" s="1"/>
  <c r="M336" i="36"/>
  <c r="L336" i="36"/>
  <c r="N336" i="36" s="1"/>
  <c r="M335" i="36"/>
  <c r="L335" i="36"/>
  <c r="N335" i="36" s="1"/>
  <c r="M334" i="36"/>
  <c r="L334" i="36"/>
  <c r="N334" i="36" s="1"/>
  <c r="M333" i="36"/>
  <c r="L333" i="36"/>
  <c r="N333" i="36" s="1"/>
  <c r="M332" i="36"/>
  <c r="L332" i="36"/>
  <c r="N332" i="36" s="1"/>
  <c r="M331" i="36"/>
  <c r="L331" i="36"/>
  <c r="N331" i="36" s="1"/>
  <c r="M330" i="36"/>
  <c r="L330" i="36"/>
  <c r="N330" i="36" s="1"/>
  <c r="M329" i="36"/>
  <c r="L329" i="36"/>
  <c r="N329" i="36" s="1"/>
  <c r="M328" i="36"/>
  <c r="L328" i="36"/>
  <c r="N328" i="36" s="1"/>
  <c r="M327" i="36"/>
  <c r="L327" i="36"/>
  <c r="N327" i="36" s="1"/>
  <c r="M326" i="36"/>
  <c r="L326" i="36"/>
  <c r="N326" i="36" s="1"/>
  <c r="M325" i="36"/>
  <c r="L325" i="36"/>
  <c r="N325" i="36" s="1"/>
  <c r="M324" i="36"/>
  <c r="L324" i="36"/>
  <c r="N324" i="36" s="1"/>
  <c r="M323" i="36"/>
  <c r="L323" i="36"/>
  <c r="N323" i="36" s="1"/>
  <c r="M322" i="36"/>
  <c r="L322" i="36"/>
  <c r="N322" i="36" s="1"/>
  <c r="M321" i="36"/>
  <c r="L321" i="36"/>
  <c r="N321" i="36" s="1"/>
  <c r="M320" i="36"/>
  <c r="L320" i="36"/>
  <c r="N320" i="36" s="1"/>
  <c r="M319" i="36"/>
  <c r="L319" i="36"/>
  <c r="N319" i="36" s="1"/>
  <c r="M318" i="36"/>
  <c r="L318" i="36"/>
  <c r="N318" i="36" s="1"/>
  <c r="M317" i="36"/>
  <c r="L317" i="36"/>
  <c r="N317" i="36" s="1"/>
  <c r="M316" i="36"/>
  <c r="L316" i="36"/>
  <c r="N316" i="36" s="1"/>
  <c r="M315" i="36"/>
  <c r="L315" i="36"/>
  <c r="N315" i="36" s="1"/>
  <c r="M314" i="36"/>
  <c r="L314" i="36"/>
  <c r="N314" i="36" s="1"/>
  <c r="M313" i="36"/>
  <c r="L313" i="36"/>
  <c r="N313" i="36" s="1"/>
  <c r="M312" i="36"/>
  <c r="L312" i="36"/>
  <c r="N312" i="36" s="1"/>
  <c r="M311" i="36"/>
  <c r="L311" i="36"/>
  <c r="N311" i="36" s="1"/>
  <c r="M310" i="36"/>
  <c r="L310" i="36"/>
  <c r="N310" i="36" s="1"/>
  <c r="M309" i="36"/>
  <c r="L309" i="36"/>
  <c r="N309" i="36" s="1"/>
  <c r="M308" i="36"/>
  <c r="L308" i="36"/>
  <c r="N308" i="36" s="1"/>
  <c r="M307" i="36"/>
  <c r="L307" i="36"/>
  <c r="N307" i="36" s="1"/>
  <c r="M306" i="36"/>
  <c r="L306" i="36"/>
  <c r="N306" i="36" s="1"/>
  <c r="M305" i="36"/>
  <c r="L305" i="36"/>
  <c r="N305" i="36" s="1"/>
  <c r="M304" i="36"/>
  <c r="L304" i="36"/>
  <c r="N304" i="36" s="1"/>
  <c r="M303" i="36"/>
  <c r="L303" i="36"/>
  <c r="N303" i="36" s="1"/>
  <c r="M302" i="36"/>
  <c r="L302" i="36"/>
  <c r="N302" i="36" s="1"/>
  <c r="M301" i="36"/>
  <c r="L301" i="36"/>
  <c r="N301" i="36" s="1"/>
  <c r="M300" i="36"/>
  <c r="L300" i="36"/>
  <c r="N300" i="36" s="1"/>
  <c r="M299" i="36"/>
  <c r="L299" i="36"/>
  <c r="N299" i="36" s="1"/>
  <c r="M298" i="36"/>
  <c r="L298" i="36"/>
  <c r="N298" i="36" s="1"/>
  <c r="M297" i="36"/>
  <c r="L297" i="36"/>
  <c r="N297" i="36" s="1"/>
  <c r="M296" i="36"/>
  <c r="L296" i="36"/>
  <c r="N296" i="36" s="1"/>
  <c r="M295" i="36"/>
  <c r="L295" i="36"/>
  <c r="N295" i="36" s="1"/>
  <c r="M294" i="36"/>
  <c r="L294" i="36"/>
  <c r="M293" i="36"/>
  <c r="L293" i="36"/>
  <c r="N293" i="36" s="1"/>
  <c r="M292" i="36"/>
  <c r="L292" i="36"/>
  <c r="N292" i="36" s="1"/>
  <c r="M291" i="36"/>
  <c r="L291" i="36"/>
  <c r="N291" i="36" s="1"/>
  <c r="M290" i="36"/>
  <c r="L290" i="36"/>
  <c r="M289" i="36"/>
  <c r="L289" i="36"/>
  <c r="N289" i="36" s="1"/>
  <c r="M288" i="36"/>
  <c r="L288" i="36"/>
  <c r="N288" i="36" s="1"/>
  <c r="M287" i="36"/>
  <c r="L287" i="36"/>
  <c r="N287" i="36" s="1"/>
  <c r="M286" i="36"/>
  <c r="L286" i="36"/>
  <c r="M285" i="36"/>
  <c r="L285" i="36"/>
  <c r="N285" i="36" s="1"/>
  <c r="M284" i="36"/>
  <c r="L284" i="36"/>
  <c r="N284" i="36" s="1"/>
  <c r="M283" i="36"/>
  <c r="L283" i="36"/>
  <c r="N283" i="36" s="1"/>
  <c r="M282" i="36"/>
  <c r="L282" i="36"/>
  <c r="M281" i="36"/>
  <c r="L281" i="36"/>
  <c r="N281" i="36" s="1"/>
  <c r="M280" i="36"/>
  <c r="L280" i="36"/>
  <c r="N280" i="36" s="1"/>
  <c r="M279" i="36"/>
  <c r="L279" i="36"/>
  <c r="N279" i="36" s="1"/>
  <c r="M278" i="36"/>
  <c r="L278" i="36"/>
  <c r="M277" i="36"/>
  <c r="L277" i="36"/>
  <c r="N277" i="36" s="1"/>
  <c r="M276" i="36"/>
  <c r="L276" i="36"/>
  <c r="N276" i="36" s="1"/>
  <c r="M275" i="36"/>
  <c r="L275" i="36"/>
  <c r="N275" i="36" s="1"/>
  <c r="M274" i="36"/>
  <c r="L274" i="36"/>
  <c r="M273" i="36"/>
  <c r="L273" i="36"/>
  <c r="N273" i="36" s="1"/>
  <c r="M272" i="36"/>
  <c r="L272" i="36"/>
  <c r="N272" i="36" s="1"/>
  <c r="M271" i="36"/>
  <c r="L271" i="36"/>
  <c r="N271" i="36" s="1"/>
  <c r="M270" i="36"/>
  <c r="L270" i="36"/>
  <c r="N270" i="36" s="1"/>
  <c r="M269" i="36"/>
  <c r="L269" i="36"/>
  <c r="N269" i="36" s="1"/>
  <c r="M268" i="36"/>
  <c r="L268" i="36"/>
  <c r="N268" i="36" s="1"/>
  <c r="M267" i="36"/>
  <c r="L267" i="36"/>
  <c r="N267" i="36" s="1"/>
  <c r="M266" i="36"/>
  <c r="L266" i="36"/>
  <c r="N266" i="36" s="1"/>
  <c r="M265" i="36"/>
  <c r="L265" i="36"/>
  <c r="N265" i="36" s="1"/>
  <c r="M264" i="36"/>
  <c r="L264" i="36"/>
  <c r="N264" i="36" s="1"/>
  <c r="M263" i="36"/>
  <c r="L263" i="36"/>
  <c r="N263" i="36" s="1"/>
  <c r="M262" i="36"/>
  <c r="L262" i="36"/>
  <c r="N262" i="36" s="1"/>
  <c r="M261" i="36"/>
  <c r="L261" i="36"/>
  <c r="N261" i="36" s="1"/>
  <c r="M260" i="36"/>
  <c r="L260" i="36"/>
  <c r="N260" i="36" s="1"/>
  <c r="M259" i="36"/>
  <c r="L259" i="36"/>
  <c r="N259" i="36" s="1"/>
  <c r="M258" i="36"/>
  <c r="L258" i="36"/>
  <c r="N258" i="36" s="1"/>
  <c r="M257" i="36"/>
  <c r="L257" i="36"/>
  <c r="N257" i="36" s="1"/>
  <c r="M256" i="36"/>
  <c r="L256" i="36"/>
  <c r="N256" i="36" s="1"/>
  <c r="M255" i="36"/>
  <c r="L255" i="36"/>
  <c r="N255" i="36" s="1"/>
  <c r="M254" i="36"/>
  <c r="L254" i="36"/>
  <c r="N254" i="36" s="1"/>
  <c r="M253" i="36"/>
  <c r="L253" i="36"/>
  <c r="N253" i="36" s="1"/>
  <c r="M252" i="36"/>
  <c r="L252" i="36"/>
  <c r="N252" i="36" s="1"/>
  <c r="M251" i="36"/>
  <c r="L251" i="36"/>
  <c r="N251" i="36" s="1"/>
  <c r="M250" i="36"/>
  <c r="L250" i="36"/>
  <c r="N250" i="36" s="1"/>
  <c r="M249" i="36"/>
  <c r="L249" i="36"/>
  <c r="N249" i="36" s="1"/>
  <c r="M248" i="36"/>
  <c r="L248" i="36"/>
  <c r="N248" i="36" s="1"/>
  <c r="M247" i="36"/>
  <c r="L247" i="36"/>
  <c r="N247" i="36" s="1"/>
  <c r="M246" i="36"/>
  <c r="L246" i="36"/>
  <c r="N246" i="36" s="1"/>
  <c r="M245" i="36"/>
  <c r="L245" i="36"/>
  <c r="N245" i="36" s="1"/>
  <c r="M244" i="36"/>
  <c r="L244" i="36"/>
  <c r="N244" i="36" s="1"/>
  <c r="M243" i="36"/>
  <c r="L243" i="36"/>
  <c r="N243" i="36" s="1"/>
  <c r="M242" i="36"/>
  <c r="L242" i="36"/>
  <c r="N242" i="36" s="1"/>
  <c r="M241" i="36"/>
  <c r="L241" i="36"/>
  <c r="N241" i="36" s="1"/>
  <c r="M240" i="36"/>
  <c r="L240" i="36"/>
  <c r="N240" i="36" s="1"/>
  <c r="M239" i="36"/>
  <c r="L239" i="36"/>
  <c r="N239" i="36" s="1"/>
  <c r="M238" i="36"/>
  <c r="L238" i="36"/>
  <c r="N238" i="36" s="1"/>
  <c r="M237" i="36"/>
  <c r="L237" i="36"/>
  <c r="N237" i="36" s="1"/>
  <c r="M236" i="36"/>
  <c r="L236" i="36"/>
  <c r="N236" i="36" s="1"/>
  <c r="M235" i="36"/>
  <c r="L235" i="36"/>
  <c r="N235" i="36" s="1"/>
  <c r="M234" i="36"/>
  <c r="L234" i="36"/>
  <c r="N234" i="36" s="1"/>
  <c r="M233" i="36"/>
  <c r="L233" i="36"/>
  <c r="N233" i="36" s="1"/>
  <c r="M232" i="36"/>
  <c r="L232" i="36"/>
  <c r="N232" i="36" s="1"/>
  <c r="M231" i="36"/>
  <c r="L231" i="36"/>
  <c r="N231" i="36" s="1"/>
  <c r="M230" i="36"/>
  <c r="L230" i="36"/>
  <c r="N230" i="36" s="1"/>
  <c r="M229" i="36"/>
  <c r="L229" i="36"/>
  <c r="N229" i="36" s="1"/>
  <c r="M228" i="36"/>
  <c r="L228" i="36"/>
  <c r="N228" i="36" s="1"/>
  <c r="M227" i="36"/>
  <c r="L227" i="36"/>
  <c r="N227" i="36" s="1"/>
  <c r="M226" i="36"/>
  <c r="L226" i="36"/>
  <c r="N226" i="36" s="1"/>
  <c r="M225" i="36"/>
  <c r="L225" i="36"/>
  <c r="N225" i="36" s="1"/>
  <c r="M224" i="36"/>
  <c r="L224" i="36"/>
  <c r="N224" i="36" s="1"/>
  <c r="M223" i="36"/>
  <c r="L223" i="36"/>
  <c r="N223" i="36" s="1"/>
  <c r="M222" i="36"/>
  <c r="L222" i="36"/>
  <c r="N222" i="36" s="1"/>
  <c r="M221" i="36"/>
  <c r="L221" i="36"/>
  <c r="N221" i="36" s="1"/>
  <c r="M220" i="36"/>
  <c r="L220" i="36"/>
  <c r="N220" i="36" s="1"/>
  <c r="M219" i="36"/>
  <c r="L219" i="36"/>
  <c r="N219" i="36" s="1"/>
  <c r="M218" i="36"/>
  <c r="L218" i="36"/>
  <c r="N218" i="36" s="1"/>
  <c r="M217" i="36"/>
  <c r="L217" i="36"/>
  <c r="N217" i="36" s="1"/>
  <c r="M216" i="36"/>
  <c r="L216" i="36"/>
  <c r="N216" i="36" s="1"/>
  <c r="M215" i="36"/>
  <c r="L215" i="36"/>
  <c r="N215" i="36" s="1"/>
  <c r="M214" i="36"/>
  <c r="L214" i="36"/>
  <c r="N214" i="36" s="1"/>
  <c r="M213" i="36"/>
  <c r="L213" i="36"/>
  <c r="N213" i="36" s="1"/>
  <c r="M212" i="36"/>
  <c r="L212" i="36"/>
  <c r="N212" i="36" s="1"/>
  <c r="M211" i="36"/>
  <c r="L211" i="36"/>
  <c r="N211" i="36" s="1"/>
  <c r="M210" i="36"/>
  <c r="L210" i="36"/>
  <c r="N210" i="36" s="1"/>
  <c r="M209" i="36"/>
  <c r="L209" i="36"/>
  <c r="N209" i="36" s="1"/>
  <c r="M208" i="36"/>
  <c r="L208" i="36"/>
  <c r="N208" i="36" s="1"/>
  <c r="M207" i="36"/>
  <c r="L207" i="36"/>
  <c r="N207" i="36" s="1"/>
  <c r="M206" i="36"/>
  <c r="L206" i="36"/>
  <c r="N206" i="36" s="1"/>
  <c r="M205" i="36"/>
  <c r="L205" i="36"/>
  <c r="N205" i="36" s="1"/>
  <c r="M204" i="36"/>
  <c r="L204" i="36"/>
  <c r="N204" i="36" s="1"/>
  <c r="M203" i="36"/>
  <c r="L203" i="36"/>
  <c r="N203" i="36" s="1"/>
  <c r="M202" i="36"/>
  <c r="L202" i="36"/>
  <c r="N202" i="36" s="1"/>
  <c r="M201" i="36"/>
  <c r="L201" i="36"/>
  <c r="N201" i="36" s="1"/>
  <c r="M200" i="36"/>
  <c r="L200" i="36"/>
  <c r="N200" i="36" s="1"/>
  <c r="M199" i="36"/>
  <c r="L199" i="36"/>
  <c r="N199" i="36" s="1"/>
  <c r="M198" i="36"/>
  <c r="L198" i="36"/>
  <c r="N198" i="36" s="1"/>
  <c r="M197" i="36"/>
  <c r="L197" i="36"/>
  <c r="N197" i="36" s="1"/>
  <c r="M196" i="36"/>
  <c r="L196" i="36"/>
  <c r="N196" i="36" s="1"/>
  <c r="M195" i="36"/>
  <c r="L195" i="36"/>
  <c r="N195" i="36" s="1"/>
  <c r="M194" i="36"/>
  <c r="L194" i="36"/>
  <c r="N194" i="36" s="1"/>
  <c r="M193" i="36"/>
  <c r="L193" i="36"/>
  <c r="N193" i="36" s="1"/>
  <c r="M192" i="36"/>
  <c r="L192" i="36"/>
  <c r="N192" i="36" s="1"/>
  <c r="M191" i="36"/>
  <c r="L191" i="36"/>
  <c r="N191" i="36" s="1"/>
  <c r="M190" i="36"/>
  <c r="L190" i="36"/>
  <c r="N190" i="36" s="1"/>
  <c r="M189" i="36"/>
  <c r="L189" i="36"/>
  <c r="N189" i="36" s="1"/>
  <c r="M188" i="36"/>
  <c r="L188" i="36"/>
  <c r="N188" i="36" s="1"/>
  <c r="M187" i="36"/>
  <c r="L187" i="36"/>
  <c r="N187" i="36" s="1"/>
  <c r="M186" i="36"/>
  <c r="L186" i="36"/>
  <c r="N186" i="36" s="1"/>
  <c r="M185" i="36"/>
  <c r="L185" i="36"/>
  <c r="N185" i="36" s="1"/>
  <c r="M184" i="36"/>
  <c r="L184" i="36"/>
  <c r="N184" i="36" s="1"/>
  <c r="M183" i="36"/>
  <c r="L183" i="36"/>
  <c r="N183" i="36" s="1"/>
  <c r="M182" i="36"/>
  <c r="L182" i="36"/>
  <c r="N182" i="36" s="1"/>
  <c r="M181" i="36"/>
  <c r="L181" i="36"/>
  <c r="N181" i="36" s="1"/>
  <c r="M180" i="36"/>
  <c r="L180" i="36"/>
  <c r="N180" i="36" s="1"/>
  <c r="M179" i="36"/>
  <c r="L179" i="36"/>
  <c r="N179" i="36" s="1"/>
  <c r="M178" i="36"/>
  <c r="L178" i="36"/>
  <c r="N178" i="36" s="1"/>
  <c r="M177" i="36"/>
  <c r="L177" i="36"/>
  <c r="N177" i="36" s="1"/>
  <c r="M176" i="36"/>
  <c r="L176" i="36"/>
  <c r="N176" i="36" s="1"/>
  <c r="M175" i="36"/>
  <c r="L175" i="36"/>
  <c r="N175" i="36" s="1"/>
  <c r="M174" i="36"/>
  <c r="L174" i="36"/>
  <c r="N174" i="36" s="1"/>
  <c r="M173" i="36"/>
  <c r="L173" i="36"/>
  <c r="N173" i="36" s="1"/>
  <c r="M172" i="36"/>
  <c r="L172" i="36"/>
  <c r="N172" i="36" s="1"/>
  <c r="M171" i="36"/>
  <c r="L171" i="36"/>
  <c r="N171" i="36" s="1"/>
  <c r="M170" i="36"/>
  <c r="L170" i="36"/>
  <c r="N170" i="36" s="1"/>
  <c r="M169" i="36"/>
  <c r="L169" i="36"/>
  <c r="N169" i="36" s="1"/>
  <c r="M168" i="36"/>
  <c r="L168" i="36"/>
  <c r="N168" i="36" s="1"/>
  <c r="M167" i="36"/>
  <c r="L167" i="36"/>
  <c r="N167" i="36" s="1"/>
  <c r="M166" i="36"/>
  <c r="L166" i="36"/>
  <c r="N166" i="36" s="1"/>
  <c r="M165" i="36"/>
  <c r="L165" i="36"/>
  <c r="N165" i="36" s="1"/>
  <c r="M164" i="36"/>
  <c r="L164" i="36"/>
  <c r="N164" i="36" s="1"/>
  <c r="M163" i="36"/>
  <c r="L163" i="36"/>
  <c r="N163" i="36" s="1"/>
  <c r="M162" i="36"/>
  <c r="L162" i="36"/>
  <c r="N162" i="36" s="1"/>
  <c r="M161" i="36"/>
  <c r="L161" i="36"/>
  <c r="N161" i="36" s="1"/>
  <c r="M160" i="36"/>
  <c r="L160" i="36"/>
  <c r="M159" i="36"/>
  <c r="L159" i="36"/>
  <c r="N159" i="36" s="1"/>
  <c r="M158" i="36"/>
  <c r="L158" i="36"/>
  <c r="N158" i="36" s="1"/>
  <c r="M157" i="36"/>
  <c r="L157" i="36"/>
  <c r="N157" i="36" s="1"/>
  <c r="M156" i="36"/>
  <c r="L156" i="36"/>
  <c r="N156" i="36" s="1"/>
  <c r="M155" i="36"/>
  <c r="L155" i="36"/>
  <c r="N155" i="36" s="1"/>
  <c r="M154" i="36"/>
  <c r="L154" i="36"/>
  <c r="N154" i="36" s="1"/>
  <c r="M153" i="36"/>
  <c r="L153" i="36"/>
  <c r="N153" i="36" s="1"/>
  <c r="M152" i="36"/>
  <c r="L152" i="36"/>
  <c r="N152" i="36" s="1"/>
  <c r="M151" i="36"/>
  <c r="L151" i="36"/>
  <c r="N151" i="36" s="1"/>
  <c r="M150" i="36"/>
  <c r="L150" i="36"/>
  <c r="N150" i="36" s="1"/>
  <c r="M149" i="36"/>
  <c r="L149" i="36"/>
  <c r="N149" i="36" s="1"/>
  <c r="M148" i="36"/>
  <c r="L148" i="36"/>
  <c r="N148" i="36" s="1"/>
  <c r="M147" i="36"/>
  <c r="L147" i="36"/>
  <c r="N147" i="36" s="1"/>
  <c r="M146" i="36"/>
  <c r="L146" i="36"/>
  <c r="N146" i="36" s="1"/>
  <c r="M145" i="36"/>
  <c r="L145" i="36"/>
  <c r="N145" i="36" s="1"/>
  <c r="M144" i="36"/>
  <c r="L144" i="36"/>
  <c r="N144" i="36" s="1"/>
  <c r="M143" i="36"/>
  <c r="L143" i="36"/>
  <c r="N143" i="36" s="1"/>
  <c r="M142" i="36"/>
  <c r="L142" i="36"/>
  <c r="N142" i="36" s="1"/>
  <c r="M141" i="36"/>
  <c r="L141" i="36"/>
  <c r="N141" i="36" s="1"/>
  <c r="M140" i="36"/>
  <c r="L140" i="36"/>
  <c r="N140" i="36" s="1"/>
  <c r="M139" i="36"/>
  <c r="L139" i="36"/>
  <c r="N139" i="36" s="1"/>
  <c r="M138" i="36"/>
  <c r="L138" i="36"/>
  <c r="N138" i="36" s="1"/>
  <c r="M137" i="36"/>
  <c r="L137" i="36"/>
  <c r="N137" i="36" s="1"/>
  <c r="M136" i="36"/>
  <c r="L136" i="36"/>
  <c r="N136" i="36" s="1"/>
  <c r="M135" i="36"/>
  <c r="L135" i="36"/>
  <c r="N135" i="36" s="1"/>
  <c r="M134" i="36"/>
  <c r="L134" i="36"/>
  <c r="N134" i="36" s="1"/>
  <c r="M133" i="36"/>
  <c r="L133" i="36"/>
  <c r="N133" i="36" s="1"/>
  <c r="M132" i="36"/>
  <c r="L132" i="36"/>
  <c r="N132" i="36" s="1"/>
  <c r="M131" i="36"/>
  <c r="L131" i="36"/>
  <c r="N131" i="36" s="1"/>
  <c r="M130" i="36"/>
  <c r="L130" i="36"/>
  <c r="N130" i="36" s="1"/>
  <c r="M129" i="36"/>
  <c r="L129" i="36"/>
  <c r="N129" i="36" s="1"/>
  <c r="M128" i="36"/>
  <c r="L128" i="36"/>
  <c r="N128" i="36" s="1"/>
  <c r="M127" i="36"/>
  <c r="L127" i="36"/>
  <c r="N127" i="36" s="1"/>
  <c r="M126" i="36"/>
  <c r="L126" i="36"/>
  <c r="N126" i="36" s="1"/>
  <c r="M125" i="36"/>
  <c r="L125" i="36"/>
  <c r="N125" i="36" s="1"/>
  <c r="M124" i="36"/>
  <c r="L124" i="36"/>
  <c r="N124" i="36" s="1"/>
  <c r="M123" i="36"/>
  <c r="L123" i="36"/>
  <c r="N123" i="36" s="1"/>
  <c r="M122" i="36"/>
  <c r="L122" i="36"/>
  <c r="N122" i="36" s="1"/>
  <c r="M121" i="36"/>
  <c r="L121" i="36"/>
  <c r="N121" i="36" s="1"/>
  <c r="M120" i="36"/>
  <c r="L120" i="36"/>
  <c r="N120" i="36" s="1"/>
  <c r="M119" i="36"/>
  <c r="L119" i="36"/>
  <c r="N119" i="36" s="1"/>
  <c r="M118" i="36"/>
  <c r="L118" i="36"/>
  <c r="N118" i="36" s="1"/>
  <c r="M117" i="36"/>
  <c r="L117" i="36"/>
  <c r="N117" i="36" s="1"/>
  <c r="M116" i="36"/>
  <c r="L116" i="36"/>
  <c r="N116" i="36" s="1"/>
  <c r="M115" i="36"/>
  <c r="L115" i="36"/>
  <c r="N115" i="36" s="1"/>
  <c r="M114" i="36"/>
  <c r="L114" i="36"/>
  <c r="N114" i="36" s="1"/>
  <c r="M113" i="36"/>
  <c r="L113" i="36"/>
  <c r="N113" i="36" s="1"/>
  <c r="M112" i="36"/>
  <c r="L112" i="36"/>
  <c r="M111" i="36"/>
  <c r="L111" i="36"/>
  <c r="N111" i="36" s="1"/>
  <c r="M110" i="36"/>
  <c r="L110" i="36"/>
  <c r="N110" i="36" s="1"/>
  <c r="M109" i="36"/>
  <c r="L109" i="36"/>
  <c r="N109" i="36" s="1"/>
  <c r="M108" i="36"/>
  <c r="L108" i="36"/>
  <c r="M107" i="36"/>
  <c r="L107" i="36"/>
  <c r="N107" i="36" s="1"/>
  <c r="M106" i="36"/>
  <c r="L106" i="36"/>
  <c r="N106" i="36" s="1"/>
  <c r="M105" i="36"/>
  <c r="L105" i="36"/>
  <c r="N105" i="36" s="1"/>
  <c r="M104" i="36"/>
  <c r="L104" i="36"/>
  <c r="M103" i="36"/>
  <c r="L103" i="36"/>
  <c r="N103" i="36" s="1"/>
  <c r="M102" i="36"/>
  <c r="L102" i="36"/>
  <c r="N102" i="36" s="1"/>
  <c r="M101" i="36"/>
  <c r="L101" i="36"/>
  <c r="N101" i="36" s="1"/>
  <c r="M100" i="36"/>
  <c r="L100" i="36"/>
  <c r="M99" i="36"/>
  <c r="L99" i="36"/>
  <c r="N99" i="36" s="1"/>
  <c r="M98" i="36"/>
  <c r="L98" i="36"/>
  <c r="N98" i="36" s="1"/>
  <c r="M97" i="36"/>
  <c r="L97" i="36"/>
  <c r="N97" i="36" s="1"/>
  <c r="M96" i="36"/>
  <c r="L96" i="36"/>
  <c r="M95" i="36"/>
  <c r="L95" i="36"/>
  <c r="N95" i="36" s="1"/>
  <c r="M94" i="36"/>
  <c r="L94" i="36"/>
  <c r="N94" i="36" s="1"/>
  <c r="M93" i="36"/>
  <c r="L93" i="36"/>
  <c r="N93" i="36" s="1"/>
  <c r="M92" i="36"/>
  <c r="L92" i="36"/>
  <c r="M91" i="36"/>
  <c r="L91" i="36"/>
  <c r="N91" i="36" s="1"/>
  <c r="M90" i="36"/>
  <c r="L90" i="36"/>
  <c r="N90" i="36" s="1"/>
  <c r="M89" i="36"/>
  <c r="L89" i="36"/>
  <c r="N89" i="36" s="1"/>
  <c r="M88" i="36"/>
  <c r="L88" i="36"/>
  <c r="M87" i="36"/>
  <c r="L87" i="36"/>
  <c r="N87" i="36" s="1"/>
  <c r="M86" i="36"/>
  <c r="L86" i="36"/>
  <c r="N86" i="36" s="1"/>
  <c r="M85" i="36"/>
  <c r="L85" i="36"/>
  <c r="N85" i="36" s="1"/>
  <c r="M84" i="36"/>
  <c r="L84" i="36"/>
  <c r="M83" i="36"/>
  <c r="L83" i="36"/>
  <c r="N83" i="36" s="1"/>
  <c r="M82" i="36"/>
  <c r="L82" i="36"/>
  <c r="N82" i="36" s="1"/>
  <c r="M81" i="36"/>
  <c r="L81" i="36"/>
  <c r="N81" i="36" s="1"/>
  <c r="M80" i="36"/>
  <c r="L80" i="36"/>
  <c r="M79" i="36"/>
  <c r="L79" i="36"/>
  <c r="N79" i="36" s="1"/>
  <c r="M78" i="36"/>
  <c r="L78" i="36"/>
  <c r="N78" i="36" s="1"/>
  <c r="M77" i="36"/>
  <c r="L77" i="36"/>
  <c r="N77" i="36" s="1"/>
  <c r="M76" i="36"/>
  <c r="L76" i="36"/>
  <c r="M75" i="36"/>
  <c r="L75" i="36"/>
  <c r="N75" i="36" s="1"/>
  <c r="M74" i="36"/>
  <c r="L74" i="36"/>
  <c r="N74" i="36" s="1"/>
  <c r="M73" i="36"/>
  <c r="L73" i="36"/>
  <c r="N73" i="36" s="1"/>
  <c r="M72" i="36"/>
  <c r="L72" i="36"/>
  <c r="M71" i="36"/>
  <c r="L71" i="36"/>
  <c r="N71" i="36" s="1"/>
  <c r="M70" i="36"/>
  <c r="L70" i="36"/>
  <c r="N70" i="36" s="1"/>
  <c r="M69" i="36"/>
  <c r="L69" i="36"/>
  <c r="N69" i="36" s="1"/>
  <c r="M68" i="36"/>
  <c r="L68" i="36"/>
  <c r="M67" i="36"/>
  <c r="L67" i="36"/>
  <c r="N67" i="36" s="1"/>
  <c r="M66" i="36"/>
  <c r="L66" i="36"/>
  <c r="N66" i="36" s="1"/>
  <c r="M65" i="36"/>
  <c r="L65" i="36"/>
  <c r="N65" i="36" s="1"/>
  <c r="M64" i="36"/>
  <c r="L64" i="36"/>
  <c r="M63" i="36"/>
  <c r="L63" i="36"/>
  <c r="N63" i="36" s="1"/>
  <c r="M62" i="36"/>
  <c r="L62" i="36"/>
  <c r="N62" i="36" s="1"/>
  <c r="M61" i="36"/>
  <c r="L61" i="36"/>
  <c r="N61" i="36" s="1"/>
  <c r="M60" i="36"/>
  <c r="L60" i="36"/>
  <c r="M59" i="36"/>
  <c r="L59" i="36"/>
  <c r="N59" i="36" s="1"/>
  <c r="M58" i="36"/>
  <c r="L58" i="36"/>
  <c r="N58" i="36" s="1"/>
  <c r="M57" i="36"/>
  <c r="L57" i="36"/>
  <c r="N57" i="36" s="1"/>
  <c r="M56" i="36"/>
  <c r="L56" i="36"/>
  <c r="M55" i="36"/>
  <c r="L55" i="36"/>
  <c r="N55" i="36" s="1"/>
  <c r="M54" i="36"/>
  <c r="L54" i="36"/>
  <c r="N54" i="36" s="1"/>
  <c r="M53" i="36"/>
  <c r="L53" i="36"/>
  <c r="N53" i="36" s="1"/>
  <c r="M52" i="36"/>
  <c r="L52" i="36"/>
  <c r="M51" i="36"/>
  <c r="L51" i="36"/>
  <c r="N51" i="36" s="1"/>
  <c r="M50" i="36"/>
  <c r="L50" i="36"/>
  <c r="N50" i="36" s="1"/>
  <c r="M49" i="36"/>
  <c r="L49" i="36"/>
  <c r="N49" i="36" s="1"/>
  <c r="M48" i="36"/>
  <c r="L48" i="36"/>
  <c r="M47" i="36"/>
  <c r="L47" i="36"/>
  <c r="N47" i="36" s="1"/>
  <c r="M46" i="36"/>
  <c r="L46" i="36"/>
  <c r="N46" i="36" s="1"/>
  <c r="M45" i="36"/>
  <c r="L45" i="36"/>
  <c r="N45" i="36" s="1"/>
  <c r="M44" i="36"/>
  <c r="L44" i="36"/>
  <c r="M43" i="36"/>
  <c r="L43" i="36"/>
  <c r="N43" i="36" s="1"/>
  <c r="M42" i="36"/>
  <c r="L42" i="36"/>
  <c r="N42" i="36" s="1"/>
  <c r="M41" i="36"/>
  <c r="L41" i="36"/>
  <c r="N41" i="36" s="1"/>
  <c r="M40" i="36"/>
  <c r="L40" i="36"/>
  <c r="M39" i="36"/>
  <c r="L39" i="36"/>
  <c r="N39" i="36" s="1"/>
  <c r="M38" i="36"/>
  <c r="L38" i="36"/>
  <c r="N38" i="36" s="1"/>
  <c r="M37" i="36"/>
  <c r="L37" i="36"/>
  <c r="N37" i="36" s="1"/>
  <c r="M36" i="36"/>
  <c r="L36" i="36"/>
  <c r="M35" i="36"/>
  <c r="L35" i="36"/>
  <c r="N35" i="36" s="1"/>
  <c r="M34" i="36"/>
  <c r="L34" i="36"/>
  <c r="N34" i="36" s="1"/>
  <c r="M33" i="36"/>
  <c r="L33" i="36"/>
  <c r="N33" i="36" s="1"/>
  <c r="M32" i="36"/>
  <c r="L32" i="36"/>
  <c r="M31" i="36"/>
  <c r="L31" i="36"/>
  <c r="N31" i="36" s="1"/>
  <c r="M30" i="36"/>
  <c r="L30" i="36"/>
  <c r="N30" i="36" s="1"/>
  <c r="M29" i="36"/>
  <c r="L29" i="36"/>
  <c r="N29" i="36" s="1"/>
  <c r="M28" i="36"/>
  <c r="L28" i="36"/>
  <c r="M27" i="36"/>
  <c r="L27" i="36"/>
  <c r="N27" i="36" s="1"/>
  <c r="M26" i="36"/>
  <c r="L26" i="36"/>
  <c r="N26" i="36" s="1"/>
  <c r="M25" i="36"/>
  <c r="L25" i="36"/>
  <c r="N25" i="36" s="1"/>
  <c r="M24" i="36"/>
  <c r="L24" i="36"/>
  <c r="M23" i="36"/>
  <c r="L23" i="36"/>
  <c r="N23" i="36" s="1"/>
  <c r="M22" i="36"/>
  <c r="L22" i="36"/>
  <c r="N22" i="36" s="1"/>
  <c r="M21" i="36"/>
  <c r="L21" i="36"/>
  <c r="N21" i="36" s="1"/>
  <c r="M20" i="36"/>
  <c r="L20" i="36"/>
  <c r="M19" i="36"/>
  <c r="L19" i="36"/>
  <c r="N19" i="36" s="1"/>
  <c r="M18" i="36"/>
  <c r="L18" i="36"/>
  <c r="N18" i="36" s="1"/>
  <c r="M17" i="36"/>
  <c r="L17" i="36"/>
  <c r="N17" i="36" s="1"/>
  <c r="M16" i="36"/>
  <c r="L16" i="36"/>
  <c r="N16" i="36" s="1"/>
  <c r="M15" i="36"/>
  <c r="L15" i="36"/>
  <c r="N15" i="36" s="1"/>
  <c r="M14" i="36"/>
  <c r="L14" i="36"/>
  <c r="N14" i="36" s="1"/>
  <c r="M13" i="36"/>
  <c r="L13" i="36"/>
  <c r="N13" i="36" s="1"/>
  <c r="M12" i="36"/>
  <c r="L12" i="36"/>
  <c r="N12" i="36" s="1"/>
  <c r="M11" i="36"/>
  <c r="L11" i="36"/>
  <c r="N11" i="36" s="1"/>
  <c r="M10" i="36"/>
  <c r="L10" i="36"/>
  <c r="N10" i="36" s="1"/>
  <c r="M9" i="36"/>
  <c r="L9" i="36"/>
  <c r="N9" i="36" s="1"/>
  <c r="M8" i="36"/>
  <c r="L8" i="36"/>
  <c r="N8" i="36" s="1"/>
  <c r="M7" i="36"/>
  <c r="L7" i="36"/>
  <c r="N7" i="36" s="1"/>
  <c r="M6" i="36"/>
  <c r="L6" i="36"/>
  <c r="N6" i="36" s="1"/>
  <c r="M5" i="36"/>
  <c r="L5" i="36"/>
  <c r="N5" i="36" s="1"/>
  <c r="M442" i="35"/>
  <c r="L442" i="35"/>
  <c r="N442" i="35" s="1"/>
  <c r="M441" i="35"/>
  <c r="L441" i="35"/>
  <c r="N441" i="35" s="1"/>
  <c r="M440" i="35"/>
  <c r="L440" i="35"/>
  <c r="N440" i="35" s="1"/>
  <c r="M439" i="35"/>
  <c r="L439" i="35"/>
  <c r="N439" i="35" s="1"/>
  <c r="M438" i="35"/>
  <c r="L438" i="35"/>
  <c r="N438" i="35" s="1"/>
  <c r="M437" i="35"/>
  <c r="L437" i="35"/>
  <c r="N437" i="35" s="1"/>
  <c r="M436" i="35"/>
  <c r="L436" i="35"/>
  <c r="N436" i="35" s="1"/>
  <c r="M435" i="35"/>
  <c r="L435" i="35"/>
  <c r="N435" i="35" s="1"/>
  <c r="M434" i="35"/>
  <c r="L434" i="35"/>
  <c r="N434" i="35" s="1"/>
  <c r="M433" i="35"/>
  <c r="L433" i="35"/>
  <c r="N433" i="35" s="1"/>
  <c r="M432" i="35"/>
  <c r="L432" i="35"/>
  <c r="N432" i="35" s="1"/>
  <c r="M431" i="35"/>
  <c r="L431" i="35"/>
  <c r="N431" i="35" s="1"/>
  <c r="M430" i="35"/>
  <c r="L430" i="35"/>
  <c r="N430" i="35" s="1"/>
  <c r="M429" i="35"/>
  <c r="L429" i="35"/>
  <c r="N429" i="35" s="1"/>
  <c r="M428" i="35"/>
  <c r="L428" i="35"/>
  <c r="N428" i="35" s="1"/>
  <c r="M427" i="35"/>
  <c r="L427" i="35"/>
  <c r="N427" i="35" s="1"/>
  <c r="M426" i="35"/>
  <c r="L426" i="35"/>
  <c r="N426" i="35" s="1"/>
  <c r="M425" i="35"/>
  <c r="L425" i="35"/>
  <c r="N425" i="35" s="1"/>
  <c r="M424" i="35"/>
  <c r="L424" i="35"/>
  <c r="N424" i="35" s="1"/>
  <c r="M423" i="35"/>
  <c r="L423" i="35"/>
  <c r="N423" i="35" s="1"/>
  <c r="M422" i="35"/>
  <c r="L422" i="35"/>
  <c r="N422" i="35" s="1"/>
  <c r="M421" i="35"/>
  <c r="L421" i="35"/>
  <c r="N421" i="35" s="1"/>
  <c r="M420" i="35"/>
  <c r="L420" i="35"/>
  <c r="N420" i="35" s="1"/>
  <c r="M419" i="35"/>
  <c r="L419" i="35"/>
  <c r="N419" i="35" s="1"/>
  <c r="M418" i="35"/>
  <c r="L418" i="35"/>
  <c r="N418" i="35" s="1"/>
  <c r="M417" i="35"/>
  <c r="L417" i="35"/>
  <c r="N417" i="35" s="1"/>
  <c r="M416" i="35"/>
  <c r="L416" i="35"/>
  <c r="N416" i="35" s="1"/>
  <c r="M415" i="35"/>
  <c r="L415" i="35"/>
  <c r="N415" i="35" s="1"/>
  <c r="M414" i="35"/>
  <c r="L414" i="35"/>
  <c r="N414" i="35" s="1"/>
  <c r="M413" i="35"/>
  <c r="L413" i="35"/>
  <c r="N413" i="35" s="1"/>
  <c r="M412" i="35"/>
  <c r="L412" i="35"/>
  <c r="N412" i="35" s="1"/>
  <c r="M411" i="35"/>
  <c r="L411" i="35"/>
  <c r="N411" i="35" s="1"/>
  <c r="M410" i="35"/>
  <c r="L410" i="35"/>
  <c r="N410" i="35" s="1"/>
  <c r="M409" i="35"/>
  <c r="L409" i="35"/>
  <c r="N409" i="35" s="1"/>
  <c r="M408" i="35"/>
  <c r="L408" i="35"/>
  <c r="N408" i="35" s="1"/>
  <c r="M407" i="35"/>
  <c r="L407" i="35"/>
  <c r="N407" i="35" s="1"/>
  <c r="M406" i="35"/>
  <c r="L406" i="35"/>
  <c r="N406" i="35" s="1"/>
  <c r="M405" i="35"/>
  <c r="L405" i="35"/>
  <c r="N405" i="35" s="1"/>
  <c r="M404" i="35"/>
  <c r="L404" i="35"/>
  <c r="N404" i="35" s="1"/>
  <c r="M403" i="35"/>
  <c r="L403" i="35"/>
  <c r="N403" i="35" s="1"/>
  <c r="M402" i="35"/>
  <c r="L402" i="35"/>
  <c r="N402" i="35" s="1"/>
  <c r="M401" i="35"/>
  <c r="L401" i="35"/>
  <c r="N401" i="35" s="1"/>
  <c r="M400" i="35"/>
  <c r="L400" i="35"/>
  <c r="N400" i="35" s="1"/>
  <c r="M399" i="35"/>
  <c r="L399" i="35"/>
  <c r="N399" i="35" s="1"/>
  <c r="M398" i="35"/>
  <c r="L398" i="35"/>
  <c r="N398" i="35" s="1"/>
  <c r="M397" i="35"/>
  <c r="L397" i="35"/>
  <c r="N397" i="35" s="1"/>
  <c r="M396" i="35"/>
  <c r="L396" i="35"/>
  <c r="N396" i="35" s="1"/>
  <c r="M395" i="35"/>
  <c r="L395" i="35"/>
  <c r="N395" i="35" s="1"/>
  <c r="M394" i="35"/>
  <c r="L394" i="35"/>
  <c r="N394" i="35" s="1"/>
  <c r="M393" i="35"/>
  <c r="L393" i="35"/>
  <c r="N393" i="35" s="1"/>
  <c r="M392" i="35"/>
  <c r="L392" i="35"/>
  <c r="N392" i="35" s="1"/>
  <c r="M391" i="35"/>
  <c r="L391" i="35"/>
  <c r="N391" i="35" s="1"/>
  <c r="M390" i="35"/>
  <c r="L390" i="35"/>
  <c r="N390" i="35" s="1"/>
  <c r="M389" i="35"/>
  <c r="L389" i="35"/>
  <c r="N389" i="35" s="1"/>
  <c r="M388" i="35"/>
  <c r="L388" i="35"/>
  <c r="N388" i="35" s="1"/>
  <c r="M387" i="35"/>
  <c r="L387" i="35"/>
  <c r="N387" i="35" s="1"/>
  <c r="M386" i="35"/>
  <c r="L386" i="35"/>
  <c r="N386" i="35" s="1"/>
  <c r="M385" i="35"/>
  <c r="L385" i="35"/>
  <c r="N385" i="35" s="1"/>
  <c r="M384" i="35"/>
  <c r="L384" i="35"/>
  <c r="N384" i="35" s="1"/>
  <c r="M383" i="35"/>
  <c r="L383" i="35"/>
  <c r="N383" i="35" s="1"/>
  <c r="M382" i="35"/>
  <c r="L382" i="35"/>
  <c r="N382" i="35" s="1"/>
  <c r="M381" i="35"/>
  <c r="L381" i="35"/>
  <c r="N381" i="35" s="1"/>
  <c r="M380" i="35"/>
  <c r="L380" i="35"/>
  <c r="N380" i="35" s="1"/>
  <c r="M379" i="35"/>
  <c r="L379" i="35"/>
  <c r="N379" i="35" s="1"/>
  <c r="M378" i="35"/>
  <c r="L378" i="35"/>
  <c r="N378" i="35" s="1"/>
  <c r="M377" i="35"/>
  <c r="L377" i="35"/>
  <c r="N377" i="35" s="1"/>
  <c r="M376" i="35"/>
  <c r="L376" i="35"/>
  <c r="N376" i="35" s="1"/>
  <c r="M375" i="35"/>
  <c r="L375" i="35"/>
  <c r="N375" i="35" s="1"/>
  <c r="M374" i="35"/>
  <c r="L374" i="35"/>
  <c r="N374" i="35" s="1"/>
  <c r="M373" i="35"/>
  <c r="L373" i="35"/>
  <c r="N373" i="35" s="1"/>
  <c r="M372" i="35"/>
  <c r="L372" i="35"/>
  <c r="N372" i="35" s="1"/>
  <c r="M371" i="35"/>
  <c r="L371" i="35"/>
  <c r="N371" i="35" s="1"/>
  <c r="M370" i="35"/>
  <c r="L370" i="35"/>
  <c r="N370" i="35" s="1"/>
  <c r="M369" i="35"/>
  <c r="L369" i="35"/>
  <c r="N369" i="35" s="1"/>
  <c r="M368" i="35"/>
  <c r="L368" i="35"/>
  <c r="N368" i="35" s="1"/>
  <c r="M367" i="35"/>
  <c r="L367" i="35"/>
  <c r="N367" i="35" s="1"/>
  <c r="M366" i="35"/>
  <c r="L366" i="35"/>
  <c r="N366" i="35" s="1"/>
  <c r="M365" i="35"/>
  <c r="L365" i="35"/>
  <c r="N365" i="35" s="1"/>
  <c r="M364" i="35"/>
  <c r="L364" i="35"/>
  <c r="N364" i="35" s="1"/>
  <c r="M363" i="35"/>
  <c r="L363" i="35"/>
  <c r="N363" i="35" s="1"/>
  <c r="M362" i="35"/>
  <c r="L362" i="35"/>
  <c r="N362" i="35" s="1"/>
  <c r="M361" i="35"/>
  <c r="L361" i="35"/>
  <c r="N361" i="35" s="1"/>
  <c r="M360" i="35"/>
  <c r="L360" i="35"/>
  <c r="N360" i="35" s="1"/>
  <c r="M359" i="35"/>
  <c r="L359" i="35"/>
  <c r="N359" i="35" s="1"/>
  <c r="M358" i="35"/>
  <c r="L358" i="35"/>
  <c r="N358" i="35" s="1"/>
  <c r="M357" i="35"/>
  <c r="L357" i="35"/>
  <c r="N357" i="35" s="1"/>
  <c r="M356" i="35"/>
  <c r="L356" i="35"/>
  <c r="N356" i="35" s="1"/>
  <c r="M355" i="35"/>
  <c r="L355" i="35"/>
  <c r="N355" i="35" s="1"/>
  <c r="M354" i="35"/>
  <c r="L354" i="35"/>
  <c r="N354" i="35" s="1"/>
  <c r="M353" i="35"/>
  <c r="L353" i="35"/>
  <c r="N353" i="35" s="1"/>
  <c r="M352" i="35"/>
  <c r="L352" i="35"/>
  <c r="N352" i="35" s="1"/>
  <c r="M351" i="35"/>
  <c r="L351" i="35"/>
  <c r="N351" i="35" s="1"/>
  <c r="M350" i="35"/>
  <c r="L350" i="35"/>
  <c r="N350" i="35" s="1"/>
  <c r="M349" i="35"/>
  <c r="L349" i="35"/>
  <c r="N349" i="35" s="1"/>
  <c r="M348" i="35"/>
  <c r="L348" i="35"/>
  <c r="N348" i="35" s="1"/>
  <c r="M347" i="35"/>
  <c r="L347" i="35"/>
  <c r="N347" i="35" s="1"/>
  <c r="M346" i="35"/>
  <c r="L346" i="35"/>
  <c r="N346" i="35" s="1"/>
  <c r="M345" i="35"/>
  <c r="L345" i="35"/>
  <c r="N345" i="35" s="1"/>
  <c r="M344" i="35"/>
  <c r="L344" i="35"/>
  <c r="N344" i="35" s="1"/>
  <c r="M343" i="35"/>
  <c r="L343" i="35"/>
  <c r="N343" i="35" s="1"/>
  <c r="M342" i="35"/>
  <c r="L342" i="35"/>
  <c r="N342" i="35" s="1"/>
  <c r="M341" i="35"/>
  <c r="L341" i="35"/>
  <c r="N341" i="35" s="1"/>
  <c r="M340" i="35"/>
  <c r="L340" i="35"/>
  <c r="N340" i="35" s="1"/>
  <c r="M339" i="35"/>
  <c r="L339" i="35"/>
  <c r="N339" i="35" s="1"/>
  <c r="M338" i="35"/>
  <c r="L338" i="35"/>
  <c r="M337" i="35"/>
  <c r="L337" i="35"/>
  <c r="N337" i="35" s="1"/>
  <c r="M336" i="35"/>
  <c r="L336" i="35"/>
  <c r="N336" i="35" s="1"/>
  <c r="M335" i="35"/>
  <c r="L335" i="35"/>
  <c r="N335" i="35" s="1"/>
  <c r="M334" i="35"/>
  <c r="L334" i="35"/>
  <c r="M333" i="35"/>
  <c r="L333" i="35"/>
  <c r="N333" i="35" s="1"/>
  <c r="M332" i="35"/>
  <c r="L332" i="35"/>
  <c r="N332" i="35" s="1"/>
  <c r="M331" i="35"/>
  <c r="L331" i="35"/>
  <c r="N331" i="35" s="1"/>
  <c r="M330" i="35"/>
  <c r="L330" i="35"/>
  <c r="M329" i="35"/>
  <c r="L329" i="35"/>
  <c r="N329" i="35" s="1"/>
  <c r="M328" i="35"/>
  <c r="L328" i="35"/>
  <c r="N328" i="35" s="1"/>
  <c r="M327" i="35"/>
  <c r="L327" i="35"/>
  <c r="N327" i="35" s="1"/>
  <c r="M326" i="35"/>
  <c r="L326" i="35"/>
  <c r="M325" i="35"/>
  <c r="L325" i="35"/>
  <c r="N325" i="35" s="1"/>
  <c r="M324" i="35"/>
  <c r="L324" i="35"/>
  <c r="N324" i="35" s="1"/>
  <c r="M323" i="35"/>
  <c r="L323" i="35"/>
  <c r="N323" i="35" s="1"/>
  <c r="M322" i="35"/>
  <c r="L322" i="35"/>
  <c r="M321" i="35"/>
  <c r="L321" i="35"/>
  <c r="N321" i="35" s="1"/>
  <c r="M320" i="35"/>
  <c r="L320" i="35"/>
  <c r="N320" i="35" s="1"/>
  <c r="M319" i="35"/>
  <c r="L319" i="35"/>
  <c r="N319" i="35" s="1"/>
  <c r="M318" i="35"/>
  <c r="L318" i="35"/>
  <c r="M317" i="35"/>
  <c r="L317" i="35"/>
  <c r="N317" i="35" s="1"/>
  <c r="M316" i="35"/>
  <c r="L316" i="35"/>
  <c r="N316" i="35" s="1"/>
  <c r="M315" i="35"/>
  <c r="L315" i="35"/>
  <c r="N315" i="35" s="1"/>
  <c r="M314" i="35"/>
  <c r="L314" i="35"/>
  <c r="M313" i="35"/>
  <c r="L313" i="35"/>
  <c r="N313" i="35" s="1"/>
  <c r="M312" i="35"/>
  <c r="L312" i="35"/>
  <c r="N312" i="35" s="1"/>
  <c r="M311" i="35"/>
  <c r="L311" i="35"/>
  <c r="N311" i="35" s="1"/>
  <c r="M310" i="35"/>
  <c r="L310" i="35"/>
  <c r="M309" i="35"/>
  <c r="L309" i="35"/>
  <c r="N309" i="35" s="1"/>
  <c r="M308" i="35"/>
  <c r="L308" i="35"/>
  <c r="N308" i="35" s="1"/>
  <c r="M307" i="35"/>
  <c r="L307" i="35"/>
  <c r="N307" i="35" s="1"/>
  <c r="M306" i="35"/>
  <c r="L306" i="35"/>
  <c r="M305" i="35"/>
  <c r="L305" i="35"/>
  <c r="N305" i="35" s="1"/>
  <c r="M304" i="35"/>
  <c r="L304" i="35"/>
  <c r="N304" i="35" s="1"/>
  <c r="M303" i="35"/>
  <c r="L303" i="35"/>
  <c r="N303" i="35" s="1"/>
  <c r="M302" i="35"/>
  <c r="L302" i="35"/>
  <c r="M301" i="35"/>
  <c r="L301" i="35"/>
  <c r="N301" i="35" s="1"/>
  <c r="M300" i="35"/>
  <c r="L300" i="35"/>
  <c r="N300" i="35" s="1"/>
  <c r="M299" i="35"/>
  <c r="L299" i="35"/>
  <c r="N299" i="35" s="1"/>
  <c r="M298" i="35"/>
  <c r="L298" i="35"/>
  <c r="M297" i="35"/>
  <c r="L297" i="35"/>
  <c r="N297" i="35" s="1"/>
  <c r="M296" i="35"/>
  <c r="L296" i="35"/>
  <c r="N296" i="35" s="1"/>
  <c r="M295" i="35"/>
  <c r="L295" i="35"/>
  <c r="N295" i="35" s="1"/>
  <c r="M294" i="35"/>
  <c r="L294" i="35"/>
  <c r="M293" i="35"/>
  <c r="L293" i="35"/>
  <c r="N293" i="35" s="1"/>
  <c r="M292" i="35"/>
  <c r="L292" i="35"/>
  <c r="N292" i="35" s="1"/>
  <c r="M291" i="35"/>
  <c r="L291" i="35"/>
  <c r="N291" i="35" s="1"/>
  <c r="M290" i="35"/>
  <c r="L290" i="35"/>
  <c r="M289" i="35"/>
  <c r="L289" i="35"/>
  <c r="N289" i="35" s="1"/>
  <c r="M288" i="35"/>
  <c r="L288" i="35"/>
  <c r="N288" i="35" s="1"/>
  <c r="M287" i="35"/>
  <c r="L287" i="35"/>
  <c r="N287" i="35" s="1"/>
  <c r="M286" i="35"/>
  <c r="L286" i="35"/>
  <c r="M285" i="35"/>
  <c r="L285" i="35"/>
  <c r="N285" i="35" s="1"/>
  <c r="M284" i="35"/>
  <c r="L284" i="35"/>
  <c r="N284" i="35" s="1"/>
  <c r="M283" i="35"/>
  <c r="L283" i="35"/>
  <c r="N283" i="35" s="1"/>
  <c r="M282" i="35"/>
  <c r="L282" i="35"/>
  <c r="M281" i="35"/>
  <c r="L281" i="35"/>
  <c r="N281" i="35" s="1"/>
  <c r="M280" i="35"/>
  <c r="L280" i="35"/>
  <c r="N280" i="35" s="1"/>
  <c r="M279" i="35"/>
  <c r="L279" i="35"/>
  <c r="N279" i="35" s="1"/>
  <c r="M278" i="35"/>
  <c r="L278" i="35"/>
  <c r="M277" i="35"/>
  <c r="L277" i="35"/>
  <c r="N277" i="35" s="1"/>
  <c r="M276" i="35"/>
  <c r="L276" i="35"/>
  <c r="N276" i="35" s="1"/>
  <c r="M275" i="35"/>
  <c r="L275" i="35"/>
  <c r="N275" i="35" s="1"/>
  <c r="M274" i="35"/>
  <c r="L274" i="35"/>
  <c r="M273" i="35"/>
  <c r="L273" i="35"/>
  <c r="N273" i="35" s="1"/>
  <c r="M272" i="35"/>
  <c r="L272" i="35"/>
  <c r="N272" i="35" s="1"/>
  <c r="M271" i="35"/>
  <c r="L271" i="35"/>
  <c r="N271" i="35" s="1"/>
  <c r="M270" i="35"/>
  <c r="L270" i="35"/>
  <c r="N270" i="35" s="1"/>
  <c r="M269" i="35"/>
  <c r="L269" i="35"/>
  <c r="N269" i="35" s="1"/>
  <c r="M268" i="35"/>
  <c r="L268" i="35"/>
  <c r="N268" i="35" s="1"/>
  <c r="M267" i="35"/>
  <c r="L267" i="35"/>
  <c r="N267" i="35" s="1"/>
  <c r="M266" i="35"/>
  <c r="L266" i="35"/>
  <c r="N266" i="35" s="1"/>
  <c r="M265" i="35"/>
  <c r="L265" i="35"/>
  <c r="N265" i="35" s="1"/>
  <c r="M264" i="35"/>
  <c r="L264" i="35"/>
  <c r="N264" i="35" s="1"/>
  <c r="M263" i="35"/>
  <c r="L263" i="35"/>
  <c r="N263" i="35" s="1"/>
  <c r="M262" i="35"/>
  <c r="L262" i="35"/>
  <c r="N262" i="35" s="1"/>
  <c r="M261" i="35"/>
  <c r="L261" i="35"/>
  <c r="N261" i="35" s="1"/>
  <c r="M260" i="35"/>
  <c r="L260" i="35"/>
  <c r="N260" i="35" s="1"/>
  <c r="M259" i="35"/>
  <c r="L259" i="35"/>
  <c r="N259" i="35" s="1"/>
  <c r="M258" i="35"/>
  <c r="L258" i="35"/>
  <c r="N258" i="35" s="1"/>
  <c r="M257" i="35"/>
  <c r="L257" i="35"/>
  <c r="N257" i="35" s="1"/>
  <c r="M256" i="35"/>
  <c r="L256" i="35"/>
  <c r="N256" i="35" s="1"/>
  <c r="M255" i="35"/>
  <c r="L255" i="35"/>
  <c r="N255" i="35" s="1"/>
  <c r="M254" i="35"/>
  <c r="L254" i="35"/>
  <c r="N254" i="35" s="1"/>
  <c r="M253" i="35"/>
  <c r="L253" i="35"/>
  <c r="N253" i="35" s="1"/>
  <c r="M252" i="35"/>
  <c r="L252" i="35"/>
  <c r="N252" i="35" s="1"/>
  <c r="M251" i="35"/>
  <c r="L251" i="35"/>
  <c r="N251" i="35" s="1"/>
  <c r="M250" i="35"/>
  <c r="L250" i="35"/>
  <c r="N250" i="35" s="1"/>
  <c r="M249" i="35"/>
  <c r="L249" i="35"/>
  <c r="N249" i="35" s="1"/>
  <c r="M248" i="35"/>
  <c r="L248" i="35"/>
  <c r="N248" i="35" s="1"/>
  <c r="M247" i="35"/>
  <c r="L247" i="35"/>
  <c r="N247" i="35" s="1"/>
  <c r="M246" i="35"/>
  <c r="L246" i="35"/>
  <c r="N246" i="35" s="1"/>
  <c r="M245" i="35"/>
  <c r="L245" i="35"/>
  <c r="N245" i="35" s="1"/>
  <c r="M244" i="35"/>
  <c r="L244" i="35"/>
  <c r="N244" i="35" s="1"/>
  <c r="M243" i="35"/>
  <c r="L243" i="35"/>
  <c r="N243" i="35" s="1"/>
  <c r="M242" i="35"/>
  <c r="L242" i="35"/>
  <c r="N242" i="35" s="1"/>
  <c r="M241" i="35"/>
  <c r="L241" i="35"/>
  <c r="N241" i="35" s="1"/>
  <c r="M240" i="35"/>
  <c r="L240" i="35"/>
  <c r="N240" i="35" s="1"/>
  <c r="M239" i="35"/>
  <c r="L239" i="35"/>
  <c r="N239" i="35" s="1"/>
  <c r="M238" i="35"/>
  <c r="L238" i="35"/>
  <c r="N238" i="35" s="1"/>
  <c r="M237" i="35"/>
  <c r="L237" i="35"/>
  <c r="N237" i="35" s="1"/>
  <c r="M236" i="35"/>
  <c r="L236" i="35"/>
  <c r="N236" i="35" s="1"/>
  <c r="M235" i="35"/>
  <c r="L235" i="35"/>
  <c r="N235" i="35" s="1"/>
  <c r="M234" i="35"/>
  <c r="L234" i="35"/>
  <c r="N234" i="35" s="1"/>
  <c r="M233" i="35"/>
  <c r="L233" i="35"/>
  <c r="N233" i="35" s="1"/>
  <c r="M232" i="35"/>
  <c r="L232" i="35"/>
  <c r="N232" i="35" s="1"/>
  <c r="M231" i="35"/>
  <c r="L231" i="35"/>
  <c r="N231" i="35" s="1"/>
  <c r="M230" i="35"/>
  <c r="L230" i="35"/>
  <c r="N230" i="35" s="1"/>
  <c r="M229" i="35"/>
  <c r="L229" i="35"/>
  <c r="N229" i="35" s="1"/>
  <c r="M228" i="35"/>
  <c r="L228" i="35"/>
  <c r="N228" i="35" s="1"/>
  <c r="M227" i="35"/>
  <c r="L227" i="35"/>
  <c r="N227" i="35" s="1"/>
  <c r="M226" i="35"/>
  <c r="L226" i="35"/>
  <c r="N226" i="35" s="1"/>
  <c r="M225" i="35"/>
  <c r="L225" i="35"/>
  <c r="N225" i="35" s="1"/>
  <c r="M224" i="35"/>
  <c r="L224" i="35"/>
  <c r="N224" i="35" s="1"/>
  <c r="M223" i="35"/>
  <c r="L223" i="35"/>
  <c r="N223" i="35" s="1"/>
  <c r="M222" i="35"/>
  <c r="L222" i="35"/>
  <c r="N222" i="35" s="1"/>
  <c r="M221" i="35"/>
  <c r="L221" i="35"/>
  <c r="N221" i="35" s="1"/>
  <c r="M220" i="35"/>
  <c r="L220" i="35"/>
  <c r="N220" i="35" s="1"/>
  <c r="M219" i="35"/>
  <c r="L219" i="35"/>
  <c r="N219" i="35" s="1"/>
  <c r="M218" i="35"/>
  <c r="L218" i="35"/>
  <c r="N218" i="35" s="1"/>
  <c r="M217" i="35"/>
  <c r="L217" i="35"/>
  <c r="N217" i="35" s="1"/>
  <c r="M216" i="35"/>
  <c r="L216" i="35"/>
  <c r="N216" i="35" s="1"/>
  <c r="M215" i="35"/>
  <c r="L215" i="35"/>
  <c r="N215" i="35" s="1"/>
  <c r="M214" i="35"/>
  <c r="L214" i="35"/>
  <c r="N214" i="35" s="1"/>
  <c r="M213" i="35"/>
  <c r="L213" i="35"/>
  <c r="N213" i="35" s="1"/>
  <c r="M212" i="35"/>
  <c r="L212" i="35"/>
  <c r="N212" i="35" s="1"/>
  <c r="M211" i="35"/>
  <c r="L211" i="35"/>
  <c r="N211" i="35" s="1"/>
  <c r="M210" i="35"/>
  <c r="L210" i="35"/>
  <c r="N210" i="35" s="1"/>
  <c r="M209" i="35"/>
  <c r="L209" i="35"/>
  <c r="N209" i="35" s="1"/>
  <c r="M208" i="35"/>
  <c r="L208" i="35"/>
  <c r="N208" i="35" s="1"/>
  <c r="M207" i="35"/>
  <c r="L207" i="35"/>
  <c r="N207" i="35" s="1"/>
  <c r="M206" i="35"/>
  <c r="L206" i="35"/>
  <c r="N206" i="35" s="1"/>
  <c r="M205" i="35"/>
  <c r="L205" i="35"/>
  <c r="N205" i="35" s="1"/>
  <c r="M204" i="35"/>
  <c r="L204" i="35"/>
  <c r="N204" i="35" s="1"/>
  <c r="M203" i="35"/>
  <c r="L203" i="35"/>
  <c r="N203" i="35" s="1"/>
  <c r="M202" i="35"/>
  <c r="L202" i="35"/>
  <c r="N202" i="35" s="1"/>
  <c r="M201" i="35"/>
  <c r="L201" i="35"/>
  <c r="N201" i="35" s="1"/>
  <c r="M200" i="35"/>
  <c r="L200" i="35"/>
  <c r="N200" i="35" s="1"/>
  <c r="M199" i="35"/>
  <c r="L199" i="35"/>
  <c r="N199" i="35" s="1"/>
  <c r="M198" i="35"/>
  <c r="L198" i="35"/>
  <c r="N198" i="35" s="1"/>
  <c r="M197" i="35"/>
  <c r="L197" i="35"/>
  <c r="N197" i="35" s="1"/>
  <c r="M196" i="35"/>
  <c r="L196" i="35"/>
  <c r="N196" i="35" s="1"/>
  <c r="M195" i="35"/>
  <c r="L195" i="35"/>
  <c r="N195" i="35" s="1"/>
  <c r="M194" i="35"/>
  <c r="L194" i="35"/>
  <c r="N194" i="35" s="1"/>
  <c r="M193" i="35"/>
  <c r="L193" i="35"/>
  <c r="N193" i="35" s="1"/>
  <c r="M192" i="35"/>
  <c r="L192" i="35"/>
  <c r="N192" i="35" s="1"/>
  <c r="M191" i="35"/>
  <c r="L191" i="35"/>
  <c r="N191" i="35" s="1"/>
  <c r="M190" i="35"/>
  <c r="L190" i="35"/>
  <c r="N190" i="35" s="1"/>
  <c r="M189" i="35"/>
  <c r="L189" i="35"/>
  <c r="N189" i="35" s="1"/>
  <c r="M188" i="35"/>
  <c r="L188" i="35"/>
  <c r="N188" i="35" s="1"/>
  <c r="M187" i="35"/>
  <c r="L187" i="35"/>
  <c r="N187" i="35" s="1"/>
  <c r="M186" i="35"/>
  <c r="L186" i="35"/>
  <c r="N186" i="35" s="1"/>
  <c r="M185" i="35"/>
  <c r="L185" i="35"/>
  <c r="N185" i="35" s="1"/>
  <c r="M184" i="35"/>
  <c r="L184" i="35"/>
  <c r="N184" i="35" s="1"/>
  <c r="M183" i="35"/>
  <c r="L183" i="35"/>
  <c r="N183" i="35" s="1"/>
  <c r="M182" i="35"/>
  <c r="L182" i="35"/>
  <c r="N182" i="35" s="1"/>
  <c r="M181" i="35"/>
  <c r="L181" i="35"/>
  <c r="N181" i="35" s="1"/>
  <c r="M180" i="35"/>
  <c r="L180" i="35"/>
  <c r="N180" i="35" s="1"/>
  <c r="M179" i="35"/>
  <c r="L179" i="35"/>
  <c r="N179" i="35" s="1"/>
  <c r="M178" i="35"/>
  <c r="L178" i="35"/>
  <c r="N178" i="35" s="1"/>
  <c r="M177" i="35"/>
  <c r="L177" i="35"/>
  <c r="N177" i="35" s="1"/>
  <c r="M176" i="35"/>
  <c r="L176" i="35"/>
  <c r="N176" i="35" s="1"/>
  <c r="M175" i="35"/>
  <c r="L175" i="35"/>
  <c r="N175" i="35" s="1"/>
  <c r="M174" i="35"/>
  <c r="L174" i="35"/>
  <c r="N174" i="35" s="1"/>
  <c r="M173" i="35"/>
  <c r="L173" i="35"/>
  <c r="N173" i="35" s="1"/>
  <c r="M172" i="35"/>
  <c r="L172" i="35"/>
  <c r="N172" i="35" s="1"/>
  <c r="M171" i="35"/>
  <c r="L171" i="35"/>
  <c r="N171" i="35" s="1"/>
  <c r="M170" i="35"/>
  <c r="L170" i="35"/>
  <c r="N170" i="35" s="1"/>
  <c r="M169" i="35"/>
  <c r="L169" i="35"/>
  <c r="N169" i="35" s="1"/>
  <c r="M168" i="35"/>
  <c r="L168" i="35"/>
  <c r="N168" i="35" s="1"/>
  <c r="M167" i="35"/>
  <c r="L167" i="35"/>
  <c r="N167" i="35" s="1"/>
  <c r="M166" i="35"/>
  <c r="L166" i="35"/>
  <c r="N166" i="35" s="1"/>
  <c r="M165" i="35"/>
  <c r="L165" i="35"/>
  <c r="N165" i="35" s="1"/>
  <c r="M164" i="35"/>
  <c r="L164" i="35"/>
  <c r="N164" i="35" s="1"/>
  <c r="M163" i="35"/>
  <c r="L163" i="35"/>
  <c r="N163" i="35" s="1"/>
  <c r="M162" i="35"/>
  <c r="L162" i="35"/>
  <c r="N162" i="35" s="1"/>
  <c r="M161" i="35"/>
  <c r="L161" i="35"/>
  <c r="N161" i="35" s="1"/>
  <c r="M160" i="35"/>
  <c r="L160" i="35"/>
  <c r="N160" i="35" s="1"/>
  <c r="M159" i="35"/>
  <c r="L159" i="35"/>
  <c r="N159" i="35" s="1"/>
  <c r="M158" i="35"/>
  <c r="L158" i="35"/>
  <c r="N158" i="35" s="1"/>
  <c r="M157" i="35"/>
  <c r="L157" i="35"/>
  <c r="N157" i="35" s="1"/>
  <c r="M156" i="35"/>
  <c r="L156" i="35"/>
  <c r="N156" i="35" s="1"/>
  <c r="M155" i="35"/>
  <c r="L155" i="35"/>
  <c r="N155" i="35" s="1"/>
  <c r="M154" i="35"/>
  <c r="L154" i="35"/>
  <c r="N154" i="35" s="1"/>
  <c r="M153" i="35"/>
  <c r="L153" i="35"/>
  <c r="N153" i="35" s="1"/>
  <c r="M152" i="35"/>
  <c r="L152" i="35"/>
  <c r="N152" i="35" s="1"/>
  <c r="M151" i="35"/>
  <c r="L151" i="35"/>
  <c r="N151" i="35" s="1"/>
  <c r="M150" i="35"/>
  <c r="L150" i="35"/>
  <c r="N150" i="35" s="1"/>
  <c r="M149" i="35"/>
  <c r="L149" i="35"/>
  <c r="N149" i="35" s="1"/>
  <c r="M148" i="35"/>
  <c r="L148" i="35"/>
  <c r="N148" i="35" s="1"/>
  <c r="M147" i="35"/>
  <c r="L147" i="35"/>
  <c r="N147" i="35" s="1"/>
  <c r="M146" i="35"/>
  <c r="L146" i="35"/>
  <c r="N146" i="35" s="1"/>
  <c r="M145" i="35"/>
  <c r="L145" i="35"/>
  <c r="N145" i="35" s="1"/>
  <c r="M144" i="35"/>
  <c r="L144" i="35"/>
  <c r="N144" i="35" s="1"/>
  <c r="M143" i="35"/>
  <c r="L143" i="35"/>
  <c r="N143" i="35" s="1"/>
  <c r="M142" i="35"/>
  <c r="L142" i="35"/>
  <c r="N142" i="35" s="1"/>
  <c r="M141" i="35"/>
  <c r="L141" i="35"/>
  <c r="N141" i="35" s="1"/>
  <c r="M140" i="35"/>
  <c r="L140" i="35"/>
  <c r="N140" i="35" s="1"/>
  <c r="M139" i="35"/>
  <c r="L139" i="35"/>
  <c r="N139" i="35" s="1"/>
  <c r="M138" i="35"/>
  <c r="L138" i="35"/>
  <c r="N138" i="35" s="1"/>
  <c r="M137" i="35"/>
  <c r="L137" i="35"/>
  <c r="N137" i="35" s="1"/>
  <c r="M136" i="35"/>
  <c r="L136" i="35"/>
  <c r="N136" i="35" s="1"/>
  <c r="M135" i="35"/>
  <c r="L135" i="35"/>
  <c r="N135" i="35" s="1"/>
  <c r="M134" i="35"/>
  <c r="L134" i="35"/>
  <c r="M133" i="35"/>
  <c r="L133" i="35"/>
  <c r="N133" i="35" s="1"/>
  <c r="M132" i="35"/>
  <c r="L132" i="35"/>
  <c r="N132" i="35" s="1"/>
  <c r="M131" i="35"/>
  <c r="L131" i="35"/>
  <c r="N131" i="35" s="1"/>
  <c r="M130" i="35"/>
  <c r="L130" i="35"/>
  <c r="M129" i="35"/>
  <c r="L129" i="35"/>
  <c r="N129" i="35" s="1"/>
  <c r="M128" i="35"/>
  <c r="L128" i="35"/>
  <c r="N128" i="35" s="1"/>
  <c r="M127" i="35"/>
  <c r="L127" i="35"/>
  <c r="N127" i="35" s="1"/>
  <c r="M126" i="35"/>
  <c r="L126" i="35"/>
  <c r="M125" i="35"/>
  <c r="L125" i="35"/>
  <c r="N125" i="35" s="1"/>
  <c r="M124" i="35"/>
  <c r="L124" i="35"/>
  <c r="N124" i="35" s="1"/>
  <c r="M123" i="35"/>
  <c r="L123" i="35"/>
  <c r="N123" i="35" s="1"/>
  <c r="M122" i="35"/>
  <c r="L122" i="35"/>
  <c r="M121" i="35"/>
  <c r="L121" i="35"/>
  <c r="N121" i="35" s="1"/>
  <c r="M120" i="35"/>
  <c r="L120" i="35"/>
  <c r="N120" i="35" s="1"/>
  <c r="M119" i="35"/>
  <c r="L119" i="35"/>
  <c r="N119" i="35" s="1"/>
  <c r="M118" i="35"/>
  <c r="L118" i="35"/>
  <c r="M117" i="35"/>
  <c r="L117" i="35"/>
  <c r="N117" i="35" s="1"/>
  <c r="M116" i="35"/>
  <c r="L116" i="35"/>
  <c r="N116" i="35" s="1"/>
  <c r="M115" i="35"/>
  <c r="L115" i="35"/>
  <c r="N115" i="35" s="1"/>
  <c r="M114" i="35"/>
  <c r="L114" i="35"/>
  <c r="M113" i="35"/>
  <c r="L113" i="35"/>
  <c r="N113" i="35" s="1"/>
  <c r="M112" i="35"/>
  <c r="L112" i="35"/>
  <c r="N112" i="35" s="1"/>
  <c r="M111" i="35"/>
  <c r="L111" i="35"/>
  <c r="N111" i="35" s="1"/>
  <c r="M110" i="35"/>
  <c r="L110" i="35"/>
  <c r="M109" i="35"/>
  <c r="L109" i="35"/>
  <c r="N109" i="35" s="1"/>
  <c r="M108" i="35"/>
  <c r="L108" i="35"/>
  <c r="N108" i="35" s="1"/>
  <c r="M107" i="35"/>
  <c r="L107" i="35"/>
  <c r="N107" i="35" s="1"/>
  <c r="M106" i="35"/>
  <c r="L106" i="35"/>
  <c r="M105" i="35"/>
  <c r="L105" i="35"/>
  <c r="M104" i="35"/>
  <c r="L104" i="35"/>
  <c r="M103" i="35"/>
  <c r="L103" i="35"/>
  <c r="M102" i="35"/>
  <c r="L102" i="35"/>
  <c r="M101" i="35"/>
  <c r="L101" i="35"/>
  <c r="M100" i="35"/>
  <c r="L100" i="35"/>
  <c r="M99" i="35"/>
  <c r="L99" i="35"/>
  <c r="M98" i="35"/>
  <c r="L98" i="35"/>
  <c r="M97" i="35"/>
  <c r="L97" i="35"/>
  <c r="M96" i="35"/>
  <c r="L96" i="35"/>
  <c r="M95" i="35"/>
  <c r="L95" i="35"/>
  <c r="M94" i="35"/>
  <c r="L94" i="35"/>
  <c r="M93" i="35"/>
  <c r="L93" i="35"/>
  <c r="M92" i="35"/>
  <c r="L92" i="35"/>
  <c r="M91" i="35"/>
  <c r="L91" i="35"/>
  <c r="M90" i="35"/>
  <c r="L90" i="35"/>
  <c r="M89" i="35"/>
  <c r="L89" i="35"/>
  <c r="M88" i="35"/>
  <c r="L88" i="35"/>
  <c r="M87" i="35"/>
  <c r="L87" i="35"/>
  <c r="M86" i="35"/>
  <c r="L86" i="35"/>
  <c r="M85" i="35"/>
  <c r="L85" i="35"/>
  <c r="M84" i="35"/>
  <c r="L84" i="35"/>
  <c r="M83" i="35"/>
  <c r="L83" i="35"/>
  <c r="M82" i="35"/>
  <c r="L82" i="35"/>
  <c r="M81" i="35"/>
  <c r="L81" i="35"/>
  <c r="M80" i="35"/>
  <c r="L80" i="35"/>
  <c r="M79" i="35"/>
  <c r="L79" i="35"/>
  <c r="M78" i="35"/>
  <c r="L78" i="35"/>
  <c r="M77" i="35"/>
  <c r="L77" i="35"/>
  <c r="M76" i="35"/>
  <c r="L76" i="35"/>
  <c r="M75" i="35"/>
  <c r="L75" i="35"/>
  <c r="M74" i="35"/>
  <c r="L74" i="35"/>
  <c r="M73" i="35"/>
  <c r="L73" i="35"/>
  <c r="M72" i="35"/>
  <c r="L72" i="35"/>
  <c r="M71" i="35"/>
  <c r="L71" i="35"/>
  <c r="M70" i="35"/>
  <c r="L70" i="35"/>
  <c r="M69" i="35"/>
  <c r="L69" i="35"/>
  <c r="M68" i="35"/>
  <c r="L68" i="35"/>
  <c r="M67" i="35"/>
  <c r="L67" i="35"/>
  <c r="M66" i="35"/>
  <c r="L66" i="35"/>
  <c r="M65" i="35"/>
  <c r="L65" i="35"/>
  <c r="M64" i="35"/>
  <c r="L64" i="35"/>
  <c r="M63" i="35"/>
  <c r="L63" i="35"/>
  <c r="M62" i="35"/>
  <c r="L62" i="35"/>
  <c r="M61" i="35"/>
  <c r="L61" i="35"/>
  <c r="M60" i="35"/>
  <c r="L60" i="35"/>
  <c r="M59" i="35"/>
  <c r="L59" i="35"/>
  <c r="M58" i="35"/>
  <c r="L58" i="35"/>
  <c r="M57" i="35"/>
  <c r="L57" i="35"/>
  <c r="M56" i="35"/>
  <c r="L56" i="35"/>
  <c r="M55" i="35"/>
  <c r="L55" i="35"/>
  <c r="M54" i="35"/>
  <c r="L54" i="35"/>
  <c r="M53" i="35"/>
  <c r="L53" i="35"/>
  <c r="M52" i="35"/>
  <c r="L52" i="35"/>
  <c r="M51" i="35"/>
  <c r="L51" i="35"/>
  <c r="M50" i="35"/>
  <c r="L50" i="35"/>
  <c r="M49" i="35"/>
  <c r="L49" i="35"/>
  <c r="M48" i="35"/>
  <c r="L48" i="35"/>
  <c r="M47" i="35"/>
  <c r="L47" i="35"/>
  <c r="M46" i="35"/>
  <c r="L46" i="35"/>
  <c r="M45" i="35"/>
  <c r="L45" i="35"/>
  <c r="M44" i="35"/>
  <c r="L44" i="35"/>
  <c r="M43" i="35"/>
  <c r="L43" i="35"/>
  <c r="M42" i="35"/>
  <c r="L42" i="35"/>
  <c r="M41" i="35"/>
  <c r="L41" i="35"/>
  <c r="M40" i="35"/>
  <c r="L40" i="35"/>
  <c r="M39" i="35"/>
  <c r="L39" i="35"/>
  <c r="M38" i="35"/>
  <c r="L38" i="35"/>
  <c r="M37" i="35"/>
  <c r="L37" i="35"/>
  <c r="M36" i="35"/>
  <c r="L36" i="35"/>
  <c r="M35" i="35"/>
  <c r="L35" i="35"/>
  <c r="M34" i="35"/>
  <c r="L34" i="35"/>
  <c r="M33" i="35"/>
  <c r="L33" i="35"/>
  <c r="M32" i="35"/>
  <c r="L32" i="35"/>
  <c r="M31" i="35"/>
  <c r="L31" i="35"/>
  <c r="M30" i="35"/>
  <c r="L30" i="35"/>
  <c r="M29" i="35"/>
  <c r="L29" i="35"/>
  <c r="M28" i="35"/>
  <c r="L28" i="35"/>
  <c r="M27" i="35"/>
  <c r="L27" i="35"/>
  <c r="M26" i="35"/>
  <c r="L26" i="35"/>
  <c r="M25" i="35"/>
  <c r="L25" i="35"/>
  <c r="M24" i="35"/>
  <c r="L24" i="35"/>
  <c r="M23" i="35"/>
  <c r="L23" i="35"/>
  <c r="M22" i="35"/>
  <c r="L22" i="35"/>
  <c r="M21" i="35"/>
  <c r="L21" i="35"/>
  <c r="M20" i="35"/>
  <c r="L20" i="35"/>
  <c r="M19" i="35"/>
  <c r="L19" i="35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6" i="35"/>
  <c r="L6" i="35"/>
  <c r="M5" i="35"/>
  <c r="L5" i="35"/>
  <c r="N8" i="40" l="1"/>
  <c r="N86" i="40"/>
  <c r="N235" i="40"/>
  <c r="N245" i="40"/>
  <c r="N265" i="40"/>
  <c r="N275" i="40"/>
  <c r="N285" i="40"/>
  <c r="N19" i="40"/>
  <c r="N29" i="40"/>
  <c r="N68" i="40"/>
  <c r="N96" i="40"/>
  <c r="N146" i="40"/>
  <c r="N166" i="40"/>
  <c r="N186" i="40"/>
  <c r="N206" i="40"/>
  <c r="N286" i="40"/>
  <c r="N415" i="40"/>
  <c r="N10" i="40"/>
  <c r="N78" i="40"/>
  <c r="N97" i="40"/>
  <c r="N107" i="40"/>
  <c r="N117" i="40"/>
  <c r="N127" i="40"/>
  <c r="N356" i="40"/>
  <c r="N376" i="40"/>
  <c r="N69" i="40"/>
  <c r="N50" i="40"/>
  <c r="N60" i="40"/>
  <c r="N218" i="40"/>
  <c r="N228" i="40"/>
  <c r="N238" i="40"/>
  <c r="N248" i="40"/>
  <c r="N258" i="40"/>
  <c r="N268" i="40"/>
  <c r="N278" i="40"/>
  <c r="N288" i="40"/>
  <c r="N417" i="40"/>
  <c r="N12" i="40"/>
  <c r="N21" i="40"/>
  <c r="N99" i="40"/>
  <c r="N109" i="40"/>
  <c r="N119" i="40"/>
  <c r="N129" i="40"/>
  <c r="N22" i="40"/>
  <c r="N269" i="40"/>
  <c r="N279" i="40"/>
  <c r="N61" i="40"/>
  <c r="N110" i="40"/>
  <c r="N120" i="40"/>
  <c r="N130" i="40"/>
  <c r="N229" i="40"/>
  <c r="N23" i="40"/>
  <c r="N62" i="40"/>
  <c r="N180" i="40"/>
  <c r="N190" i="40"/>
  <c r="N200" i="40"/>
  <c r="N220" i="40"/>
  <c r="N230" i="40"/>
  <c r="N240" i="40"/>
  <c r="N260" i="40"/>
  <c r="N270" i="40"/>
  <c r="N280" i="40"/>
  <c r="N91" i="40"/>
  <c r="N111" i="40"/>
  <c r="N271" i="40"/>
  <c r="N73" i="40"/>
  <c r="N102" i="40"/>
  <c r="N191" i="40"/>
  <c r="N291" i="40"/>
  <c r="N311" i="40"/>
  <c r="N321" i="40"/>
  <c r="N341" i="40"/>
  <c r="N351" i="40"/>
  <c r="N361" i="40"/>
  <c r="N371" i="40"/>
  <c r="N381" i="40"/>
  <c r="N6" i="40"/>
  <c r="N45" i="40"/>
  <c r="N74" i="40"/>
  <c r="N84" i="40"/>
  <c r="N93" i="40"/>
  <c r="N113" i="40"/>
  <c r="N123" i="40"/>
  <c r="N152" i="40"/>
  <c r="N172" i="40"/>
  <c r="N272" i="40"/>
  <c r="N392" i="40"/>
  <c r="N402" i="40"/>
  <c r="N223" i="40"/>
  <c r="N243" i="40"/>
  <c r="N253" i="40"/>
  <c r="N283" i="40"/>
  <c r="N412" i="40"/>
  <c r="N46" i="40"/>
  <c r="N94" i="40"/>
  <c r="N104" i="40"/>
  <c r="N114" i="40"/>
  <c r="N124" i="40"/>
  <c r="N66" i="40"/>
  <c r="N144" i="40"/>
  <c r="N154" i="40"/>
  <c r="N164" i="40"/>
  <c r="N174" i="40"/>
  <c r="N184" i="40"/>
  <c r="N204" i="40"/>
  <c r="N214" i="40"/>
  <c r="N234" i="40"/>
  <c r="N244" i="40"/>
  <c r="N254" i="40"/>
  <c r="N274" i="40"/>
  <c r="N284" i="40"/>
  <c r="N17" i="40"/>
  <c r="N27" i="40"/>
  <c r="N35" i="40"/>
  <c r="N64" i="40"/>
  <c r="N72" i="40"/>
  <c r="N118" i="40"/>
  <c r="N128" i="40"/>
  <c r="N136" i="40"/>
  <c r="N165" i="40"/>
  <c r="N192" i="40"/>
  <c r="N276" i="40"/>
  <c r="N370" i="40"/>
  <c r="N425" i="40"/>
  <c r="N36" i="40"/>
  <c r="N221" i="40"/>
  <c r="N416" i="40"/>
  <c r="N37" i="40"/>
  <c r="N47" i="40"/>
  <c r="N55" i="40"/>
  <c r="N83" i="40"/>
  <c r="N138" i="40"/>
  <c r="N156" i="40"/>
  <c r="N175" i="40"/>
  <c r="N185" i="40"/>
  <c r="N212" i="40"/>
  <c r="N222" i="40"/>
  <c r="N250" i="40"/>
  <c r="N259" i="40"/>
  <c r="N306" i="40"/>
  <c r="N56" i="40"/>
  <c r="N92" i="40"/>
  <c r="N194" i="40"/>
  <c r="N241" i="40"/>
  <c r="N436" i="40"/>
  <c r="N176" i="40"/>
  <c r="N232" i="40"/>
  <c r="N30" i="40"/>
  <c r="N39" i="40"/>
  <c r="N75" i="40"/>
  <c r="N85" i="40"/>
  <c r="N103" i="40"/>
  <c r="N121" i="40"/>
  <c r="N140" i="40"/>
  <c r="N177" i="40"/>
  <c r="N187" i="40"/>
  <c r="N224" i="40"/>
  <c r="N233" i="40"/>
  <c r="N298" i="40"/>
  <c r="N308" i="40"/>
  <c r="N316" i="40"/>
  <c r="N345" i="40"/>
  <c r="N354" i="40"/>
  <c r="N419" i="40"/>
  <c r="N428" i="40"/>
  <c r="N58" i="40"/>
  <c r="N122" i="40"/>
  <c r="N159" i="40"/>
  <c r="N196" i="40"/>
  <c r="N252" i="40"/>
  <c r="N336" i="40"/>
  <c r="N16" i="40"/>
  <c r="N77" i="40"/>
  <c r="N141" i="40"/>
  <c r="N396" i="40"/>
  <c r="N13" i="40"/>
  <c r="N87" i="40"/>
  <c r="N95" i="40"/>
  <c r="N105" i="40"/>
  <c r="N132" i="40"/>
  <c r="N142" i="40"/>
  <c r="N179" i="40"/>
  <c r="N226" i="40"/>
  <c r="N263" i="40"/>
  <c r="N300" i="40"/>
  <c r="N5" i="40"/>
  <c r="N32" i="40"/>
  <c r="N42" i="40"/>
  <c r="N106" i="40"/>
  <c r="N143" i="40"/>
  <c r="N264" i="40"/>
  <c r="N273" i="40"/>
  <c r="N24" i="40"/>
  <c r="N33" i="40"/>
  <c r="N70" i="40"/>
  <c r="N79" i="40"/>
  <c r="N125" i="40"/>
  <c r="N162" i="40"/>
  <c r="N199" i="40"/>
  <c r="N246" i="40"/>
  <c r="N403" i="40"/>
  <c r="N292" i="40"/>
  <c r="N413" i="40"/>
  <c r="N52" i="40"/>
  <c r="N80" i="40"/>
  <c r="N255" i="40"/>
  <c r="N386" i="40"/>
  <c r="N395" i="40"/>
  <c r="N404" i="40"/>
  <c r="N432" i="40"/>
  <c r="N442" i="40"/>
  <c r="N7" i="40"/>
  <c r="N15" i="40"/>
  <c r="N44" i="40"/>
  <c r="N53" i="40"/>
  <c r="N98" i="40"/>
  <c r="N108" i="40"/>
  <c r="N116" i="40"/>
  <c r="N135" i="40"/>
  <c r="N145" i="40"/>
  <c r="N182" i="40"/>
  <c r="N210" i="40"/>
  <c r="N219" i="40"/>
  <c r="N266" i="40"/>
  <c r="N303" i="40"/>
  <c r="N312" i="40"/>
  <c r="N359" i="40"/>
  <c r="N414" i="40"/>
  <c r="N423" i="40"/>
  <c r="N58" i="38"/>
  <c r="N6" i="38"/>
  <c r="N16" i="38"/>
  <c r="N26" i="38"/>
  <c r="N36" i="38"/>
  <c r="N46" i="38"/>
  <c r="N66" i="38"/>
  <c r="N86" i="38"/>
  <c r="N106" i="38"/>
  <c r="N116" i="38"/>
  <c r="N126" i="38"/>
  <c r="N136" i="38"/>
  <c r="N146" i="38"/>
  <c r="N156" i="38"/>
  <c r="N166" i="38"/>
  <c r="N176" i="38"/>
  <c r="N186" i="38"/>
  <c r="N196" i="38"/>
  <c r="N206" i="38"/>
  <c r="N216" i="38"/>
  <c r="N226" i="38"/>
  <c r="N236" i="38"/>
  <c r="N246" i="38"/>
  <c r="N441" i="36"/>
  <c r="N160" i="36"/>
  <c r="BI259" i="34"/>
  <c r="BI276" i="34"/>
  <c r="BI294" i="34"/>
  <c r="BI39" i="34"/>
  <c r="BI48" i="34"/>
  <c r="BI57" i="34"/>
  <c r="BI76" i="34"/>
  <c r="BI95" i="34"/>
  <c r="BI105" i="34"/>
  <c r="BI134" i="34"/>
  <c r="BI144" i="34"/>
  <c r="BI374" i="34"/>
  <c r="BI392" i="34"/>
  <c r="BI438" i="34"/>
  <c r="BI165" i="34"/>
  <c r="BI174" i="34"/>
  <c r="BI201" i="34"/>
  <c r="BI211" i="34"/>
  <c r="BI220" i="34"/>
  <c r="BI230" i="34"/>
  <c r="BI234" i="34"/>
  <c r="BI316" i="34"/>
  <c r="BI326" i="34"/>
  <c r="BI67" i="34"/>
  <c r="BI86" i="34"/>
  <c r="BI115" i="34"/>
  <c r="BI125" i="34"/>
  <c r="BI402" i="34"/>
  <c r="BI156" i="34"/>
  <c r="BI183" i="34"/>
  <c r="BI254" i="34"/>
  <c r="BI336" i="34"/>
  <c r="BI346" i="34"/>
  <c r="BI355" i="34"/>
  <c r="BI285" i="34"/>
  <c r="BI22" i="34"/>
  <c r="BI58" i="34"/>
  <c r="BI87" i="34"/>
  <c r="BI116" i="34"/>
  <c r="BI126" i="34"/>
  <c r="BI421" i="34"/>
  <c r="BI184" i="34"/>
  <c r="BI245" i="34"/>
  <c r="BI255" i="34"/>
  <c r="BI317" i="34"/>
  <c r="BI347" i="34"/>
  <c r="BI356" i="34"/>
  <c r="BI304" i="34"/>
  <c r="BI78" i="34"/>
  <c r="BI430" i="34"/>
  <c r="BI213" i="34"/>
  <c r="BI32" i="34"/>
  <c r="BI69" i="34"/>
  <c r="BI385" i="34"/>
  <c r="BI395" i="34"/>
  <c r="BI413" i="34"/>
  <c r="BI431" i="34"/>
  <c r="BI158" i="34"/>
  <c r="BI168" i="34"/>
  <c r="BI204" i="34"/>
  <c r="BI223" i="34"/>
  <c r="BI16" i="34"/>
  <c r="BI357" i="34"/>
  <c r="BI42" i="34"/>
  <c r="BI70" i="34"/>
  <c r="BI89" i="34"/>
  <c r="BI98" i="34"/>
  <c r="BI128" i="34"/>
  <c r="BI339" i="34"/>
  <c r="BI358" i="34"/>
  <c r="BI306" i="34"/>
  <c r="BI33" i="34"/>
  <c r="BI80" i="34"/>
  <c r="BI99" i="34"/>
  <c r="BI109" i="34"/>
  <c r="BI378" i="34"/>
  <c r="BI396" i="34"/>
  <c r="BI414" i="34"/>
  <c r="BI432" i="34"/>
  <c r="BI169" i="34"/>
  <c r="BI205" i="34"/>
  <c r="BI224" i="34"/>
  <c r="BI17" i="34"/>
  <c r="BI320" i="34"/>
  <c r="BI349" i="34"/>
  <c r="BI271" i="34"/>
  <c r="BI34" i="34"/>
  <c r="BI170" i="34"/>
  <c r="BI307" i="34"/>
  <c r="BI44" i="34"/>
  <c r="BI290" i="34"/>
  <c r="BI35" i="34"/>
  <c r="BI53" i="34"/>
  <c r="BI72" i="34"/>
  <c r="BI101" i="34"/>
  <c r="BI140" i="34"/>
  <c r="BI398" i="34"/>
  <c r="BI416" i="34"/>
  <c r="BI434" i="34"/>
  <c r="BI161" i="34"/>
  <c r="BI171" i="34"/>
  <c r="BI207" i="34"/>
  <c r="BI226" i="34"/>
  <c r="BI19" i="34"/>
  <c r="BI312" i="34"/>
  <c r="BI322" i="34"/>
  <c r="BI417" i="34"/>
  <c r="BI435" i="34"/>
  <c r="BI162" i="34"/>
  <c r="BI180" i="34"/>
  <c r="BI208" i="34"/>
  <c r="BI227" i="34"/>
  <c r="BI231" i="34"/>
  <c r="BI309" i="34"/>
  <c r="BI46" i="34"/>
  <c r="BI64" i="34"/>
  <c r="BI83" i="34"/>
  <c r="BI122" i="34"/>
  <c r="BI426" i="34"/>
  <c r="BI190" i="34"/>
  <c r="BI241" i="34"/>
  <c r="BI251" i="34"/>
  <c r="BI324" i="34"/>
  <c r="BI28" i="34"/>
  <c r="BI65" i="34"/>
  <c r="BI123" i="34"/>
  <c r="BI154" i="34"/>
  <c r="BI191" i="34"/>
  <c r="BI199" i="34"/>
  <c r="BI242" i="34"/>
  <c r="BI252" i="34"/>
  <c r="BI258" i="34"/>
  <c r="BI275" i="34"/>
  <c r="BI293" i="34"/>
  <c r="BI20" i="34"/>
  <c r="BI29" i="34"/>
  <c r="BI56" i="34"/>
  <c r="BI75" i="34"/>
  <c r="BI94" i="34"/>
  <c r="BI104" i="34"/>
  <c r="BI133" i="34"/>
  <c r="BI143" i="34"/>
  <c r="BI373" i="34"/>
  <c r="BI382" i="34"/>
  <c r="BI391" i="34"/>
  <c r="BI409" i="34"/>
  <c r="BI437" i="34"/>
  <c r="BI164" i="34"/>
  <c r="BI200" i="34"/>
  <c r="BI210" i="34"/>
  <c r="BI229" i="34"/>
  <c r="BI12" i="34"/>
  <c r="BI233" i="34"/>
  <c r="BI315" i="34"/>
  <c r="BI325" i="34"/>
  <c r="N77" i="35"/>
  <c r="N8" i="35"/>
  <c r="N36" i="35"/>
  <c r="N40" i="35"/>
  <c r="N44" i="35"/>
  <c r="N48" i="35"/>
  <c r="N52" i="35"/>
  <c r="N56" i="35"/>
  <c r="N60" i="35"/>
  <c r="N64" i="35"/>
  <c r="N68" i="35"/>
  <c r="N72" i="35"/>
  <c r="N76" i="35"/>
  <c r="N105" i="35"/>
  <c r="N5" i="35"/>
  <c r="N7" i="35"/>
  <c r="N9" i="35"/>
  <c r="N33" i="35"/>
  <c r="N35" i="35"/>
  <c r="N37" i="35"/>
  <c r="N39" i="35"/>
  <c r="N41" i="35"/>
  <c r="N43" i="35"/>
  <c r="N45" i="35"/>
  <c r="N47" i="35"/>
  <c r="N49" i="35"/>
  <c r="N51" i="35"/>
  <c r="N53" i="35"/>
  <c r="N55" i="35"/>
  <c r="N57" i="35"/>
  <c r="N59" i="35"/>
  <c r="N61" i="35"/>
  <c r="N63" i="35"/>
  <c r="N65" i="35"/>
  <c r="N67" i="35"/>
  <c r="N69" i="35"/>
  <c r="N71" i="35"/>
  <c r="N73" i="35"/>
  <c r="N75" i="35"/>
  <c r="N11" i="35"/>
  <c r="N13" i="35"/>
  <c r="N15" i="35"/>
  <c r="N17" i="35"/>
  <c r="N19" i="35"/>
  <c r="N21" i="35"/>
  <c r="N23" i="35"/>
  <c r="N25" i="35"/>
  <c r="N27" i="35"/>
  <c r="N29" i="35"/>
  <c r="N31" i="35"/>
  <c r="N80" i="35"/>
  <c r="N84" i="35"/>
  <c r="N88" i="35"/>
  <c r="N92" i="35"/>
  <c r="N96" i="35"/>
  <c r="N100" i="35"/>
  <c r="N104" i="35"/>
  <c r="N12" i="35"/>
  <c r="N16" i="35"/>
  <c r="N20" i="35"/>
  <c r="N24" i="35"/>
  <c r="N28" i="35"/>
  <c r="N32" i="35"/>
  <c r="N79" i="35"/>
  <c r="N81" i="35"/>
  <c r="N83" i="35"/>
  <c r="N85" i="35"/>
  <c r="N87" i="35"/>
  <c r="N89" i="35"/>
  <c r="N91" i="35"/>
  <c r="N93" i="35"/>
  <c r="N95" i="35"/>
  <c r="N97" i="35"/>
  <c r="N99" i="35"/>
  <c r="N101" i="35"/>
  <c r="N103" i="35"/>
  <c r="N371" i="37"/>
  <c r="N373" i="37"/>
  <c r="N375" i="37"/>
  <c r="N377" i="37"/>
  <c r="N379" i="37"/>
  <c r="N381" i="37"/>
  <c r="N383" i="37"/>
  <c r="N385" i="37"/>
  <c r="N387" i="37"/>
  <c r="N389" i="37"/>
  <c r="N391" i="37"/>
  <c r="N393" i="37"/>
  <c r="N395" i="37"/>
  <c r="N397" i="37"/>
  <c r="N399" i="37"/>
  <c r="N401" i="37"/>
  <c r="N403" i="37"/>
  <c r="N405" i="37"/>
  <c r="N407" i="37"/>
  <c r="N409" i="37"/>
  <c r="N411" i="37"/>
  <c r="N413" i="37"/>
  <c r="N415" i="37"/>
  <c r="N417" i="37"/>
  <c r="N419" i="37"/>
  <c r="N421" i="37"/>
  <c r="N423" i="37"/>
  <c r="N425" i="37"/>
  <c r="N427" i="37"/>
  <c r="N429" i="37"/>
  <c r="N431" i="37"/>
  <c r="N433" i="37"/>
  <c r="N435" i="37"/>
  <c r="N437" i="37"/>
  <c r="N439" i="37"/>
  <c r="N441" i="37"/>
  <c r="N5" i="38"/>
  <c r="N7" i="38"/>
  <c r="N9" i="38"/>
  <c r="N11" i="38"/>
  <c r="N13" i="38"/>
  <c r="N15" i="38"/>
  <c r="N17" i="38"/>
  <c r="N19" i="38"/>
  <c r="N21" i="38"/>
  <c r="N23" i="38"/>
  <c r="N25" i="38"/>
  <c r="N27" i="38"/>
  <c r="N29" i="38"/>
  <c r="N31" i="38"/>
  <c r="N33" i="38"/>
  <c r="N35" i="38"/>
  <c r="N37" i="38"/>
  <c r="N39" i="38"/>
  <c r="N41" i="38"/>
  <c r="N43" i="38"/>
  <c r="N45" i="38"/>
  <c r="N47" i="38"/>
  <c r="N49" i="38"/>
  <c r="N51" i="38"/>
  <c r="N53" i="38"/>
  <c r="N55" i="38"/>
  <c r="N57" i="38"/>
  <c r="N59" i="38"/>
  <c r="N61" i="38"/>
  <c r="N63" i="38"/>
  <c r="N65" i="38"/>
  <c r="N67" i="38"/>
  <c r="N69" i="38"/>
  <c r="N71" i="38"/>
  <c r="N73" i="38"/>
  <c r="N75" i="38"/>
  <c r="N77" i="38"/>
  <c r="N79" i="38"/>
  <c r="N81" i="38"/>
  <c r="N83" i="38"/>
  <c r="N85" i="38"/>
  <c r="N87" i="38"/>
  <c r="N89" i="38"/>
  <c r="N91" i="38"/>
  <c r="N93" i="38"/>
  <c r="N95" i="38"/>
  <c r="N97" i="38"/>
  <c r="N99" i="38"/>
  <c r="N101" i="38"/>
  <c r="N103" i="38"/>
  <c r="N105" i="38"/>
  <c r="N107" i="38"/>
  <c r="N109" i="38"/>
  <c r="N111" i="38"/>
  <c r="N113" i="38"/>
  <c r="N115" i="38"/>
  <c r="N117" i="38"/>
  <c r="N119" i="38"/>
  <c r="N121" i="38"/>
  <c r="N123" i="38"/>
  <c r="N125" i="38"/>
  <c r="N127" i="38"/>
  <c r="N129" i="38"/>
  <c r="N131" i="38"/>
  <c r="N133" i="38"/>
  <c r="N135" i="38"/>
  <c r="N137" i="38"/>
  <c r="N139" i="38"/>
  <c r="N141" i="38"/>
  <c r="N143" i="38"/>
  <c r="N145" i="38"/>
  <c r="N147" i="38"/>
  <c r="N149" i="38"/>
  <c r="N151" i="38"/>
  <c r="N153" i="38"/>
  <c r="N155" i="38"/>
  <c r="N157" i="38"/>
  <c r="N159" i="38"/>
  <c r="N161" i="38"/>
  <c r="N163" i="38"/>
  <c r="N165" i="38"/>
  <c r="N167" i="38"/>
  <c r="N169" i="38"/>
  <c r="N171" i="38"/>
  <c r="N173" i="38"/>
  <c r="N175" i="38"/>
  <c r="N177" i="38"/>
  <c r="N179" i="38"/>
  <c r="N181" i="38"/>
  <c r="N183" i="38"/>
  <c r="N185" i="38"/>
  <c r="N187" i="38"/>
  <c r="N189" i="38"/>
  <c r="N191" i="38"/>
  <c r="N193" i="38"/>
  <c r="N195" i="38"/>
  <c r="N197" i="38"/>
  <c r="N199" i="38"/>
  <c r="N201" i="38"/>
  <c r="N203" i="38"/>
  <c r="N205" i="38"/>
  <c r="N207" i="38"/>
  <c r="N209" i="38"/>
  <c r="N211" i="38"/>
  <c r="N213" i="38"/>
  <c r="N215" i="38"/>
  <c r="N217" i="38"/>
  <c r="N219" i="38"/>
  <c r="N221" i="38"/>
  <c r="N223" i="38"/>
  <c r="N225" i="38"/>
  <c r="N227" i="38"/>
  <c r="N229" i="38"/>
  <c r="N231" i="38"/>
  <c r="N233" i="38"/>
  <c r="N235" i="38"/>
  <c r="N237" i="38"/>
  <c r="N239" i="38"/>
  <c r="N241" i="38"/>
  <c r="N243" i="38"/>
  <c r="N245" i="38"/>
  <c r="N247" i="38"/>
  <c r="N249" i="38"/>
  <c r="N251" i="38"/>
  <c r="N253" i="38"/>
  <c r="N255" i="38"/>
  <c r="N257" i="38"/>
  <c r="N259" i="38"/>
  <c r="N261" i="38"/>
  <c r="N263" i="38"/>
  <c r="N265" i="38"/>
  <c r="N267" i="38"/>
  <c r="N269" i="38"/>
  <c r="N271" i="38"/>
  <c r="N273" i="38"/>
  <c r="N275" i="38"/>
  <c r="N277" i="38"/>
  <c r="N279" i="38"/>
  <c r="N281" i="38"/>
  <c r="N283" i="38"/>
  <c r="N285" i="38"/>
  <c r="N287" i="38"/>
  <c r="N289" i="38"/>
  <c r="N291" i="38"/>
  <c r="N293" i="38"/>
  <c r="N295" i="38"/>
  <c r="N297" i="38"/>
  <c r="N299" i="38"/>
  <c r="N301" i="38"/>
  <c r="N303" i="38"/>
  <c r="N305" i="38"/>
  <c r="N307" i="38"/>
  <c r="N309" i="38"/>
  <c r="N311" i="38"/>
  <c r="N313" i="38"/>
  <c r="N315" i="38"/>
  <c r="N317" i="38"/>
  <c r="N319" i="38"/>
  <c r="N321" i="38"/>
  <c r="N323" i="38"/>
  <c r="N325" i="38"/>
  <c r="N327" i="38"/>
  <c r="N329" i="38"/>
  <c r="N331" i="38"/>
  <c r="N333" i="38"/>
  <c r="N335" i="38"/>
  <c r="N337" i="38"/>
  <c r="N339" i="38"/>
  <c r="N341" i="38"/>
  <c r="N343" i="38"/>
  <c r="N345" i="38"/>
  <c r="N347" i="38"/>
  <c r="N349" i="38"/>
  <c r="N351" i="38"/>
  <c r="N353" i="38"/>
  <c r="N355" i="38"/>
  <c r="N357" i="38"/>
  <c r="N359" i="38"/>
  <c r="N361" i="38"/>
  <c r="N363" i="38"/>
  <c r="N365" i="38"/>
  <c r="N367" i="38"/>
  <c r="N369" i="38"/>
  <c r="N371" i="38"/>
  <c r="N373" i="38"/>
  <c r="N375" i="38"/>
  <c r="N377" i="38"/>
  <c r="N379" i="38"/>
  <c r="N381" i="38"/>
  <c r="N383" i="38"/>
  <c r="N385" i="38"/>
  <c r="N387" i="38"/>
  <c r="N389" i="38"/>
  <c r="N391" i="38"/>
  <c r="N393" i="38"/>
  <c r="N395" i="38"/>
  <c r="N397" i="38"/>
  <c r="N399" i="38"/>
  <c r="N401" i="38"/>
  <c r="N403" i="38"/>
  <c r="N405" i="38"/>
  <c r="N407" i="38"/>
  <c r="N409" i="38"/>
  <c r="N411" i="38"/>
  <c r="N413" i="38"/>
  <c r="N415" i="38"/>
  <c r="N417" i="38"/>
  <c r="N419" i="38"/>
  <c r="N421" i="38"/>
  <c r="N423" i="38"/>
  <c r="N425" i="38"/>
  <c r="N427" i="38"/>
  <c r="N429" i="38"/>
  <c r="N431" i="38"/>
  <c r="N433" i="38"/>
  <c r="N435" i="38"/>
  <c r="N437" i="38"/>
  <c r="N439" i="38"/>
  <c r="N441" i="38"/>
  <c r="N40" i="38"/>
  <c r="N44" i="38"/>
  <c r="N48" i="38"/>
  <c r="N52" i="38"/>
  <c r="N56" i="38"/>
  <c r="N60" i="38"/>
  <c r="N64" i="38"/>
  <c r="N68" i="38"/>
  <c r="N72" i="38"/>
  <c r="N76" i="38"/>
  <c r="N80" i="38"/>
  <c r="N84" i="38"/>
  <c r="N88" i="38"/>
  <c r="N92" i="38"/>
  <c r="N96" i="38"/>
  <c r="N100" i="38"/>
  <c r="N104" i="38"/>
  <c r="N108" i="38"/>
  <c r="N112" i="38"/>
  <c r="N274" i="38"/>
  <c r="N278" i="38"/>
  <c r="N282" i="38"/>
  <c r="N286" i="38"/>
  <c r="N290" i="38"/>
  <c r="N294" i="38"/>
  <c r="N25" i="37"/>
  <c r="N29" i="37"/>
  <c r="N33" i="37"/>
  <c r="N37" i="37"/>
  <c r="N41" i="37"/>
  <c r="N45" i="37"/>
  <c r="N49" i="37"/>
  <c r="N53" i="37"/>
  <c r="N57" i="37"/>
  <c r="N61" i="37"/>
  <c r="N65" i="37"/>
  <c r="N69" i="37"/>
  <c r="N73" i="37"/>
  <c r="N77" i="37"/>
  <c r="N81" i="37"/>
  <c r="N85" i="37"/>
  <c r="N89" i="37"/>
  <c r="N93" i="37"/>
  <c r="N97" i="37"/>
  <c r="N101" i="37"/>
  <c r="N105" i="37"/>
  <c r="N109" i="37"/>
  <c r="N113" i="37"/>
  <c r="N276" i="37"/>
  <c r="N280" i="37"/>
  <c r="N284" i="37"/>
  <c r="N288" i="37"/>
  <c r="N292" i="37"/>
  <c r="N296" i="37"/>
  <c r="N20" i="36"/>
  <c r="N24" i="36"/>
  <c r="N28" i="36"/>
  <c r="N32" i="36"/>
  <c r="N36" i="36"/>
  <c r="N40" i="36"/>
  <c r="N44" i="36"/>
  <c r="N48" i="36"/>
  <c r="N52" i="36"/>
  <c r="N56" i="36"/>
  <c r="N60" i="36"/>
  <c r="N64" i="36"/>
  <c r="N68" i="36"/>
  <c r="N72" i="36"/>
  <c r="N76" i="36"/>
  <c r="N80" i="36"/>
  <c r="N84" i="36"/>
  <c r="N88" i="36"/>
  <c r="N92" i="36"/>
  <c r="N96" i="36"/>
  <c r="N100" i="36"/>
  <c r="N104" i="36"/>
  <c r="N108" i="36"/>
  <c r="N112" i="36"/>
  <c r="N274" i="36"/>
  <c r="N278" i="36"/>
  <c r="N282" i="36"/>
  <c r="N286" i="36"/>
  <c r="N290" i="36"/>
  <c r="N294" i="36"/>
  <c r="N6" i="35"/>
  <c r="N10" i="35"/>
  <c r="N14" i="35"/>
  <c r="N18" i="35"/>
  <c r="N22" i="35"/>
  <c r="N26" i="35"/>
  <c r="N30" i="35"/>
  <c r="N34" i="35"/>
  <c r="N38" i="35"/>
  <c r="N42" i="35"/>
  <c r="N46" i="35"/>
  <c r="N50" i="35"/>
  <c r="N54" i="35"/>
  <c r="N58" i="35"/>
  <c r="N62" i="35"/>
  <c r="N66" i="35"/>
  <c r="N70" i="35"/>
  <c r="N74" i="35"/>
  <c r="N78" i="35"/>
  <c r="N82" i="35"/>
  <c r="N86" i="35"/>
  <c r="N90" i="35"/>
  <c r="N94" i="35"/>
  <c r="N98" i="35"/>
  <c r="N102" i="35"/>
  <c r="N106" i="35"/>
  <c r="N110" i="35"/>
  <c r="N114" i="35"/>
  <c r="N118" i="35"/>
  <c r="N122" i="35"/>
  <c r="N126" i="35"/>
  <c r="N130" i="35"/>
  <c r="N134" i="35"/>
  <c r="N274" i="35"/>
  <c r="N278" i="35"/>
  <c r="N282" i="35"/>
  <c r="N286" i="35"/>
  <c r="N290" i="35"/>
  <c r="N294" i="35"/>
  <c r="N298" i="35"/>
  <c r="N302" i="35"/>
  <c r="N306" i="35"/>
  <c r="N310" i="35"/>
  <c r="N314" i="35"/>
  <c r="N318" i="35"/>
  <c r="N322" i="35"/>
  <c r="N326" i="35"/>
  <c r="N330" i="35"/>
  <c r="N334" i="35"/>
  <c r="N338" i="35"/>
  <c r="AP5" i="34"/>
  <c r="AQ5" i="34"/>
  <c r="AP6" i="34"/>
  <c r="AQ6" i="34"/>
  <c r="AR6" i="34" s="1"/>
  <c r="AP7" i="34"/>
  <c r="AQ7" i="34"/>
  <c r="AP8" i="34"/>
  <c r="AQ8" i="34"/>
  <c r="AR8" i="34" s="1"/>
  <c r="AP9" i="34"/>
  <c r="AQ9" i="34"/>
  <c r="AP10" i="34"/>
  <c r="AQ10" i="34"/>
  <c r="AP11" i="34"/>
  <c r="AQ11" i="34"/>
  <c r="AP12" i="34"/>
  <c r="AQ12" i="34"/>
  <c r="AP13" i="34"/>
  <c r="AQ13" i="34"/>
  <c r="AP14" i="34"/>
  <c r="AQ14" i="34"/>
  <c r="AP15" i="34"/>
  <c r="AQ15" i="34"/>
  <c r="AP16" i="34"/>
  <c r="AQ16" i="34"/>
  <c r="AP17" i="34"/>
  <c r="AQ17" i="34"/>
  <c r="AP18" i="34"/>
  <c r="AQ18" i="34"/>
  <c r="AP19" i="34"/>
  <c r="AQ19" i="34"/>
  <c r="AP20" i="34"/>
  <c r="AQ20" i="34"/>
  <c r="AP21" i="34"/>
  <c r="AQ21" i="34"/>
  <c r="AP22" i="34"/>
  <c r="AQ22" i="34"/>
  <c r="AP23" i="34"/>
  <c r="AQ23" i="34"/>
  <c r="AP24" i="34"/>
  <c r="AQ24" i="34"/>
  <c r="AR24" i="34" s="1"/>
  <c r="AP25" i="34"/>
  <c r="AQ25" i="34"/>
  <c r="AP26" i="34"/>
  <c r="AQ26" i="34"/>
  <c r="AP27" i="34"/>
  <c r="AQ27" i="34"/>
  <c r="AP28" i="34"/>
  <c r="AQ28" i="34"/>
  <c r="AP29" i="34"/>
  <c r="AQ29" i="34"/>
  <c r="AP30" i="34"/>
  <c r="AQ30" i="34"/>
  <c r="AP31" i="34"/>
  <c r="AQ31" i="34"/>
  <c r="AP32" i="34"/>
  <c r="AQ32" i="34"/>
  <c r="AP33" i="34"/>
  <c r="AQ33" i="34"/>
  <c r="AP34" i="34"/>
  <c r="AQ34" i="34"/>
  <c r="AP35" i="34"/>
  <c r="AQ35" i="34"/>
  <c r="AR35" i="34" s="1"/>
  <c r="AP36" i="34"/>
  <c r="AQ36" i="34"/>
  <c r="AP37" i="34"/>
  <c r="AQ37" i="34"/>
  <c r="AP38" i="34"/>
  <c r="AQ38" i="34"/>
  <c r="AP39" i="34"/>
  <c r="AQ39" i="34"/>
  <c r="AP40" i="34"/>
  <c r="AQ40" i="34"/>
  <c r="AP41" i="34"/>
  <c r="AQ41" i="34"/>
  <c r="AP42" i="34"/>
  <c r="AQ42" i="34"/>
  <c r="AP43" i="34"/>
  <c r="AQ43" i="34"/>
  <c r="AR43" i="34"/>
  <c r="AP44" i="34"/>
  <c r="AQ44" i="34"/>
  <c r="AP45" i="34"/>
  <c r="AQ45" i="34"/>
  <c r="AP46" i="34"/>
  <c r="AQ46" i="34"/>
  <c r="AP47" i="34"/>
  <c r="AQ47" i="34"/>
  <c r="AP48" i="34"/>
  <c r="AQ48" i="34"/>
  <c r="AP49" i="34"/>
  <c r="AQ49" i="34"/>
  <c r="AP50" i="34"/>
  <c r="AQ50" i="34"/>
  <c r="AP51" i="34"/>
  <c r="AQ51" i="34"/>
  <c r="AR51" i="34" s="1"/>
  <c r="AP52" i="34"/>
  <c r="AQ52" i="34"/>
  <c r="AP53" i="34"/>
  <c r="AQ53" i="34"/>
  <c r="AP54" i="34"/>
  <c r="AQ54" i="34"/>
  <c r="AP55" i="34"/>
  <c r="AQ55" i="34"/>
  <c r="AP56" i="34"/>
  <c r="AQ56" i="34"/>
  <c r="AP57" i="34"/>
  <c r="AQ57" i="34"/>
  <c r="AP58" i="34"/>
  <c r="AQ58" i="34"/>
  <c r="AP59" i="34"/>
  <c r="AQ59" i="34"/>
  <c r="AP60" i="34"/>
  <c r="AQ60" i="34"/>
  <c r="AP61" i="34"/>
  <c r="AQ61" i="34"/>
  <c r="AP62" i="34"/>
  <c r="AR62" i="34" s="1"/>
  <c r="AQ62" i="34"/>
  <c r="AP63" i="34"/>
  <c r="AQ63" i="34"/>
  <c r="AP64" i="34"/>
  <c r="AQ64" i="34"/>
  <c r="AP65" i="34"/>
  <c r="AQ65" i="34"/>
  <c r="AP66" i="34"/>
  <c r="AQ66" i="34"/>
  <c r="AP67" i="34"/>
  <c r="AQ67" i="34"/>
  <c r="AP68" i="34"/>
  <c r="AQ68" i="34"/>
  <c r="AP69" i="34"/>
  <c r="AQ69" i="34"/>
  <c r="AP70" i="34"/>
  <c r="AQ70" i="34"/>
  <c r="AP71" i="34"/>
  <c r="AQ71" i="34"/>
  <c r="AP72" i="34"/>
  <c r="AQ72" i="34"/>
  <c r="AP73" i="34"/>
  <c r="AQ73" i="34"/>
  <c r="AP74" i="34"/>
  <c r="AQ74" i="34"/>
  <c r="AP75" i="34"/>
  <c r="AQ75" i="34"/>
  <c r="AP76" i="34"/>
  <c r="AQ76" i="34"/>
  <c r="AP77" i="34"/>
  <c r="AR77" i="34" s="1"/>
  <c r="AQ77" i="34"/>
  <c r="AP78" i="34"/>
  <c r="AQ78" i="34"/>
  <c r="AP79" i="34"/>
  <c r="AQ79" i="34"/>
  <c r="AP80" i="34"/>
  <c r="AQ80" i="34"/>
  <c r="AR80" i="34" s="1"/>
  <c r="AP81" i="34"/>
  <c r="AQ81" i="34"/>
  <c r="AP82" i="34"/>
  <c r="AQ82" i="34"/>
  <c r="AR82" i="34" s="1"/>
  <c r="AP83" i="34"/>
  <c r="AQ83" i="34"/>
  <c r="AP84" i="34"/>
  <c r="AQ84" i="34"/>
  <c r="AP85" i="34"/>
  <c r="AQ85" i="34"/>
  <c r="AP86" i="34"/>
  <c r="AQ86" i="34"/>
  <c r="AR86" i="34" s="1"/>
  <c r="AP87" i="34"/>
  <c r="AQ87" i="34"/>
  <c r="AP88" i="34"/>
  <c r="AQ88" i="34"/>
  <c r="AP89" i="34"/>
  <c r="AQ89" i="34"/>
  <c r="AP90" i="34"/>
  <c r="AQ90" i="34"/>
  <c r="AP91" i="34"/>
  <c r="AQ91" i="34"/>
  <c r="AP92" i="34"/>
  <c r="AQ92" i="34"/>
  <c r="AP93" i="34"/>
  <c r="AQ93" i="34"/>
  <c r="AP94" i="34"/>
  <c r="AQ94" i="34"/>
  <c r="AP95" i="34"/>
  <c r="AQ95" i="34"/>
  <c r="AP96" i="34"/>
  <c r="AQ96" i="34"/>
  <c r="AP97" i="34"/>
  <c r="AQ97" i="34"/>
  <c r="AP98" i="34"/>
  <c r="AQ98" i="34"/>
  <c r="AP99" i="34"/>
  <c r="AQ99" i="34"/>
  <c r="AP100" i="34"/>
  <c r="AQ100" i="34"/>
  <c r="AP101" i="34"/>
  <c r="AQ101" i="34"/>
  <c r="AP102" i="34"/>
  <c r="AR102" i="34" s="1"/>
  <c r="AQ102" i="34"/>
  <c r="AP103" i="34"/>
  <c r="AQ103" i="34"/>
  <c r="AP104" i="34"/>
  <c r="AQ104" i="34"/>
  <c r="AP105" i="34"/>
  <c r="AQ105" i="34"/>
  <c r="AP106" i="34"/>
  <c r="AQ106" i="34"/>
  <c r="AP107" i="34"/>
  <c r="AQ107" i="34"/>
  <c r="AP108" i="34"/>
  <c r="AQ108" i="34"/>
  <c r="AP109" i="34"/>
  <c r="AQ109" i="34"/>
  <c r="AP110" i="34"/>
  <c r="AQ110" i="34"/>
  <c r="AP111" i="34"/>
  <c r="AQ111" i="34"/>
  <c r="AP112" i="34"/>
  <c r="AQ112" i="34"/>
  <c r="AP113" i="34"/>
  <c r="AQ113" i="34"/>
  <c r="AP114" i="34"/>
  <c r="AR114" i="34" s="1"/>
  <c r="AQ114" i="34"/>
  <c r="AP115" i="34"/>
  <c r="AQ115" i="34"/>
  <c r="AP116" i="34"/>
  <c r="AR116" i="34" s="1"/>
  <c r="AQ116" i="34"/>
  <c r="AP117" i="34"/>
  <c r="AQ117" i="34"/>
  <c r="AP118" i="34"/>
  <c r="AQ118" i="34"/>
  <c r="AP119" i="34"/>
  <c r="AQ119" i="34"/>
  <c r="AP120" i="34"/>
  <c r="AQ120" i="34"/>
  <c r="AR120" i="34" s="1"/>
  <c r="AP121" i="34"/>
  <c r="AQ121" i="34"/>
  <c r="AP122" i="34"/>
  <c r="AQ122" i="34"/>
  <c r="AP123" i="34"/>
  <c r="AQ123" i="34"/>
  <c r="AP124" i="34"/>
  <c r="AQ124" i="34"/>
  <c r="AP125" i="34"/>
  <c r="AQ125" i="34"/>
  <c r="AP126" i="34"/>
  <c r="AQ126" i="34"/>
  <c r="AR126" i="34" s="1"/>
  <c r="AP127" i="34"/>
  <c r="AQ127" i="34"/>
  <c r="AP128" i="34"/>
  <c r="AQ128" i="34"/>
  <c r="AP129" i="34"/>
  <c r="AQ129" i="34"/>
  <c r="AP130" i="34"/>
  <c r="AQ130" i="34"/>
  <c r="AP131" i="34"/>
  <c r="AQ131" i="34"/>
  <c r="AP132" i="34"/>
  <c r="AR132" i="34" s="1"/>
  <c r="AQ132" i="34"/>
  <c r="AP133" i="34"/>
  <c r="AQ133" i="34"/>
  <c r="AP134" i="34"/>
  <c r="AR134" i="34" s="1"/>
  <c r="AQ134" i="34"/>
  <c r="AP135" i="34"/>
  <c r="AQ135" i="34"/>
  <c r="AP136" i="34"/>
  <c r="AQ136" i="34"/>
  <c r="AR136" i="34" s="1"/>
  <c r="AP137" i="34"/>
  <c r="AQ137" i="34"/>
  <c r="AP138" i="34"/>
  <c r="AQ138" i="34"/>
  <c r="AP139" i="34"/>
  <c r="AQ139" i="34"/>
  <c r="AP140" i="34"/>
  <c r="AQ140" i="34"/>
  <c r="AP141" i="34"/>
  <c r="AQ141" i="34"/>
  <c r="AP142" i="34"/>
  <c r="AQ142" i="34"/>
  <c r="AR142" i="34" s="1"/>
  <c r="AP143" i="34"/>
  <c r="AQ143" i="34"/>
  <c r="AP144" i="34"/>
  <c r="AQ144" i="34"/>
  <c r="AP145" i="34"/>
  <c r="AQ145" i="34"/>
  <c r="AP146" i="34"/>
  <c r="AQ146" i="34"/>
  <c r="AP147" i="34"/>
  <c r="AQ147" i="34"/>
  <c r="AP148" i="34"/>
  <c r="AQ148" i="34"/>
  <c r="AP149" i="34"/>
  <c r="AQ149" i="34"/>
  <c r="AP150" i="34"/>
  <c r="AQ150" i="34"/>
  <c r="AR150" i="34" s="1"/>
  <c r="AP151" i="34"/>
  <c r="AQ151" i="34"/>
  <c r="AP152" i="34"/>
  <c r="AQ152" i="34"/>
  <c r="AP153" i="34"/>
  <c r="AQ153" i="34"/>
  <c r="AP154" i="34"/>
  <c r="AQ154" i="34"/>
  <c r="AP155" i="34"/>
  <c r="AQ155" i="34"/>
  <c r="AP156" i="34"/>
  <c r="AQ156" i="34"/>
  <c r="AP157" i="34"/>
  <c r="AQ157" i="34"/>
  <c r="AP158" i="34"/>
  <c r="AQ158" i="34"/>
  <c r="AP159" i="34"/>
  <c r="AQ159" i="34"/>
  <c r="AP160" i="34"/>
  <c r="AQ160" i="34"/>
  <c r="AP161" i="34"/>
  <c r="AQ161" i="34"/>
  <c r="AP162" i="34"/>
  <c r="AQ162" i="34"/>
  <c r="AP163" i="34"/>
  <c r="AQ163" i="34"/>
  <c r="AP164" i="34"/>
  <c r="AR164" i="34" s="1"/>
  <c r="AQ164" i="34"/>
  <c r="AP165" i="34"/>
  <c r="AQ165" i="34"/>
  <c r="AP166" i="34"/>
  <c r="AR166" i="34" s="1"/>
  <c r="AQ166" i="34"/>
  <c r="AP167" i="34"/>
  <c r="AQ167" i="34"/>
  <c r="AP168" i="34"/>
  <c r="AQ168" i="34"/>
  <c r="AP169" i="34"/>
  <c r="AQ169" i="34"/>
  <c r="AP170" i="34"/>
  <c r="AQ170" i="34"/>
  <c r="AP171" i="34"/>
  <c r="AQ171" i="34"/>
  <c r="AP172" i="34"/>
  <c r="AQ172" i="34"/>
  <c r="AP173" i="34"/>
  <c r="AQ173" i="34"/>
  <c r="AP174" i="34"/>
  <c r="AQ174" i="34"/>
  <c r="AP175" i="34"/>
  <c r="AQ175" i="34"/>
  <c r="AP176" i="34"/>
  <c r="AQ176" i="34"/>
  <c r="AP177" i="34"/>
  <c r="AQ177" i="34"/>
  <c r="AP178" i="34"/>
  <c r="AQ178" i="34"/>
  <c r="AP179" i="34"/>
  <c r="AQ179" i="34"/>
  <c r="AP180" i="34"/>
  <c r="AQ180" i="34"/>
  <c r="AP181" i="34"/>
  <c r="AQ181" i="34"/>
  <c r="AP182" i="34"/>
  <c r="AR182" i="34" s="1"/>
  <c r="AQ182" i="34"/>
  <c r="AP183" i="34"/>
  <c r="AQ183" i="34"/>
  <c r="AP184" i="34"/>
  <c r="AQ184" i="34"/>
  <c r="AR184" i="34" s="1"/>
  <c r="AP185" i="34"/>
  <c r="AQ185" i="34"/>
  <c r="AP186" i="34"/>
  <c r="AQ186" i="34"/>
  <c r="AP187" i="34"/>
  <c r="AQ187" i="34"/>
  <c r="AP188" i="34"/>
  <c r="AQ188" i="34"/>
  <c r="AP189" i="34"/>
  <c r="AQ189" i="34"/>
  <c r="AP190" i="34"/>
  <c r="AQ190" i="34"/>
  <c r="AR190" i="34" s="1"/>
  <c r="AP191" i="34"/>
  <c r="AQ191" i="34"/>
  <c r="AP192" i="34"/>
  <c r="AQ192" i="34"/>
  <c r="AP193" i="34"/>
  <c r="AQ193" i="34"/>
  <c r="AP194" i="34"/>
  <c r="AQ194" i="34"/>
  <c r="AP195" i="34"/>
  <c r="AQ195" i="34"/>
  <c r="AP196" i="34"/>
  <c r="AR196" i="34" s="1"/>
  <c r="AQ196" i="34"/>
  <c r="AP197" i="34"/>
  <c r="AQ197" i="34"/>
  <c r="AP198" i="34"/>
  <c r="AQ198" i="34"/>
  <c r="AR198" i="34" s="1"/>
  <c r="AP199" i="34"/>
  <c r="AQ199" i="34"/>
  <c r="AP200" i="34"/>
  <c r="AQ200" i="34"/>
  <c r="AR200" i="34" s="1"/>
  <c r="AP201" i="34"/>
  <c r="AQ201" i="34"/>
  <c r="AP202" i="34"/>
  <c r="AQ202" i="34"/>
  <c r="AP203" i="34"/>
  <c r="AQ203" i="34"/>
  <c r="AP204" i="34"/>
  <c r="AQ204" i="34"/>
  <c r="AP205" i="34"/>
  <c r="AQ205" i="34"/>
  <c r="AP206" i="34"/>
  <c r="AQ206" i="34"/>
  <c r="AR206" i="34" s="1"/>
  <c r="AP207" i="34"/>
  <c r="AQ207" i="34"/>
  <c r="AP208" i="34"/>
  <c r="AQ208" i="34"/>
  <c r="AP209" i="34"/>
  <c r="AQ209" i="34"/>
  <c r="AP210" i="34"/>
  <c r="AQ210" i="34"/>
  <c r="AP211" i="34"/>
  <c r="AQ211" i="34"/>
  <c r="AP212" i="34"/>
  <c r="AQ212" i="34"/>
  <c r="AP213" i="34"/>
  <c r="AQ213" i="34"/>
  <c r="AP214" i="34"/>
  <c r="AQ214" i="34"/>
  <c r="AR214" i="34" s="1"/>
  <c r="AP215" i="34"/>
  <c r="AQ215" i="34"/>
  <c r="AP216" i="34"/>
  <c r="AQ216" i="34"/>
  <c r="AP217" i="34"/>
  <c r="AQ217" i="34"/>
  <c r="AP218" i="34"/>
  <c r="AQ218" i="34"/>
  <c r="AP219" i="34"/>
  <c r="AQ219" i="34"/>
  <c r="AP220" i="34"/>
  <c r="AQ220" i="34"/>
  <c r="AP221" i="34"/>
  <c r="AQ221" i="34"/>
  <c r="AP222" i="34"/>
  <c r="AQ222" i="34"/>
  <c r="AP223" i="34"/>
  <c r="AQ223" i="34"/>
  <c r="AP224" i="34"/>
  <c r="AQ224" i="34"/>
  <c r="AP225" i="34"/>
  <c r="AQ225" i="34"/>
  <c r="AP226" i="34"/>
  <c r="AQ226" i="34"/>
  <c r="AP227" i="34"/>
  <c r="AQ227" i="34"/>
  <c r="AP228" i="34"/>
  <c r="AR228" i="34" s="1"/>
  <c r="AQ228" i="34"/>
  <c r="AP229" i="34"/>
  <c r="AQ229" i="34"/>
  <c r="AP230" i="34"/>
  <c r="AQ230" i="34"/>
  <c r="AP231" i="34"/>
  <c r="AQ231" i="34"/>
  <c r="AP232" i="34"/>
  <c r="AQ232" i="34"/>
  <c r="AP233" i="34"/>
  <c r="AQ233" i="34"/>
  <c r="AP234" i="34"/>
  <c r="AQ234" i="34"/>
  <c r="AP235" i="34"/>
  <c r="AQ235" i="34"/>
  <c r="AR235" i="34" s="1"/>
  <c r="AP236" i="34"/>
  <c r="AQ236" i="34"/>
  <c r="AP237" i="34"/>
  <c r="AQ237" i="34"/>
  <c r="AR237" i="34" s="1"/>
  <c r="AP238" i="34"/>
  <c r="AQ238" i="34"/>
  <c r="AR238" i="34" s="1"/>
  <c r="AP239" i="34"/>
  <c r="AQ239" i="34"/>
  <c r="AP240" i="34"/>
  <c r="AQ240" i="34"/>
  <c r="AP241" i="34"/>
  <c r="AQ241" i="34"/>
  <c r="AP242" i="34"/>
  <c r="AQ242" i="34"/>
  <c r="AP243" i="34"/>
  <c r="AQ243" i="34"/>
  <c r="AP244" i="34"/>
  <c r="AQ244" i="34"/>
  <c r="AP245" i="34"/>
  <c r="AQ245" i="34"/>
  <c r="AP246" i="34"/>
  <c r="AQ246" i="34"/>
  <c r="AP247" i="34"/>
  <c r="AQ247" i="34"/>
  <c r="AP248" i="34"/>
  <c r="AQ248" i="34"/>
  <c r="AR248" i="34" s="1"/>
  <c r="AP249" i="34"/>
  <c r="AQ249" i="34"/>
  <c r="AP250" i="34"/>
  <c r="AQ250" i="34"/>
  <c r="AP251" i="34"/>
  <c r="AQ251" i="34"/>
  <c r="AP252" i="34"/>
  <c r="AQ252" i="34"/>
  <c r="AP253" i="34"/>
  <c r="AQ253" i="34"/>
  <c r="AP254" i="34"/>
  <c r="AQ254" i="34"/>
  <c r="AP255" i="34"/>
  <c r="AQ255" i="34"/>
  <c r="AP256" i="34"/>
  <c r="AQ256" i="34"/>
  <c r="AR256" i="34" s="1"/>
  <c r="AP257" i="34"/>
  <c r="AQ257" i="34"/>
  <c r="AP258" i="34"/>
  <c r="AQ258" i="34"/>
  <c r="AP259" i="34"/>
  <c r="AQ259" i="34"/>
  <c r="AP260" i="34"/>
  <c r="AQ260" i="34"/>
  <c r="AP261" i="34"/>
  <c r="AQ261" i="34"/>
  <c r="AP262" i="34"/>
  <c r="AQ262" i="34"/>
  <c r="AP263" i="34"/>
  <c r="AQ263" i="34"/>
  <c r="AP264" i="34"/>
  <c r="AQ264" i="34"/>
  <c r="AP265" i="34"/>
  <c r="AQ265" i="34"/>
  <c r="AP266" i="34"/>
  <c r="AQ266" i="34"/>
  <c r="AP267" i="34"/>
  <c r="AQ267" i="34"/>
  <c r="AR267" i="34" s="1"/>
  <c r="AP268" i="34"/>
  <c r="AQ268" i="34"/>
  <c r="AP269" i="34"/>
  <c r="AQ269" i="34"/>
  <c r="AP270" i="34"/>
  <c r="AQ270" i="34"/>
  <c r="AP271" i="34"/>
  <c r="AQ271" i="34"/>
  <c r="AP272" i="34"/>
  <c r="AQ272" i="34"/>
  <c r="AR272" i="34" s="1"/>
  <c r="AP273" i="34"/>
  <c r="AQ273" i="34"/>
  <c r="AP274" i="34"/>
  <c r="AQ274" i="34"/>
  <c r="AP275" i="34"/>
  <c r="AQ275" i="34"/>
  <c r="AP276" i="34"/>
  <c r="AQ276" i="34"/>
  <c r="AP277" i="34"/>
  <c r="AQ277" i="34"/>
  <c r="AP278" i="34"/>
  <c r="AQ278" i="34"/>
  <c r="AP279" i="34"/>
  <c r="AQ279" i="34"/>
  <c r="AP280" i="34"/>
  <c r="AR280" i="34" s="1"/>
  <c r="AQ280" i="34"/>
  <c r="AP281" i="34"/>
  <c r="AQ281" i="34"/>
  <c r="AP282" i="34"/>
  <c r="AQ282" i="34"/>
  <c r="AP283" i="34"/>
  <c r="AQ283" i="34"/>
  <c r="AP284" i="34"/>
  <c r="AQ284" i="34"/>
  <c r="AP285" i="34"/>
  <c r="AQ285" i="34"/>
  <c r="AR285" i="34" s="1"/>
  <c r="AP286" i="34"/>
  <c r="AQ286" i="34"/>
  <c r="AP287" i="34"/>
  <c r="AQ287" i="34"/>
  <c r="AP288" i="34"/>
  <c r="AQ288" i="34"/>
  <c r="AP289" i="34"/>
  <c r="AQ289" i="34"/>
  <c r="AP290" i="34"/>
  <c r="AQ290" i="34"/>
  <c r="AP291" i="34"/>
  <c r="AQ291" i="34"/>
  <c r="AP292" i="34"/>
  <c r="AQ292" i="34"/>
  <c r="AP293" i="34"/>
  <c r="AQ293" i="34"/>
  <c r="AP294" i="34"/>
  <c r="AQ294" i="34"/>
  <c r="AP295" i="34"/>
  <c r="AQ295" i="34"/>
  <c r="AP296" i="34"/>
  <c r="AR296" i="34" s="1"/>
  <c r="AQ296" i="34"/>
  <c r="AP297" i="34"/>
  <c r="AQ297" i="34"/>
  <c r="AP298" i="34"/>
  <c r="AQ298" i="34"/>
  <c r="AP299" i="34"/>
  <c r="AQ299" i="34"/>
  <c r="AP300" i="34"/>
  <c r="AQ300" i="34"/>
  <c r="AP301" i="34"/>
  <c r="AQ301" i="34"/>
  <c r="AR301" i="34" s="1"/>
  <c r="AP302" i="34"/>
  <c r="AQ302" i="34"/>
  <c r="AR302" i="34" s="1"/>
  <c r="AP303" i="34"/>
  <c r="AQ303" i="34"/>
  <c r="AP304" i="34"/>
  <c r="AQ304" i="34"/>
  <c r="AP305" i="34"/>
  <c r="AQ305" i="34"/>
  <c r="AP306" i="34"/>
  <c r="AQ306" i="34"/>
  <c r="AP307" i="34"/>
  <c r="AQ307" i="34"/>
  <c r="AP308" i="34"/>
  <c r="AQ308" i="34"/>
  <c r="AP309" i="34"/>
  <c r="AQ309" i="34"/>
  <c r="AP310" i="34"/>
  <c r="AQ310" i="34"/>
  <c r="AP311" i="34"/>
  <c r="AQ311" i="34"/>
  <c r="AP312" i="34"/>
  <c r="AR312" i="34" s="1"/>
  <c r="AQ312" i="34"/>
  <c r="AP313" i="34"/>
  <c r="AQ313" i="34"/>
  <c r="AP314" i="34"/>
  <c r="AQ314" i="34"/>
  <c r="AP315" i="34"/>
  <c r="AQ315" i="34"/>
  <c r="AP316" i="34"/>
  <c r="AQ316" i="34"/>
  <c r="AP317" i="34"/>
  <c r="AQ317" i="34"/>
  <c r="AP318" i="34"/>
  <c r="AQ318" i="34"/>
  <c r="AR318" i="34" s="1"/>
  <c r="AP319" i="34"/>
  <c r="AQ319" i="34"/>
  <c r="AP320" i="34"/>
  <c r="AQ320" i="34"/>
  <c r="AP321" i="34"/>
  <c r="AQ321" i="34"/>
  <c r="AP322" i="34"/>
  <c r="AQ322" i="34"/>
  <c r="AP323" i="34"/>
  <c r="AQ323" i="34"/>
  <c r="AP324" i="34"/>
  <c r="AQ324" i="34"/>
  <c r="AP325" i="34"/>
  <c r="AQ325" i="34"/>
  <c r="AP326" i="34"/>
  <c r="AQ326" i="34"/>
  <c r="AP327" i="34"/>
  <c r="AQ327" i="34"/>
  <c r="AP328" i="34"/>
  <c r="AQ328" i="34"/>
  <c r="AR328" i="34"/>
  <c r="AP329" i="34"/>
  <c r="AQ329" i="34"/>
  <c r="AP330" i="34"/>
  <c r="AQ330" i="34"/>
  <c r="AP331" i="34"/>
  <c r="AQ331" i="34"/>
  <c r="AP332" i="34"/>
  <c r="AQ332" i="34"/>
  <c r="AP333" i="34"/>
  <c r="AQ333" i="34"/>
  <c r="AR333" i="34" s="1"/>
  <c r="AP334" i="34"/>
  <c r="AQ334" i="34"/>
  <c r="AR334" i="34" s="1"/>
  <c r="AP335" i="34"/>
  <c r="AQ335" i="34"/>
  <c r="AP336" i="34"/>
  <c r="AQ336" i="34"/>
  <c r="AR336" i="34" s="1"/>
  <c r="AP337" i="34"/>
  <c r="AQ337" i="34"/>
  <c r="AP338" i="34"/>
  <c r="AQ338" i="34"/>
  <c r="AP339" i="34"/>
  <c r="AQ339" i="34"/>
  <c r="AP340" i="34"/>
  <c r="AQ340" i="34"/>
  <c r="AP341" i="34"/>
  <c r="AQ341" i="34"/>
  <c r="AP342" i="34"/>
  <c r="AQ342" i="34"/>
  <c r="AP343" i="34"/>
  <c r="AQ343" i="34"/>
  <c r="AP344" i="34"/>
  <c r="AQ344" i="34"/>
  <c r="AR344" i="34" s="1"/>
  <c r="AP345" i="34"/>
  <c r="AQ345" i="34"/>
  <c r="AP346" i="34"/>
  <c r="AQ346" i="34"/>
  <c r="AP347" i="34"/>
  <c r="AQ347" i="34"/>
  <c r="AP348" i="34"/>
  <c r="AQ348" i="34"/>
  <c r="AP349" i="34"/>
  <c r="AQ349" i="34"/>
  <c r="AP350" i="34"/>
  <c r="AQ350" i="34"/>
  <c r="AP351" i="34"/>
  <c r="AQ351" i="34"/>
  <c r="AP352" i="34"/>
  <c r="AQ352" i="34"/>
  <c r="AP353" i="34"/>
  <c r="AQ353" i="34"/>
  <c r="AP354" i="34"/>
  <c r="AQ354" i="34"/>
  <c r="AP355" i="34"/>
  <c r="AQ355" i="34"/>
  <c r="AP356" i="34"/>
  <c r="AQ356" i="34"/>
  <c r="AP357" i="34"/>
  <c r="AQ357" i="34"/>
  <c r="AP358" i="34"/>
  <c r="AQ358" i="34"/>
  <c r="AP359" i="34"/>
  <c r="AQ359" i="34"/>
  <c r="AP360" i="34"/>
  <c r="AR360" i="34" s="1"/>
  <c r="AQ360" i="34"/>
  <c r="AP361" i="34"/>
  <c r="AQ361" i="34"/>
  <c r="AP362" i="34"/>
  <c r="AQ362" i="34"/>
  <c r="AP363" i="34"/>
  <c r="AQ363" i="34"/>
  <c r="AR363" i="34" s="1"/>
  <c r="AP364" i="34"/>
  <c r="AQ364" i="34"/>
  <c r="AP365" i="34"/>
  <c r="AQ365" i="34"/>
  <c r="AP366" i="34"/>
  <c r="AQ366" i="34"/>
  <c r="AR366" i="34" s="1"/>
  <c r="AP367" i="34"/>
  <c r="AQ367" i="34"/>
  <c r="AP368" i="34"/>
  <c r="AQ368" i="34"/>
  <c r="AR368" i="34" s="1"/>
  <c r="AP369" i="34"/>
  <c r="AQ369" i="34"/>
  <c r="AP370" i="34"/>
  <c r="AQ370" i="34"/>
  <c r="AP371" i="34"/>
  <c r="AQ371" i="34"/>
  <c r="AP372" i="34"/>
  <c r="AQ372" i="34"/>
  <c r="AP373" i="34"/>
  <c r="AQ373" i="34"/>
  <c r="AP374" i="34"/>
  <c r="AQ374" i="34"/>
  <c r="AP375" i="34"/>
  <c r="AQ375" i="34"/>
  <c r="AP376" i="34"/>
  <c r="AR376" i="34" s="1"/>
  <c r="AQ376" i="34"/>
  <c r="AP377" i="34"/>
  <c r="AQ377" i="34"/>
  <c r="AP378" i="34"/>
  <c r="AQ378" i="34"/>
  <c r="AP379" i="34"/>
  <c r="AQ379" i="34"/>
  <c r="AP380" i="34"/>
  <c r="AQ380" i="34"/>
  <c r="AP381" i="34"/>
  <c r="AQ381" i="34"/>
  <c r="AP382" i="34"/>
  <c r="AQ382" i="34"/>
  <c r="AP383" i="34"/>
  <c r="AQ383" i="34"/>
  <c r="AP384" i="34"/>
  <c r="AQ384" i="34"/>
  <c r="AR384" i="34" s="1"/>
  <c r="AP385" i="34"/>
  <c r="AQ385" i="34"/>
  <c r="AP386" i="34"/>
  <c r="AQ386" i="34"/>
  <c r="AP387" i="34"/>
  <c r="AQ387" i="34"/>
  <c r="AP388" i="34"/>
  <c r="AQ388" i="34"/>
  <c r="AP389" i="34"/>
  <c r="AQ389" i="34"/>
  <c r="AP390" i="34"/>
  <c r="AQ390" i="34"/>
  <c r="AP391" i="34"/>
  <c r="AQ391" i="34"/>
  <c r="AP392" i="34"/>
  <c r="AQ392" i="34"/>
  <c r="AP393" i="34"/>
  <c r="AQ393" i="34"/>
  <c r="AP394" i="34"/>
  <c r="AQ394" i="34"/>
  <c r="AR394" i="34" s="1"/>
  <c r="AP395" i="34"/>
  <c r="AQ395" i="34"/>
  <c r="AP396" i="34"/>
  <c r="AQ396" i="34"/>
  <c r="AP397" i="34"/>
  <c r="AQ397" i="34"/>
  <c r="AP398" i="34"/>
  <c r="AQ398" i="34"/>
  <c r="AP399" i="34"/>
  <c r="AQ399" i="34"/>
  <c r="AP400" i="34"/>
  <c r="AQ400" i="34"/>
  <c r="AP401" i="34"/>
  <c r="AQ401" i="34"/>
  <c r="AP402" i="34"/>
  <c r="AQ402" i="34"/>
  <c r="AP403" i="34"/>
  <c r="AQ403" i="34"/>
  <c r="AP404" i="34"/>
  <c r="AQ404" i="34"/>
  <c r="AR404" i="34" s="1"/>
  <c r="AP405" i="34"/>
  <c r="AQ405" i="34"/>
  <c r="AP406" i="34"/>
  <c r="AQ406" i="34"/>
  <c r="AP407" i="34"/>
  <c r="AQ407" i="34"/>
  <c r="AP408" i="34"/>
  <c r="AQ408" i="34"/>
  <c r="AP409" i="34"/>
  <c r="AQ409" i="34"/>
  <c r="AR409" i="34" s="1"/>
  <c r="AP410" i="34"/>
  <c r="AQ410" i="34"/>
  <c r="AP411" i="34"/>
  <c r="AQ411" i="34"/>
  <c r="AP412" i="34"/>
  <c r="AQ412" i="34"/>
  <c r="AP413" i="34"/>
  <c r="AQ413" i="34"/>
  <c r="AR413" i="34" s="1"/>
  <c r="AP414" i="34"/>
  <c r="AQ414" i="34"/>
  <c r="AP415" i="34"/>
  <c r="AQ415" i="34"/>
  <c r="AR415" i="34" s="1"/>
  <c r="AP416" i="34"/>
  <c r="AQ416" i="34"/>
  <c r="AP417" i="34"/>
  <c r="AQ417" i="34"/>
  <c r="AR417" i="34" s="1"/>
  <c r="AP418" i="34"/>
  <c r="AQ418" i="34"/>
  <c r="AR418" i="34" s="1"/>
  <c r="AP419" i="34"/>
  <c r="AQ419" i="34"/>
  <c r="AP420" i="34"/>
  <c r="AQ420" i="34"/>
  <c r="AP421" i="34"/>
  <c r="AQ421" i="34"/>
  <c r="AP422" i="34"/>
  <c r="AQ422" i="34"/>
  <c r="AP423" i="34"/>
  <c r="AQ423" i="34"/>
  <c r="AP424" i="34"/>
  <c r="AQ424" i="34"/>
  <c r="AP425" i="34"/>
  <c r="AQ425" i="34"/>
  <c r="AP426" i="34"/>
  <c r="AQ426" i="34"/>
  <c r="AP427" i="34"/>
  <c r="AQ427" i="34"/>
  <c r="AP428" i="34"/>
  <c r="AQ428" i="34"/>
  <c r="AR428" i="34" s="1"/>
  <c r="AP429" i="34"/>
  <c r="AQ429" i="34"/>
  <c r="AP430" i="34"/>
  <c r="AQ430" i="34"/>
  <c r="AP431" i="34"/>
  <c r="AQ431" i="34"/>
  <c r="AP432" i="34"/>
  <c r="AQ432" i="34"/>
  <c r="AP433" i="34"/>
  <c r="AQ433" i="34"/>
  <c r="AP434" i="34"/>
  <c r="AQ434" i="34"/>
  <c r="AP435" i="34"/>
  <c r="AQ435" i="34"/>
  <c r="AP436" i="34"/>
  <c r="AQ436" i="34"/>
  <c r="AP437" i="34"/>
  <c r="AQ437" i="34"/>
  <c r="AP438" i="34"/>
  <c r="AQ438" i="34"/>
  <c r="AP439" i="34"/>
  <c r="AQ439" i="34"/>
  <c r="AP440" i="34"/>
  <c r="AQ440" i="34"/>
  <c r="AP441" i="34"/>
  <c r="AQ441" i="34"/>
  <c r="AP442" i="34"/>
  <c r="AQ442" i="34"/>
  <c r="AR420" i="34" l="1"/>
  <c r="AR320" i="34"/>
  <c r="AR240" i="34"/>
  <c r="AR299" i="34"/>
  <c r="AR269" i="34"/>
  <c r="AR27" i="34"/>
  <c r="AR304" i="34"/>
  <c r="AR264" i="34"/>
  <c r="AR254" i="34"/>
  <c r="AR411" i="34"/>
  <c r="AR361" i="34"/>
  <c r="AR331" i="34"/>
  <c r="AR41" i="34"/>
  <c r="AR347" i="34"/>
  <c r="AR130" i="34"/>
  <c r="AR100" i="34"/>
  <c r="AR60" i="34"/>
  <c r="AR396" i="34"/>
  <c r="AR79" i="34"/>
  <c r="AR29" i="34"/>
  <c r="AR365" i="34"/>
  <c r="AR118" i="34"/>
  <c r="AR98" i="34"/>
  <c r="AR78" i="34"/>
  <c r="AR180" i="34"/>
  <c r="AR45" i="34"/>
  <c r="AR382" i="34"/>
  <c r="AR283" i="34"/>
  <c r="AR230" i="34"/>
  <c r="AR349" i="34"/>
  <c r="AR270" i="34"/>
  <c r="AR433" i="34"/>
  <c r="AR431" i="34"/>
  <c r="AR212" i="34"/>
  <c r="AR148" i="34"/>
  <c r="AR84" i="34"/>
  <c r="AR57" i="34"/>
  <c r="AR407" i="34"/>
  <c r="AR405" i="34"/>
  <c r="AR232" i="34"/>
  <c r="AR174" i="34"/>
  <c r="AR168" i="34"/>
  <c r="AR110" i="34"/>
  <c r="AR104" i="34"/>
  <c r="AR11" i="34"/>
  <c r="AR9" i="34"/>
  <c r="AR436" i="34"/>
  <c r="AR434" i="34"/>
  <c r="AR393" i="34"/>
  <c r="AR391" i="34"/>
  <c r="AR389" i="34"/>
  <c r="AR381" i="34"/>
  <c r="AR379" i="34"/>
  <c r="AR377" i="34"/>
  <c r="AR352" i="34"/>
  <c r="AR350" i="34"/>
  <c r="AR317" i="34"/>
  <c r="AR315" i="34"/>
  <c r="AR288" i="34"/>
  <c r="AR286" i="34"/>
  <c r="AR253" i="34"/>
  <c r="AR251" i="34"/>
  <c r="AR222" i="34"/>
  <c r="AR216" i="34"/>
  <c r="AR158" i="34"/>
  <c r="AR152" i="34"/>
  <c r="AR94" i="34"/>
  <c r="AR88" i="34"/>
  <c r="AR71" i="34"/>
  <c r="AR65" i="34"/>
  <c r="AR441" i="34"/>
  <c r="AR426" i="34"/>
  <c r="AR425" i="34"/>
  <c r="AR423" i="34"/>
  <c r="AR421" i="34"/>
  <c r="AR402" i="34"/>
  <c r="AR401" i="34"/>
  <c r="AR399" i="34"/>
  <c r="AR397" i="34"/>
  <c r="AR387" i="34"/>
  <c r="AR385" i="34"/>
  <c r="AR374" i="34"/>
  <c r="AR373" i="34"/>
  <c r="AR371" i="34"/>
  <c r="AR369" i="34"/>
  <c r="AR358" i="34"/>
  <c r="AR357" i="34"/>
  <c r="AR355" i="34"/>
  <c r="AR353" i="34"/>
  <c r="AR342" i="34"/>
  <c r="AR341" i="34"/>
  <c r="AR339" i="34"/>
  <c r="AR326" i="34"/>
  <c r="AR325" i="34"/>
  <c r="AR323" i="34"/>
  <c r="AR310" i="34"/>
  <c r="AR309" i="34"/>
  <c r="AR307" i="34"/>
  <c r="AR294" i="34"/>
  <c r="AR293" i="34"/>
  <c r="AR291" i="34"/>
  <c r="AR278" i="34"/>
  <c r="AR277" i="34"/>
  <c r="AR275" i="34"/>
  <c r="AR262" i="34"/>
  <c r="AR261" i="34"/>
  <c r="AR259" i="34"/>
  <c r="AR246" i="34"/>
  <c r="AR245" i="34"/>
  <c r="AR243" i="34"/>
  <c r="AR224" i="34"/>
  <c r="AR220" i="34"/>
  <c r="AR208" i="34"/>
  <c r="AR204" i="34"/>
  <c r="AR192" i="34"/>
  <c r="AR188" i="34"/>
  <c r="AR176" i="34"/>
  <c r="AR172" i="34"/>
  <c r="AR160" i="34"/>
  <c r="AR156" i="34"/>
  <c r="AR144" i="34"/>
  <c r="AR140" i="34"/>
  <c r="AR128" i="34"/>
  <c r="AR124" i="34"/>
  <c r="AR112" i="34"/>
  <c r="AR108" i="34"/>
  <c r="AR96" i="34"/>
  <c r="AR92" i="34"/>
  <c r="AR83" i="34"/>
  <c r="AR73" i="34"/>
  <c r="AR69" i="34"/>
  <c r="AR53" i="34"/>
  <c r="AR49" i="34"/>
  <c r="AR37" i="34"/>
  <c r="AR33" i="34"/>
  <c r="AR22" i="34"/>
  <c r="AR21" i="34"/>
  <c r="AR19" i="34"/>
  <c r="AR16" i="34"/>
  <c r="AR14" i="34"/>
  <c r="AR442" i="34"/>
  <c r="AR440" i="34"/>
  <c r="AR432" i="34"/>
  <c r="AR430" i="34"/>
  <c r="AR424" i="34"/>
  <c r="AR422" i="34"/>
  <c r="AR414" i="34"/>
  <c r="AR412" i="34"/>
  <c r="AR410" i="34"/>
  <c r="AR400" i="34"/>
  <c r="AR398" i="34"/>
  <c r="AR388" i="34"/>
  <c r="AR386" i="34"/>
  <c r="AR380" i="34"/>
  <c r="AR378" i="34"/>
  <c r="AR372" i="34"/>
  <c r="AR370" i="34"/>
  <c r="AR364" i="34"/>
  <c r="AR362" i="34"/>
  <c r="AR356" i="34"/>
  <c r="AR354" i="34"/>
  <c r="AR348" i="34"/>
  <c r="AR346" i="34"/>
  <c r="AR340" i="34"/>
  <c r="AR332" i="34"/>
  <c r="AR324" i="34"/>
  <c r="AR316" i="34"/>
  <c r="AR308" i="34"/>
  <c r="AR300" i="34"/>
  <c r="AR292" i="34"/>
  <c r="AR284" i="34"/>
  <c r="AR276" i="34"/>
  <c r="AR268" i="34"/>
  <c r="AR260" i="34"/>
  <c r="AR252" i="34"/>
  <c r="AR244" i="34"/>
  <c r="AR236" i="34"/>
  <c r="AR233" i="34"/>
  <c r="AR229" i="34"/>
  <c r="AR227" i="34"/>
  <c r="AR225" i="34"/>
  <c r="AR221" i="34"/>
  <c r="AR219" i="34"/>
  <c r="AR213" i="34"/>
  <c r="AR211" i="34"/>
  <c r="AR205" i="34"/>
  <c r="AR203" i="34"/>
  <c r="AR197" i="34"/>
  <c r="AR195" i="34"/>
  <c r="AR189" i="34"/>
  <c r="AR187" i="34"/>
  <c r="AR181" i="34"/>
  <c r="AR179" i="34"/>
  <c r="AR173" i="34"/>
  <c r="AR171" i="34"/>
  <c r="AR165" i="34"/>
  <c r="AR163" i="34"/>
  <c r="AR157" i="34"/>
  <c r="AR155" i="34"/>
  <c r="AR149" i="34"/>
  <c r="AR147" i="34"/>
  <c r="AR141" i="34"/>
  <c r="AR139" i="34"/>
  <c r="AR133" i="34"/>
  <c r="AR131" i="34"/>
  <c r="AR125" i="34"/>
  <c r="AR123" i="34"/>
  <c r="AR117" i="34"/>
  <c r="AR115" i="34"/>
  <c r="AR109" i="34"/>
  <c r="AR107" i="34"/>
  <c r="AR101" i="34"/>
  <c r="AR99" i="34"/>
  <c r="AR93" i="34"/>
  <c r="AR91" i="34"/>
  <c r="AR85" i="34"/>
  <c r="AR76" i="34"/>
  <c r="AR70" i="34"/>
  <c r="AR68" i="34"/>
  <c r="AR63" i="34"/>
  <c r="AR61" i="34"/>
  <c r="AR59" i="34"/>
  <c r="AR56" i="34"/>
  <c r="AR50" i="34"/>
  <c r="AR48" i="34"/>
  <c r="AR42" i="34"/>
  <c r="AR40" i="34"/>
  <c r="AR34" i="34"/>
  <c r="AR32" i="34"/>
  <c r="AR20" i="34"/>
  <c r="AR18" i="34"/>
  <c r="AR15" i="34"/>
  <c r="AR5" i="34"/>
  <c r="AR435" i="34"/>
  <c r="AR427" i="34"/>
  <c r="AR419" i="34"/>
  <c r="AR416" i="34"/>
  <c r="AR403" i="34"/>
  <c r="AR395" i="34"/>
  <c r="AR392" i="34"/>
  <c r="AR390" i="34"/>
  <c r="AR383" i="34"/>
  <c r="AR375" i="34"/>
  <c r="AR367" i="34"/>
  <c r="AR359" i="34"/>
  <c r="AR351" i="34"/>
  <c r="AR338" i="34"/>
  <c r="AR322" i="34"/>
  <c r="AR306" i="34"/>
  <c r="AR290" i="34"/>
  <c r="AR274" i="34"/>
  <c r="AR258" i="34"/>
  <c r="AR242" i="34"/>
  <c r="AR226" i="34"/>
  <c r="AR210" i="34"/>
  <c r="AR194" i="34"/>
  <c r="AR178" i="34"/>
  <c r="AR162" i="34"/>
  <c r="AR146" i="34"/>
  <c r="AR67" i="34"/>
  <c r="AR58" i="34"/>
  <c r="AR47" i="34"/>
  <c r="AR31" i="34"/>
  <c r="AR438" i="34"/>
  <c r="AR408" i="34"/>
  <c r="AR406" i="34"/>
  <c r="AR330" i="34"/>
  <c r="AR314" i="34"/>
  <c r="AR298" i="34"/>
  <c r="AR282" i="34"/>
  <c r="AR266" i="34"/>
  <c r="AR250" i="34"/>
  <c r="AR234" i="34"/>
  <c r="AR218" i="34"/>
  <c r="AR202" i="34"/>
  <c r="AR186" i="34"/>
  <c r="AR170" i="34"/>
  <c r="AR154" i="34"/>
  <c r="AR138" i="34"/>
  <c r="AR122" i="34"/>
  <c r="AR106" i="34"/>
  <c r="AR90" i="34"/>
  <c r="AR75" i="34"/>
  <c r="AR55" i="34"/>
  <c r="AR39" i="34"/>
  <c r="AR439" i="34"/>
  <c r="AR437" i="34"/>
  <c r="AR429" i="34"/>
  <c r="AR64" i="34"/>
  <c r="AR26" i="34"/>
  <c r="AR13" i="34"/>
  <c r="AR343" i="34"/>
  <c r="AR335" i="34"/>
  <c r="AR327" i="34"/>
  <c r="AR319" i="34"/>
  <c r="AR311" i="34"/>
  <c r="AR303" i="34"/>
  <c r="AR295" i="34"/>
  <c r="AR287" i="34"/>
  <c r="AR279" i="34"/>
  <c r="AR271" i="34"/>
  <c r="AR263" i="34"/>
  <c r="AR255" i="34"/>
  <c r="AR247" i="34"/>
  <c r="AR239" i="34"/>
  <c r="AR231" i="34"/>
  <c r="AR223" i="34"/>
  <c r="AR215" i="34"/>
  <c r="AR207" i="34"/>
  <c r="AR199" i="34"/>
  <c r="AR191" i="34"/>
  <c r="AR183" i="34"/>
  <c r="AR175" i="34"/>
  <c r="AR167" i="34"/>
  <c r="AR159" i="34"/>
  <c r="AR151" i="34"/>
  <c r="AR143" i="34"/>
  <c r="AR135" i="34"/>
  <c r="AR127" i="34"/>
  <c r="AR119" i="34"/>
  <c r="AR111" i="34"/>
  <c r="AR103" i="34"/>
  <c r="AR95" i="34"/>
  <c r="AR87" i="34"/>
  <c r="AR81" i="34"/>
  <c r="AR72" i="34"/>
  <c r="AR52" i="34"/>
  <c r="AR44" i="34"/>
  <c r="AR36" i="34"/>
  <c r="AR28" i="34"/>
  <c r="AR23" i="34"/>
  <c r="AR10" i="34"/>
  <c r="AR345" i="34"/>
  <c r="AR337" i="34"/>
  <c r="AR329" i="34"/>
  <c r="AR321" i="34"/>
  <c r="AR313" i="34"/>
  <c r="AR305" i="34"/>
  <c r="AR297" i="34"/>
  <c r="AR289" i="34"/>
  <c r="AR281" i="34"/>
  <c r="AR273" i="34"/>
  <c r="AR265" i="34"/>
  <c r="AR257" i="34"/>
  <c r="AR249" i="34"/>
  <c r="AR241" i="34"/>
  <c r="AR217" i="34"/>
  <c r="AR209" i="34"/>
  <c r="AR201" i="34"/>
  <c r="AR193" i="34"/>
  <c r="AR185" i="34"/>
  <c r="AR177" i="34"/>
  <c r="AR169" i="34"/>
  <c r="AR161" i="34"/>
  <c r="AR153" i="34"/>
  <c r="AR145" i="34"/>
  <c r="AR137" i="34"/>
  <c r="AR129" i="34"/>
  <c r="AR121" i="34"/>
  <c r="AR113" i="34"/>
  <c r="AR105" i="34"/>
  <c r="AR97" i="34"/>
  <c r="AR89" i="34"/>
  <c r="AR74" i="34"/>
  <c r="AR66" i="34"/>
  <c r="AR54" i="34"/>
  <c r="AR46" i="34"/>
  <c r="AR38" i="34"/>
  <c r="AR30" i="34"/>
  <c r="AR25" i="34"/>
  <c r="AR17" i="34"/>
  <c r="AR12" i="34"/>
  <c r="AR7" i="34"/>
  <c r="AB423" i="34"/>
  <c r="AA423" i="34"/>
  <c r="M430" i="34"/>
  <c r="L430" i="34"/>
  <c r="AB399" i="34"/>
  <c r="AA399" i="34"/>
  <c r="M393" i="34"/>
  <c r="L393" i="34"/>
  <c r="AB394" i="34"/>
  <c r="AA394" i="34"/>
  <c r="M396" i="34"/>
  <c r="L396" i="34"/>
  <c r="AB436" i="34"/>
  <c r="AA436" i="34"/>
  <c r="M431" i="34"/>
  <c r="L431" i="34"/>
  <c r="AB442" i="34"/>
  <c r="AA442" i="34"/>
  <c r="M413" i="34"/>
  <c r="L413" i="34"/>
  <c r="AB417" i="34"/>
  <c r="AA417" i="34"/>
  <c r="M424" i="34"/>
  <c r="L424" i="34"/>
  <c r="AB416" i="34"/>
  <c r="AA416" i="34"/>
  <c r="M408" i="34"/>
  <c r="L408" i="34"/>
  <c r="AB404" i="34"/>
  <c r="AA404" i="34"/>
  <c r="M439" i="34"/>
  <c r="L439" i="34"/>
  <c r="AB415" i="34"/>
  <c r="AA415" i="34"/>
  <c r="M409" i="34"/>
  <c r="L409" i="34"/>
  <c r="AB414" i="34"/>
  <c r="AA414" i="34"/>
  <c r="M394" i="34"/>
  <c r="L394" i="34"/>
  <c r="AB393" i="34"/>
  <c r="AA393" i="34"/>
  <c r="M407" i="34"/>
  <c r="L407" i="34"/>
  <c r="AB432" i="34"/>
  <c r="AA432" i="34"/>
  <c r="M406" i="34"/>
  <c r="L406" i="34"/>
  <c r="AB431" i="34"/>
  <c r="AA431" i="34"/>
  <c r="M423" i="34"/>
  <c r="L423" i="34"/>
  <c r="AB422" i="34"/>
  <c r="AA422" i="34"/>
  <c r="M442" i="34"/>
  <c r="L442" i="34"/>
  <c r="AB430" i="34"/>
  <c r="AA430" i="34"/>
  <c r="M437" i="34"/>
  <c r="L437" i="34"/>
  <c r="AB429" i="34"/>
  <c r="AA429" i="34"/>
  <c r="M405" i="34"/>
  <c r="L405" i="34"/>
  <c r="AB398" i="34"/>
  <c r="AA398" i="34"/>
  <c r="M433" i="34"/>
  <c r="L433" i="34"/>
  <c r="AB397" i="34"/>
  <c r="AA397" i="34"/>
  <c r="M432" i="34"/>
  <c r="L432" i="34"/>
  <c r="AB441" i="34"/>
  <c r="AA441" i="34"/>
  <c r="M401" i="34"/>
  <c r="L401" i="34"/>
  <c r="AB440" i="34"/>
  <c r="AA440" i="34"/>
  <c r="M438" i="34"/>
  <c r="L438" i="34"/>
  <c r="AB413" i="34"/>
  <c r="AA413" i="34"/>
  <c r="M434" i="34"/>
  <c r="L434" i="34"/>
  <c r="AB412" i="34"/>
  <c r="AA412" i="34"/>
  <c r="M429" i="34"/>
  <c r="L429" i="34"/>
  <c r="AB403" i="34"/>
  <c r="AA403" i="34"/>
  <c r="M436" i="34"/>
  <c r="L436" i="34"/>
  <c r="AB439" i="34"/>
  <c r="AA439" i="34"/>
  <c r="M400" i="34"/>
  <c r="L400" i="34"/>
  <c r="AB438" i="34"/>
  <c r="AA438" i="34"/>
  <c r="M420" i="34"/>
  <c r="L420" i="34"/>
  <c r="AB411" i="34"/>
  <c r="AA411" i="34"/>
  <c r="M419" i="34"/>
  <c r="L419" i="34"/>
  <c r="AB410" i="34"/>
  <c r="AA410" i="34"/>
  <c r="M428" i="34"/>
  <c r="L428" i="34"/>
  <c r="AB396" i="34"/>
  <c r="AA396" i="34"/>
  <c r="M415" i="34"/>
  <c r="L415" i="34"/>
  <c r="AB409" i="34"/>
  <c r="AA409" i="34"/>
  <c r="M412" i="34"/>
  <c r="L412" i="34"/>
  <c r="AB428" i="34"/>
  <c r="AA428" i="34"/>
  <c r="M399" i="34"/>
  <c r="L399" i="34"/>
  <c r="AB427" i="34"/>
  <c r="AA427" i="34"/>
  <c r="M411" i="34"/>
  <c r="L411" i="34"/>
  <c r="AB426" i="34"/>
  <c r="AA426" i="34"/>
  <c r="M425" i="34"/>
  <c r="L425" i="34"/>
  <c r="AB425" i="34"/>
  <c r="AA425" i="34"/>
  <c r="M426" i="34"/>
  <c r="L426" i="34"/>
  <c r="AB395" i="34"/>
  <c r="AA395" i="34"/>
  <c r="M435" i="34"/>
  <c r="L435" i="34"/>
  <c r="AB392" i="34"/>
  <c r="AA392" i="34"/>
  <c r="M417" i="34"/>
  <c r="L417" i="34"/>
  <c r="AB435" i="34"/>
  <c r="AA435" i="34"/>
  <c r="M397" i="34"/>
  <c r="L397" i="34"/>
  <c r="AB437" i="34"/>
  <c r="AA437" i="34"/>
  <c r="M410" i="34"/>
  <c r="L410" i="34"/>
  <c r="AB408" i="34"/>
  <c r="AA408" i="34"/>
  <c r="M391" i="34"/>
  <c r="L391" i="34"/>
  <c r="AB402" i="34"/>
  <c r="AA402" i="34"/>
  <c r="M395" i="34"/>
  <c r="L395" i="34"/>
  <c r="AB401" i="34"/>
  <c r="AA401" i="34"/>
  <c r="M427" i="34"/>
  <c r="L427" i="34"/>
  <c r="AB421" i="34"/>
  <c r="AA421" i="34"/>
  <c r="M440" i="34"/>
  <c r="L440" i="34"/>
  <c r="AB424" i="34"/>
  <c r="AA424" i="34"/>
  <c r="M392" i="34"/>
  <c r="L392" i="34"/>
  <c r="AB420" i="34"/>
  <c r="AA420" i="34"/>
  <c r="M404" i="34"/>
  <c r="L404" i="34"/>
  <c r="AB419" i="34"/>
  <c r="AA419" i="34"/>
  <c r="M403" i="34"/>
  <c r="L403" i="34"/>
  <c r="AB418" i="34"/>
  <c r="AA418" i="34"/>
  <c r="M402" i="34"/>
  <c r="L402" i="34"/>
  <c r="AB391" i="34"/>
  <c r="AA391" i="34"/>
  <c r="M418" i="34"/>
  <c r="L418" i="34"/>
  <c r="AB390" i="34"/>
  <c r="AA390" i="34"/>
  <c r="M416" i="34"/>
  <c r="L416" i="34"/>
  <c r="AB434" i="34"/>
  <c r="AA434" i="34"/>
  <c r="M414" i="34"/>
  <c r="L414" i="34"/>
  <c r="AB433" i="34"/>
  <c r="AA433" i="34"/>
  <c r="M441" i="34"/>
  <c r="L441" i="34"/>
  <c r="AB407" i="34"/>
  <c r="AA407" i="34"/>
  <c r="M422" i="34"/>
  <c r="L422" i="34"/>
  <c r="AB400" i="34"/>
  <c r="AA400" i="34"/>
  <c r="M421" i="34"/>
  <c r="L421" i="34"/>
  <c r="AB406" i="34"/>
  <c r="AA406" i="34"/>
  <c r="M390" i="34"/>
  <c r="L390" i="34"/>
  <c r="AB405" i="34"/>
  <c r="AA405" i="34"/>
  <c r="M398" i="34"/>
  <c r="L398" i="34"/>
  <c r="AB375" i="34"/>
  <c r="AA375" i="34"/>
  <c r="M363" i="34"/>
  <c r="L363" i="34"/>
  <c r="AB368" i="34"/>
  <c r="AA368" i="34"/>
  <c r="M364" i="34"/>
  <c r="L364" i="34"/>
  <c r="AB384" i="34"/>
  <c r="AA384" i="34"/>
  <c r="M365" i="34"/>
  <c r="L365" i="34"/>
  <c r="AB379" i="34"/>
  <c r="AA379" i="34"/>
  <c r="M366" i="34"/>
  <c r="L366" i="34"/>
  <c r="AB378" i="34"/>
  <c r="AA378" i="34"/>
  <c r="M367" i="34"/>
  <c r="L367" i="34"/>
  <c r="AB377" i="34"/>
  <c r="AA377" i="34"/>
  <c r="M368" i="34"/>
  <c r="L368" i="34"/>
  <c r="AB383" i="34"/>
  <c r="AA383" i="34"/>
  <c r="M370" i="34"/>
  <c r="L370" i="34"/>
  <c r="AB367" i="34"/>
  <c r="AA367" i="34"/>
  <c r="M369" i="34"/>
  <c r="L369" i="34"/>
  <c r="AB366" i="34"/>
  <c r="AA366" i="34"/>
  <c r="M371" i="34"/>
  <c r="L371" i="34"/>
  <c r="AB386" i="34"/>
  <c r="AA386" i="34"/>
  <c r="M372" i="34"/>
  <c r="L372" i="34"/>
  <c r="AB385" i="34"/>
  <c r="AA385" i="34"/>
  <c r="M373" i="34"/>
  <c r="L373" i="34"/>
  <c r="AB374" i="34"/>
  <c r="AA374" i="34"/>
  <c r="M374" i="34"/>
  <c r="L374" i="34"/>
  <c r="AB373" i="34"/>
  <c r="AA373" i="34"/>
  <c r="M375" i="34"/>
  <c r="L375" i="34"/>
  <c r="AB372" i="34"/>
  <c r="AA372" i="34"/>
  <c r="M376" i="34"/>
  <c r="L376" i="34"/>
  <c r="AB389" i="34"/>
  <c r="AA389" i="34"/>
  <c r="M377" i="34"/>
  <c r="L377" i="34"/>
  <c r="AB388" i="34"/>
  <c r="AA388" i="34"/>
  <c r="M378" i="34"/>
  <c r="L378" i="34"/>
  <c r="AB371" i="34"/>
  <c r="AA371" i="34"/>
  <c r="M379" i="34"/>
  <c r="L379" i="34"/>
  <c r="AB370" i="34"/>
  <c r="AA370" i="34"/>
  <c r="M380" i="34"/>
  <c r="L380" i="34"/>
  <c r="AB365" i="34"/>
  <c r="AA365" i="34"/>
  <c r="M389" i="34"/>
  <c r="L389" i="34"/>
  <c r="AB369" i="34"/>
  <c r="AA369" i="34"/>
  <c r="M381" i="34"/>
  <c r="L381" i="34"/>
  <c r="AB382" i="34"/>
  <c r="AA382" i="34"/>
  <c r="M382" i="34"/>
  <c r="L382" i="34"/>
  <c r="AB381" i="34"/>
  <c r="AA381" i="34"/>
  <c r="M384" i="34"/>
  <c r="L384" i="34"/>
  <c r="AB376" i="34"/>
  <c r="AA376" i="34"/>
  <c r="M383" i="34"/>
  <c r="L383" i="34"/>
  <c r="AB380" i="34"/>
  <c r="AA380" i="34"/>
  <c r="M386" i="34"/>
  <c r="L386" i="34"/>
  <c r="AB363" i="34"/>
  <c r="AA363" i="34"/>
  <c r="M385" i="34"/>
  <c r="L385" i="34"/>
  <c r="AB364" i="34"/>
  <c r="AA364" i="34"/>
  <c r="M387" i="34"/>
  <c r="L387" i="34"/>
  <c r="AB387" i="34"/>
  <c r="AA387" i="34"/>
  <c r="M388" i="34"/>
  <c r="L388" i="34"/>
  <c r="AB362" i="34"/>
  <c r="AA362" i="34"/>
  <c r="M348" i="34"/>
  <c r="L348" i="34"/>
  <c r="AB356" i="34"/>
  <c r="AA356" i="34"/>
  <c r="M349" i="34"/>
  <c r="L349" i="34"/>
  <c r="AB355" i="34"/>
  <c r="AA355" i="34"/>
  <c r="M350" i="34"/>
  <c r="L350" i="34"/>
  <c r="AB349" i="34"/>
  <c r="AA349" i="34"/>
  <c r="M351" i="34"/>
  <c r="L351" i="34"/>
  <c r="AB360" i="34"/>
  <c r="AA360" i="34"/>
  <c r="M352" i="34"/>
  <c r="L352" i="34"/>
  <c r="AB361" i="34"/>
  <c r="AA361" i="34"/>
  <c r="M353" i="34"/>
  <c r="L353" i="34"/>
  <c r="AB354" i="34"/>
  <c r="AA354" i="34"/>
  <c r="M354" i="34"/>
  <c r="L354" i="34"/>
  <c r="AB353" i="34"/>
  <c r="AA353" i="34"/>
  <c r="M355" i="34"/>
  <c r="L355" i="34"/>
  <c r="AB352" i="34"/>
  <c r="AA352" i="34"/>
  <c r="M356" i="34"/>
  <c r="L356" i="34"/>
  <c r="AB351" i="34"/>
  <c r="AA351" i="34"/>
  <c r="M357" i="34"/>
  <c r="L357" i="34"/>
  <c r="AB350" i="34"/>
  <c r="AA350" i="34"/>
  <c r="M358" i="34"/>
  <c r="L358" i="34"/>
  <c r="AB348" i="34"/>
  <c r="AA348" i="34"/>
  <c r="M359" i="34"/>
  <c r="L359" i="34"/>
  <c r="AB359" i="34"/>
  <c r="AA359" i="34"/>
  <c r="M360" i="34"/>
  <c r="L360" i="34"/>
  <c r="AB358" i="34"/>
  <c r="AA358" i="34"/>
  <c r="M361" i="34"/>
  <c r="L361" i="34"/>
  <c r="AB357" i="34"/>
  <c r="AA357" i="34"/>
  <c r="M362" i="34"/>
  <c r="L362" i="34"/>
  <c r="AB320" i="34"/>
  <c r="AA320" i="34"/>
  <c r="M322" i="34"/>
  <c r="L322" i="34"/>
  <c r="AB319" i="34"/>
  <c r="AA319" i="34"/>
  <c r="M323" i="34"/>
  <c r="L323" i="34"/>
  <c r="AB282" i="34"/>
  <c r="AA282" i="34"/>
  <c r="M324" i="34"/>
  <c r="L324" i="34"/>
  <c r="AB274" i="34"/>
  <c r="AA274" i="34"/>
  <c r="M328" i="34"/>
  <c r="L328" i="34"/>
  <c r="AB347" i="34"/>
  <c r="AA347" i="34"/>
  <c r="M330" i="34"/>
  <c r="L330" i="34"/>
  <c r="AB333" i="34"/>
  <c r="AA333" i="34"/>
  <c r="M329" i="34"/>
  <c r="L329" i="34"/>
  <c r="AB309" i="34"/>
  <c r="AA309" i="34"/>
  <c r="M331" i="34"/>
  <c r="L331" i="34"/>
  <c r="AB293" i="34"/>
  <c r="AA293" i="34"/>
  <c r="M332" i="34"/>
  <c r="L332" i="34"/>
  <c r="AB308" i="34"/>
  <c r="AA308" i="34"/>
  <c r="M333" i="34"/>
  <c r="L333" i="34"/>
  <c r="AB332" i="34"/>
  <c r="AA332" i="34"/>
  <c r="M334" i="34"/>
  <c r="L334" i="34"/>
  <c r="AB346" i="34"/>
  <c r="AA346" i="34"/>
  <c r="M337" i="34"/>
  <c r="L337" i="34"/>
  <c r="AB307" i="34"/>
  <c r="AA307" i="34"/>
  <c r="M338" i="34"/>
  <c r="L338" i="34"/>
  <c r="AB306" i="34"/>
  <c r="AA306" i="34"/>
  <c r="M339" i="34"/>
  <c r="L339" i="34"/>
  <c r="AB273" i="34"/>
  <c r="AA273" i="34"/>
  <c r="M340" i="34"/>
  <c r="L340" i="34"/>
  <c r="AB292" i="34"/>
  <c r="AA292" i="34"/>
  <c r="M343" i="34"/>
  <c r="L343" i="34"/>
  <c r="AB329" i="34"/>
  <c r="AA329" i="34"/>
  <c r="M344" i="34"/>
  <c r="L344" i="34"/>
  <c r="AB328" i="34"/>
  <c r="AA328" i="34"/>
  <c r="M345" i="34"/>
  <c r="L345" i="34"/>
  <c r="AB318" i="34"/>
  <c r="AA318" i="34"/>
  <c r="M276" i="34"/>
  <c r="L276" i="34"/>
  <c r="AB327" i="34"/>
  <c r="AA327" i="34"/>
  <c r="M304" i="34"/>
  <c r="L304" i="34"/>
  <c r="AB281" i="34"/>
  <c r="AA281" i="34"/>
  <c r="M347" i="34"/>
  <c r="L347" i="34"/>
  <c r="AB280" i="34"/>
  <c r="AA280" i="34"/>
  <c r="M284" i="34"/>
  <c r="L284" i="34"/>
  <c r="AB345" i="34"/>
  <c r="AA345" i="34"/>
  <c r="M297" i="34"/>
  <c r="L297" i="34"/>
  <c r="AB344" i="34"/>
  <c r="AA344" i="34"/>
  <c r="M300" i="34"/>
  <c r="L300" i="34"/>
  <c r="AB291" i="34"/>
  <c r="AA291" i="34"/>
  <c r="M308" i="34"/>
  <c r="L308" i="34"/>
  <c r="AB305" i="34"/>
  <c r="AA305" i="34"/>
  <c r="M293" i="34"/>
  <c r="L293" i="34"/>
  <c r="AB343" i="34"/>
  <c r="AA343" i="34"/>
  <c r="M303" i="34"/>
  <c r="L303" i="34"/>
  <c r="AB342" i="34"/>
  <c r="AA342" i="34"/>
  <c r="M302" i="34"/>
  <c r="L302" i="34"/>
  <c r="AB290" i="34"/>
  <c r="AA290" i="34"/>
  <c r="M275" i="34"/>
  <c r="L275" i="34"/>
  <c r="AB304" i="34"/>
  <c r="AA304" i="34"/>
  <c r="M307" i="34"/>
  <c r="L307" i="34"/>
  <c r="AB272" i="34"/>
  <c r="AA272" i="34"/>
  <c r="M290" i="34"/>
  <c r="L290" i="34"/>
  <c r="AB326" i="34"/>
  <c r="AA326" i="34"/>
  <c r="M285" i="34"/>
  <c r="L285" i="34"/>
  <c r="AB317" i="34"/>
  <c r="AA317" i="34"/>
  <c r="M312" i="34"/>
  <c r="L312" i="34"/>
  <c r="AB325" i="34"/>
  <c r="AA325" i="34"/>
  <c r="M282" i="34"/>
  <c r="L282" i="34"/>
  <c r="AB316" i="34"/>
  <c r="AA316" i="34"/>
  <c r="M283" i="34"/>
  <c r="L283" i="34"/>
  <c r="AB324" i="34"/>
  <c r="AA324" i="34"/>
  <c r="M277" i="34"/>
  <c r="L277" i="34"/>
  <c r="AB279" i="34"/>
  <c r="AA279" i="34"/>
  <c r="M289" i="34"/>
  <c r="L289" i="34"/>
  <c r="AB278" i="34"/>
  <c r="AA278" i="34"/>
  <c r="M287" i="34"/>
  <c r="L287" i="34"/>
  <c r="AB341" i="34"/>
  <c r="AA341" i="34"/>
  <c r="M321" i="34"/>
  <c r="L321" i="34"/>
  <c r="AB340" i="34"/>
  <c r="AA340" i="34"/>
  <c r="M271" i="34"/>
  <c r="L271" i="34"/>
  <c r="AB303" i="34"/>
  <c r="AA303" i="34"/>
  <c r="M288" i="34"/>
  <c r="L288" i="34"/>
  <c r="AB302" i="34"/>
  <c r="AA302" i="34"/>
  <c r="M342" i="34"/>
  <c r="L342" i="34"/>
  <c r="AB289" i="34"/>
  <c r="AA289" i="34"/>
  <c r="M313" i="34"/>
  <c r="L313" i="34"/>
  <c r="AB288" i="34"/>
  <c r="AA288" i="34"/>
  <c r="M280" i="34"/>
  <c r="L280" i="34"/>
  <c r="AB287" i="34"/>
  <c r="AA287" i="34"/>
  <c r="M320" i="34"/>
  <c r="L320" i="34"/>
  <c r="AB277" i="34"/>
  <c r="AA277" i="34"/>
  <c r="M316" i="34"/>
  <c r="L316" i="34"/>
  <c r="AB323" i="34"/>
  <c r="AA323" i="34"/>
  <c r="M292" i="34"/>
  <c r="L292" i="34"/>
  <c r="AB315" i="34"/>
  <c r="AA315" i="34"/>
  <c r="M311" i="34"/>
  <c r="L311" i="34"/>
  <c r="AB314" i="34"/>
  <c r="AA314" i="34"/>
  <c r="M309" i="34"/>
  <c r="L309" i="34"/>
  <c r="AB313" i="34"/>
  <c r="AA313" i="34"/>
  <c r="M318" i="34"/>
  <c r="L318" i="34"/>
  <c r="AB312" i="34"/>
  <c r="AA312" i="34"/>
  <c r="M299" i="34"/>
  <c r="L299" i="34"/>
  <c r="AB271" i="34"/>
  <c r="AA271" i="34"/>
  <c r="M281" i="34"/>
  <c r="L281" i="34"/>
  <c r="AB276" i="34"/>
  <c r="AA276" i="34"/>
  <c r="M319" i="34"/>
  <c r="L319" i="34"/>
  <c r="AB339" i="34"/>
  <c r="AA339" i="34"/>
  <c r="M317" i="34"/>
  <c r="L317" i="34"/>
  <c r="AB338" i="34"/>
  <c r="AA338" i="34"/>
  <c r="M279" i="34"/>
  <c r="L279" i="34"/>
  <c r="AB286" i="34"/>
  <c r="AA286" i="34"/>
  <c r="M298" i="34"/>
  <c r="L298" i="34"/>
  <c r="AB301" i="34"/>
  <c r="AA301" i="34"/>
  <c r="M341" i="34"/>
  <c r="L341" i="34"/>
  <c r="AB300" i="34"/>
  <c r="AA300" i="34"/>
  <c r="M346" i="34"/>
  <c r="L346" i="34"/>
  <c r="AB337" i="34"/>
  <c r="AA337" i="34"/>
  <c r="M301" i="34"/>
  <c r="L301" i="34"/>
  <c r="AB331" i="34"/>
  <c r="AA331" i="34"/>
  <c r="M269" i="34"/>
  <c r="L269" i="34"/>
  <c r="AB285" i="34"/>
  <c r="AA285" i="34"/>
  <c r="M270" i="34"/>
  <c r="L270" i="34"/>
  <c r="AB299" i="34"/>
  <c r="AA299" i="34"/>
  <c r="M286" i="34"/>
  <c r="L286" i="34"/>
  <c r="AB270" i="34"/>
  <c r="AA270" i="34"/>
  <c r="M274" i="34"/>
  <c r="L274" i="34"/>
  <c r="AB298" i="34"/>
  <c r="AA298" i="34"/>
  <c r="M273" i="34"/>
  <c r="L273" i="34"/>
  <c r="AB311" i="34"/>
  <c r="AA311" i="34"/>
  <c r="M326" i="34"/>
  <c r="L326" i="34"/>
  <c r="AB322" i="34"/>
  <c r="AA322" i="34"/>
  <c r="M325" i="34"/>
  <c r="L325" i="34"/>
  <c r="AB310" i="34"/>
  <c r="AA310" i="34"/>
  <c r="M310" i="34"/>
  <c r="L310" i="34"/>
  <c r="AB321" i="34"/>
  <c r="AA321" i="34"/>
  <c r="M336" i="34"/>
  <c r="L336" i="34"/>
  <c r="AB269" i="34"/>
  <c r="AA269" i="34"/>
  <c r="M314" i="34"/>
  <c r="L314" i="34"/>
  <c r="AB275" i="34"/>
  <c r="AA275" i="34"/>
  <c r="M295" i="34"/>
  <c r="L295" i="34"/>
  <c r="AB336" i="34"/>
  <c r="AA336" i="34"/>
  <c r="M305" i="34"/>
  <c r="L305" i="34"/>
  <c r="AB335" i="34"/>
  <c r="AA335" i="34"/>
  <c r="M278" i="34"/>
  <c r="L278" i="34"/>
  <c r="AB297" i="34"/>
  <c r="AA297" i="34"/>
  <c r="M327" i="34"/>
  <c r="L327" i="34"/>
  <c r="AB284" i="34"/>
  <c r="AA284" i="34"/>
  <c r="M272" i="34"/>
  <c r="L272" i="34"/>
  <c r="AB296" i="34"/>
  <c r="AA296" i="34"/>
  <c r="M306" i="34"/>
  <c r="L306" i="34"/>
  <c r="AB334" i="34"/>
  <c r="AA334" i="34"/>
  <c r="M291" i="34"/>
  <c r="L291" i="34"/>
  <c r="AB330" i="34"/>
  <c r="AA330" i="34"/>
  <c r="M294" i="34"/>
  <c r="L294" i="34"/>
  <c r="AB295" i="34"/>
  <c r="AA295" i="34"/>
  <c r="M296" i="34"/>
  <c r="L296" i="34"/>
  <c r="AB283" i="34"/>
  <c r="AA283" i="34"/>
  <c r="M335" i="34"/>
  <c r="L335" i="34"/>
  <c r="AB294" i="34"/>
  <c r="AA294" i="34"/>
  <c r="M315" i="34"/>
  <c r="L315" i="34"/>
  <c r="AB229" i="34"/>
  <c r="AA229" i="34"/>
  <c r="M191" i="34"/>
  <c r="L191" i="34"/>
  <c r="AB205" i="34"/>
  <c r="AA205" i="34"/>
  <c r="M192" i="34"/>
  <c r="L192" i="34"/>
  <c r="AB204" i="34"/>
  <c r="AA204" i="34"/>
  <c r="M193" i="34"/>
  <c r="L193" i="34"/>
  <c r="AB252" i="34"/>
  <c r="AA252" i="34"/>
  <c r="M194" i="34"/>
  <c r="L194" i="34"/>
  <c r="AB234" i="34"/>
  <c r="AA234" i="34"/>
  <c r="M195" i="34"/>
  <c r="L195" i="34"/>
  <c r="AB233" i="34"/>
  <c r="AA233" i="34"/>
  <c r="M196" i="34"/>
  <c r="L196" i="34"/>
  <c r="AB251" i="34"/>
  <c r="AA251" i="34"/>
  <c r="M197" i="34"/>
  <c r="L197" i="34"/>
  <c r="AB250" i="34"/>
  <c r="AA250" i="34"/>
  <c r="M198" i="34"/>
  <c r="L198" i="34"/>
  <c r="AB203" i="34"/>
  <c r="AA203" i="34"/>
  <c r="M199" i="34"/>
  <c r="L199" i="34"/>
  <c r="AB202" i="34"/>
  <c r="AA202" i="34"/>
  <c r="M200" i="34"/>
  <c r="L200" i="34"/>
  <c r="AB268" i="34"/>
  <c r="AA268" i="34"/>
  <c r="M201" i="34"/>
  <c r="L201" i="34"/>
  <c r="AB254" i="34"/>
  <c r="AA254" i="34"/>
  <c r="M202" i="34"/>
  <c r="L202" i="34"/>
  <c r="AB228" i="34"/>
  <c r="AA228" i="34"/>
  <c r="M204" i="34"/>
  <c r="L204" i="34"/>
  <c r="AB227" i="34"/>
  <c r="AA227" i="34"/>
  <c r="M205" i="34"/>
  <c r="L205" i="34"/>
  <c r="AB226" i="34"/>
  <c r="AA226" i="34"/>
  <c r="M203" i="34"/>
  <c r="L203" i="34"/>
  <c r="AB253" i="34"/>
  <c r="AA253" i="34"/>
  <c r="M207" i="34"/>
  <c r="L207" i="34"/>
  <c r="AB267" i="34"/>
  <c r="AA267" i="34"/>
  <c r="M206" i="34"/>
  <c r="L206" i="34"/>
  <c r="AB225" i="34"/>
  <c r="AA225" i="34"/>
  <c r="M208" i="34"/>
  <c r="L208" i="34"/>
  <c r="AB224" i="34"/>
  <c r="AA224" i="34"/>
  <c r="M209" i="34"/>
  <c r="L209" i="34"/>
  <c r="AB201" i="34"/>
  <c r="AA201" i="34"/>
  <c r="M210" i="34"/>
  <c r="L210" i="34"/>
  <c r="AB223" i="34"/>
  <c r="AA223" i="34"/>
  <c r="M211" i="34"/>
  <c r="L211" i="34"/>
  <c r="AB249" i="34"/>
  <c r="AA249" i="34"/>
  <c r="M212" i="34"/>
  <c r="L212" i="34"/>
  <c r="AB232" i="34"/>
  <c r="AA232" i="34"/>
  <c r="M213" i="34"/>
  <c r="L213" i="34"/>
  <c r="AB248" i="34"/>
  <c r="AA248" i="34"/>
  <c r="M214" i="34"/>
  <c r="L214" i="34"/>
  <c r="AB247" i="34"/>
  <c r="AA247" i="34"/>
  <c r="M215" i="34"/>
  <c r="L215" i="34"/>
  <c r="AB200" i="34"/>
  <c r="AA200" i="34"/>
  <c r="M216" i="34"/>
  <c r="L216" i="34"/>
  <c r="AB199" i="34"/>
  <c r="AA199" i="34"/>
  <c r="M217" i="34"/>
  <c r="L217" i="34"/>
  <c r="AB266" i="34"/>
  <c r="AA266" i="34"/>
  <c r="M218" i="34"/>
  <c r="L218" i="34"/>
  <c r="AB265" i="34"/>
  <c r="AA265" i="34"/>
  <c r="M219" i="34"/>
  <c r="L219" i="34"/>
  <c r="AB222" i="34"/>
  <c r="AA222" i="34"/>
  <c r="M220" i="34"/>
  <c r="L220" i="34"/>
  <c r="AB221" i="34"/>
  <c r="AA221" i="34"/>
  <c r="M190" i="34"/>
  <c r="L190" i="34"/>
  <c r="AB191" i="34"/>
  <c r="AA191" i="34"/>
  <c r="M221" i="34"/>
  <c r="L221" i="34"/>
  <c r="AB264" i="34"/>
  <c r="AA264" i="34"/>
  <c r="M222" i="34"/>
  <c r="L222" i="34"/>
  <c r="AB263" i="34"/>
  <c r="AA263" i="34"/>
  <c r="M224" i="34"/>
  <c r="L224" i="34"/>
  <c r="AB220" i="34"/>
  <c r="AA220" i="34"/>
  <c r="M223" i="34"/>
  <c r="L223" i="34"/>
  <c r="AB219" i="34"/>
  <c r="AA219" i="34"/>
  <c r="M225" i="34"/>
  <c r="L225" i="34"/>
  <c r="AB218" i="34"/>
  <c r="AA218" i="34"/>
  <c r="M226" i="34"/>
  <c r="L226" i="34"/>
  <c r="AB217" i="34"/>
  <c r="AA217" i="34"/>
  <c r="M227" i="34"/>
  <c r="L227" i="34"/>
  <c r="AB216" i="34"/>
  <c r="AA216" i="34"/>
  <c r="M228" i="34"/>
  <c r="L228" i="34"/>
  <c r="AB198" i="34"/>
  <c r="AA198" i="34"/>
  <c r="M229" i="34"/>
  <c r="L229" i="34"/>
  <c r="AB246" i="34"/>
  <c r="AA246" i="34"/>
  <c r="M230" i="34"/>
  <c r="L230" i="34"/>
  <c r="AB245" i="34"/>
  <c r="AA245" i="34"/>
  <c r="M231" i="34"/>
  <c r="L231" i="34"/>
  <c r="AB231" i="34"/>
  <c r="AA231" i="34"/>
  <c r="M232" i="34"/>
  <c r="L232" i="34"/>
  <c r="AB244" i="34"/>
  <c r="AA244" i="34"/>
  <c r="M233" i="34"/>
  <c r="L233" i="34"/>
  <c r="AB243" i="34"/>
  <c r="AA243" i="34"/>
  <c r="M234" i="34"/>
  <c r="L234" i="34"/>
  <c r="AB215" i="34"/>
  <c r="AA215" i="34"/>
  <c r="M235" i="34"/>
  <c r="L235" i="34"/>
  <c r="AB214" i="34"/>
  <c r="AA214" i="34"/>
  <c r="M236" i="34"/>
  <c r="L236" i="34"/>
  <c r="AB197" i="34"/>
  <c r="AA197" i="34"/>
  <c r="M237" i="34"/>
  <c r="L237" i="34"/>
  <c r="AB242" i="34"/>
  <c r="AA242" i="34"/>
  <c r="M238" i="34"/>
  <c r="L238" i="34"/>
  <c r="AB241" i="34"/>
  <c r="AA241" i="34"/>
  <c r="M239" i="34"/>
  <c r="L239" i="34"/>
  <c r="AB240" i="34"/>
  <c r="AA240" i="34"/>
  <c r="M240" i="34"/>
  <c r="L240" i="34"/>
  <c r="AB230" i="34"/>
  <c r="AA230" i="34"/>
  <c r="M241" i="34"/>
  <c r="L241" i="34"/>
  <c r="AB239" i="34"/>
  <c r="AA239" i="34"/>
  <c r="M242" i="34"/>
  <c r="L242" i="34"/>
  <c r="AB196" i="34"/>
  <c r="AA196" i="34"/>
  <c r="M244" i="34"/>
  <c r="L244" i="34"/>
  <c r="AB190" i="34"/>
  <c r="AA190" i="34"/>
  <c r="M243" i="34"/>
  <c r="L243" i="34"/>
  <c r="AB262" i="34"/>
  <c r="AA262" i="34"/>
  <c r="M245" i="34"/>
  <c r="L245" i="34"/>
  <c r="AB261" i="34"/>
  <c r="AA261" i="34"/>
  <c r="M246" i="34"/>
  <c r="L246" i="34"/>
  <c r="AB213" i="34"/>
  <c r="AA213" i="34"/>
  <c r="M247" i="34"/>
  <c r="L247" i="34"/>
  <c r="AB212" i="34"/>
  <c r="AA212" i="34"/>
  <c r="M249" i="34"/>
  <c r="L249" i="34"/>
  <c r="AB211" i="34"/>
  <c r="AA211" i="34"/>
  <c r="M248" i="34"/>
  <c r="L248" i="34"/>
  <c r="AB260" i="34"/>
  <c r="AA260" i="34"/>
  <c r="M250" i="34"/>
  <c r="L250" i="34"/>
  <c r="AB259" i="34"/>
  <c r="AA259" i="34"/>
  <c r="M251" i="34"/>
  <c r="L251" i="34"/>
  <c r="AB210" i="34"/>
  <c r="AA210" i="34"/>
  <c r="M252" i="34"/>
  <c r="L252" i="34"/>
  <c r="AB209" i="34"/>
  <c r="AA209" i="34"/>
  <c r="M253" i="34"/>
  <c r="L253" i="34"/>
  <c r="AB195" i="34"/>
  <c r="AA195" i="34"/>
  <c r="M254" i="34"/>
  <c r="L254" i="34"/>
  <c r="AB208" i="34"/>
  <c r="AA208" i="34"/>
  <c r="M255" i="34"/>
  <c r="L255" i="34"/>
  <c r="AB238" i="34"/>
  <c r="AA238" i="34"/>
  <c r="M256" i="34"/>
  <c r="L256" i="34"/>
  <c r="AB237" i="34"/>
  <c r="AA237" i="34"/>
  <c r="M257" i="34"/>
  <c r="L257" i="34"/>
  <c r="AB236" i="34"/>
  <c r="AA236" i="34"/>
  <c r="M258" i="34"/>
  <c r="L258" i="34"/>
  <c r="AB235" i="34"/>
  <c r="AA235" i="34"/>
  <c r="M259" i="34"/>
  <c r="L259" i="34"/>
  <c r="AB194" i="34"/>
  <c r="AA194" i="34"/>
  <c r="M260" i="34"/>
  <c r="L260" i="34"/>
  <c r="AB193" i="34"/>
  <c r="AA193" i="34"/>
  <c r="M261" i="34"/>
  <c r="L261" i="34"/>
  <c r="AB258" i="34"/>
  <c r="AA258" i="34"/>
  <c r="M262" i="34"/>
  <c r="L262" i="34"/>
  <c r="AB257" i="34"/>
  <c r="AA257" i="34"/>
  <c r="M263" i="34"/>
  <c r="L263" i="34"/>
  <c r="AB207" i="34"/>
  <c r="AA207" i="34"/>
  <c r="M266" i="34"/>
  <c r="L266" i="34"/>
  <c r="AB206" i="34"/>
  <c r="AA206" i="34"/>
  <c r="M265" i="34"/>
  <c r="L265" i="34"/>
  <c r="AB192" i="34"/>
  <c r="AA192" i="34"/>
  <c r="M264" i="34"/>
  <c r="L264" i="34"/>
  <c r="AB256" i="34"/>
  <c r="AA256" i="34"/>
  <c r="M267" i="34"/>
  <c r="L267" i="34"/>
  <c r="AB255" i="34"/>
  <c r="AA255" i="34"/>
  <c r="M268" i="34"/>
  <c r="L268" i="34"/>
  <c r="AB104" i="34"/>
  <c r="AA104" i="34"/>
  <c r="M139" i="34"/>
  <c r="L139" i="34"/>
  <c r="AB103" i="34"/>
  <c r="AA103" i="34"/>
  <c r="M97" i="34"/>
  <c r="L97" i="34"/>
  <c r="AB102" i="34"/>
  <c r="AA102" i="34"/>
  <c r="M103" i="34"/>
  <c r="L103" i="34"/>
  <c r="AB101" i="34"/>
  <c r="AA101" i="34"/>
  <c r="M89" i="34"/>
  <c r="L89" i="34"/>
  <c r="AB100" i="34"/>
  <c r="AA100" i="34"/>
  <c r="M76" i="34"/>
  <c r="L76" i="34"/>
  <c r="AB67" i="34"/>
  <c r="AA67" i="34"/>
  <c r="M82" i="34"/>
  <c r="L82" i="34"/>
  <c r="AB165" i="34"/>
  <c r="AA165" i="34"/>
  <c r="M184" i="34"/>
  <c r="L184" i="34"/>
  <c r="AB155" i="34"/>
  <c r="AA155" i="34"/>
  <c r="M146" i="34"/>
  <c r="L146" i="34"/>
  <c r="AB154" i="34"/>
  <c r="AA154" i="34"/>
  <c r="M107" i="34"/>
  <c r="L107" i="34"/>
  <c r="AB153" i="34"/>
  <c r="AA153" i="34"/>
  <c r="M138" i="34"/>
  <c r="L138" i="34"/>
  <c r="AB152" i="34"/>
  <c r="AA152" i="34"/>
  <c r="M174" i="34"/>
  <c r="L174" i="34"/>
  <c r="AB174" i="34"/>
  <c r="AA174" i="34"/>
  <c r="M131" i="34"/>
  <c r="L131" i="34"/>
  <c r="AB173" i="34"/>
  <c r="AA173" i="34"/>
  <c r="M111" i="34"/>
  <c r="L111" i="34"/>
  <c r="AB99" i="34"/>
  <c r="AA99" i="34"/>
  <c r="M135" i="34"/>
  <c r="L135" i="34"/>
  <c r="AB128" i="34"/>
  <c r="AA128" i="34"/>
  <c r="M80" i="34"/>
  <c r="L80" i="34"/>
  <c r="AB98" i="34"/>
  <c r="AA98" i="34"/>
  <c r="M168" i="34"/>
  <c r="L168" i="34"/>
  <c r="AB97" i="34"/>
  <c r="AA97" i="34"/>
  <c r="M81" i="34"/>
  <c r="L81" i="34"/>
  <c r="AB127" i="34"/>
  <c r="AA127" i="34"/>
  <c r="M140" i="34"/>
  <c r="L140" i="34"/>
  <c r="AB81" i="34"/>
  <c r="AA81" i="34"/>
  <c r="M93" i="34"/>
  <c r="L93" i="34"/>
  <c r="AB151" i="34"/>
  <c r="AA151" i="34"/>
  <c r="M84" i="34"/>
  <c r="L84" i="34"/>
  <c r="AB164" i="34"/>
  <c r="AA164" i="34"/>
  <c r="M85" i="34"/>
  <c r="L85" i="34"/>
  <c r="AB150" i="34"/>
  <c r="AA150" i="34"/>
  <c r="M88" i="34"/>
  <c r="L88" i="34"/>
  <c r="AB149" i="34"/>
  <c r="AA149" i="34"/>
  <c r="M141" i="34"/>
  <c r="L141" i="34"/>
  <c r="AB148" i="34"/>
  <c r="AA148" i="34"/>
  <c r="M116" i="34"/>
  <c r="L116" i="34"/>
  <c r="AB66" i="34"/>
  <c r="AA66" i="34"/>
  <c r="M101" i="34"/>
  <c r="L101" i="34"/>
  <c r="AB80" i="34"/>
  <c r="AA80" i="34"/>
  <c r="M171" i="34"/>
  <c r="L171" i="34"/>
  <c r="AB172" i="34"/>
  <c r="AA172" i="34"/>
  <c r="M86" i="34"/>
  <c r="L86" i="34"/>
  <c r="AB171" i="34"/>
  <c r="AA171" i="34"/>
  <c r="M106" i="34"/>
  <c r="L106" i="34"/>
  <c r="AB96" i="34"/>
  <c r="AA96" i="34"/>
  <c r="M153" i="34"/>
  <c r="L153" i="34"/>
  <c r="AB95" i="34"/>
  <c r="AA95" i="34"/>
  <c r="M87" i="34"/>
  <c r="L87" i="34"/>
  <c r="AB126" i="34"/>
  <c r="AA126" i="34"/>
  <c r="M58" i="34"/>
  <c r="L58" i="34"/>
  <c r="AB170" i="34"/>
  <c r="AA170" i="34"/>
  <c r="M71" i="34"/>
  <c r="L71" i="34"/>
  <c r="AB189" i="34"/>
  <c r="AA189" i="34"/>
  <c r="M156" i="34"/>
  <c r="L156" i="34"/>
  <c r="AB125" i="34"/>
  <c r="AA125" i="34"/>
  <c r="M68" i="34"/>
  <c r="L68" i="34"/>
  <c r="AB94" i="34"/>
  <c r="AA94" i="34"/>
  <c r="M134" i="34"/>
  <c r="L134" i="34"/>
  <c r="AB79" i="34"/>
  <c r="AA79" i="34"/>
  <c r="M188" i="34"/>
  <c r="L188" i="34"/>
  <c r="AB93" i="34"/>
  <c r="AA93" i="34"/>
  <c r="M183" i="34"/>
  <c r="L183" i="34"/>
  <c r="AB147" i="34"/>
  <c r="AA147" i="34"/>
  <c r="M165" i="34"/>
  <c r="L165" i="34"/>
  <c r="AB146" i="34"/>
  <c r="AA146" i="34"/>
  <c r="M83" i="34"/>
  <c r="L83" i="34"/>
  <c r="AB145" i="34"/>
  <c r="AA145" i="34"/>
  <c r="M170" i="34"/>
  <c r="L170" i="34"/>
  <c r="AB144" i="34"/>
  <c r="AA144" i="34"/>
  <c r="M172" i="34"/>
  <c r="L172" i="34"/>
  <c r="AB65" i="34"/>
  <c r="AA65" i="34"/>
  <c r="M160" i="34"/>
  <c r="L160" i="34"/>
  <c r="AB64" i="34"/>
  <c r="AA64" i="34"/>
  <c r="M132" i="34"/>
  <c r="L132" i="34"/>
  <c r="AB169" i="34"/>
  <c r="AA169" i="34"/>
  <c r="M169" i="34"/>
  <c r="L169" i="34"/>
  <c r="AB168" i="34"/>
  <c r="AA168" i="34"/>
  <c r="M64" i="34"/>
  <c r="L64" i="34"/>
  <c r="AB92" i="34"/>
  <c r="AA92" i="34"/>
  <c r="M126" i="34"/>
  <c r="L126" i="34"/>
  <c r="AB91" i="34"/>
  <c r="AA91" i="34"/>
  <c r="M74" i="34"/>
  <c r="L74" i="34"/>
  <c r="AB78" i="34"/>
  <c r="AA78" i="34"/>
  <c r="M166" i="34"/>
  <c r="L166" i="34"/>
  <c r="AB188" i="34"/>
  <c r="AA188" i="34"/>
  <c r="M177" i="34"/>
  <c r="L177" i="34"/>
  <c r="AB187" i="34"/>
  <c r="AA187" i="34"/>
  <c r="M95" i="34"/>
  <c r="L95" i="34"/>
  <c r="AB90" i="34"/>
  <c r="AA90" i="34"/>
  <c r="M65" i="34"/>
  <c r="L65" i="34"/>
  <c r="AB89" i="34"/>
  <c r="AA89" i="34"/>
  <c r="M176" i="34"/>
  <c r="L176" i="34"/>
  <c r="AB88" i="34"/>
  <c r="AA88" i="34"/>
  <c r="M108" i="34"/>
  <c r="L108" i="34"/>
  <c r="AB87" i="34"/>
  <c r="AA87" i="34"/>
  <c r="M144" i="34"/>
  <c r="L144" i="34"/>
  <c r="AB86" i="34"/>
  <c r="AA86" i="34"/>
  <c r="M69" i="34"/>
  <c r="L69" i="34"/>
  <c r="AB77" i="34"/>
  <c r="AA77" i="34"/>
  <c r="M143" i="34"/>
  <c r="L143" i="34"/>
  <c r="AB143" i="34"/>
  <c r="AA143" i="34"/>
  <c r="M59" i="34"/>
  <c r="L59" i="34"/>
  <c r="AB142" i="34"/>
  <c r="AA142" i="34"/>
  <c r="M98" i="34"/>
  <c r="L98" i="34"/>
  <c r="AB163" i="34"/>
  <c r="AA163" i="34"/>
  <c r="M155" i="34"/>
  <c r="L155" i="34"/>
  <c r="AB141" i="34"/>
  <c r="AA141" i="34"/>
  <c r="M137" i="34"/>
  <c r="L137" i="34"/>
  <c r="AB140" i="34"/>
  <c r="AA140" i="34"/>
  <c r="M161" i="34"/>
  <c r="L161" i="34"/>
  <c r="AB63" i="34"/>
  <c r="AA63" i="34"/>
  <c r="M154" i="34"/>
  <c r="L154" i="34"/>
  <c r="AB62" i="34"/>
  <c r="AA62" i="34"/>
  <c r="M119" i="34"/>
  <c r="L119" i="34"/>
  <c r="AB186" i="34"/>
  <c r="AA186" i="34"/>
  <c r="M133" i="34"/>
  <c r="L133" i="34"/>
  <c r="AB185" i="34"/>
  <c r="AA185" i="34"/>
  <c r="M66" i="34"/>
  <c r="L66" i="34"/>
  <c r="AB124" i="34"/>
  <c r="AA124" i="34"/>
  <c r="M178" i="34"/>
  <c r="L178" i="34"/>
  <c r="AB123" i="34"/>
  <c r="AA123" i="34"/>
  <c r="M99" i="34"/>
  <c r="L99" i="34"/>
  <c r="AB85" i="34"/>
  <c r="AA85" i="34"/>
  <c r="M189" i="34"/>
  <c r="L189" i="34"/>
  <c r="AB122" i="34"/>
  <c r="AA122" i="34"/>
  <c r="M182" i="34"/>
  <c r="L182" i="34"/>
  <c r="AB121" i="34"/>
  <c r="AA121" i="34"/>
  <c r="M147" i="34"/>
  <c r="L147" i="34"/>
  <c r="AB76" i="34"/>
  <c r="AA76" i="34"/>
  <c r="M148" i="34"/>
  <c r="L148" i="34"/>
  <c r="AB139" i="34"/>
  <c r="AA139" i="34"/>
  <c r="M185" i="34"/>
  <c r="L185" i="34"/>
  <c r="AB162" i="34"/>
  <c r="AA162" i="34"/>
  <c r="M102" i="34"/>
  <c r="L102" i="34"/>
  <c r="AB161" i="34"/>
  <c r="AA161" i="34"/>
  <c r="M96" i="34"/>
  <c r="L96" i="34"/>
  <c r="AB160" i="34"/>
  <c r="AA160" i="34"/>
  <c r="M164" i="34"/>
  <c r="L164" i="34"/>
  <c r="AB159" i="34"/>
  <c r="AA159" i="34"/>
  <c r="M167" i="34"/>
  <c r="L167" i="34"/>
  <c r="AB61" i="34"/>
  <c r="AA61" i="34"/>
  <c r="M158" i="34"/>
  <c r="L158" i="34"/>
  <c r="AB75" i="34"/>
  <c r="AA75" i="34"/>
  <c r="M151" i="34"/>
  <c r="L151" i="34"/>
  <c r="AB167" i="34"/>
  <c r="AA167" i="34"/>
  <c r="M145" i="34"/>
  <c r="L145" i="34"/>
  <c r="AB166" i="34"/>
  <c r="AA166" i="34"/>
  <c r="M115" i="34"/>
  <c r="L115" i="34"/>
  <c r="AB120" i="34"/>
  <c r="AA120" i="34"/>
  <c r="M159" i="34"/>
  <c r="L159" i="34"/>
  <c r="AB119" i="34"/>
  <c r="AA119" i="34"/>
  <c r="M63" i="34"/>
  <c r="L63" i="34"/>
  <c r="AB84" i="34"/>
  <c r="AA84" i="34"/>
  <c r="M94" i="34"/>
  <c r="L94" i="34"/>
  <c r="AB184" i="34"/>
  <c r="AA184" i="34"/>
  <c r="M77" i="34"/>
  <c r="L77" i="34"/>
  <c r="AB183" i="34"/>
  <c r="AA183" i="34"/>
  <c r="M149" i="34"/>
  <c r="L149" i="34"/>
  <c r="AB118" i="34"/>
  <c r="AA118" i="34"/>
  <c r="M92" i="34"/>
  <c r="L92" i="34"/>
  <c r="AB83" i="34"/>
  <c r="AA83" i="34"/>
  <c r="M121" i="34"/>
  <c r="L121" i="34"/>
  <c r="AB74" i="34"/>
  <c r="AA74" i="34"/>
  <c r="M120" i="34"/>
  <c r="L120" i="34"/>
  <c r="AB117" i="34"/>
  <c r="AA117" i="34"/>
  <c r="M113" i="34"/>
  <c r="L113" i="34"/>
  <c r="AB158" i="34"/>
  <c r="AA158" i="34"/>
  <c r="M124" i="34"/>
  <c r="L124" i="34"/>
  <c r="AB157" i="34"/>
  <c r="AA157" i="34"/>
  <c r="M130" i="34"/>
  <c r="L130" i="34"/>
  <c r="AB138" i="34"/>
  <c r="AA138" i="34"/>
  <c r="M175" i="34"/>
  <c r="L175" i="34"/>
  <c r="AB156" i="34"/>
  <c r="AA156" i="34"/>
  <c r="M125" i="34"/>
  <c r="L125" i="34"/>
  <c r="AB73" i="34"/>
  <c r="AA73" i="34"/>
  <c r="M109" i="34"/>
  <c r="L109" i="34"/>
  <c r="AB72" i="34"/>
  <c r="AA72" i="34"/>
  <c r="M114" i="34"/>
  <c r="L114" i="34"/>
  <c r="AB182" i="34"/>
  <c r="AA182" i="34"/>
  <c r="M122" i="34"/>
  <c r="L122" i="34"/>
  <c r="AB181" i="34"/>
  <c r="AA181" i="34"/>
  <c r="M110" i="34"/>
  <c r="L110" i="34"/>
  <c r="AB116" i="34"/>
  <c r="AA116" i="34"/>
  <c r="M104" i="34"/>
  <c r="L104" i="34"/>
  <c r="AB115" i="34"/>
  <c r="AA115" i="34"/>
  <c r="M152" i="34"/>
  <c r="L152" i="34"/>
  <c r="AB71" i="34"/>
  <c r="AA71" i="34"/>
  <c r="M128" i="34"/>
  <c r="L128" i="34"/>
  <c r="AB180" i="34"/>
  <c r="AA180" i="34"/>
  <c r="M162" i="34"/>
  <c r="L162" i="34"/>
  <c r="AB179" i="34"/>
  <c r="AA179" i="34"/>
  <c r="M118" i="34"/>
  <c r="L118" i="34"/>
  <c r="AB114" i="34"/>
  <c r="AA114" i="34"/>
  <c r="M117" i="34"/>
  <c r="L117" i="34"/>
  <c r="AB113" i="34"/>
  <c r="AA113" i="34"/>
  <c r="M112" i="34"/>
  <c r="L112" i="34"/>
  <c r="AB112" i="34"/>
  <c r="AA112" i="34"/>
  <c r="M129" i="34"/>
  <c r="L129" i="34"/>
  <c r="AB111" i="34"/>
  <c r="AA111" i="34"/>
  <c r="M123" i="34"/>
  <c r="L123" i="34"/>
  <c r="AB110" i="34"/>
  <c r="AA110" i="34"/>
  <c r="M70" i="34"/>
  <c r="L70" i="34"/>
  <c r="AB70" i="34"/>
  <c r="AA70" i="34"/>
  <c r="M150" i="34"/>
  <c r="L150" i="34"/>
  <c r="AB137" i="34"/>
  <c r="AA137" i="34"/>
  <c r="M186" i="34"/>
  <c r="L186" i="34"/>
  <c r="AB136" i="34"/>
  <c r="AA136" i="34"/>
  <c r="M79" i="34"/>
  <c r="L79" i="34"/>
  <c r="AB135" i="34"/>
  <c r="AA135" i="34"/>
  <c r="M142" i="34"/>
  <c r="L142" i="34"/>
  <c r="AB134" i="34"/>
  <c r="AA134" i="34"/>
  <c r="M179" i="34"/>
  <c r="L179" i="34"/>
  <c r="AB133" i="34"/>
  <c r="AA133" i="34"/>
  <c r="M60" i="34"/>
  <c r="L60" i="34"/>
  <c r="AB69" i="34"/>
  <c r="AA69" i="34"/>
  <c r="M136" i="34"/>
  <c r="L136" i="34"/>
  <c r="AB68" i="34"/>
  <c r="AA68" i="34"/>
  <c r="M61" i="34"/>
  <c r="L61" i="34"/>
  <c r="AB178" i="34"/>
  <c r="AA178" i="34"/>
  <c r="M180" i="34"/>
  <c r="L180" i="34"/>
  <c r="AB177" i="34"/>
  <c r="AA177" i="34"/>
  <c r="M105" i="34"/>
  <c r="L105" i="34"/>
  <c r="AB82" i="34"/>
  <c r="AA82" i="34"/>
  <c r="M173" i="34"/>
  <c r="L173" i="34"/>
  <c r="AB109" i="34"/>
  <c r="AA109" i="34"/>
  <c r="M187" i="34"/>
  <c r="L187" i="34"/>
  <c r="AB108" i="34"/>
  <c r="AA108" i="34"/>
  <c r="M91" i="34"/>
  <c r="L91" i="34"/>
  <c r="AB176" i="34"/>
  <c r="AA176" i="34"/>
  <c r="M157" i="34"/>
  <c r="L157" i="34"/>
  <c r="AB175" i="34"/>
  <c r="AA175" i="34"/>
  <c r="M90" i="34"/>
  <c r="L90" i="34"/>
  <c r="AB107" i="34"/>
  <c r="AA107" i="34"/>
  <c r="M75" i="34"/>
  <c r="L75" i="34"/>
  <c r="AB106" i="34"/>
  <c r="AA106" i="34"/>
  <c r="M127" i="34"/>
  <c r="L127" i="34"/>
  <c r="AB60" i="34"/>
  <c r="AA60" i="34"/>
  <c r="M163" i="34"/>
  <c r="L163" i="34"/>
  <c r="AB105" i="34"/>
  <c r="AA105" i="34"/>
  <c r="M67" i="34"/>
  <c r="L67" i="34"/>
  <c r="AB132" i="34"/>
  <c r="AA132" i="34"/>
  <c r="M181" i="34"/>
  <c r="L181" i="34"/>
  <c r="AB131" i="34"/>
  <c r="AA131" i="34"/>
  <c r="M73" i="34"/>
  <c r="L73" i="34"/>
  <c r="AB130" i="34"/>
  <c r="AA130" i="34"/>
  <c r="M62" i="34"/>
  <c r="L62" i="34"/>
  <c r="AB129" i="34"/>
  <c r="AA129" i="34"/>
  <c r="M78" i="34"/>
  <c r="L78" i="34"/>
  <c r="AB59" i="34"/>
  <c r="AA59" i="34"/>
  <c r="M72" i="34"/>
  <c r="L72" i="34"/>
  <c r="AB58" i="34"/>
  <c r="AA58" i="34"/>
  <c r="M100" i="34"/>
  <c r="L100" i="34"/>
  <c r="AB57" i="34"/>
  <c r="AA57" i="34"/>
  <c r="M21" i="34"/>
  <c r="L21" i="34"/>
  <c r="AB48" i="34"/>
  <c r="AA48" i="34"/>
  <c r="M16" i="34"/>
  <c r="L16" i="34"/>
  <c r="AB31" i="34"/>
  <c r="AA31" i="34"/>
  <c r="M29" i="34"/>
  <c r="L29" i="34"/>
  <c r="AB30" i="34"/>
  <c r="AA30" i="34"/>
  <c r="M26" i="34"/>
  <c r="L26" i="34"/>
  <c r="AB56" i="34"/>
  <c r="AA56" i="34"/>
  <c r="M31" i="34"/>
  <c r="L31" i="34"/>
  <c r="AB55" i="34"/>
  <c r="AA55" i="34"/>
  <c r="M50" i="34"/>
  <c r="L50" i="34"/>
  <c r="AB29" i="34"/>
  <c r="AA29" i="34"/>
  <c r="M42" i="34"/>
  <c r="L42" i="34"/>
  <c r="AB18" i="34"/>
  <c r="AA18" i="34"/>
  <c r="M34" i="34"/>
  <c r="L34" i="34"/>
  <c r="AB5" i="34"/>
  <c r="AA5" i="34"/>
  <c r="M32" i="34"/>
  <c r="L32" i="34"/>
  <c r="AB45" i="34"/>
  <c r="AA45" i="34"/>
  <c r="M10" i="34"/>
  <c r="L10" i="34"/>
  <c r="AB44" i="34"/>
  <c r="AA44" i="34"/>
  <c r="M56" i="34"/>
  <c r="L56" i="34"/>
  <c r="AB33" i="34"/>
  <c r="AA33" i="34"/>
  <c r="M54" i="34"/>
  <c r="L54" i="34"/>
  <c r="AB32" i="34"/>
  <c r="AA32" i="34"/>
  <c r="M5" i="34"/>
  <c r="L5" i="34"/>
  <c r="AB43" i="34"/>
  <c r="AA43" i="34"/>
  <c r="M25" i="34"/>
  <c r="L25" i="34"/>
  <c r="AB13" i="34"/>
  <c r="AA13" i="34"/>
  <c r="M23" i="34"/>
  <c r="L23" i="34"/>
  <c r="AB12" i="34"/>
  <c r="AA12" i="34"/>
  <c r="M51" i="34"/>
  <c r="L51" i="34"/>
  <c r="AB54" i="34"/>
  <c r="AA54" i="34"/>
  <c r="M8" i="34"/>
  <c r="L8" i="34"/>
  <c r="AB53" i="34"/>
  <c r="AA53" i="34"/>
  <c r="M36" i="34"/>
  <c r="L36" i="34"/>
  <c r="AB28" i="34"/>
  <c r="AA28" i="34"/>
  <c r="M9" i="34"/>
  <c r="L9" i="34"/>
  <c r="AB17" i="34"/>
  <c r="AA17" i="34"/>
  <c r="M28" i="34"/>
  <c r="L28" i="34"/>
  <c r="AB27" i="34"/>
  <c r="AA27" i="34"/>
  <c r="M24" i="34"/>
  <c r="L24" i="34"/>
  <c r="AB26" i="34"/>
  <c r="AA26" i="34"/>
  <c r="M13" i="34"/>
  <c r="L13" i="34"/>
  <c r="AB25" i="34"/>
  <c r="AA25" i="34"/>
  <c r="M14" i="34"/>
  <c r="L14" i="34"/>
  <c r="AB11" i="34"/>
  <c r="AA11" i="34"/>
  <c r="M41" i="34"/>
  <c r="L41" i="34"/>
  <c r="AB42" i="34"/>
  <c r="AA42" i="34"/>
  <c r="M40" i="34"/>
  <c r="L40" i="34"/>
  <c r="AB41" i="34"/>
  <c r="AA41" i="34"/>
  <c r="M39" i="34"/>
  <c r="L39" i="34"/>
  <c r="AB40" i="34"/>
  <c r="AA40" i="34"/>
  <c r="M57" i="34"/>
  <c r="L57" i="34"/>
  <c r="AB39" i="34"/>
  <c r="AA39" i="34"/>
  <c r="M33" i="34"/>
  <c r="L33" i="34"/>
  <c r="AB38" i="34"/>
  <c r="AA38" i="34"/>
  <c r="M17" i="34"/>
  <c r="L17" i="34"/>
  <c r="AB10" i="34"/>
  <c r="AA10" i="34"/>
  <c r="M11" i="34"/>
  <c r="L11" i="34"/>
  <c r="AB9" i="34"/>
  <c r="AA9" i="34"/>
  <c r="M49" i="34"/>
  <c r="L49" i="34"/>
  <c r="AB52" i="34"/>
  <c r="AA52" i="34"/>
  <c r="M20" i="34"/>
  <c r="L20" i="34"/>
  <c r="AB51" i="34"/>
  <c r="AA51" i="34"/>
  <c r="M15" i="34"/>
  <c r="L15" i="34"/>
  <c r="AB24" i="34"/>
  <c r="AA24" i="34"/>
  <c r="M47" i="34"/>
  <c r="L47" i="34"/>
  <c r="AB23" i="34"/>
  <c r="AA23" i="34"/>
  <c r="M46" i="34"/>
  <c r="L46" i="34"/>
  <c r="AB22" i="34"/>
  <c r="AA22" i="34"/>
  <c r="M22" i="34"/>
  <c r="L22" i="34"/>
  <c r="AB47" i="34"/>
  <c r="AA47" i="34"/>
  <c r="M43" i="34"/>
  <c r="L43" i="34"/>
  <c r="AB50" i="34"/>
  <c r="AA50" i="34"/>
  <c r="M7" i="34"/>
  <c r="L7" i="34"/>
  <c r="AB21" i="34"/>
  <c r="AA21" i="34"/>
  <c r="M30" i="34"/>
  <c r="L30" i="34"/>
  <c r="AB20" i="34"/>
  <c r="AA20" i="34"/>
  <c r="M52" i="34"/>
  <c r="L52" i="34"/>
  <c r="AB8" i="34"/>
  <c r="AA8" i="34"/>
  <c r="M48" i="34"/>
  <c r="L48" i="34"/>
  <c r="AB19" i="34"/>
  <c r="AA19" i="34"/>
  <c r="M44" i="34"/>
  <c r="L44" i="34"/>
  <c r="AB37" i="34"/>
  <c r="AA37" i="34"/>
  <c r="M35" i="34"/>
  <c r="L35" i="34"/>
  <c r="AB36" i="34"/>
  <c r="AA36" i="34"/>
  <c r="M27" i="34"/>
  <c r="L27" i="34"/>
  <c r="AB35" i="34"/>
  <c r="AA35" i="34"/>
  <c r="M55" i="34"/>
  <c r="L55" i="34"/>
  <c r="AB34" i="34"/>
  <c r="AA34" i="34"/>
  <c r="M37" i="34"/>
  <c r="L37" i="34"/>
  <c r="AB7" i="34"/>
  <c r="AA7" i="34"/>
  <c r="M53" i="34"/>
  <c r="L53" i="34"/>
  <c r="AB6" i="34"/>
  <c r="AA6" i="34"/>
  <c r="M18" i="34"/>
  <c r="L18" i="34"/>
  <c r="AB46" i="34"/>
  <c r="AA46" i="34"/>
  <c r="M6" i="34"/>
  <c r="L6" i="34"/>
  <c r="AB49" i="34"/>
  <c r="AA49" i="34"/>
  <c r="M12" i="34"/>
  <c r="L12" i="34"/>
  <c r="AB16" i="34"/>
  <c r="AA16" i="34"/>
  <c r="M38" i="34"/>
  <c r="L38" i="34"/>
  <c r="AB15" i="34"/>
  <c r="AA15" i="34"/>
  <c r="M45" i="34"/>
  <c r="L45" i="34"/>
  <c r="AB14" i="34"/>
  <c r="AA14" i="34"/>
  <c r="M19" i="34"/>
  <c r="L19" i="34"/>
  <c r="M442" i="31"/>
  <c r="L442" i="31"/>
  <c r="M441" i="31"/>
  <c r="L441" i="31"/>
  <c r="M440" i="31"/>
  <c r="L440" i="31"/>
  <c r="M439" i="31"/>
  <c r="L439" i="31"/>
  <c r="M438" i="31"/>
  <c r="L438" i="31"/>
  <c r="M437" i="31"/>
  <c r="L437" i="31"/>
  <c r="M436" i="31"/>
  <c r="L436" i="31"/>
  <c r="M435" i="31"/>
  <c r="L435" i="31"/>
  <c r="M434" i="31"/>
  <c r="L434" i="31"/>
  <c r="M433" i="31"/>
  <c r="L433" i="31"/>
  <c r="M432" i="31"/>
  <c r="L432" i="31"/>
  <c r="M431" i="31"/>
  <c r="L431" i="31"/>
  <c r="M430" i="31"/>
  <c r="L430" i="31"/>
  <c r="M429" i="31"/>
  <c r="L429" i="31"/>
  <c r="M428" i="31"/>
  <c r="L428" i="31"/>
  <c r="M427" i="31"/>
  <c r="L427" i="31"/>
  <c r="M426" i="31"/>
  <c r="L426" i="31"/>
  <c r="M425" i="31"/>
  <c r="L425" i="31"/>
  <c r="M424" i="31"/>
  <c r="L424" i="31"/>
  <c r="M423" i="31"/>
  <c r="L423" i="31"/>
  <c r="M422" i="31"/>
  <c r="L422" i="31"/>
  <c r="M421" i="31"/>
  <c r="L421" i="31"/>
  <c r="M420" i="31"/>
  <c r="L420" i="31"/>
  <c r="M419" i="31"/>
  <c r="L419" i="31"/>
  <c r="M418" i="31"/>
  <c r="L418" i="31"/>
  <c r="M417" i="31"/>
  <c r="L417" i="31"/>
  <c r="M416" i="31"/>
  <c r="L416" i="31"/>
  <c r="M415" i="31"/>
  <c r="L415" i="31"/>
  <c r="M414" i="31"/>
  <c r="L414" i="31"/>
  <c r="M413" i="31"/>
  <c r="L413" i="31"/>
  <c r="M412" i="31"/>
  <c r="L412" i="31"/>
  <c r="M411" i="31"/>
  <c r="L411" i="31"/>
  <c r="M410" i="31"/>
  <c r="L410" i="31"/>
  <c r="M409" i="31"/>
  <c r="L409" i="31"/>
  <c r="M408" i="31"/>
  <c r="L408" i="31"/>
  <c r="M407" i="31"/>
  <c r="L407" i="31"/>
  <c r="M406" i="31"/>
  <c r="L406" i="31"/>
  <c r="M405" i="31"/>
  <c r="L405" i="31"/>
  <c r="M404" i="31"/>
  <c r="L404" i="31"/>
  <c r="M403" i="31"/>
  <c r="L403" i="31"/>
  <c r="M402" i="31"/>
  <c r="L402" i="31"/>
  <c r="M401" i="31"/>
  <c r="L401" i="31"/>
  <c r="M400" i="31"/>
  <c r="L400" i="31"/>
  <c r="M399" i="31"/>
  <c r="L399" i="31"/>
  <c r="M398" i="31"/>
  <c r="L398" i="31"/>
  <c r="M397" i="31"/>
  <c r="L397" i="31"/>
  <c r="M396" i="31"/>
  <c r="L396" i="31"/>
  <c r="M395" i="31"/>
  <c r="L395" i="31"/>
  <c r="M394" i="31"/>
  <c r="L394" i="31"/>
  <c r="M393" i="31"/>
  <c r="L393" i="31"/>
  <c r="M392" i="31"/>
  <c r="L392" i="31"/>
  <c r="M391" i="31"/>
  <c r="L391" i="31"/>
  <c r="M390" i="31"/>
  <c r="L390" i="31"/>
  <c r="M389" i="31"/>
  <c r="L389" i="31"/>
  <c r="M388" i="31"/>
  <c r="L388" i="31"/>
  <c r="M387" i="31"/>
  <c r="L387" i="31"/>
  <c r="M386" i="31"/>
  <c r="L386" i="31"/>
  <c r="M385" i="31"/>
  <c r="L385" i="31"/>
  <c r="M384" i="31"/>
  <c r="L384" i="31"/>
  <c r="M383" i="31"/>
  <c r="L383" i="31"/>
  <c r="M382" i="31"/>
  <c r="L382" i="31"/>
  <c r="M381" i="31"/>
  <c r="L381" i="31"/>
  <c r="M380" i="31"/>
  <c r="L380" i="31"/>
  <c r="M379" i="31"/>
  <c r="L379" i="31"/>
  <c r="M378" i="31"/>
  <c r="L378" i="31"/>
  <c r="M377" i="31"/>
  <c r="L377" i="31"/>
  <c r="M376" i="31"/>
  <c r="L376" i="31"/>
  <c r="M375" i="31"/>
  <c r="L375" i="31"/>
  <c r="M374" i="31"/>
  <c r="L374" i="31"/>
  <c r="M373" i="31"/>
  <c r="L373" i="31"/>
  <c r="M372" i="31"/>
  <c r="L372" i="31"/>
  <c r="M371" i="31"/>
  <c r="L371" i="31"/>
  <c r="M370" i="31"/>
  <c r="L370" i="31"/>
  <c r="M369" i="31"/>
  <c r="L369" i="31"/>
  <c r="M368" i="31"/>
  <c r="L368" i="31"/>
  <c r="M367" i="31"/>
  <c r="L367" i="31"/>
  <c r="M366" i="31"/>
  <c r="L366" i="31"/>
  <c r="M365" i="31"/>
  <c r="L365" i="31"/>
  <c r="M364" i="31"/>
  <c r="L364" i="31"/>
  <c r="M363" i="31"/>
  <c r="L363" i="31"/>
  <c r="M362" i="31"/>
  <c r="L362" i="31"/>
  <c r="M361" i="31"/>
  <c r="L361" i="31"/>
  <c r="M360" i="31"/>
  <c r="L360" i="31"/>
  <c r="M359" i="31"/>
  <c r="L359" i="31"/>
  <c r="M358" i="31"/>
  <c r="L358" i="31"/>
  <c r="M357" i="31"/>
  <c r="L357" i="31"/>
  <c r="M356" i="31"/>
  <c r="L356" i="31"/>
  <c r="M355" i="31"/>
  <c r="L355" i="31"/>
  <c r="M354" i="31"/>
  <c r="L354" i="31"/>
  <c r="M353" i="31"/>
  <c r="L353" i="31"/>
  <c r="M352" i="31"/>
  <c r="L352" i="31"/>
  <c r="M351" i="31"/>
  <c r="L351" i="31"/>
  <c r="M350" i="31"/>
  <c r="L350" i="31"/>
  <c r="M349" i="31"/>
  <c r="L349" i="31"/>
  <c r="M348" i="31"/>
  <c r="L348" i="31"/>
  <c r="M347" i="31"/>
  <c r="L347" i="31"/>
  <c r="M346" i="31"/>
  <c r="L346" i="31"/>
  <c r="M345" i="31"/>
  <c r="L345" i="31"/>
  <c r="M344" i="31"/>
  <c r="L344" i="31"/>
  <c r="M343" i="31"/>
  <c r="L343" i="31"/>
  <c r="M342" i="31"/>
  <c r="L342" i="31"/>
  <c r="M341" i="31"/>
  <c r="L341" i="31"/>
  <c r="M340" i="31"/>
  <c r="L340" i="31"/>
  <c r="M339" i="31"/>
  <c r="L339" i="31"/>
  <c r="M338" i="31"/>
  <c r="L338" i="31"/>
  <c r="M337" i="31"/>
  <c r="L337" i="31"/>
  <c r="M336" i="31"/>
  <c r="L336" i="31"/>
  <c r="M335" i="31"/>
  <c r="L335" i="31"/>
  <c r="M334" i="31"/>
  <c r="L334" i="31"/>
  <c r="M333" i="31"/>
  <c r="L333" i="31"/>
  <c r="M332" i="31"/>
  <c r="L332" i="31"/>
  <c r="M331" i="31"/>
  <c r="L331" i="31"/>
  <c r="M330" i="31"/>
  <c r="L330" i="31"/>
  <c r="M329" i="31"/>
  <c r="L329" i="31"/>
  <c r="M328" i="31"/>
  <c r="L328" i="31"/>
  <c r="M327" i="31"/>
  <c r="L327" i="31"/>
  <c r="M326" i="31"/>
  <c r="L326" i="31"/>
  <c r="M325" i="31"/>
  <c r="L325" i="31"/>
  <c r="M324" i="31"/>
  <c r="L324" i="31"/>
  <c r="M323" i="31"/>
  <c r="L323" i="31"/>
  <c r="M322" i="31"/>
  <c r="L322" i="31"/>
  <c r="M321" i="31"/>
  <c r="L321" i="31"/>
  <c r="M320" i="31"/>
  <c r="L320" i="31"/>
  <c r="M319" i="31"/>
  <c r="L319" i="31"/>
  <c r="M318" i="31"/>
  <c r="L318" i="31"/>
  <c r="M317" i="31"/>
  <c r="L317" i="31"/>
  <c r="M316" i="31"/>
  <c r="L316" i="31"/>
  <c r="M315" i="31"/>
  <c r="L315" i="31"/>
  <c r="M314" i="31"/>
  <c r="L314" i="31"/>
  <c r="M313" i="31"/>
  <c r="L313" i="31"/>
  <c r="M312" i="31"/>
  <c r="L312" i="31"/>
  <c r="M311" i="31"/>
  <c r="L311" i="31"/>
  <c r="M310" i="31"/>
  <c r="L310" i="31"/>
  <c r="M309" i="31"/>
  <c r="L309" i="31"/>
  <c r="M308" i="31"/>
  <c r="L308" i="31"/>
  <c r="M307" i="31"/>
  <c r="L307" i="31"/>
  <c r="M306" i="31"/>
  <c r="L306" i="31"/>
  <c r="M305" i="31"/>
  <c r="L305" i="31"/>
  <c r="M304" i="31"/>
  <c r="L304" i="31"/>
  <c r="M303" i="31"/>
  <c r="L303" i="31"/>
  <c r="M302" i="31"/>
  <c r="L302" i="31"/>
  <c r="M301" i="31"/>
  <c r="L301" i="31"/>
  <c r="M300" i="31"/>
  <c r="L300" i="31"/>
  <c r="M299" i="31"/>
  <c r="L299" i="31"/>
  <c r="M298" i="31"/>
  <c r="L298" i="31"/>
  <c r="M297" i="31"/>
  <c r="L297" i="31"/>
  <c r="M296" i="31"/>
  <c r="L296" i="31"/>
  <c r="M295" i="31"/>
  <c r="L295" i="31"/>
  <c r="M294" i="31"/>
  <c r="L294" i="31"/>
  <c r="M293" i="31"/>
  <c r="L293" i="31"/>
  <c r="M292" i="31"/>
  <c r="L292" i="31"/>
  <c r="M291" i="31"/>
  <c r="L291" i="31"/>
  <c r="M290" i="31"/>
  <c r="L290" i="31"/>
  <c r="M289" i="31"/>
  <c r="L289" i="31"/>
  <c r="M288" i="31"/>
  <c r="L288" i="31"/>
  <c r="M287" i="31"/>
  <c r="L287" i="31"/>
  <c r="M286" i="31"/>
  <c r="L286" i="31"/>
  <c r="M285" i="31"/>
  <c r="L285" i="31"/>
  <c r="M284" i="31"/>
  <c r="L284" i="31"/>
  <c r="M283" i="31"/>
  <c r="L283" i="31"/>
  <c r="M282" i="31"/>
  <c r="L282" i="31"/>
  <c r="M281" i="31"/>
  <c r="L281" i="31"/>
  <c r="M280" i="31"/>
  <c r="L280" i="31"/>
  <c r="M279" i="31"/>
  <c r="L279" i="31"/>
  <c r="M278" i="31"/>
  <c r="L278" i="31"/>
  <c r="M277" i="31"/>
  <c r="L277" i="31"/>
  <c r="M276" i="31"/>
  <c r="L276" i="31"/>
  <c r="M275" i="31"/>
  <c r="L275" i="31"/>
  <c r="M274" i="31"/>
  <c r="L274" i="31"/>
  <c r="M273" i="31"/>
  <c r="L273" i="31"/>
  <c r="M272" i="31"/>
  <c r="L272" i="31"/>
  <c r="M271" i="31"/>
  <c r="L271" i="31"/>
  <c r="M270" i="31"/>
  <c r="L270" i="31"/>
  <c r="M269" i="31"/>
  <c r="L269" i="31"/>
  <c r="M268" i="31"/>
  <c r="L268" i="31"/>
  <c r="M267" i="31"/>
  <c r="L267" i="31"/>
  <c r="M266" i="31"/>
  <c r="L266" i="31"/>
  <c r="M265" i="31"/>
  <c r="L265" i="31"/>
  <c r="M264" i="31"/>
  <c r="L264" i="31"/>
  <c r="M263" i="31"/>
  <c r="L263" i="31"/>
  <c r="M262" i="31"/>
  <c r="L262" i="31"/>
  <c r="M261" i="31"/>
  <c r="L261" i="31"/>
  <c r="M260" i="31"/>
  <c r="L260" i="31"/>
  <c r="M259" i="31"/>
  <c r="L259" i="31"/>
  <c r="M258" i="31"/>
  <c r="L258" i="31"/>
  <c r="M257" i="31"/>
  <c r="L257" i="31"/>
  <c r="M256" i="31"/>
  <c r="L256" i="31"/>
  <c r="M255" i="31"/>
  <c r="L255" i="31"/>
  <c r="M254" i="31"/>
  <c r="L254" i="31"/>
  <c r="M253" i="31"/>
  <c r="L253" i="31"/>
  <c r="M252" i="31"/>
  <c r="L252" i="31"/>
  <c r="M251" i="31"/>
  <c r="L251" i="31"/>
  <c r="M250" i="31"/>
  <c r="L250" i="31"/>
  <c r="M249" i="31"/>
  <c r="L249" i="31"/>
  <c r="M248" i="31"/>
  <c r="L248" i="31"/>
  <c r="M247" i="31"/>
  <c r="L247" i="31"/>
  <c r="M246" i="31"/>
  <c r="L246" i="31"/>
  <c r="M245" i="31"/>
  <c r="L245" i="31"/>
  <c r="M244" i="31"/>
  <c r="L244" i="31"/>
  <c r="M243" i="31"/>
  <c r="L243" i="31"/>
  <c r="M242" i="31"/>
  <c r="L242" i="31"/>
  <c r="M241" i="31"/>
  <c r="L241" i="31"/>
  <c r="M240" i="31"/>
  <c r="L240" i="31"/>
  <c r="M239" i="31"/>
  <c r="L239" i="31"/>
  <c r="M238" i="31"/>
  <c r="L238" i="31"/>
  <c r="M237" i="31"/>
  <c r="L237" i="31"/>
  <c r="M236" i="31"/>
  <c r="L236" i="31"/>
  <c r="M235" i="31"/>
  <c r="L235" i="31"/>
  <c r="M234" i="31"/>
  <c r="L234" i="31"/>
  <c r="M233" i="31"/>
  <c r="L233" i="31"/>
  <c r="M232" i="31"/>
  <c r="L232" i="31"/>
  <c r="M231" i="31"/>
  <c r="L231" i="31"/>
  <c r="M230" i="31"/>
  <c r="L230" i="31"/>
  <c r="M229" i="31"/>
  <c r="L229" i="31"/>
  <c r="M228" i="31"/>
  <c r="L228" i="31"/>
  <c r="M227" i="31"/>
  <c r="L227" i="31"/>
  <c r="M226" i="31"/>
  <c r="L226" i="31"/>
  <c r="M225" i="31"/>
  <c r="L225" i="31"/>
  <c r="M224" i="31"/>
  <c r="L224" i="31"/>
  <c r="M223" i="31"/>
  <c r="L223" i="31"/>
  <c r="M222" i="31"/>
  <c r="L222" i="31"/>
  <c r="M221" i="31"/>
  <c r="L221" i="31"/>
  <c r="M220" i="31"/>
  <c r="L220" i="31"/>
  <c r="M219" i="31"/>
  <c r="L219" i="31"/>
  <c r="M218" i="31"/>
  <c r="L218" i="31"/>
  <c r="M217" i="31"/>
  <c r="L217" i="31"/>
  <c r="M216" i="31"/>
  <c r="L216" i="31"/>
  <c r="M215" i="31"/>
  <c r="L215" i="31"/>
  <c r="M214" i="31"/>
  <c r="L214" i="31"/>
  <c r="M213" i="31"/>
  <c r="L213" i="31"/>
  <c r="M212" i="31"/>
  <c r="L212" i="31"/>
  <c r="M211" i="31"/>
  <c r="L211" i="31"/>
  <c r="M210" i="31"/>
  <c r="L210" i="31"/>
  <c r="M209" i="31"/>
  <c r="L209" i="31"/>
  <c r="M208" i="31"/>
  <c r="L208" i="31"/>
  <c r="M207" i="31"/>
  <c r="L207" i="31"/>
  <c r="M206" i="31"/>
  <c r="L206" i="31"/>
  <c r="M205" i="31"/>
  <c r="L205" i="31"/>
  <c r="M204" i="31"/>
  <c r="L204" i="31"/>
  <c r="M203" i="31"/>
  <c r="L203" i="31"/>
  <c r="M202" i="31"/>
  <c r="L202" i="31"/>
  <c r="M201" i="31"/>
  <c r="L201" i="31"/>
  <c r="M200" i="31"/>
  <c r="L200" i="31"/>
  <c r="M199" i="31"/>
  <c r="L199" i="31"/>
  <c r="M198" i="31"/>
  <c r="L198" i="31"/>
  <c r="M197" i="31"/>
  <c r="L197" i="31"/>
  <c r="M196" i="31"/>
  <c r="L196" i="31"/>
  <c r="M195" i="31"/>
  <c r="L195" i="31"/>
  <c r="M194" i="31"/>
  <c r="L194" i="31"/>
  <c r="M193" i="31"/>
  <c r="L193" i="31"/>
  <c r="M192" i="31"/>
  <c r="L192" i="31"/>
  <c r="M191" i="31"/>
  <c r="L191" i="31"/>
  <c r="M190" i="31"/>
  <c r="L190" i="31"/>
  <c r="M189" i="31"/>
  <c r="L189" i="31"/>
  <c r="M188" i="31"/>
  <c r="L188" i="31"/>
  <c r="M187" i="31"/>
  <c r="L187" i="31"/>
  <c r="M186" i="31"/>
  <c r="L186" i="31"/>
  <c r="M185" i="31"/>
  <c r="L185" i="31"/>
  <c r="M184" i="31"/>
  <c r="L184" i="31"/>
  <c r="M183" i="31"/>
  <c r="L183" i="31"/>
  <c r="M182" i="31"/>
  <c r="L182" i="31"/>
  <c r="M181" i="31"/>
  <c r="L181" i="31"/>
  <c r="M180" i="31"/>
  <c r="L180" i="31"/>
  <c r="M179" i="31"/>
  <c r="L179" i="31"/>
  <c r="M178" i="31"/>
  <c r="L178" i="31"/>
  <c r="M177" i="31"/>
  <c r="L177" i="31"/>
  <c r="M176" i="31"/>
  <c r="L176" i="31"/>
  <c r="M175" i="31"/>
  <c r="L175" i="31"/>
  <c r="M174" i="31"/>
  <c r="L174" i="31"/>
  <c r="M173" i="31"/>
  <c r="L173" i="31"/>
  <c r="M172" i="31"/>
  <c r="L172" i="31"/>
  <c r="M171" i="31"/>
  <c r="L171" i="31"/>
  <c r="M170" i="31"/>
  <c r="L170" i="31"/>
  <c r="M169" i="31"/>
  <c r="L169" i="31"/>
  <c r="M168" i="31"/>
  <c r="L168" i="31"/>
  <c r="M167" i="31"/>
  <c r="L167" i="31"/>
  <c r="M166" i="31"/>
  <c r="L166" i="31"/>
  <c r="M165" i="31"/>
  <c r="L165" i="31"/>
  <c r="M164" i="31"/>
  <c r="L164" i="31"/>
  <c r="M163" i="31"/>
  <c r="L163" i="31"/>
  <c r="M162" i="31"/>
  <c r="L162" i="31"/>
  <c r="M161" i="31"/>
  <c r="L161" i="31"/>
  <c r="M160" i="31"/>
  <c r="L160" i="31"/>
  <c r="M159" i="31"/>
  <c r="L159" i="31"/>
  <c r="M158" i="31"/>
  <c r="L158" i="31"/>
  <c r="M157" i="31"/>
  <c r="L157" i="31"/>
  <c r="M156" i="31"/>
  <c r="L156" i="31"/>
  <c r="M155" i="31"/>
  <c r="L155" i="31"/>
  <c r="M154" i="31"/>
  <c r="L154" i="31"/>
  <c r="M153" i="31"/>
  <c r="L153" i="31"/>
  <c r="M152" i="31"/>
  <c r="L152" i="31"/>
  <c r="M151" i="31"/>
  <c r="L151" i="31"/>
  <c r="M150" i="31"/>
  <c r="L150" i="31"/>
  <c r="M149" i="31"/>
  <c r="L149" i="31"/>
  <c r="M148" i="31"/>
  <c r="L148" i="31"/>
  <c r="M147" i="31"/>
  <c r="L147" i="31"/>
  <c r="M146" i="31"/>
  <c r="L146" i="31"/>
  <c r="M145" i="31"/>
  <c r="L145" i="31"/>
  <c r="M144" i="31"/>
  <c r="L144" i="31"/>
  <c r="M143" i="31"/>
  <c r="L143" i="31"/>
  <c r="M142" i="31"/>
  <c r="L142" i="31"/>
  <c r="M141" i="31"/>
  <c r="L141" i="31"/>
  <c r="M140" i="31"/>
  <c r="L140" i="31"/>
  <c r="M139" i="31"/>
  <c r="L139" i="31"/>
  <c r="M138" i="31"/>
  <c r="L138" i="31"/>
  <c r="M137" i="31"/>
  <c r="L137" i="31"/>
  <c r="M136" i="31"/>
  <c r="L136" i="31"/>
  <c r="M135" i="31"/>
  <c r="L135" i="31"/>
  <c r="M134" i="31"/>
  <c r="L134" i="31"/>
  <c r="M133" i="31"/>
  <c r="L133" i="31"/>
  <c r="M132" i="31"/>
  <c r="L132" i="31"/>
  <c r="M131" i="31"/>
  <c r="L131" i="31"/>
  <c r="M130" i="31"/>
  <c r="L130" i="31"/>
  <c r="M129" i="31"/>
  <c r="L129" i="31"/>
  <c r="M128" i="31"/>
  <c r="L128" i="31"/>
  <c r="M127" i="31"/>
  <c r="L127" i="31"/>
  <c r="M126" i="31"/>
  <c r="L126" i="31"/>
  <c r="M125" i="31"/>
  <c r="L125" i="31"/>
  <c r="M124" i="31"/>
  <c r="L124" i="31"/>
  <c r="M123" i="31"/>
  <c r="L123" i="31"/>
  <c r="M122" i="31"/>
  <c r="L122" i="31"/>
  <c r="M121" i="31"/>
  <c r="L121" i="31"/>
  <c r="M120" i="31"/>
  <c r="L120" i="31"/>
  <c r="M119" i="31"/>
  <c r="L119" i="31"/>
  <c r="M118" i="31"/>
  <c r="L118" i="31"/>
  <c r="M117" i="31"/>
  <c r="L117" i="31"/>
  <c r="M116" i="31"/>
  <c r="L116" i="31"/>
  <c r="M115" i="31"/>
  <c r="L115" i="31"/>
  <c r="M114" i="31"/>
  <c r="L114" i="31"/>
  <c r="M113" i="31"/>
  <c r="L113" i="31"/>
  <c r="M112" i="31"/>
  <c r="L112" i="31"/>
  <c r="M111" i="31"/>
  <c r="L111" i="31"/>
  <c r="M110" i="31"/>
  <c r="L110" i="31"/>
  <c r="M109" i="31"/>
  <c r="L109" i="31"/>
  <c r="M108" i="31"/>
  <c r="L108" i="31"/>
  <c r="M107" i="31"/>
  <c r="L107" i="31"/>
  <c r="M106" i="31"/>
  <c r="L106" i="31"/>
  <c r="M105" i="31"/>
  <c r="L105" i="31"/>
  <c r="M104" i="31"/>
  <c r="L104" i="31"/>
  <c r="M103" i="31"/>
  <c r="L103" i="31"/>
  <c r="M102" i="31"/>
  <c r="L102" i="31"/>
  <c r="M101" i="31"/>
  <c r="L101" i="31"/>
  <c r="M100" i="31"/>
  <c r="L100" i="31"/>
  <c r="M99" i="31"/>
  <c r="L99" i="31"/>
  <c r="M98" i="31"/>
  <c r="L98" i="31"/>
  <c r="M97" i="31"/>
  <c r="L97" i="31"/>
  <c r="M96" i="31"/>
  <c r="L96" i="31"/>
  <c r="M95" i="31"/>
  <c r="L95" i="31"/>
  <c r="M94" i="31"/>
  <c r="L94" i="31"/>
  <c r="M93" i="31"/>
  <c r="L93" i="31"/>
  <c r="M92" i="31"/>
  <c r="L92" i="31"/>
  <c r="M91" i="31"/>
  <c r="L91" i="31"/>
  <c r="M90" i="31"/>
  <c r="L90" i="31"/>
  <c r="M89" i="31"/>
  <c r="L89" i="31"/>
  <c r="M88" i="31"/>
  <c r="L88" i="31"/>
  <c r="M87" i="31"/>
  <c r="L87" i="31"/>
  <c r="M86" i="31"/>
  <c r="L86" i="31"/>
  <c r="M85" i="31"/>
  <c r="L85" i="31"/>
  <c r="M84" i="31"/>
  <c r="L84" i="31"/>
  <c r="M83" i="31"/>
  <c r="L83" i="31"/>
  <c r="M82" i="31"/>
  <c r="L82" i="31"/>
  <c r="M81" i="31"/>
  <c r="L81" i="31"/>
  <c r="M80" i="31"/>
  <c r="L80" i="31"/>
  <c r="M79" i="31"/>
  <c r="L79" i="31"/>
  <c r="M78" i="31"/>
  <c r="L78" i="31"/>
  <c r="M77" i="31"/>
  <c r="L77" i="31"/>
  <c r="M76" i="31"/>
  <c r="L76" i="31"/>
  <c r="M75" i="31"/>
  <c r="L75" i="31"/>
  <c r="M74" i="31"/>
  <c r="L74" i="31"/>
  <c r="M73" i="31"/>
  <c r="L73" i="31"/>
  <c r="M72" i="31"/>
  <c r="L72" i="31"/>
  <c r="M71" i="31"/>
  <c r="L71" i="31"/>
  <c r="M70" i="31"/>
  <c r="L70" i="31"/>
  <c r="M69" i="31"/>
  <c r="L69" i="31"/>
  <c r="M68" i="31"/>
  <c r="L68" i="31"/>
  <c r="M67" i="31"/>
  <c r="L67" i="31"/>
  <c r="M66" i="31"/>
  <c r="L66" i="31"/>
  <c r="M65" i="31"/>
  <c r="L65" i="31"/>
  <c r="M64" i="31"/>
  <c r="L64" i="31"/>
  <c r="M63" i="31"/>
  <c r="L63" i="31"/>
  <c r="M62" i="31"/>
  <c r="L62" i="31"/>
  <c r="M61" i="31"/>
  <c r="L61" i="31"/>
  <c r="M60" i="31"/>
  <c r="L60" i="31"/>
  <c r="M59" i="31"/>
  <c r="L59" i="31"/>
  <c r="M58" i="31"/>
  <c r="L58" i="31"/>
  <c r="M57" i="31"/>
  <c r="L57" i="31"/>
  <c r="M56" i="31"/>
  <c r="L56" i="31"/>
  <c r="M55" i="31"/>
  <c r="L55" i="31"/>
  <c r="M54" i="31"/>
  <c r="L54" i="31"/>
  <c r="M53" i="31"/>
  <c r="L53" i="31"/>
  <c r="M52" i="31"/>
  <c r="L52" i="31"/>
  <c r="M51" i="31"/>
  <c r="L51" i="31"/>
  <c r="M50" i="31"/>
  <c r="L50" i="31"/>
  <c r="M49" i="31"/>
  <c r="L49" i="31"/>
  <c r="M48" i="31"/>
  <c r="L48" i="31"/>
  <c r="M47" i="31"/>
  <c r="L47" i="31"/>
  <c r="M46" i="31"/>
  <c r="L46" i="31"/>
  <c r="M45" i="31"/>
  <c r="L45" i="31"/>
  <c r="M44" i="31"/>
  <c r="L44" i="31"/>
  <c r="M43" i="31"/>
  <c r="L43" i="31"/>
  <c r="M42" i="31"/>
  <c r="L42" i="31"/>
  <c r="M41" i="31"/>
  <c r="L41" i="31"/>
  <c r="M40" i="31"/>
  <c r="L40" i="31"/>
  <c r="M39" i="31"/>
  <c r="L39" i="31"/>
  <c r="M38" i="31"/>
  <c r="L38" i="31"/>
  <c r="M37" i="31"/>
  <c r="L37" i="31"/>
  <c r="M36" i="31"/>
  <c r="L36" i="31"/>
  <c r="M35" i="31"/>
  <c r="L35" i="31"/>
  <c r="M34" i="31"/>
  <c r="L34" i="31"/>
  <c r="M33" i="31"/>
  <c r="L33" i="31"/>
  <c r="M32" i="31"/>
  <c r="L32" i="31"/>
  <c r="M31" i="31"/>
  <c r="L31" i="31"/>
  <c r="M30" i="31"/>
  <c r="L30" i="31"/>
  <c r="M29" i="31"/>
  <c r="L29" i="31"/>
  <c r="M28" i="31"/>
  <c r="L28" i="31"/>
  <c r="M27" i="31"/>
  <c r="L27" i="31"/>
  <c r="M26" i="31"/>
  <c r="L26" i="31"/>
  <c r="M25" i="31"/>
  <c r="L25" i="31"/>
  <c r="M24" i="31"/>
  <c r="L24" i="31"/>
  <c r="M23" i="31"/>
  <c r="L23" i="31"/>
  <c r="M22" i="31"/>
  <c r="L22" i="31"/>
  <c r="M21" i="31"/>
  <c r="L21" i="31"/>
  <c r="M20" i="31"/>
  <c r="L20" i="31"/>
  <c r="M19" i="31"/>
  <c r="L19" i="31"/>
  <c r="M18" i="31"/>
  <c r="L18" i="31"/>
  <c r="M17" i="31"/>
  <c r="L17" i="31"/>
  <c r="M16" i="31"/>
  <c r="L16" i="31"/>
  <c r="M15" i="31"/>
  <c r="L15" i="31"/>
  <c r="M14" i="31"/>
  <c r="L14" i="31"/>
  <c r="M13" i="31"/>
  <c r="L13" i="31"/>
  <c r="M12" i="31"/>
  <c r="L12" i="31"/>
  <c r="M11" i="31"/>
  <c r="L11" i="31"/>
  <c r="M10" i="31"/>
  <c r="L10" i="31"/>
  <c r="M9" i="31"/>
  <c r="L9" i="31"/>
  <c r="M8" i="31"/>
  <c r="L8" i="31"/>
  <c r="M7" i="31"/>
  <c r="L7" i="31"/>
  <c r="M6" i="31"/>
  <c r="L6" i="31"/>
  <c r="M5" i="31"/>
  <c r="L5" i="31"/>
  <c r="N19" i="34" l="1"/>
  <c r="AC14" i="34"/>
  <c r="N45" i="34"/>
  <c r="AC15" i="34"/>
  <c r="N38" i="34"/>
  <c r="AC16" i="34"/>
  <c r="N12" i="34"/>
  <c r="AC49" i="34"/>
  <c r="N6" i="34"/>
  <c r="AC46" i="34"/>
  <c r="N18" i="34"/>
  <c r="AC6" i="34"/>
  <c r="N53" i="34"/>
  <c r="AC7" i="34"/>
  <c r="N37" i="34"/>
  <c r="AC34" i="34"/>
  <c r="N55" i="34"/>
  <c r="AC35" i="34"/>
  <c r="N27" i="34"/>
  <c r="AC36" i="34"/>
  <c r="N35" i="34"/>
  <c r="AC37" i="34"/>
  <c r="N44" i="34"/>
  <c r="AC19" i="34"/>
  <c r="AC8" i="34"/>
  <c r="AC20" i="34"/>
  <c r="AC21" i="34"/>
  <c r="AC50" i="34"/>
  <c r="AC47" i="34"/>
  <c r="AC22" i="34"/>
  <c r="AC23" i="34"/>
  <c r="AC24" i="34"/>
  <c r="AC51" i="34"/>
  <c r="AC52" i="34"/>
  <c r="AC9" i="34"/>
  <c r="AC10" i="34"/>
  <c r="AC38" i="34"/>
  <c r="AC39" i="34"/>
  <c r="AC40" i="34"/>
  <c r="AC41" i="34"/>
  <c r="AC42" i="34"/>
  <c r="AC11" i="34"/>
  <c r="AC25" i="34"/>
  <c r="AC26" i="34"/>
  <c r="AC27" i="34"/>
  <c r="AC17" i="34"/>
  <c r="AC28" i="34"/>
  <c r="AC53" i="34"/>
  <c r="AC54" i="34"/>
  <c r="AC12" i="34"/>
  <c r="AC13" i="34"/>
  <c r="AC43" i="34"/>
  <c r="AC32" i="34"/>
  <c r="AC33" i="34"/>
  <c r="AC44" i="34"/>
  <c r="AC45" i="34"/>
  <c r="AC5" i="34"/>
  <c r="AC18" i="34"/>
  <c r="AC29" i="34"/>
  <c r="AC55" i="34"/>
  <c r="AC56" i="34"/>
  <c r="AC30" i="34"/>
  <c r="AC31" i="34"/>
  <c r="AC48" i="34"/>
  <c r="AC57" i="34"/>
  <c r="AC58" i="34"/>
  <c r="AC59" i="34"/>
  <c r="AC129" i="34"/>
  <c r="AC130" i="34"/>
  <c r="AC131" i="34"/>
  <c r="AC132" i="34"/>
  <c r="AC105" i="34"/>
  <c r="AC60" i="34"/>
  <c r="AC106" i="34"/>
  <c r="AC107" i="34"/>
  <c r="AC175" i="34"/>
  <c r="AC176" i="34"/>
  <c r="AC108" i="34"/>
  <c r="AC109" i="34"/>
  <c r="AC82" i="34"/>
  <c r="AC177" i="34"/>
  <c r="AC178" i="34"/>
  <c r="AC68" i="34"/>
  <c r="AC69" i="34"/>
  <c r="AC133" i="34"/>
  <c r="AC134" i="34"/>
  <c r="AC135" i="34"/>
  <c r="AC136" i="34"/>
  <c r="AC137" i="34"/>
  <c r="AC70" i="34"/>
  <c r="AC110" i="34"/>
  <c r="AC111" i="34"/>
  <c r="AC112" i="34"/>
  <c r="AC113" i="34"/>
  <c r="AC114" i="34"/>
  <c r="AC179" i="34"/>
  <c r="AC180" i="34"/>
  <c r="AC71" i="34"/>
  <c r="AC115" i="34"/>
  <c r="AC116" i="34"/>
  <c r="AC181" i="34"/>
  <c r="AC182" i="34"/>
  <c r="AC72" i="34"/>
  <c r="AC73" i="34"/>
  <c r="AC156" i="34"/>
  <c r="AC138" i="34"/>
  <c r="AC157" i="34"/>
  <c r="AC158" i="34"/>
  <c r="AC74" i="34"/>
  <c r="AC83" i="34"/>
  <c r="AC118" i="34"/>
  <c r="AC184" i="34"/>
  <c r="AC84" i="34"/>
  <c r="AC119" i="34"/>
  <c r="AC166" i="34"/>
  <c r="AC167" i="34"/>
  <c r="AC75" i="34"/>
  <c r="AC159" i="34"/>
  <c r="AC160" i="34"/>
  <c r="AC161" i="34"/>
  <c r="AC162" i="34"/>
  <c r="AC76" i="34"/>
  <c r="AC121" i="34"/>
  <c r="AC122" i="34"/>
  <c r="AC123" i="34"/>
  <c r="AC124" i="34"/>
  <c r="AC185" i="34"/>
  <c r="AC62" i="34"/>
  <c r="AC63" i="34"/>
  <c r="AC140" i="34"/>
  <c r="AC163" i="34"/>
  <c r="AC142" i="34"/>
  <c r="AC143" i="34"/>
  <c r="AC86" i="34"/>
  <c r="AC87" i="34"/>
  <c r="AC88" i="34"/>
  <c r="AC90" i="34"/>
  <c r="AC187" i="34"/>
  <c r="AC188" i="34"/>
  <c r="AC91" i="34"/>
  <c r="AC92" i="34"/>
  <c r="AC168" i="34"/>
  <c r="AC64" i="34"/>
  <c r="AC65" i="34"/>
  <c r="AC144" i="34"/>
  <c r="AC146" i="34"/>
  <c r="AC147" i="34"/>
  <c r="AC93" i="34"/>
  <c r="AC94" i="34"/>
  <c r="AC125" i="34"/>
  <c r="AC189" i="34"/>
  <c r="AC126" i="34"/>
  <c r="AC95" i="34"/>
  <c r="AC96" i="34"/>
  <c r="AC172" i="34"/>
  <c r="AC80" i="34"/>
  <c r="AC66" i="34"/>
  <c r="AC149" i="34"/>
  <c r="AC150" i="34"/>
  <c r="AC164" i="34"/>
  <c r="AC81" i="34"/>
  <c r="AC127" i="34"/>
  <c r="AC97" i="34"/>
  <c r="AC128" i="34"/>
  <c r="AC99" i="34"/>
  <c r="AC173" i="34"/>
  <c r="AC152" i="34"/>
  <c r="AC153" i="34"/>
  <c r="AC154" i="34"/>
  <c r="AC165" i="34"/>
  <c r="AC67" i="34"/>
  <c r="AC100" i="34"/>
  <c r="AC102" i="34"/>
  <c r="AC103" i="34"/>
  <c r="AC104" i="34"/>
  <c r="AC256" i="34"/>
  <c r="AC192" i="34"/>
  <c r="AC206" i="34"/>
  <c r="AC257" i="34"/>
  <c r="AC258" i="34"/>
  <c r="AC193" i="34"/>
  <c r="AC235" i="34"/>
  <c r="AC236" i="34"/>
  <c r="AC237" i="34"/>
  <c r="AC208" i="34"/>
  <c r="AC195" i="34"/>
  <c r="AC209" i="34"/>
  <c r="AC259" i="34"/>
  <c r="AC260" i="34"/>
  <c r="AC211" i="34"/>
  <c r="AC213" i="34"/>
  <c r="AC261" i="34"/>
  <c r="AC262" i="34"/>
  <c r="AC196" i="34"/>
  <c r="AC239" i="34"/>
  <c r="AC230" i="34"/>
  <c r="AC241" i="34"/>
  <c r="AC242" i="34"/>
  <c r="AC197" i="34"/>
  <c r="AC215" i="34"/>
  <c r="AC243" i="34"/>
  <c r="AC244" i="34"/>
  <c r="AC245" i="34"/>
  <c r="AC246" i="34"/>
  <c r="AC198" i="34"/>
  <c r="AC217" i="34"/>
  <c r="AC218" i="34"/>
  <c r="AC219" i="34"/>
  <c r="AC263" i="34"/>
  <c r="AC264" i="34"/>
  <c r="AC191" i="34"/>
  <c r="AC222" i="34"/>
  <c r="AC265" i="34"/>
  <c r="AC266" i="34"/>
  <c r="AC200" i="34"/>
  <c r="AC247" i="34"/>
  <c r="AC248" i="34"/>
  <c r="AC249" i="34"/>
  <c r="AC223" i="34"/>
  <c r="AC201" i="34"/>
  <c r="AC225" i="34"/>
  <c r="AC267" i="34"/>
  <c r="AC253" i="34"/>
  <c r="AC227" i="34"/>
  <c r="AC228" i="34"/>
  <c r="AC254" i="34"/>
  <c r="AC202" i="34"/>
  <c r="AC203" i="34"/>
  <c r="AC250" i="34"/>
  <c r="AC233" i="34"/>
  <c r="AC234" i="34"/>
  <c r="AC252" i="34"/>
  <c r="AC205" i="34"/>
  <c r="AC229" i="34"/>
  <c r="AC294" i="34"/>
  <c r="AC295" i="34"/>
  <c r="AC330" i="34"/>
  <c r="AC334" i="34"/>
  <c r="AC284" i="34"/>
  <c r="AC297" i="34"/>
  <c r="AC335" i="34"/>
  <c r="AC275" i="34"/>
  <c r="AC269" i="34"/>
  <c r="AC321" i="34"/>
  <c r="AC310" i="34"/>
  <c r="AC322" i="34"/>
  <c r="AC298" i="34"/>
  <c r="AC270" i="34"/>
  <c r="AC299" i="34"/>
  <c r="AC331" i="34"/>
  <c r="AC337" i="34"/>
  <c r="AC300" i="34"/>
  <c r="AC286" i="34"/>
  <c r="AC338" i="34"/>
  <c r="AC339" i="34"/>
  <c r="AC271" i="34"/>
  <c r="AC312" i="34"/>
  <c r="AC313" i="34"/>
  <c r="AC315" i="34"/>
  <c r="AC323" i="34"/>
  <c r="AC277" i="34"/>
  <c r="AC288" i="34"/>
  <c r="AC289" i="34"/>
  <c r="AC302" i="34"/>
  <c r="AC340" i="34"/>
  <c r="AC341" i="34"/>
  <c r="AC278" i="34"/>
  <c r="AC324" i="34"/>
  <c r="AC316" i="34"/>
  <c r="AC325" i="34"/>
  <c r="AC326" i="34"/>
  <c r="AC272" i="34"/>
  <c r="AC304" i="34"/>
  <c r="AC342" i="34"/>
  <c r="AC343" i="34"/>
  <c r="AC305" i="34"/>
  <c r="AC344" i="34"/>
  <c r="AC345" i="34"/>
  <c r="AC280" i="34"/>
  <c r="AC327" i="34"/>
  <c r="AC318" i="34"/>
  <c r="AC328" i="34"/>
  <c r="AC292" i="34"/>
  <c r="AC273" i="34"/>
  <c r="AC306" i="34"/>
  <c r="AC346" i="34"/>
  <c r="AC332" i="34"/>
  <c r="AC308" i="34"/>
  <c r="AC309" i="34"/>
  <c r="AC333" i="34"/>
  <c r="AC347" i="34"/>
  <c r="AC282" i="34"/>
  <c r="AC319" i="34"/>
  <c r="AC320" i="34"/>
  <c r="AC358" i="34"/>
  <c r="AC359" i="34"/>
  <c r="AC348" i="34"/>
  <c r="AC351" i="34"/>
  <c r="AC352" i="34"/>
  <c r="AC353" i="34"/>
  <c r="AC361" i="34"/>
  <c r="AC360" i="34"/>
  <c r="AC349" i="34"/>
  <c r="AC356" i="34"/>
  <c r="AC362" i="34"/>
  <c r="AC387" i="34"/>
  <c r="AC363" i="34"/>
  <c r="AC380" i="34"/>
  <c r="AC376" i="34"/>
  <c r="AC382" i="34"/>
  <c r="AC369" i="34"/>
  <c r="AC365" i="34"/>
  <c r="AC371" i="34"/>
  <c r="AC388" i="34"/>
  <c r="AC389" i="34"/>
  <c r="AC373" i="34"/>
  <c r="AC374" i="34"/>
  <c r="AC385" i="34"/>
  <c r="AC366" i="34"/>
  <c r="AC367" i="34"/>
  <c r="AC383" i="34"/>
  <c r="AC378" i="34"/>
  <c r="AC379" i="34"/>
  <c r="AC384" i="34"/>
  <c r="AC375" i="34"/>
  <c r="AC405" i="34"/>
  <c r="AC406" i="34"/>
  <c r="AC407" i="34"/>
  <c r="AC433" i="34"/>
  <c r="AC434" i="34"/>
  <c r="AC391" i="34"/>
  <c r="AC418" i="34"/>
  <c r="AC419" i="34"/>
  <c r="AC424" i="34"/>
  <c r="AC421" i="34"/>
  <c r="AC401" i="34"/>
  <c r="AC408" i="34"/>
  <c r="AC437" i="34"/>
  <c r="AC435" i="34"/>
  <c r="AC425" i="34"/>
  <c r="AC426" i="34"/>
  <c r="AC427" i="34"/>
  <c r="AC409" i="34"/>
  <c r="AC396" i="34"/>
  <c r="AC410" i="34"/>
  <c r="AC438" i="34"/>
  <c r="AC439" i="34"/>
  <c r="AC403" i="34"/>
  <c r="AC413" i="34"/>
  <c r="AC440" i="34"/>
  <c r="AC441" i="34"/>
  <c r="AC398" i="34"/>
  <c r="AC429" i="34"/>
  <c r="AC430" i="34"/>
  <c r="AC431" i="34"/>
  <c r="AC432" i="34"/>
  <c r="AC393" i="34"/>
  <c r="AC415" i="34"/>
  <c r="AC404" i="34"/>
  <c r="AC416" i="34"/>
  <c r="AC442" i="34"/>
  <c r="AC436" i="34"/>
  <c r="AC394" i="34"/>
  <c r="AC423" i="34"/>
  <c r="N48" i="34"/>
  <c r="N52" i="34"/>
  <c r="N30" i="34"/>
  <c r="N7" i="34"/>
  <c r="N43" i="34"/>
  <c r="N22" i="34"/>
  <c r="N46" i="34"/>
  <c r="N47" i="34"/>
  <c r="N15" i="34"/>
  <c r="N20" i="34"/>
  <c r="N49" i="34"/>
  <c r="N11" i="34"/>
  <c r="N17" i="34"/>
  <c r="N33" i="34"/>
  <c r="N57" i="34"/>
  <c r="N39" i="34"/>
  <c r="N40" i="34"/>
  <c r="N41" i="34"/>
  <c r="N14" i="34"/>
  <c r="N13" i="34"/>
  <c r="N24" i="34"/>
  <c r="N28" i="34"/>
  <c r="N9" i="34"/>
  <c r="N36" i="34"/>
  <c r="N8" i="34"/>
  <c r="N51" i="34"/>
  <c r="N23" i="34"/>
  <c r="N25" i="34"/>
  <c r="N5" i="34"/>
  <c r="N54" i="34"/>
  <c r="N56" i="34"/>
  <c r="N10" i="34"/>
  <c r="N32" i="34"/>
  <c r="N34" i="34"/>
  <c r="N42" i="34"/>
  <c r="N50" i="34"/>
  <c r="N31" i="34"/>
  <c r="N26" i="34"/>
  <c r="N29" i="34"/>
  <c r="N16" i="34"/>
  <c r="N21" i="34"/>
  <c r="N100" i="34"/>
  <c r="N72" i="34"/>
  <c r="N78" i="34"/>
  <c r="N62" i="34"/>
  <c r="N73" i="34"/>
  <c r="N181" i="34"/>
  <c r="N67" i="34"/>
  <c r="N163" i="34"/>
  <c r="N127" i="34"/>
  <c r="N75" i="34"/>
  <c r="N90" i="34"/>
  <c r="N157" i="34"/>
  <c r="N91" i="34"/>
  <c r="N187" i="34"/>
  <c r="N173" i="34"/>
  <c r="N105" i="34"/>
  <c r="N180" i="34"/>
  <c r="N61" i="34"/>
  <c r="N136" i="34"/>
  <c r="N60" i="34"/>
  <c r="N179" i="34"/>
  <c r="N142" i="34"/>
  <c r="N79" i="34"/>
  <c r="N186" i="34"/>
  <c r="N150" i="34"/>
  <c r="N70" i="34"/>
  <c r="N123" i="34"/>
  <c r="N129" i="34"/>
  <c r="N112" i="34"/>
  <c r="N117" i="34"/>
  <c r="N118" i="34"/>
  <c r="N162" i="34"/>
  <c r="N128" i="34"/>
  <c r="N152" i="34"/>
  <c r="N104" i="34"/>
  <c r="N110" i="34"/>
  <c r="N122" i="34"/>
  <c r="N114" i="34"/>
  <c r="N109" i="34"/>
  <c r="N125" i="34"/>
  <c r="N175" i="34"/>
  <c r="N130" i="34"/>
  <c r="N124" i="34"/>
  <c r="N113" i="34"/>
  <c r="N120" i="34"/>
  <c r="N92" i="34"/>
  <c r="N149" i="34"/>
  <c r="N77" i="34"/>
  <c r="N63" i="34"/>
  <c r="N159" i="34"/>
  <c r="N115" i="34"/>
  <c r="N151" i="34"/>
  <c r="N158" i="34"/>
  <c r="N167" i="34"/>
  <c r="N96" i="34"/>
  <c r="N102" i="34"/>
  <c r="N185" i="34"/>
  <c r="N148" i="34"/>
  <c r="N182" i="34"/>
  <c r="N189" i="34"/>
  <c r="N99" i="34"/>
  <c r="N66" i="34"/>
  <c r="N133" i="34"/>
  <c r="N119" i="34"/>
  <c r="N161" i="34"/>
  <c r="N137" i="34"/>
  <c r="N155" i="34"/>
  <c r="N59" i="34"/>
  <c r="N143" i="34"/>
  <c r="N69" i="34"/>
  <c r="N108" i="34"/>
  <c r="N176" i="34"/>
  <c r="N65" i="34"/>
  <c r="N177" i="34"/>
  <c r="N166" i="34"/>
  <c r="N74" i="34"/>
  <c r="N64" i="34"/>
  <c r="N169" i="34"/>
  <c r="N132" i="34"/>
  <c r="N172" i="34"/>
  <c r="N170" i="34"/>
  <c r="N83" i="34"/>
  <c r="N183" i="34"/>
  <c r="N188" i="34"/>
  <c r="N134" i="34"/>
  <c r="N156" i="34"/>
  <c r="N71" i="34"/>
  <c r="N58" i="34"/>
  <c r="N153" i="34"/>
  <c r="N106" i="34"/>
  <c r="N86" i="34"/>
  <c r="N101" i="34"/>
  <c r="N116" i="34"/>
  <c r="N141" i="34"/>
  <c r="N85" i="34"/>
  <c r="N84" i="34"/>
  <c r="N93" i="34"/>
  <c r="N81" i="34"/>
  <c r="N168" i="34"/>
  <c r="N80" i="34"/>
  <c r="N111" i="34"/>
  <c r="N131" i="34"/>
  <c r="N174" i="34"/>
  <c r="N107" i="34"/>
  <c r="N146" i="34"/>
  <c r="N184" i="34"/>
  <c r="N76" i="34"/>
  <c r="N89" i="34"/>
  <c r="N103" i="34"/>
  <c r="N139" i="34"/>
  <c r="N268" i="34"/>
  <c r="N267" i="34"/>
  <c r="N265" i="34"/>
  <c r="N266" i="34"/>
  <c r="N263" i="34"/>
  <c r="N261" i="34"/>
  <c r="N260" i="34"/>
  <c r="N259" i="34"/>
  <c r="N257" i="34"/>
  <c r="N256" i="34"/>
  <c r="N255" i="34"/>
  <c r="N253" i="34"/>
  <c r="N252" i="34"/>
  <c r="N251" i="34"/>
  <c r="N248" i="34"/>
  <c r="N249" i="34"/>
  <c r="N247" i="34"/>
  <c r="N245" i="34"/>
  <c r="N243" i="34"/>
  <c r="N244" i="34"/>
  <c r="N241" i="34"/>
  <c r="N240" i="34"/>
  <c r="N239" i="34"/>
  <c r="N237" i="34"/>
  <c r="N236" i="34"/>
  <c r="N235" i="34"/>
  <c r="N233" i="34"/>
  <c r="N232" i="34"/>
  <c r="N231" i="34"/>
  <c r="N229" i="34"/>
  <c r="N228" i="34"/>
  <c r="N227" i="34"/>
  <c r="N225" i="34"/>
  <c r="N223" i="34"/>
  <c r="N224" i="34"/>
  <c r="N221" i="34"/>
  <c r="N190" i="34"/>
  <c r="N220" i="34"/>
  <c r="N218" i="34"/>
  <c r="N217" i="34"/>
  <c r="N216" i="34"/>
  <c r="N214" i="34"/>
  <c r="N213" i="34"/>
  <c r="N212" i="34"/>
  <c r="N210" i="34"/>
  <c r="N209" i="34"/>
  <c r="N208" i="34"/>
  <c r="N207" i="34"/>
  <c r="N203" i="34"/>
  <c r="N205" i="34"/>
  <c r="N202" i="34"/>
  <c r="N201" i="34"/>
  <c r="N200" i="34"/>
  <c r="N198" i="34"/>
  <c r="N197" i="34"/>
  <c r="N196" i="34"/>
  <c r="N194" i="34"/>
  <c r="N193" i="34"/>
  <c r="N192" i="34"/>
  <c r="N315" i="34"/>
  <c r="N335" i="34"/>
  <c r="N296" i="34"/>
  <c r="N291" i="34"/>
  <c r="N306" i="34"/>
  <c r="N272" i="34"/>
  <c r="N278" i="34"/>
  <c r="N305" i="34"/>
  <c r="N295" i="34"/>
  <c r="N336" i="34"/>
  <c r="N325" i="34"/>
  <c r="N326" i="34"/>
  <c r="N273" i="34"/>
  <c r="N286" i="34"/>
  <c r="N270" i="34"/>
  <c r="N269" i="34"/>
  <c r="N346" i="34"/>
  <c r="N341" i="34"/>
  <c r="N298" i="34"/>
  <c r="N317" i="34"/>
  <c r="N319" i="34"/>
  <c r="N281" i="34"/>
  <c r="N318" i="34"/>
  <c r="N309" i="34"/>
  <c r="N311" i="34"/>
  <c r="N316" i="34"/>
  <c r="N320" i="34"/>
  <c r="N280" i="34"/>
  <c r="N342" i="34"/>
  <c r="N288" i="34"/>
  <c r="N271" i="34"/>
  <c r="N287" i="34"/>
  <c r="N289" i="34"/>
  <c r="N277" i="34"/>
  <c r="N282" i="34"/>
  <c r="N312" i="34"/>
  <c r="N285" i="34"/>
  <c r="N307" i="34"/>
  <c r="N275" i="34"/>
  <c r="N302" i="34"/>
  <c r="N293" i="34"/>
  <c r="N308" i="34"/>
  <c r="N300" i="34"/>
  <c r="N284" i="34"/>
  <c r="N347" i="34"/>
  <c r="N304" i="34"/>
  <c r="N345" i="34"/>
  <c r="N344" i="34"/>
  <c r="N343" i="34"/>
  <c r="N339" i="34"/>
  <c r="N338" i="34"/>
  <c r="N337" i="34"/>
  <c r="N333" i="34"/>
  <c r="N332" i="34"/>
  <c r="N331" i="34"/>
  <c r="N330" i="34"/>
  <c r="N328" i="34"/>
  <c r="N324" i="34"/>
  <c r="N322" i="34"/>
  <c r="N362" i="34"/>
  <c r="N361" i="34"/>
  <c r="N359" i="34"/>
  <c r="N358" i="34"/>
  <c r="N357" i="34"/>
  <c r="N355" i="34"/>
  <c r="N354" i="34"/>
  <c r="N353" i="34"/>
  <c r="N351" i="34"/>
  <c r="N350" i="34"/>
  <c r="N349" i="34"/>
  <c r="N388" i="34"/>
  <c r="N387" i="34"/>
  <c r="N385" i="34"/>
  <c r="N383" i="34"/>
  <c r="N384" i="34"/>
  <c r="N382" i="34"/>
  <c r="N389" i="34"/>
  <c r="N380" i="34"/>
  <c r="N379" i="34"/>
  <c r="N377" i="34"/>
  <c r="N376" i="34"/>
  <c r="N375" i="34"/>
  <c r="N373" i="34"/>
  <c r="N372" i="34"/>
  <c r="N371" i="34"/>
  <c r="N370" i="34"/>
  <c r="N368" i="34"/>
  <c r="N367" i="34"/>
  <c r="N365" i="34"/>
  <c r="N364" i="34"/>
  <c r="N363" i="34"/>
  <c r="N390" i="34"/>
  <c r="N421" i="34"/>
  <c r="N422" i="34"/>
  <c r="N414" i="34"/>
  <c r="N416" i="34"/>
  <c r="N418" i="34"/>
  <c r="N403" i="34"/>
  <c r="N404" i="34"/>
  <c r="N392" i="34"/>
  <c r="N427" i="34"/>
  <c r="N395" i="34"/>
  <c r="N391" i="34"/>
  <c r="N397" i="34"/>
  <c r="N417" i="34"/>
  <c r="N435" i="34"/>
  <c r="N426" i="34"/>
  <c r="N411" i="34"/>
  <c r="N399" i="34"/>
  <c r="N412" i="34"/>
  <c r="N428" i="34"/>
  <c r="N419" i="34"/>
  <c r="N420" i="34"/>
  <c r="N436" i="34"/>
  <c r="N429" i="34"/>
  <c r="N434" i="34"/>
  <c r="N401" i="34"/>
  <c r="N432" i="34"/>
  <c r="N433" i="34"/>
  <c r="N437" i="34"/>
  <c r="N442" i="34"/>
  <c r="N423" i="34"/>
  <c r="N407" i="34"/>
  <c r="N394" i="34"/>
  <c r="N409" i="34"/>
  <c r="N408" i="34"/>
  <c r="N424" i="34"/>
  <c r="N413" i="34"/>
  <c r="N396" i="34"/>
  <c r="N393" i="34"/>
  <c r="N430" i="34"/>
  <c r="N5" i="31"/>
  <c r="N6" i="31"/>
  <c r="N7" i="31"/>
  <c r="N8" i="31"/>
  <c r="N9" i="31"/>
  <c r="N10" i="31"/>
  <c r="N11" i="31"/>
  <c r="N12" i="31"/>
  <c r="N14" i="31"/>
  <c r="N15" i="31"/>
  <c r="N16" i="31"/>
  <c r="N18" i="31"/>
  <c r="N19" i="31"/>
  <c r="N20" i="31"/>
  <c r="N22" i="31"/>
  <c r="N23" i="31"/>
  <c r="N24" i="31"/>
  <c r="N26" i="31"/>
  <c r="N27" i="31"/>
  <c r="N28" i="31"/>
  <c r="N30" i="31"/>
  <c r="N31" i="31"/>
  <c r="N32" i="31"/>
  <c r="N34" i="31"/>
  <c r="N35" i="31"/>
  <c r="N36" i="31"/>
  <c r="N38" i="31"/>
  <c r="N39" i="31"/>
  <c r="N40" i="31"/>
  <c r="N42" i="31"/>
  <c r="N43" i="31"/>
  <c r="N44" i="31"/>
  <c r="N46" i="31"/>
  <c r="N47" i="31"/>
  <c r="N48" i="31"/>
  <c r="N50" i="31"/>
  <c r="N51" i="31"/>
  <c r="N52" i="31"/>
  <c r="N54" i="31"/>
  <c r="N55" i="31"/>
  <c r="N56" i="31"/>
  <c r="N58" i="31"/>
  <c r="N59" i="31"/>
  <c r="N60" i="31"/>
  <c r="N62" i="31"/>
  <c r="N63" i="31"/>
  <c r="N64" i="31"/>
  <c r="N66" i="31"/>
  <c r="N67" i="31"/>
  <c r="N68" i="31"/>
  <c r="N70" i="31"/>
  <c r="N71" i="31"/>
  <c r="N72" i="31"/>
  <c r="N74" i="31"/>
  <c r="N75" i="31"/>
  <c r="N76" i="31"/>
  <c r="N78" i="31"/>
  <c r="N79" i="31"/>
  <c r="N80" i="31"/>
  <c r="N82" i="31"/>
  <c r="N83" i="31"/>
  <c r="N84" i="31"/>
  <c r="N86" i="31"/>
  <c r="N87" i="31"/>
  <c r="N88" i="31"/>
  <c r="N90" i="31"/>
  <c r="N91" i="31"/>
  <c r="N92" i="31"/>
  <c r="N94" i="31"/>
  <c r="N95" i="31"/>
  <c r="N96" i="31"/>
  <c r="N98" i="31"/>
  <c r="N99" i="31"/>
  <c r="N100" i="31"/>
  <c r="N102" i="31"/>
  <c r="N103" i="31"/>
  <c r="N104" i="31"/>
  <c r="N105" i="31"/>
  <c r="N106" i="31"/>
  <c r="N107" i="31"/>
  <c r="N108" i="31"/>
  <c r="N109" i="31"/>
  <c r="N110" i="31"/>
  <c r="N111" i="31"/>
  <c r="N112" i="31"/>
  <c r="N113" i="31"/>
  <c r="N114" i="31"/>
  <c r="N115" i="31"/>
  <c r="N116" i="31"/>
  <c r="N117" i="31"/>
  <c r="N118" i="31"/>
  <c r="N119" i="31"/>
  <c r="N120" i="31"/>
  <c r="N121" i="31"/>
  <c r="N122" i="31"/>
  <c r="N123" i="31"/>
  <c r="N124" i="31"/>
  <c r="N125" i="31"/>
  <c r="N126" i="31"/>
  <c r="N127" i="31"/>
  <c r="N128" i="31"/>
  <c r="N129" i="31"/>
  <c r="N130" i="31"/>
  <c r="N131" i="31"/>
  <c r="N132" i="31"/>
  <c r="N133" i="31"/>
  <c r="N134" i="31"/>
  <c r="N135" i="31"/>
  <c r="N136" i="31"/>
  <c r="N137" i="31"/>
  <c r="N138" i="31"/>
  <c r="N139" i="31"/>
  <c r="N140" i="31"/>
  <c r="N141" i="31"/>
  <c r="N142" i="31"/>
  <c r="N143" i="31"/>
  <c r="N144" i="31"/>
  <c r="N145" i="31"/>
  <c r="N146" i="31"/>
  <c r="N147" i="31"/>
  <c r="N148" i="31"/>
  <c r="N149" i="31"/>
  <c r="N150" i="31"/>
  <c r="N151" i="31"/>
  <c r="N152" i="31"/>
  <c r="N153" i="31"/>
  <c r="N154" i="31"/>
  <c r="N155" i="31"/>
  <c r="N156" i="31"/>
  <c r="N157" i="31"/>
  <c r="N158" i="31"/>
  <c r="N159" i="31"/>
  <c r="N160" i="31"/>
  <c r="N161" i="31"/>
  <c r="N162" i="31"/>
  <c r="N163" i="31"/>
  <c r="N164" i="31"/>
  <c r="N165" i="31"/>
  <c r="N166" i="31"/>
  <c r="N167" i="31"/>
  <c r="N168" i="31"/>
  <c r="N169" i="31"/>
  <c r="N170" i="31"/>
  <c r="N171" i="31"/>
  <c r="N172" i="31"/>
  <c r="N173" i="31"/>
  <c r="N174" i="31"/>
  <c r="N175" i="31"/>
  <c r="N176" i="31"/>
  <c r="N177" i="31"/>
  <c r="N178" i="31"/>
  <c r="N179" i="31"/>
  <c r="N180" i="31"/>
  <c r="N181" i="31"/>
  <c r="N182" i="31"/>
  <c r="N183" i="31"/>
  <c r="N184" i="31"/>
  <c r="N185" i="31"/>
  <c r="N186" i="31"/>
  <c r="N187" i="31"/>
  <c r="N188" i="31"/>
  <c r="N189" i="31"/>
  <c r="N190" i="31"/>
  <c r="N191" i="31"/>
  <c r="N192" i="31"/>
  <c r="N193" i="31"/>
  <c r="N194" i="31"/>
  <c r="N195" i="31"/>
  <c r="N196" i="31"/>
  <c r="N197" i="31"/>
  <c r="N198" i="31"/>
  <c r="N199" i="31"/>
  <c r="N200" i="31"/>
  <c r="N201" i="31"/>
  <c r="N202" i="31"/>
  <c r="N203" i="31"/>
  <c r="N204" i="31"/>
  <c r="N205" i="31"/>
  <c r="N206" i="31"/>
  <c r="N207" i="31"/>
  <c r="N208" i="31"/>
  <c r="N209" i="31"/>
  <c r="N210" i="31"/>
  <c r="N211" i="31"/>
  <c r="N212" i="31"/>
  <c r="N213" i="31"/>
  <c r="N214" i="31"/>
  <c r="N215" i="31"/>
  <c r="N216" i="31"/>
  <c r="N217" i="31"/>
  <c r="N218" i="31"/>
  <c r="N219" i="31"/>
  <c r="N220" i="31"/>
  <c r="N221" i="31"/>
  <c r="N222" i="31"/>
  <c r="N223" i="31"/>
  <c r="N224" i="31"/>
  <c r="N225" i="31"/>
  <c r="N226" i="31"/>
  <c r="N227" i="31"/>
  <c r="N228" i="31"/>
  <c r="N229" i="31"/>
  <c r="N230" i="31"/>
  <c r="N231" i="31"/>
  <c r="N232" i="31"/>
  <c r="N233" i="31"/>
  <c r="N234" i="31"/>
  <c r="N235" i="31"/>
  <c r="N236" i="31"/>
  <c r="N237" i="31"/>
  <c r="N238" i="31"/>
  <c r="N239" i="31"/>
  <c r="N240" i="31"/>
  <c r="N241" i="31"/>
  <c r="N242" i="31"/>
  <c r="N243" i="31"/>
  <c r="N244" i="31"/>
  <c r="N245" i="31"/>
  <c r="N246" i="31"/>
  <c r="N247" i="31"/>
  <c r="N248" i="31"/>
  <c r="N249" i="31"/>
  <c r="N250" i="31"/>
  <c r="N251" i="31"/>
  <c r="N252" i="31"/>
  <c r="N253" i="31"/>
  <c r="N254" i="31"/>
  <c r="N255" i="31"/>
  <c r="N256" i="31"/>
  <c r="N257" i="31"/>
  <c r="N258" i="31"/>
  <c r="N259" i="31"/>
  <c r="N260" i="31"/>
  <c r="N261" i="31"/>
  <c r="N262" i="31"/>
  <c r="N263" i="31"/>
  <c r="N264" i="31"/>
  <c r="N265" i="31"/>
  <c r="N266" i="31"/>
  <c r="N267" i="31"/>
  <c r="N268" i="31"/>
  <c r="N269" i="31"/>
  <c r="N270" i="31"/>
  <c r="N271" i="31"/>
  <c r="N272" i="31"/>
  <c r="N273" i="31"/>
  <c r="N274" i="31"/>
  <c r="N275" i="31"/>
  <c r="N276" i="31"/>
  <c r="N277" i="31"/>
  <c r="N278" i="31"/>
  <c r="N279" i="31"/>
  <c r="N280" i="31"/>
  <c r="N281" i="31"/>
  <c r="N282" i="31"/>
  <c r="N283" i="31"/>
  <c r="N284" i="31"/>
  <c r="N285" i="31"/>
  <c r="N286" i="31"/>
  <c r="N287" i="31"/>
  <c r="N288" i="31"/>
  <c r="N289" i="31"/>
  <c r="N290" i="31"/>
  <c r="N291" i="31"/>
  <c r="N292" i="31"/>
  <c r="N293" i="31"/>
  <c r="N294" i="31"/>
  <c r="N295" i="31"/>
  <c r="N296" i="31"/>
  <c r="N297" i="31"/>
  <c r="N298" i="31"/>
  <c r="N299" i="31"/>
  <c r="N300" i="31"/>
  <c r="N301" i="31"/>
  <c r="N302" i="31"/>
  <c r="N303" i="31"/>
  <c r="N304" i="31"/>
  <c r="N305" i="31"/>
  <c r="N306" i="31"/>
  <c r="N307" i="31"/>
  <c r="N308" i="31"/>
  <c r="N309" i="31"/>
  <c r="N310" i="31"/>
  <c r="N311" i="31"/>
  <c r="N312" i="31"/>
  <c r="N313" i="31"/>
  <c r="N314" i="31"/>
  <c r="N315" i="31"/>
  <c r="N316" i="31"/>
  <c r="N317" i="31"/>
  <c r="N318" i="31"/>
  <c r="N319" i="31"/>
  <c r="N320" i="31"/>
  <c r="N321" i="31"/>
  <c r="N322" i="31"/>
  <c r="N323" i="31"/>
  <c r="N324" i="31"/>
  <c r="N325" i="31"/>
  <c r="N326" i="31"/>
  <c r="N327" i="31"/>
  <c r="N328" i="31"/>
  <c r="N329" i="31"/>
  <c r="N330" i="31"/>
  <c r="N331" i="31"/>
  <c r="N332" i="31"/>
  <c r="N333" i="31"/>
  <c r="N334" i="31"/>
  <c r="N335" i="31"/>
  <c r="N336" i="31"/>
  <c r="N337" i="31"/>
  <c r="N338" i="31"/>
  <c r="N339" i="31"/>
  <c r="N340" i="31"/>
  <c r="N341" i="31"/>
  <c r="N342" i="31"/>
  <c r="N343" i="31"/>
  <c r="N344" i="31"/>
  <c r="N345" i="31"/>
  <c r="N346" i="31"/>
  <c r="N347" i="31"/>
  <c r="N348" i="31"/>
  <c r="N349" i="31"/>
  <c r="N350" i="31"/>
  <c r="N351" i="31"/>
  <c r="N352" i="31"/>
  <c r="N353" i="31"/>
  <c r="N354" i="31"/>
  <c r="N355" i="31"/>
  <c r="N356" i="31"/>
  <c r="N357" i="31"/>
  <c r="N358" i="31"/>
  <c r="N359" i="31"/>
  <c r="N360" i="31"/>
  <c r="N361" i="31"/>
  <c r="N362" i="31"/>
  <c r="N363" i="31"/>
  <c r="N364" i="31"/>
  <c r="N365" i="31"/>
  <c r="N366" i="31"/>
  <c r="N367" i="31"/>
  <c r="N368" i="31"/>
  <c r="N369" i="31"/>
  <c r="N370" i="31"/>
  <c r="N371" i="31"/>
  <c r="N372" i="31"/>
  <c r="N373" i="31"/>
  <c r="N374" i="31"/>
  <c r="N375" i="31"/>
  <c r="N376" i="31"/>
  <c r="N377" i="31"/>
  <c r="N378" i="31"/>
  <c r="N379" i="31"/>
  <c r="N380" i="31"/>
  <c r="N381" i="31"/>
  <c r="N382" i="31"/>
  <c r="N383" i="31"/>
  <c r="N384" i="31"/>
  <c r="N385" i="31"/>
  <c r="N386" i="31"/>
  <c r="N387" i="31"/>
  <c r="N388" i="31"/>
  <c r="N389" i="31"/>
  <c r="N390" i="31"/>
  <c r="N391" i="31"/>
  <c r="N392" i="31"/>
  <c r="N393" i="31"/>
  <c r="N394" i="31"/>
  <c r="N395" i="31"/>
  <c r="N396" i="31"/>
  <c r="N397" i="31"/>
  <c r="N398" i="31"/>
  <c r="N399" i="31"/>
  <c r="N400" i="31"/>
  <c r="N401" i="31"/>
  <c r="N402" i="31"/>
  <c r="N403" i="31"/>
  <c r="N404" i="31"/>
  <c r="N405" i="31"/>
  <c r="N406" i="31"/>
  <c r="N407" i="31"/>
  <c r="N408" i="31"/>
  <c r="N409" i="31"/>
  <c r="N410" i="31"/>
  <c r="N411" i="31"/>
  <c r="N412" i="31"/>
  <c r="N413" i="31"/>
  <c r="N414" i="31"/>
  <c r="N415" i="31"/>
  <c r="N416" i="31"/>
  <c r="N417" i="31"/>
  <c r="N418" i="31"/>
  <c r="N419" i="31"/>
  <c r="N420" i="31"/>
  <c r="N421" i="31"/>
  <c r="N422" i="31"/>
  <c r="N423" i="31"/>
  <c r="N424" i="31"/>
  <c r="N425" i="31"/>
  <c r="N426" i="31"/>
  <c r="N427" i="31"/>
  <c r="N428" i="31"/>
  <c r="N429" i="31"/>
  <c r="N430" i="31"/>
  <c r="N431" i="31"/>
  <c r="N432" i="31"/>
  <c r="N433" i="31"/>
  <c r="N434" i="31"/>
  <c r="N435" i="31"/>
  <c r="N436" i="31"/>
  <c r="N437" i="31"/>
  <c r="N438" i="31"/>
  <c r="N439" i="31"/>
  <c r="N440" i="31"/>
  <c r="N441" i="31"/>
  <c r="N442" i="31"/>
  <c r="AC117" i="34"/>
  <c r="N121" i="34"/>
  <c r="AC183" i="34"/>
  <c r="N94" i="34"/>
  <c r="AC120" i="34"/>
  <c r="N145" i="34"/>
  <c r="AC61" i="34"/>
  <c r="N164" i="34"/>
  <c r="AC139" i="34"/>
  <c r="N147" i="34"/>
  <c r="AC85" i="34"/>
  <c r="N178" i="34"/>
  <c r="AC186" i="34"/>
  <c r="N154" i="34"/>
  <c r="AC141" i="34"/>
  <c r="N98" i="34"/>
  <c r="AC77" i="34"/>
  <c r="N144" i="34"/>
  <c r="AC89" i="34"/>
  <c r="N95" i="34"/>
  <c r="AC78" i="34"/>
  <c r="N126" i="34"/>
  <c r="AC169" i="34"/>
  <c r="N160" i="34"/>
  <c r="AC145" i="34"/>
  <c r="N165" i="34"/>
  <c r="AC79" i="34"/>
  <c r="N68" i="34"/>
  <c r="AC170" i="34"/>
  <c r="N87" i="34"/>
  <c r="AC171" i="34"/>
  <c r="N171" i="34"/>
  <c r="AC148" i="34"/>
  <c r="N88" i="34"/>
  <c r="AC151" i="34"/>
  <c r="N140" i="34"/>
  <c r="AC98" i="34"/>
  <c r="N135" i="34"/>
  <c r="AC174" i="34"/>
  <c r="N138" i="34"/>
  <c r="AC155" i="34"/>
  <c r="N82" i="34"/>
  <c r="AC101" i="34"/>
  <c r="N97" i="34"/>
  <c r="AC255" i="34"/>
  <c r="N264" i="34"/>
  <c r="AC207" i="34"/>
  <c r="N262" i="34"/>
  <c r="AC194" i="34"/>
  <c r="N258" i="34"/>
  <c r="AC238" i="34"/>
  <c r="N254" i="34"/>
  <c r="AC210" i="34"/>
  <c r="N250" i="34"/>
  <c r="AC212" i="34"/>
  <c r="N246" i="34"/>
  <c r="AC190" i="34"/>
  <c r="N242" i="34"/>
  <c r="AC240" i="34"/>
  <c r="N238" i="34"/>
  <c r="AC214" i="34"/>
  <c r="N234" i="34"/>
  <c r="AC231" i="34"/>
  <c r="N230" i="34"/>
  <c r="AC216" i="34"/>
  <c r="N226" i="34"/>
  <c r="AC220" i="34"/>
  <c r="N222" i="34"/>
  <c r="AC221" i="34"/>
  <c r="N219" i="34"/>
  <c r="AC199" i="34"/>
  <c r="N215" i="34"/>
  <c r="AC232" i="34"/>
  <c r="N211" i="34"/>
  <c r="AC224" i="34"/>
  <c r="N206" i="34"/>
  <c r="AC226" i="34"/>
  <c r="N204" i="34"/>
  <c r="AC268" i="34"/>
  <c r="N199" i="34"/>
  <c r="AC251" i="34"/>
  <c r="N195" i="34"/>
  <c r="AC204" i="34"/>
  <c r="N191" i="34"/>
  <c r="AC283" i="34"/>
  <c r="N294" i="34"/>
  <c r="AC296" i="34"/>
  <c r="N327" i="34"/>
  <c r="AC336" i="34"/>
  <c r="N314" i="34"/>
  <c r="N310" i="34"/>
  <c r="AC311" i="34"/>
  <c r="N274" i="34"/>
  <c r="AC285" i="34"/>
  <c r="N301" i="34"/>
  <c r="AC301" i="34"/>
  <c r="N279" i="34"/>
  <c r="AC276" i="34"/>
  <c r="N299" i="34"/>
  <c r="AC314" i="34"/>
  <c r="N292" i="34"/>
  <c r="AC287" i="34"/>
  <c r="N313" i="34"/>
  <c r="AC303" i="34"/>
  <c r="N321" i="34"/>
  <c r="AC279" i="34"/>
  <c r="N283" i="34"/>
  <c r="AC317" i="34"/>
  <c r="N290" i="34"/>
  <c r="AC290" i="34"/>
  <c r="N303" i="34"/>
  <c r="AC291" i="34"/>
  <c r="N297" i="34"/>
  <c r="AC281" i="34"/>
  <c r="N276" i="34"/>
  <c r="AC329" i="34"/>
  <c r="N340" i="34"/>
  <c r="AC307" i="34"/>
  <c r="N334" i="34"/>
  <c r="AC293" i="34"/>
  <c r="N329" i="34"/>
  <c r="AC274" i="34"/>
  <c r="N323" i="34"/>
  <c r="AC357" i="34"/>
  <c r="N360" i="34"/>
  <c r="AC350" i="34"/>
  <c r="N356" i="34"/>
  <c r="AC354" i="34"/>
  <c r="N352" i="34"/>
  <c r="AC355" i="34"/>
  <c r="N348" i="34"/>
  <c r="AC364" i="34"/>
  <c r="N386" i="34"/>
  <c r="AC381" i="34"/>
  <c r="N381" i="34"/>
  <c r="AC370" i="34"/>
  <c r="N378" i="34"/>
  <c r="AC372" i="34"/>
  <c r="N374" i="34"/>
  <c r="AC386" i="34"/>
  <c r="N369" i="34"/>
  <c r="AC377" i="34"/>
  <c r="N366" i="34"/>
  <c r="AC368" i="34"/>
  <c r="N398" i="34"/>
  <c r="AC400" i="34"/>
  <c r="N441" i="34"/>
  <c r="AC390" i="34"/>
  <c r="N402" i="34"/>
  <c r="AC420" i="34"/>
  <c r="N440" i="34"/>
  <c r="AC402" i="34"/>
  <c r="N410" i="34"/>
  <c r="AC392" i="34"/>
  <c r="AC395" i="34"/>
  <c r="N425" i="34"/>
  <c r="AC428" i="34"/>
  <c r="N415" i="34"/>
  <c r="AC411" i="34"/>
  <c r="N400" i="34"/>
  <c r="AC412" i="34"/>
  <c r="N438" i="34"/>
  <c r="AC397" i="34"/>
  <c r="N405" i="34"/>
  <c r="AC422" i="34"/>
  <c r="N406" i="34"/>
  <c r="AC414" i="34"/>
  <c r="N439" i="34"/>
  <c r="AC417" i="34"/>
  <c r="N431" i="34"/>
  <c r="AC399" i="34"/>
  <c r="N13" i="31"/>
  <c r="N17" i="31"/>
  <c r="N21" i="31"/>
  <c r="N25" i="31"/>
  <c r="N29" i="31"/>
  <c r="N33" i="31"/>
  <c r="N37" i="31"/>
  <c r="N41" i="31"/>
  <c r="N45" i="31"/>
  <c r="N49" i="31"/>
  <c r="N53" i="31"/>
  <c r="N57" i="31"/>
  <c r="N61" i="31"/>
  <c r="N65" i="31"/>
  <c r="N69" i="31"/>
  <c r="N73" i="31"/>
  <c r="N77" i="31"/>
  <c r="N81" i="31"/>
  <c r="N85" i="31"/>
  <c r="N89" i="31"/>
  <c r="N93" i="31"/>
  <c r="N97" i="31"/>
  <c r="N101" i="31"/>
</calcChain>
</file>

<file path=xl/sharedStrings.xml><?xml version="1.0" encoding="utf-8"?>
<sst xmlns="http://schemas.openxmlformats.org/spreadsheetml/2006/main" count="40294" uniqueCount="1275">
  <si>
    <t>Sevilla</t>
  </si>
  <si>
    <t>Javier</t>
  </si>
  <si>
    <t>Ana</t>
  </si>
  <si>
    <t>Mayo</t>
  </si>
  <si>
    <t>Marca</t>
  </si>
  <si>
    <t>TOTAL</t>
  </si>
  <si>
    <t>Robles</t>
  </si>
  <si>
    <t>Alva</t>
  </si>
  <si>
    <t>Cueva</t>
  </si>
  <si>
    <t>Jara</t>
  </si>
  <si>
    <t>Carlos</t>
  </si>
  <si>
    <t>Angel</t>
  </si>
  <si>
    <t>Nancy</t>
  </si>
  <si>
    <t>Diana</t>
  </si>
  <si>
    <t>Alejandro</t>
  </si>
  <si>
    <t>Edson</t>
  </si>
  <si>
    <t>Arturo</t>
  </si>
  <si>
    <t>Jorge</t>
  </si>
  <si>
    <t>Alicia</t>
  </si>
  <si>
    <t>Luis</t>
  </si>
  <si>
    <t>Teresa</t>
  </si>
  <si>
    <t>Manuel</t>
  </si>
  <si>
    <t>Daniel</t>
  </si>
  <si>
    <t>Juan</t>
  </si>
  <si>
    <t>Sonia</t>
  </si>
  <si>
    <t>Ernesto</t>
  </si>
  <si>
    <t>Alonso</t>
  </si>
  <si>
    <t>Antonio</t>
  </si>
  <si>
    <t>Roberto</t>
  </si>
  <si>
    <t>William</t>
  </si>
  <si>
    <t>Carmen</t>
  </si>
  <si>
    <t>Ricardo</t>
  </si>
  <si>
    <t>Armando</t>
  </si>
  <si>
    <t>Jenny</t>
  </si>
  <si>
    <t>Aurelio</t>
  </si>
  <si>
    <t>Alberto</t>
  </si>
  <si>
    <t>Isabel</t>
  </si>
  <si>
    <t>Ulises</t>
  </si>
  <si>
    <t>Walter</t>
  </si>
  <si>
    <t>Pedro</t>
  </si>
  <si>
    <t>Marina</t>
  </si>
  <si>
    <t>Mario</t>
  </si>
  <si>
    <t>N</t>
  </si>
  <si>
    <t>Diaz</t>
  </si>
  <si>
    <t>Guevara</t>
  </si>
  <si>
    <t>Rosa</t>
  </si>
  <si>
    <t>F</t>
  </si>
  <si>
    <t>Saldana</t>
  </si>
  <si>
    <t>Solis</t>
  </si>
  <si>
    <t>Gaby</t>
  </si>
  <si>
    <t>Nunez</t>
  </si>
  <si>
    <t>Casas</t>
  </si>
  <si>
    <t>S</t>
  </si>
  <si>
    <t>Campos</t>
  </si>
  <si>
    <t>Nelida</t>
  </si>
  <si>
    <t>M</t>
  </si>
  <si>
    <t>Limonchi</t>
  </si>
  <si>
    <t>Miriam</t>
  </si>
  <si>
    <t>E</t>
  </si>
  <si>
    <t>Conde</t>
  </si>
  <si>
    <t>Barrientos</t>
  </si>
  <si>
    <t>Martha</t>
  </si>
  <si>
    <t>Valderrama</t>
  </si>
  <si>
    <t>Herrera</t>
  </si>
  <si>
    <t>Humberto</t>
  </si>
  <si>
    <t>O</t>
  </si>
  <si>
    <t>Mujica</t>
  </si>
  <si>
    <t>Laos</t>
  </si>
  <si>
    <t>Eddy</t>
  </si>
  <si>
    <t>Valenzuela</t>
  </si>
  <si>
    <t>Checcllo</t>
  </si>
  <si>
    <t>Hernandez</t>
  </si>
  <si>
    <t>Osorio</t>
  </si>
  <si>
    <t>Fidel</t>
  </si>
  <si>
    <t>Medina</t>
  </si>
  <si>
    <t>Bendezu</t>
  </si>
  <si>
    <t>Rueda</t>
  </si>
  <si>
    <t>San Martin</t>
  </si>
  <si>
    <t>Francisco</t>
  </si>
  <si>
    <t>Soto</t>
  </si>
  <si>
    <t>Alegre</t>
  </si>
  <si>
    <t>Marco</t>
  </si>
  <si>
    <t>Uribe</t>
  </si>
  <si>
    <t>Antunez</t>
  </si>
  <si>
    <t>Raul</t>
  </si>
  <si>
    <t>Larragan</t>
  </si>
  <si>
    <t>Zimic</t>
  </si>
  <si>
    <t>Bayona</t>
  </si>
  <si>
    <t>Erick</t>
  </si>
  <si>
    <t>Regalado</t>
  </si>
  <si>
    <t>Antero</t>
  </si>
  <si>
    <t>Gomez</t>
  </si>
  <si>
    <t>Agustin</t>
  </si>
  <si>
    <t>Sanchez</t>
  </si>
  <si>
    <t>Ciriaco</t>
  </si>
  <si>
    <t>Castro</t>
  </si>
  <si>
    <t>Duarte</t>
  </si>
  <si>
    <t>Vargas</t>
  </si>
  <si>
    <t>Tantero</t>
  </si>
  <si>
    <t>Flores</t>
  </si>
  <si>
    <t>Jacinto</t>
  </si>
  <si>
    <t>Caceres</t>
  </si>
  <si>
    <t>Gualberto</t>
  </si>
  <si>
    <t>Cochachin</t>
  </si>
  <si>
    <t>Capcha</t>
  </si>
  <si>
    <t>Joaquin</t>
  </si>
  <si>
    <t>Martorrel</t>
  </si>
  <si>
    <t>Ruiz</t>
  </si>
  <si>
    <t>Fernando</t>
  </si>
  <si>
    <t>Palomino</t>
  </si>
  <si>
    <t>Arias</t>
  </si>
  <si>
    <t>Jose</t>
  </si>
  <si>
    <t>Esquerre</t>
  </si>
  <si>
    <t>Peter</t>
  </si>
  <si>
    <t>Palpa</t>
  </si>
  <si>
    <t>Corochano</t>
  </si>
  <si>
    <t>Carrasco</t>
  </si>
  <si>
    <t>Pacharri</t>
  </si>
  <si>
    <t>Canado</t>
  </si>
  <si>
    <t>Morales</t>
  </si>
  <si>
    <t>Gonzales</t>
  </si>
  <si>
    <t>Lopez</t>
  </si>
  <si>
    <t>Huraca</t>
  </si>
  <si>
    <t>Genoves</t>
  </si>
  <si>
    <t>Barrechana</t>
  </si>
  <si>
    <t>Jordano</t>
  </si>
  <si>
    <t>Morante</t>
  </si>
  <si>
    <t>Bardelli</t>
  </si>
  <si>
    <t>Graziano</t>
  </si>
  <si>
    <t>Torres</t>
  </si>
  <si>
    <t>Infante</t>
  </si>
  <si>
    <t>Jony</t>
  </si>
  <si>
    <t>Nicanor</t>
  </si>
  <si>
    <t>Valencia</t>
  </si>
  <si>
    <t>Zuloaga</t>
  </si>
  <si>
    <t>Susana</t>
  </si>
  <si>
    <t>Valeriano</t>
  </si>
  <si>
    <t>Guillermo</t>
  </si>
  <si>
    <t>Bolivar</t>
  </si>
  <si>
    <t>Banquero</t>
  </si>
  <si>
    <t>Aenaldo</t>
  </si>
  <si>
    <t>Madrigal</t>
  </si>
  <si>
    <t>Fernandez</t>
  </si>
  <si>
    <t>Ana Luisa</t>
  </si>
  <si>
    <t>Mateo</t>
  </si>
  <si>
    <t>Saladino</t>
  </si>
  <si>
    <t>Angela</t>
  </si>
  <si>
    <t>Pomarino</t>
  </si>
  <si>
    <t>Chavez</t>
  </si>
  <si>
    <t>Isaac</t>
  </si>
  <si>
    <t>Tartufo</t>
  </si>
  <si>
    <t>Cornejo</t>
  </si>
  <si>
    <t>Samuel</t>
  </si>
  <si>
    <t>Leyva</t>
  </si>
  <si>
    <t>Arcano</t>
  </si>
  <si>
    <t>Genaro</t>
  </si>
  <si>
    <t>Gutierrez</t>
  </si>
  <si>
    <t>Hector</t>
  </si>
  <si>
    <t>Japura</t>
  </si>
  <si>
    <t>Chachajaqu</t>
  </si>
  <si>
    <t>Augusto</t>
  </si>
  <si>
    <t>Chaina</t>
  </si>
  <si>
    <t>Borda</t>
  </si>
  <si>
    <t>Alejandra</t>
  </si>
  <si>
    <t>Garcia</t>
  </si>
  <si>
    <t>Pamela</t>
  </si>
  <si>
    <t>Editnivia</t>
  </si>
  <si>
    <t>Ramirez</t>
  </si>
  <si>
    <t>Ballardo</t>
  </si>
  <si>
    <t>Bravo</t>
  </si>
  <si>
    <t>Carranza</t>
  </si>
  <si>
    <t>Julia</t>
  </si>
  <si>
    <t>Alcazar</t>
  </si>
  <si>
    <t>Padilla</t>
  </si>
  <si>
    <t>Bellido</t>
  </si>
  <si>
    <t>Urdanivia</t>
  </si>
  <si>
    <t>Ramires</t>
  </si>
  <si>
    <t>Ivonne</t>
  </si>
  <si>
    <t>Altamirano</t>
  </si>
  <si>
    <t>Jaime</t>
  </si>
  <si>
    <t>Rodriguez</t>
  </si>
  <si>
    <t>Linares</t>
  </si>
  <si>
    <t>Juana</t>
  </si>
  <si>
    <t>Levano</t>
  </si>
  <si>
    <t>Ore</t>
  </si>
  <si>
    <t>Lazaro</t>
  </si>
  <si>
    <t>Cerna</t>
  </si>
  <si>
    <t>Ortega</t>
  </si>
  <si>
    <t>Piscoya</t>
  </si>
  <si>
    <t>Ramos</t>
  </si>
  <si>
    <t>Vicente</t>
  </si>
  <si>
    <t>Chumpitaz</t>
  </si>
  <si>
    <t>Hoyos</t>
  </si>
  <si>
    <t>Vivanco</t>
  </si>
  <si>
    <t>Arana</t>
  </si>
  <si>
    <t>Solorzano</t>
  </si>
  <si>
    <t>Palacios</t>
  </si>
  <si>
    <t>Galves</t>
  </si>
  <si>
    <t>Lujan</t>
  </si>
  <si>
    <t>Jesus</t>
  </si>
  <si>
    <t>Trujillo</t>
  </si>
  <si>
    <t>Preda</t>
  </si>
  <si>
    <t>Ocampo</t>
  </si>
  <si>
    <t>Melgar</t>
  </si>
  <si>
    <t>La Torre</t>
  </si>
  <si>
    <t>Alcalde</t>
  </si>
  <si>
    <t>Moreno</t>
  </si>
  <si>
    <t>Munares</t>
  </si>
  <si>
    <t>Tapia</t>
  </si>
  <si>
    <t>Elizabeth</t>
  </si>
  <si>
    <t>Bullon</t>
  </si>
  <si>
    <t>Vilchez</t>
  </si>
  <si>
    <t>Samalloa</t>
  </si>
  <si>
    <t>Gloria</t>
  </si>
  <si>
    <t>Patiño</t>
  </si>
  <si>
    <t>Tovar</t>
  </si>
  <si>
    <t>Arangoitia</t>
  </si>
  <si>
    <t>Huamani</t>
  </si>
  <si>
    <t>Edgar</t>
  </si>
  <si>
    <t>Jimenez</t>
  </si>
  <si>
    <t>Kenko</t>
  </si>
  <si>
    <t>Mamani</t>
  </si>
  <si>
    <t>Federico</t>
  </si>
  <si>
    <t>Huaman</t>
  </si>
  <si>
    <t>Fuentes</t>
  </si>
  <si>
    <t>Huertas</t>
  </si>
  <si>
    <t>Gonzalo</t>
  </si>
  <si>
    <t>Humareda</t>
  </si>
  <si>
    <t>Revilla</t>
  </si>
  <si>
    <t>Filomeno</t>
  </si>
  <si>
    <t>Peña</t>
  </si>
  <si>
    <t>Ferrel</t>
  </si>
  <si>
    <t>Jilguero</t>
  </si>
  <si>
    <t>Revoredo</t>
  </si>
  <si>
    <t>Victor</t>
  </si>
  <si>
    <t>Delfor</t>
  </si>
  <si>
    <t>Kento</t>
  </si>
  <si>
    <t>Tinoco</t>
  </si>
  <si>
    <t>Tarazona</t>
  </si>
  <si>
    <t>Valverde</t>
  </si>
  <si>
    <t>Quispe</t>
  </si>
  <si>
    <t>French</t>
  </si>
  <si>
    <t>Victoria</t>
  </si>
  <si>
    <t>Claudio</t>
  </si>
  <si>
    <t>Castilla</t>
  </si>
  <si>
    <t>Paredes</t>
  </si>
  <si>
    <t>Ruben</t>
  </si>
  <si>
    <t>Bohorquez</t>
  </si>
  <si>
    <t>De La Cruz</t>
  </si>
  <si>
    <t>Aliaga</t>
  </si>
  <si>
    <t>Chumbimune</t>
  </si>
  <si>
    <t>Yrigoyen</t>
  </si>
  <si>
    <t>Mireya</t>
  </si>
  <si>
    <t>Abad</t>
  </si>
  <si>
    <t>Paz</t>
  </si>
  <si>
    <t>Puente</t>
  </si>
  <si>
    <t>Carhuaricr</t>
  </si>
  <si>
    <t>Hodi</t>
  </si>
  <si>
    <t>Romero</t>
  </si>
  <si>
    <t>Rondan</t>
  </si>
  <si>
    <t>Cesar</t>
  </si>
  <si>
    <t>Dionisio</t>
  </si>
  <si>
    <t>Balmes</t>
  </si>
  <si>
    <t>Espinoza</t>
  </si>
  <si>
    <t>Neyra</t>
  </si>
  <si>
    <t>Vela</t>
  </si>
  <si>
    <t>Aparicio</t>
  </si>
  <si>
    <t>Marinoly</t>
  </si>
  <si>
    <t>Paiba</t>
  </si>
  <si>
    <t>Cossios</t>
  </si>
  <si>
    <t>Valdivia</t>
  </si>
  <si>
    <t>Zorozabal</t>
  </si>
  <si>
    <t>Duran</t>
  </si>
  <si>
    <t>Hurtado</t>
  </si>
  <si>
    <t>Ivan</t>
  </si>
  <si>
    <t>Toledo</t>
  </si>
  <si>
    <t>Allona</t>
  </si>
  <si>
    <t>Rondo</t>
  </si>
  <si>
    <t>Ibarra</t>
  </si>
  <si>
    <t>Peralta</t>
  </si>
  <si>
    <t>Roca</t>
  </si>
  <si>
    <t>Merino</t>
  </si>
  <si>
    <t>Leidi</t>
  </si>
  <si>
    <t>Hinostroza</t>
  </si>
  <si>
    <t>Elias</t>
  </si>
  <si>
    <t>Dominguez</t>
  </si>
  <si>
    <t>Marquez</t>
  </si>
  <si>
    <t>Alania</t>
  </si>
  <si>
    <t>Jenny Caro</t>
  </si>
  <si>
    <t>Munayco</t>
  </si>
  <si>
    <t>Damian</t>
  </si>
  <si>
    <t>Apestegui</t>
  </si>
  <si>
    <t>Salvador</t>
  </si>
  <si>
    <t>Lucita</t>
  </si>
  <si>
    <t>Muñoz</t>
  </si>
  <si>
    <t>Blanca</t>
  </si>
  <si>
    <t>Delia</t>
  </si>
  <si>
    <t>Tirado</t>
  </si>
  <si>
    <t>Idoña</t>
  </si>
  <si>
    <t>Haydee</t>
  </si>
  <si>
    <t>Allende</t>
  </si>
  <si>
    <t>Portilla</t>
  </si>
  <si>
    <t>Toribio</t>
  </si>
  <si>
    <t>Olivos</t>
  </si>
  <si>
    <t>Yonny</t>
  </si>
  <si>
    <t>Galindo</t>
  </si>
  <si>
    <t>Benaducci</t>
  </si>
  <si>
    <t>Manrique</t>
  </si>
  <si>
    <t>Lau</t>
  </si>
  <si>
    <t>Li</t>
  </si>
  <si>
    <t>Hilda</t>
  </si>
  <si>
    <t>Alipio</t>
  </si>
  <si>
    <t>Salhuana</t>
  </si>
  <si>
    <t>Quiroz</t>
  </si>
  <si>
    <t>Consuelo</t>
  </si>
  <si>
    <t>Lozano</t>
  </si>
  <si>
    <t>Vallejo</t>
  </si>
  <si>
    <t>Ruth</t>
  </si>
  <si>
    <t>Llanos</t>
  </si>
  <si>
    <t>Maria</t>
  </si>
  <si>
    <t>Seminario</t>
  </si>
  <si>
    <t>Ana Maria</t>
  </si>
  <si>
    <t>Elsa</t>
  </si>
  <si>
    <t>Cardenas</t>
  </si>
  <si>
    <t>Alcira</t>
  </si>
  <si>
    <t>Rosales</t>
  </si>
  <si>
    <t>Terrazas</t>
  </si>
  <si>
    <t>Valiente</t>
  </si>
  <si>
    <t>Zavala</t>
  </si>
  <si>
    <t>Augustp</t>
  </si>
  <si>
    <t>Marticoren</t>
  </si>
  <si>
    <t>Lucia</t>
  </si>
  <si>
    <t>Amoros</t>
  </si>
  <si>
    <t>Terrones</t>
  </si>
  <si>
    <t>Perez</t>
  </si>
  <si>
    <t>Alcantara</t>
  </si>
  <si>
    <t>Miguel</t>
  </si>
  <si>
    <t>Atencio</t>
  </si>
  <si>
    <t>Nelly</t>
  </si>
  <si>
    <t>Abarca</t>
  </si>
  <si>
    <t>Pezo</t>
  </si>
  <si>
    <t>Carrilo</t>
  </si>
  <si>
    <t>Bocanegra</t>
  </si>
  <si>
    <t>Doris</t>
  </si>
  <si>
    <t>Moreyra</t>
  </si>
  <si>
    <t>Galvez</t>
  </si>
  <si>
    <t>Luisa</t>
  </si>
  <si>
    <t>Carrillo</t>
  </si>
  <si>
    <t>Johan</t>
  </si>
  <si>
    <t>Esparza</t>
  </si>
  <si>
    <t>Huapaya</t>
  </si>
  <si>
    <t>Pecho</t>
  </si>
  <si>
    <t>Gladys</t>
  </si>
  <si>
    <t>Velez</t>
  </si>
  <si>
    <t>Castillo</t>
  </si>
  <si>
    <t>Dora</t>
  </si>
  <si>
    <t>Domingo</t>
  </si>
  <si>
    <t>La Hoz</t>
  </si>
  <si>
    <t>Cecilia</t>
  </si>
  <si>
    <t>Collantes</t>
  </si>
  <si>
    <t>Lavado</t>
  </si>
  <si>
    <t>Barzola</t>
  </si>
  <si>
    <t>Carbajal</t>
  </si>
  <si>
    <t>Inocente</t>
  </si>
  <si>
    <t>Salazar</t>
  </si>
  <si>
    <t>Vivar</t>
  </si>
  <si>
    <t>Luz</t>
  </si>
  <si>
    <t>Cabreba</t>
  </si>
  <si>
    <t>Alvarez</t>
  </si>
  <si>
    <t>Carmela</t>
  </si>
  <si>
    <t>Capillo</t>
  </si>
  <si>
    <t>Sotomayor</t>
  </si>
  <si>
    <t>Molina</t>
  </si>
  <si>
    <t>Cordova</t>
  </si>
  <si>
    <t>Elena</t>
  </si>
  <si>
    <t>Oyola</t>
  </si>
  <si>
    <t>Enriquez</t>
  </si>
  <si>
    <t>Jose Luis</t>
  </si>
  <si>
    <t>Benites</t>
  </si>
  <si>
    <t>Blanco</t>
  </si>
  <si>
    <t>Caveduque</t>
  </si>
  <si>
    <t>Chamorro</t>
  </si>
  <si>
    <t>Cruz</t>
  </si>
  <si>
    <t>Marleny</t>
  </si>
  <si>
    <t>Calderon</t>
  </si>
  <si>
    <t>Olga</t>
  </si>
  <si>
    <t>Rengifo</t>
  </si>
  <si>
    <t>Isabell</t>
  </si>
  <si>
    <t>Juro</t>
  </si>
  <si>
    <t>Lazo</t>
  </si>
  <si>
    <t>Alberto Ge</t>
  </si>
  <si>
    <t>Grados</t>
  </si>
  <si>
    <t>Washington</t>
  </si>
  <si>
    <t>Gamboa</t>
  </si>
  <si>
    <t>Galo Marci</t>
  </si>
  <si>
    <t>Tenorio</t>
  </si>
  <si>
    <t>Nemesio Sa</t>
  </si>
  <si>
    <t>Tello</t>
  </si>
  <si>
    <t>Vasquez</t>
  </si>
  <si>
    <t>Mario Albe</t>
  </si>
  <si>
    <t>Supo</t>
  </si>
  <si>
    <t>Humpiri</t>
  </si>
  <si>
    <t>Sullon</t>
  </si>
  <si>
    <t>Modesto</t>
  </si>
  <si>
    <t>Suarez</t>
  </si>
  <si>
    <t>Ojeda</t>
  </si>
  <si>
    <t>Silencio</t>
  </si>
  <si>
    <t>Huari</t>
  </si>
  <si>
    <t>Oscar Mari</t>
  </si>
  <si>
    <t>Segura</t>
  </si>
  <si>
    <t>Santisteba</t>
  </si>
  <si>
    <t>Luis Enriq</t>
  </si>
  <si>
    <t>Santos</t>
  </si>
  <si>
    <t>Canchucaja</t>
  </si>
  <si>
    <t>Sandoval</t>
  </si>
  <si>
    <t>Mallqui</t>
  </si>
  <si>
    <t>Gilmer Roy</t>
  </si>
  <si>
    <t>Schreiber</t>
  </si>
  <si>
    <t>Velesvilla</t>
  </si>
  <si>
    <t>Mario Walt</t>
  </si>
  <si>
    <t>Jose Vicen</t>
  </si>
  <si>
    <t>Roman</t>
  </si>
  <si>
    <t>Concha</t>
  </si>
  <si>
    <t>Dante Alfr</t>
  </si>
  <si>
    <t>Rojas</t>
  </si>
  <si>
    <t>Pereda</t>
  </si>
  <si>
    <t>Oscar Hern</t>
  </si>
  <si>
    <t>Figueroa</t>
  </si>
  <si>
    <t>Arlex</t>
  </si>
  <si>
    <t>Reynoso</t>
  </si>
  <si>
    <t>Zarate</t>
  </si>
  <si>
    <t>Raraz</t>
  </si>
  <si>
    <t>Pascual</t>
  </si>
  <si>
    <t>Santiago</t>
  </si>
  <si>
    <t>Guerrero</t>
  </si>
  <si>
    <t>Olga Juana</t>
  </si>
  <si>
    <t>Patino</t>
  </si>
  <si>
    <t>Oscar Pabl</t>
  </si>
  <si>
    <t>Quezada</t>
  </si>
  <si>
    <t>Mogrovejo</t>
  </si>
  <si>
    <t>Anibal Agu</t>
  </si>
  <si>
    <t>Arrieta</t>
  </si>
  <si>
    <t>Jessica Gi</t>
  </si>
  <si>
    <t>Pita</t>
  </si>
  <si>
    <t>Velasquez</t>
  </si>
  <si>
    <t>Pisconte</t>
  </si>
  <si>
    <t>Pena</t>
  </si>
  <si>
    <t>Martin Edi</t>
  </si>
  <si>
    <t>Concepcion</t>
  </si>
  <si>
    <t>Hugo Cesar</t>
  </si>
  <si>
    <t>Condezo</t>
  </si>
  <si>
    <t>Luis Ferna</t>
  </si>
  <si>
    <t>Bastidas</t>
  </si>
  <si>
    <t>Pampa</t>
  </si>
  <si>
    <t>Machaca</t>
  </si>
  <si>
    <t>Edwin Fred</t>
  </si>
  <si>
    <t>Basas</t>
  </si>
  <si>
    <t>Abelardo</t>
  </si>
  <si>
    <t>Pajuelo</t>
  </si>
  <si>
    <t>Wilmer Ang</t>
  </si>
  <si>
    <t>Anaya</t>
  </si>
  <si>
    <t>Naccha</t>
  </si>
  <si>
    <t>Gerardo Mi</t>
  </si>
  <si>
    <t>Murillo</t>
  </si>
  <si>
    <t>Gutarra</t>
  </si>
  <si>
    <t>Miguel Ang</t>
  </si>
  <si>
    <t>Munoz</t>
  </si>
  <si>
    <t>Montoya</t>
  </si>
  <si>
    <t>Lerzundi</t>
  </si>
  <si>
    <t>Pablo Edua</t>
  </si>
  <si>
    <t>Monterrey</t>
  </si>
  <si>
    <t>Roque</t>
  </si>
  <si>
    <t>Santiago E</t>
  </si>
  <si>
    <t>Montalvo</t>
  </si>
  <si>
    <t>Cobos</t>
  </si>
  <si>
    <t>Gilbert</t>
  </si>
  <si>
    <t>Mickle</t>
  </si>
  <si>
    <t>Juan Manue</t>
  </si>
  <si>
    <t>Mesones</t>
  </si>
  <si>
    <t>Malaga</t>
  </si>
  <si>
    <t>Gustavo Om</t>
  </si>
  <si>
    <t>Maximo Ant</t>
  </si>
  <si>
    <t>Melendez</t>
  </si>
  <si>
    <t>Pinedo</t>
  </si>
  <si>
    <t>Hedwing Je</t>
  </si>
  <si>
    <t>Aymayo</t>
  </si>
  <si>
    <t>Gerardo</t>
  </si>
  <si>
    <t>Matsukawa</t>
  </si>
  <si>
    <t>Maeda</t>
  </si>
  <si>
    <t>Sergio</t>
  </si>
  <si>
    <t>Martinez</t>
  </si>
  <si>
    <t>Norabuena</t>
  </si>
  <si>
    <t>Juan Rodol</t>
  </si>
  <si>
    <t>Maguina</t>
  </si>
  <si>
    <t>Victor Hug</t>
  </si>
  <si>
    <t>Macera</t>
  </si>
  <si>
    <t>Rios</t>
  </si>
  <si>
    <t>Juan Carlo</t>
  </si>
  <si>
    <t>Mac Donald</t>
  </si>
  <si>
    <t>Velasco</t>
  </si>
  <si>
    <t>Juan Rober</t>
  </si>
  <si>
    <t>Luna</t>
  </si>
  <si>
    <t>Lorenzo</t>
  </si>
  <si>
    <t>Mendizabal</t>
  </si>
  <si>
    <t>Pilar</t>
  </si>
  <si>
    <t>Endo</t>
  </si>
  <si>
    <t>Jorge Luis</t>
  </si>
  <si>
    <t>Lopes</t>
  </si>
  <si>
    <t>Aceda</t>
  </si>
  <si>
    <t>Llatas</t>
  </si>
  <si>
    <t>Eduviges A</t>
  </si>
  <si>
    <t>Lino</t>
  </si>
  <si>
    <t>Oregon</t>
  </si>
  <si>
    <t>Juan Alfon</t>
  </si>
  <si>
    <t>Liizca</t>
  </si>
  <si>
    <t>Madueño</t>
  </si>
  <si>
    <t>Teodoro</t>
  </si>
  <si>
    <t>Leon</t>
  </si>
  <si>
    <t>Alarcon</t>
  </si>
  <si>
    <t>Martin</t>
  </si>
  <si>
    <t>Durand</t>
  </si>
  <si>
    <t>Sabina</t>
  </si>
  <si>
    <t>Hugo</t>
  </si>
  <si>
    <t>Quinonez</t>
  </si>
  <si>
    <t>Jose Carlo</t>
  </si>
  <si>
    <t>Walter Fra</t>
  </si>
  <si>
    <t>Iparraguir</t>
  </si>
  <si>
    <t>Machado</t>
  </si>
  <si>
    <t>Huayta</t>
  </si>
  <si>
    <t>Madeleine</t>
  </si>
  <si>
    <t>Huarocc</t>
  </si>
  <si>
    <t>Daniel San</t>
  </si>
  <si>
    <t>Holguin</t>
  </si>
  <si>
    <t>Hidalgo</t>
  </si>
  <si>
    <t>Mejia</t>
  </si>
  <si>
    <t>Dulio</t>
  </si>
  <si>
    <t>Guillen</t>
  </si>
  <si>
    <t>Luis Humbe</t>
  </si>
  <si>
    <t>Grushko</t>
  </si>
  <si>
    <t>De Leo</t>
  </si>
  <si>
    <t>Tatiana</t>
  </si>
  <si>
    <t>Izquierdo</t>
  </si>
  <si>
    <t>Esther Mir</t>
  </si>
  <si>
    <t>Daniel Jos</t>
  </si>
  <si>
    <t>Munante</t>
  </si>
  <si>
    <t>Orlando</t>
  </si>
  <si>
    <t>Gamonal</t>
  </si>
  <si>
    <t>Cecilia De</t>
  </si>
  <si>
    <t>Hugo Enriq</t>
  </si>
  <si>
    <t>Villanueva</t>
  </si>
  <si>
    <t>Cauti</t>
  </si>
  <si>
    <t>Frida</t>
  </si>
  <si>
    <t>Ima</t>
  </si>
  <si>
    <t>Kurt</t>
  </si>
  <si>
    <t>Woll</t>
  </si>
  <si>
    <t>Quesada</t>
  </si>
  <si>
    <t>Huaca</t>
  </si>
  <si>
    <t>Auca</t>
  </si>
  <si>
    <t>Gustavo</t>
  </si>
  <si>
    <t>Pinto</t>
  </si>
  <si>
    <t>Eduardo</t>
  </si>
  <si>
    <t>Matos</t>
  </si>
  <si>
    <t>Del Pozo</t>
  </si>
  <si>
    <t>Rivero</t>
  </si>
  <si>
    <t>Rosario</t>
  </si>
  <si>
    <t>Velarde</t>
  </si>
  <si>
    <t>Humala</t>
  </si>
  <si>
    <t>Briceño</t>
  </si>
  <si>
    <t>Belaunde</t>
  </si>
  <si>
    <t>Estela</t>
  </si>
  <si>
    <t>Jose  Albe</t>
  </si>
  <si>
    <t>Alayo</t>
  </si>
  <si>
    <t>Maria Tere</t>
  </si>
  <si>
    <t>Alarco</t>
  </si>
  <si>
    <t>La Cruz</t>
  </si>
  <si>
    <t>Razuri</t>
  </si>
  <si>
    <t>Edwin</t>
  </si>
  <si>
    <t>Zapater</t>
  </si>
  <si>
    <t>Santana</t>
  </si>
  <si>
    <t>Yovera</t>
  </si>
  <si>
    <t>Leonel</t>
  </si>
  <si>
    <t>Medrano</t>
  </si>
  <si>
    <t>Carmen Ros</t>
  </si>
  <si>
    <t>Silva</t>
  </si>
  <si>
    <t>Santa Cruz</t>
  </si>
  <si>
    <t>Solano</t>
  </si>
  <si>
    <t>Sotelo</t>
  </si>
  <si>
    <t>Carlos Aug</t>
  </si>
  <si>
    <t>Copara</t>
  </si>
  <si>
    <t>Bernuy</t>
  </si>
  <si>
    <t>Aguilar</t>
  </si>
  <si>
    <t>Rivera</t>
  </si>
  <si>
    <t>Thalia Joh</t>
  </si>
  <si>
    <t>Naupay</t>
  </si>
  <si>
    <t>Sofia</t>
  </si>
  <si>
    <t>La Rosa</t>
  </si>
  <si>
    <t>Saciga</t>
  </si>
  <si>
    <t>Moya</t>
  </si>
  <si>
    <t>Edilberto</t>
  </si>
  <si>
    <t>Guadalupe</t>
  </si>
  <si>
    <t>Meza</t>
  </si>
  <si>
    <t>Yupanqui</t>
  </si>
  <si>
    <t>Inaupari</t>
  </si>
  <si>
    <t>Allurte</t>
  </si>
  <si>
    <t>Usurin</t>
  </si>
  <si>
    <t>Encalada</t>
  </si>
  <si>
    <t>Pablo</t>
  </si>
  <si>
    <t>Polo</t>
  </si>
  <si>
    <t>Kempez</t>
  </si>
  <si>
    <t>Jeremias</t>
  </si>
  <si>
    <t>Godoy</t>
  </si>
  <si>
    <t>Quijandria</t>
  </si>
  <si>
    <t>Eloy</t>
  </si>
  <si>
    <t>Orlandini</t>
  </si>
  <si>
    <t>Olano</t>
  </si>
  <si>
    <t>Mandujano</t>
  </si>
  <si>
    <t>Correa</t>
  </si>
  <si>
    <t>Edwar</t>
  </si>
  <si>
    <t>Reategui</t>
  </si>
  <si>
    <t>Miñano</t>
  </si>
  <si>
    <t>Anavel</t>
  </si>
  <si>
    <t>Minaya</t>
  </si>
  <si>
    <t>Zavaleta</t>
  </si>
  <si>
    <t>Zamalloa</t>
  </si>
  <si>
    <t>Hermenegil</t>
  </si>
  <si>
    <t>Parra</t>
  </si>
  <si>
    <t>Uzurin</t>
  </si>
  <si>
    <t>Zamora</t>
  </si>
  <si>
    <t>Roger Erne</t>
  </si>
  <si>
    <t>Zaldivar</t>
  </si>
  <si>
    <t>Waldo Rube</t>
  </si>
  <si>
    <t>Zafra</t>
  </si>
  <si>
    <t>Tisnado</t>
  </si>
  <si>
    <t>Ana Manuel</t>
  </si>
  <si>
    <t>Ynacio</t>
  </si>
  <si>
    <t>Maria Yubi</t>
  </si>
  <si>
    <t>Yato</t>
  </si>
  <si>
    <t>Yanez</t>
  </si>
  <si>
    <t>Wilfredo</t>
  </si>
  <si>
    <t>Villavicen</t>
  </si>
  <si>
    <t>Melgarejo</t>
  </si>
  <si>
    <t>Jose Anton</t>
  </si>
  <si>
    <t>Napuri</t>
  </si>
  <si>
    <t>Leon Aleja</t>
  </si>
  <si>
    <t>Villalba</t>
  </si>
  <si>
    <t>Ascencio</t>
  </si>
  <si>
    <t>Luzmila</t>
  </si>
  <si>
    <t>Villacrez</t>
  </si>
  <si>
    <t>Usquiano</t>
  </si>
  <si>
    <t>Walter Jos</t>
  </si>
  <si>
    <t>Vilca</t>
  </si>
  <si>
    <t>Chura</t>
  </si>
  <si>
    <t>Betty Sofi</t>
  </si>
  <si>
    <t>Vigo</t>
  </si>
  <si>
    <t>Jauregui</t>
  </si>
  <si>
    <t>Vidal</t>
  </si>
  <si>
    <t>Esperanza</t>
  </si>
  <si>
    <t>Pantoja</t>
  </si>
  <si>
    <t>Angela Roc</t>
  </si>
  <si>
    <t>Jesus Mari</t>
  </si>
  <si>
    <t>Aleman</t>
  </si>
  <si>
    <t>Pedro Luis</t>
  </si>
  <si>
    <t>Borjas</t>
  </si>
  <si>
    <t>Barviche</t>
  </si>
  <si>
    <t>Combe</t>
  </si>
  <si>
    <t>Cesar Humb</t>
  </si>
  <si>
    <t>Blas</t>
  </si>
  <si>
    <t>Berrios</t>
  </si>
  <si>
    <t>Capurro</t>
  </si>
  <si>
    <t>Edda Vilma</t>
  </si>
  <si>
    <t>Benavente</t>
  </si>
  <si>
    <t>Cesar Enri</t>
  </si>
  <si>
    <t>Basilio</t>
  </si>
  <si>
    <t>David Anto</t>
  </si>
  <si>
    <t>Bartra</t>
  </si>
  <si>
    <t>Gardini</t>
  </si>
  <si>
    <t>Gumer</t>
  </si>
  <si>
    <t>Avalos</t>
  </si>
  <si>
    <t>Roberto Or</t>
  </si>
  <si>
    <t>Ascoy</t>
  </si>
  <si>
    <t>Campusano</t>
  </si>
  <si>
    <t>Miguel Osw</t>
  </si>
  <si>
    <t>Ascona</t>
  </si>
  <si>
    <t>Saenz</t>
  </si>
  <si>
    <t>Willmer Jo</t>
  </si>
  <si>
    <t>Arauzo</t>
  </si>
  <si>
    <t>Jose Javie</t>
  </si>
  <si>
    <t>Anchante</t>
  </si>
  <si>
    <t>Hubert</t>
  </si>
  <si>
    <t>Ambulodigu</t>
  </si>
  <si>
    <t>Jose Del C</t>
  </si>
  <si>
    <t>Galecio</t>
  </si>
  <si>
    <t>Sayas</t>
  </si>
  <si>
    <t>Rodolfo An</t>
  </si>
  <si>
    <t>Mendoza</t>
  </si>
  <si>
    <t>Luis Anton</t>
  </si>
  <si>
    <t>Mirna Tere</t>
  </si>
  <si>
    <t>Ruben Dari</t>
  </si>
  <si>
    <t>Orbegoso</t>
  </si>
  <si>
    <t>Navarro</t>
  </si>
  <si>
    <t>Juan Emili</t>
  </si>
  <si>
    <t>Jesus Marc</t>
  </si>
  <si>
    <t>Espejo</t>
  </si>
  <si>
    <t>Valera</t>
  </si>
  <si>
    <t>Maria De L</t>
  </si>
  <si>
    <t>Diestra</t>
  </si>
  <si>
    <t>Goicochea</t>
  </si>
  <si>
    <t>Yrene Tere</t>
  </si>
  <si>
    <t>Cosavalent</t>
  </si>
  <si>
    <t>Vidarte</t>
  </si>
  <si>
    <t>Silvia Aur</t>
  </si>
  <si>
    <t>Coronado</t>
  </si>
  <si>
    <t>Cuentas</t>
  </si>
  <si>
    <t>Juan Amade</t>
  </si>
  <si>
    <t>Compus</t>
  </si>
  <si>
    <t>Machuca</t>
  </si>
  <si>
    <t>Giovanni A</t>
  </si>
  <si>
    <t>Cieza</t>
  </si>
  <si>
    <t>Vega</t>
  </si>
  <si>
    <t>Chavarria</t>
  </si>
  <si>
    <t>Chahuara</t>
  </si>
  <si>
    <t>Condori</t>
  </si>
  <si>
    <t>Chacon</t>
  </si>
  <si>
    <t>Nancy Edit</t>
  </si>
  <si>
    <t>Chacaltana</t>
  </si>
  <si>
    <t>Cavero</t>
  </si>
  <si>
    <t>Juan Jose</t>
  </si>
  <si>
    <t>Chuquillan</t>
  </si>
  <si>
    <t>Juan Anton</t>
  </si>
  <si>
    <t>Caso</t>
  </si>
  <si>
    <t>Percy Rica</t>
  </si>
  <si>
    <t>Cano</t>
  </si>
  <si>
    <t>Pablo Wilf</t>
  </si>
  <si>
    <t>Calenzani</t>
  </si>
  <si>
    <t>Gamarra</t>
  </si>
  <si>
    <t>Pedro Alfo</t>
  </si>
  <si>
    <t>Cajahuarin</t>
  </si>
  <si>
    <t>Ureta</t>
  </si>
  <si>
    <t>Aquiles</t>
  </si>
  <si>
    <t>Cairampoma</t>
  </si>
  <si>
    <t>Ricardo Ru</t>
  </si>
  <si>
    <t>Ccasa</t>
  </si>
  <si>
    <t>Alanoca</t>
  </si>
  <si>
    <t>Chambilla</t>
  </si>
  <si>
    <t>Monje</t>
  </si>
  <si>
    <t>Luque</t>
  </si>
  <si>
    <t>Venecia</t>
  </si>
  <si>
    <t>David</t>
  </si>
  <si>
    <t>Rodrigurz</t>
  </si>
  <si>
    <t>Benavides</t>
  </si>
  <si>
    <t>Francisca</t>
  </si>
  <si>
    <t>Toribia</t>
  </si>
  <si>
    <t>Mayta</t>
  </si>
  <si>
    <t>Yanina</t>
  </si>
  <si>
    <t>Cuba</t>
  </si>
  <si>
    <t>Marin</t>
  </si>
  <si>
    <t>De La Puen</t>
  </si>
  <si>
    <t>Raygada</t>
  </si>
  <si>
    <t>Matha</t>
  </si>
  <si>
    <t>Del Aguila</t>
  </si>
  <si>
    <t>Zegarra</t>
  </si>
  <si>
    <t>Cadenas</t>
  </si>
  <si>
    <t>Prieto</t>
  </si>
  <si>
    <t>Quiquia</t>
  </si>
  <si>
    <t>Vicuña</t>
  </si>
  <si>
    <t>Albornoz</t>
  </si>
  <si>
    <t>Masias</t>
  </si>
  <si>
    <t>Danny</t>
  </si>
  <si>
    <t>Burga</t>
  </si>
  <si>
    <t>Kepler</t>
  </si>
  <si>
    <t>Catasus</t>
  </si>
  <si>
    <t>Morelia</t>
  </si>
  <si>
    <t>Masamoto</t>
  </si>
  <si>
    <t>Koroiwa</t>
  </si>
  <si>
    <t>Toshiba</t>
  </si>
  <si>
    <t>Tantas</t>
  </si>
  <si>
    <t>Jaramillo</t>
  </si>
  <si>
    <t>Ponce</t>
  </si>
  <si>
    <t>Pizarro</t>
  </si>
  <si>
    <t>Cespedes</t>
  </si>
  <si>
    <t>Lombarde</t>
  </si>
  <si>
    <t>Celis</t>
  </si>
  <si>
    <t>Casana</t>
  </si>
  <si>
    <t>Macabilca</t>
  </si>
  <si>
    <t>Barra</t>
  </si>
  <si>
    <t>Galloso</t>
  </si>
  <si>
    <t>Julio</t>
  </si>
  <si>
    <t>Alejos</t>
  </si>
  <si>
    <t>Donatila</t>
  </si>
  <si>
    <t>Cuadros</t>
  </si>
  <si>
    <t>Ricra</t>
  </si>
  <si>
    <t>Earl</t>
  </si>
  <si>
    <t>Galarza</t>
  </si>
  <si>
    <t>Elguera</t>
  </si>
  <si>
    <t>Bernal</t>
  </si>
  <si>
    <t>Gago</t>
  </si>
  <si>
    <t>Esther</t>
  </si>
  <si>
    <t>Olortegui</t>
  </si>
  <si>
    <t>Cristian</t>
  </si>
  <si>
    <t>Gallo</t>
  </si>
  <si>
    <t>Cabrera</t>
  </si>
  <si>
    <t>Norma</t>
  </si>
  <si>
    <t>Cardo</t>
  </si>
  <si>
    <t>Franco</t>
  </si>
  <si>
    <t>Andres</t>
  </si>
  <si>
    <t>Via</t>
  </si>
  <si>
    <t>Graciela</t>
  </si>
  <si>
    <t>CODIGO</t>
  </si>
  <si>
    <t>AREA</t>
  </si>
  <si>
    <t>ZONA</t>
  </si>
  <si>
    <t>PATERNO</t>
  </si>
  <si>
    <t>MATERNO</t>
  </si>
  <si>
    <t>NOMBRES</t>
  </si>
  <si>
    <t>SEXO</t>
  </si>
  <si>
    <t>FECNAC</t>
  </si>
  <si>
    <t>FECING</t>
  </si>
  <si>
    <t>CATEGO</t>
  </si>
  <si>
    <t>SUELDO</t>
  </si>
  <si>
    <t>ADM0013</t>
  </si>
  <si>
    <t>ADM</t>
  </si>
  <si>
    <t>ADM0014</t>
  </si>
  <si>
    <t>ADM0015</t>
  </si>
  <si>
    <t>ADM0016</t>
  </si>
  <si>
    <t>ADM0017</t>
  </si>
  <si>
    <t>Mabel</t>
  </si>
  <si>
    <t>ADM0018</t>
  </si>
  <si>
    <t>ADM0019</t>
  </si>
  <si>
    <t>ADM0020</t>
  </si>
  <si>
    <t>ADM0021</t>
  </si>
  <si>
    <t>ADM0022</t>
  </si>
  <si>
    <t>ADM0023</t>
  </si>
  <si>
    <t>ADM0024</t>
  </si>
  <si>
    <t>ADM0025</t>
  </si>
  <si>
    <t>ADM0026</t>
  </si>
  <si>
    <t>ADM0027</t>
  </si>
  <si>
    <t>ADM0028</t>
  </si>
  <si>
    <t>ADM0029</t>
  </si>
  <si>
    <t>ADM0030</t>
  </si>
  <si>
    <t>ADM0031</t>
  </si>
  <si>
    <t>ADM0032</t>
  </si>
  <si>
    <t>ADM0033</t>
  </si>
  <si>
    <t>ADM0034</t>
  </si>
  <si>
    <t>ADM0035</t>
  </si>
  <si>
    <t>ADM0036</t>
  </si>
  <si>
    <t>ADM0037</t>
  </si>
  <si>
    <t>ADM0038</t>
  </si>
  <si>
    <t>ADM0039</t>
  </si>
  <si>
    <t>ADM0040</t>
  </si>
  <si>
    <t>ADM0041</t>
  </si>
  <si>
    <t>ADM0042</t>
  </si>
  <si>
    <t>ADM0043</t>
  </si>
  <si>
    <t>ADM0044</t>
  </si>
  <si>
    <t>ADM0045</t>
  </si>
  <si>
    <t>ADM0046</t>
  </si>
  <si>
    <t>ADM0047</t>
  </si>
  <si>
    <t>ADM0048</t>
  </si>
  <si>
    <t>ADM0049</t>
  </si>
  <si>
    <t>ADM0050</t>
  </si>
  <si>
    <t>ADM0051</t>
  </si>
  <si>
    <t>ADM0052</t>
  </si>
  <si>
    <t>ADM0053</t>
  </si>
  <si>
    <t>ADM0054</t>
  </si>
  <si>
    <t>ADM0055</t>
  </si>
  <si>
    <t>ADM0056</t>
  </si>
  <si>
    <t>ADM0057</t>
  </si>
  <si>
    <t>ADM0058</t>
  </si>
  <si>
    <t>ADM0059</t>
  </si>
  <si>
    <t>ADM0060</t>
  </si>
  <si>
    <t>ADM0061</t>
  </si>
  <si>
    <t>ADM0062</t>
  </si>
  <si>
    <t>ADM0063</t>
  </si>
  <si>
    <t>ADM0064</t>
  </si>
  <si>
    <t>ADM0065</t>
  </si>
  <si>
    <t>CON0010</t>
  </si>
  <si>
    <t>CON</t>
  </si>
  <si>
    <t>CON0011</t>
  </si>
  <si>
    <t>CON0012</t>
  </si>
  <si>
    <t>CON0013</t>
  </si>
  <si>
    <t>CON0014</t>
  </si>
  <si>
    <t>CON0015</t>
  </si>
  <si>
    <t>CON0016</t>
  </si>
  <si>
    <t>CON0017</t>
  </si>
  <si>
    <t>CON0018</t>
  </si>
  <si>
    <t>CON0019</t>
  </si>
  <si>
    <t>CON0020</t>
  </si>
  <si>
    <t>CON0021</t>
  </si>
  <si>
    <t>CON0022</t>
  </si>
  <si>
    <t>CON0023</t>
  </si>
  <si>
    <t>CON0024</t>
  </si>
  <si>
    <t>CON0025</t>
  </si>
  <si>
    <t>CON0026</t>
  </si>
  <si>
    <t>CON0027</t>
  </si>
  <si>
    <t>CON0028</t>
  </si>
  <si>
    <t>CON0029</t>
  </si>
  <si>
    <t>CON0030</t>
  </si>
  <si>
    <t>CON0031</t>
  </si>
  <si>
    <t>CON0032</t>
  </si>
  <si>
    <t>CON0033</t>
  </si>
  <si>
    <t>CON0034</t>
  </si>
  <si>
    <t>CON0035</t>
  </si>
  <si>
    <t>CON0036</t>
  </si>
  <si>
    <t>CON0037</t>
  </si>
  <si>
    <t>CON0038</t>
  </si>
  <si>
    <t>CON0039</t>
  </si>
  <si>
    <t>CON0040</t>
  </si>
  <si>
    <t>CON0041</t>
  </si>
  <si>
    <t>CON0042</t>
  </si>
  <si>
    <t>CON0043</t>
  </si>
  <si>
    <t>CON0044</t>
  </si>
  <si>
    <t>CON0045</t>
  </si>
  <si>
    <t>CON0046</t>
  </si>
  <si>
    <t>CON0047</t>
  </si>
  <si>
    <t>CON0048</t>
  </si>
  <si>
    <t>CON0049</t>
  </si>
  <si>
    <t>CON0050</t>
  </si>
  <si>
    <t>CON0051</t>
  </si>
  <si>
    <t>CON0052</t>
  </si>
  <si>
    <t>CON0053</t>
  </si>
  <si>
    <t>CON0054</t>
  </si>
  <si>
    <t>CON0055</t>
  </si>
  <si>
    <t>CON0056</t>
  </si>
  <si>
    <t>CON0057</t>
  </si>
  <si>
    <t>CON0058</t>
  </si>
  <si>
    <t>CON0059</t>
  </si>
  <si>
    <t>CON0060</t>
  </si>
  <si>
    <t>CON0061</t>
  </si>
  <si>
    <t>CON0062</t>
  </si>
  <si>
    <t>CON0063</t>
  </si>
  <si>
    <t>CON0064</t>
  </si>
  <si>
    <t>CON0065</t>
  </si>
  <si>
    <t>CON0066</t>
  </si>
  <si>
    <t>CON0067</t>
  </si>
  <si>
    <t>CON0068</t>
  </si>
  <si>
    <t>CON0069</t>
  </si>
  <si>
    <t>CON0070</t>
  </si>
  <si>
    <t>CON0071</t>
  </si>
  <si>
    <t>CON0072</t>
  </si>
  <si>
    <t>CON0073</t>
  </si>
  <si>
    <t>CON0074</t>
  </si>
  <si>
    <t>CON0075</t>
  </si>
  <si>
    <t>CON0076</t>
  </si>
  <si>
    <t>CON0077</t>
  </si>
  <si>
    <t>CON0078</t>
  </si>
  <si>
    <t>CON0079</t>
  </si>
  <si>
    <t>CON0080</t>
  </si>
  <si>
    <t>CON0081</t>
  </si>
  <si>
    <t>CON0082</t>
  </si>
  <si>
    <t>CON0083</t>
  </si>
  <si>
    <t>CON0084</t>
  </si>
  <si>
    <t>CON0085</t>
  </si>
  <si>
    <t>CON0086</t>
  </si>
  <si>
    <t>CON0087</t>
  </si>
  <si>
    <t>CON0088</t>
  </si>
  <si>
    <t>CON0089</t>
  </si>
  <si>
    <t>CON0090</t>
  </si>
  <si>
    <t>CON0091</t>
  </si>
  <si>
    <t>CON0092</t>
  </si>
  <si>
    <t>CON0093</t>
  </si>
  <si>
    <t>CON0094</t>
  </si>
  <si>
    <t>CON0095</t>
  </si>
  <si>
    <t>CON0096</t>
  </si>
  <si>
    <t>CON0097</t>
  </si>
  <si>
    <t>CON0098</t>
  </si>
  <si>
    <t>CON0099</t>
  </si>
  <si>
    <t>CON0100</t>
  </si>
  <si>
    <t>CON0101</t>
  </si>
  <si>
    <t>CON0102</t>
  </si>
  <si>
    <t>CON0103</t>
  </si>
  <si>
    <t>CON0104</t>
  </si>
  <si>
    <t>CON0105</t>
  </si>
  <si>
    <t>CON0106</t>
  </si>
  <si>
    <t>CON0107</t>
  </si>
  <si>
    <t>CON0108</t>
  </si>
  <si>
    <t>CON0109</t>
  </si>
  <si>
    <t>CON0110</t>
  </si>
  <si>
    <t>CON0111</t>
  </si>
  <si>
    <t>CON0112</t>
  </si>
  <si>
    <t>CON0113</t>
  </si>
  <si>
    <t>CON0114</t>
  </si>
  <si>
    <t>CON0115</t>
  </si>
  <si>
    <t>CON0116</t>
  </si>
  <si>
    <t>CON0117</t>
  </si>
  <si>
    <t>CON0118</t>
  </si>
  <si>
    <t>CON0119</t>
  </si>
  <si>
    <t>CON0120</t>
  </si>
  <si>
    <t>CON0121</t>
  </si>
  <si>
    <t>CON0122</t>
  </si>
  <si>
    <t>CON0123</t>
  </si>
  <si>
    <t>CON0124</t>
  </si>
  <si>
    <t>CON0125</t>
  </si>
  <si>
    <t>CON0126</t>
  </si>
  <si>
    <t>CON0127</t>
  </si>
  <si>
    <t>CON0128</t>
  </si>
  <si>
    <t>CON0129</t>
  </si>
  <si>
    <t>CON0130</t>
  </si>
  <si>
    <t>CON0131</t>
  </si>
  <si>
    <t>CON0132</t>
  </si>
  <si>
    <t>CON0133</t>
  </si>
  <si>
    <t>CON0134</t>
  </si>
  <si>
    <t>CON0135</t>
  </si>
  <si>
    <t>CON0136</t>
  </si>
  <si>
    <t>CON0137</t>
  </si>
  <si>
    <t>CON0138</t>
  </si>
  <si>
    <t>CON0139</t>
  </si>
  <si>
    <t>CON0140</t>
  </si>
  <si>
    <t>CON0141</t>
  </si>
  <si>
    <t>INF0012</t>
  </si>
  <si>
    <t>INF</t>
  </si>
  <si>
    <t>INF0013</t>
  </si>
  <si>
    <t>INF0014</t>
  </si>
  <si>
    <t>INF0015</t>
  </si>
  <si>
    <t>INF0016</t>
  </si>
  <si>
    <t>INF0017</t>
  </si>
  <si>
    <t>INF0018</t>
  </si>
  <si>
    <t>INF0019</t>
  </si>
  <si>
    <t>INF0020</t>
  </si>
  <si>
    <t>INF0021</t>
  </si>
  <si>
    <t>INF0022</t>
  </si>
  <si>
    <t>INF0023</t>
  </si>
  <si>
    <t>INF0024</t>
  </si>
  <si>
    <t>INF0025</t>
  </si>
  <si>
    <t>INF0026</t>
  </si>
  <si>
    <t>INF0027</t>
  </si>
  <si>
    <t>INF0028</t>
  </si>
  <si>
    <t>INF0029</t>
  </si>
  <si>
    <t>INF0030</t>
  </si>
  <si>
    <t>INF0031</t>
  </si>
  <si>
    <t>INF0032</t>
  </si>
  <si>
    <t>INF0033</t>
  </si>
  <si>
    <t>INF0034</t>
  </si>
  <si>
    <t>INF0035</t>
  </si>
  <si>
    <t>INF0036</t>
  </si>
  <si>
    <t>INF0037</t>
  </si>
  <si>
    <t>INF0038</t>
  </si>
  <si>
    <t>INF0039</t>
  </si>
  <si>
    <t>INF0040</t>
  </si>
  <si>
    <t>INF0041</t>
  </si>
  <si>
    <t>INF0042</t>
  </si>
  <si>
    <t>INF0043</t>
  </si>
  <si>
    <t>INF0044</t>
  </si>
  <si>
    <t>INF0045</t>
  </si>
  <si>
    <t>INF0046</t>
  </si>
  <si>
    <t>INF0047</t>
  </si>
  <si>
    <t>INF0048</t>
  </si>
  <si>
    <t>INF0049</t>
  </si>
  <si>
    <t>INF0050</t>
  </si>
  <si>
    <t>INF0051</t>
  </si>
  <si>
    <t>INF0052</t>
  </si>
  <si>
    <t>INF0053</t>
  </si>
  <si>
    <t>INF0054</t>
  </si>
  <si>
    <t>INF0055</t>
  </si>
  <si>
    <t>INF0056</t>
  </si>
  <si>
    <t>INF0057</t>
  </si>
  <si>
    <t>INF0058</t>
  </si>
  <si>
    <t>INF0059</t>
  </si>
  <si>
    <t>INF0060</t>
  </si>
  <si>
    <t>INF0061</t>
  </si>
  <si>
    <t>INF0062</t>
  </si>
  <si>
    <t>INF0063</t>
  </si>
  <si>
    <t>INF0064</t>
  </si>
  <si>
    <t>INF0065</t>
  </si>
  <si>
    <t>INF0066</t>
  </si>
  <si>
    <t>INF0067</t>
  </si>
  <si>
    <t>INF0068</t>
  </si>
  <si>
    <t>INF0069</t>
  </si>
  <si>
    <t>INF0070</t>
  </si>
  <si>
    <t>INF0071</t>
  </si>
  <si>
    <t>INF0072</t>
  </si>
  <si>
    <t>INF0073</t>
  </si>
  <si>
    <t>INF0074</t>
  </si>
  <si>
    <t>INF0075</t>
  </si>
  <si>
    <t>INF0076</t>
  </si>
  <si>
    <t>INF0077</t>
  </si>
  <si>
    <t>INF0078</t>
  </si>
  <si>
    <t>INF0079</t>
  </si>
  <si>
    <t>INF0080</t>
  </si>
  <si>
    <t>INF0081</t>
  </si>
  <si>
    <t>INF0082</t>
  </si>
  <si>
    <t>INF0083</t>
  </si>
  <si>
    <t>INF0084</t>
  </si>
  <si>
    <t>INF0085</t>
  </si>
  <si>
    <t>INF0086</t>
  </si>
  <si>
    <t>INF0087</t>
  </si>
  <si>
    <t>INF0088</t>
  </si>
  <si>
    <t>INF0089</t>
  </si>
  <si>
    <t>INF0090</t>
  </si>
  <si>
    <t>MAR0012</t>
  </si>
  <si>
    <t>MAR</t>
  </si>
  <si>
    <t>MAR0013</t>
  </si>
  <si>
    <t>MAR0014</t>
  </si>
  <si>
    <t>MAR0015</t>
  </si>
  <si>
    <t>MAR0016</t>
  </si>
  <si>
    <t>MAR0017</t>
  </si>
  <si>
    <t>MAR0018</t>
  </si>
  <si>
    <t>MAR0019</t>
  </si>
  <si>
    <t>MAR0020</t>
  </si>
  <si>
    <t>MAR0021</t>
  </si>
  <si>
    <t>MAR0022</t>
  </si>
  <si>
    <t>MAR0023</t>
  </si>
  <si>
    <t>MAR0024</t>
  </si>
  <si>
    <t>MAR0025</t>
  </si>
  <si>
    <t>MAR0026</t>
  </si>
  <si>
    <t>MAR0027</t>
  </si>
  <si>
    <t>MAR0028</t>
  </si>
  <si>
    <t>MAR0029</t>
  </si>
  <si>
    <t>MAR0030</t>
  </si>
  <si>
    <t>MAR0031</t>
  </si>
  <si>
    <t>MAR0032</t>
  </si>
  <si>
    <t>MAR0033</t>
  </si>
  <si>
    <t>MAR0034</t>
  </si>
  <si>
    <t>MAR0035</t>
  </si>
  <si>
    <t>MAR0036</t>
  </si>
  <si>
    <t>MAR0037</t>
  </si>
  <si>
    <t>MAR0038</t>
  </si>
  <si>
    <t>MAR0039</t>
  </si>
  <si>
    <t>MAR0040</t>
  </si>
  <si>
    <t>MAR0041</t>
  </si>
  <si>
    <t>MAR0042</t>
  </si>
  <si>
    <t>MAR0043</t>
  </si>
  <si>
    <t>MAR0044</t>
  </si>
  <si>
    <t>MAR0045</t>
  </si>
  <si>
    <t>MAR0046</t>
  </si>
  <si>
    <t>MAR0047</t>
  </si>
  <si>
    <t>MAR0048</t>
  </si>
  <si>
    <t>MAR0049</t>
  </si>
  <si>
    <t>MAR0050</t>
  </si>
  <si>
    <t>MAR0051</t>
  </si>
  <si>
    <t>MAR0052</t>
  </si>
  <si>
    <t>MAR0053</t>
  </si>
  <si>
    <t>MAR0054</t>
  </si>
  <si>
    <t>MAR0055</t>
  </si>
  <si>
    <t>MAR0056</t>
  </si>
  <si>
    <t>MAR0057</t>
  </si>
  <si>
    <t>MAR0058</t>
  </si>
  <si>
    <t>MAR0059</t>
  </si>
  <si>
    <t>MAR0060</t>
  </si>
  <si>
    <t>MAR0061</t>
  </si>
  <si>
    <t>MAR0062</t>
  </si>
  <si>
    <t>MAR0063</t>
  </si>
  <si>
    <t>MAR0064</t>
  </si>
  <si>
    <t>MAR0065</t>
  </si>
  <si>
    <t>MAR0066</t>
  </si>
  <si>
    <t>MAR0067</t>
  </si>
  <si>
    <t>MAR0068</t>
  </si>
  <si>
    <t>MAR0069</t>
  </si>
  <si>
    <t>MAR0070</t>
  </si>
  <si>
    <t>MAR0071</t>
  </si>
  <si>
    <t>MAR0072</t>
  </si>
  <si>
    <t>MAR0073</t>
  </si>
  <si>
    <t>MAR0074</t>
  </si>
  <si>
    <t>MAR0075</t>
  </si>
  <si>
    <t>MAR0076</t>
  </si>
  <si>
    <t>MAR0077</t>
  </si>
  <si>
    <t>MAR0078</t>
  </si>
  <si>
    <t>MAR0079</t>
  </si>
  <si>
    <t>MAR0080</t>
  </si>
  <si>
    <t>MAR0081</t>
  </si>
  <si>
    <t>MAR0082</t>
  </si>
  <si>
    <t>MAR0083</t>
  </si>
  <si>
    <t>MAR0084</t>
  </si>
  <si>
    <t>MAR0085</t>
  </si>
  <si>
    <t>MAR0086</t>
  </si>
  <si>
    <t>MAR0087</t>
  </si>
  <si>
    <t>MAR0088</t>
  </si>
  <si>
    <t>MAR0089</t>
  </si>
  <si>
    <t>MAR0090</t>
  </si>
  <si>
    <t>SEB0012</t>
  </si>
  <si>
    <t>SEB</t>
  </si>
  <si>
    <t>SEB0013</t>
  </si>
  <si>
    <t>SEB0014</t>
  </si>
  <si>
    <t>SEB0015</t>
  </si>
  <si>
    <t>SEB0016</t>
  </si>
  <si>
    <t>SEB0017</t>
  </si>
  <si>
    <t>SEB0018</t>
  </si>
  <si>
    <t>SEB0019</t>
  </si>
  <si>
    <t>SEB0020</t>
  </si>
  <si>
    <t>SEB0021</t>
  </si>
  <si>
    <t>SEB0022</t>
  </si>
  <si>
    <t>SEB0023</t>
  </si>
  <si>
    <t>SEB0024</t>
  </si>
  <si>
    <t>SEB0025</t>
  </si>
  <si>
    <t>SEB0026</t>
  </si>
  <si>
    <t>SEE0012</t>
  </si>
  <si>
    <t>SEE</t>
  </si>
  <si>
    <t>SEE0013</t>
  </si>
  <si>
    <t>SEE0014</t>
  </si>
  <si>
    <t>SEE0015</t>
  </si>
  <si>
    <t>SEE0016</t>
  </si>
  <si>
    <t>SEE0017</t>
  </si>
  <si>
    <t>SEE0018</t>
  </si>
  <si>
    <t>SEE0019</t>
  </si>
  <si>
    <t>SEE0020</t>
  </si>
  <si>
    <t>SEE0021</t>
  </si>
  <si>
    <t>SEE0022</t>
  </si>
  <si>
    <t>SEE0023</t>
  </si>
  <si>
    <t>SEE0024</t>
  </si>
  <si>
    <t>SEE0025</t>
  </si>
  <si>
    <t>SEE0026</t>
  </si>
  <si>
    <t>SEE0027</t>
  </si>
  <si>
    <t>SEE0028</t>
  </si>
  <si>
    <t>SEE0029</t>
  </si>
  <si>
    <t>SEE0030</t>
  </si>
  <si>
    <t>SEE0031</t>
  </si>
  <si>
    <t>SEE0032</t>
  </si>
  <si>
    <t>SEE0033</t>
  </si>
  <si>
    <t>SEE0034</t>
  </si>
  <si>
    <t>SEE0035</t>
  </si>
  <si>
    <t>SEE0036</t>
  </si>
  <si>
    <t>SEE0037</t>
  </si>
  <si>
    <t>SEE0038</t>
  </si>
  <si>
    <t>VEN0013</t>
  </si>
  <si>
    <t>VEN</t>
  </si>
  <si>
    <t>VEN0014</t>
  </si>
  <si>
    <t>VEN0015</t>
  </si>
  <si>
    <t>VEN0016</t>
  </si>
  <si>
    <t>VEN0017</t>
  </si>
  <si>
    <t>VEN0018</t>
  </si>
  <si>
    <t>VEN0019</t>
  </si>
  <si>
    <t>VEN0020</t>
  </si>
  <si>
    <t>VEN0021</t>
  </si>
  <si>
    <t>VEN0022</t>
  </si>
  <si>
    <t>VEN0023</t>
  </si>
  <si>
    <t>VEN0024</t>
  </si>
  <si>
    <t>VEN0025</t>
  </si>
  <si>
    <t>VEN0026</t>
  </si>
  <si>
    <t>VEN0027</t>
  </si>
  <si>
    <t>VEN0028</t>
  </si>
  <si>
    <t>VEN0029</t>
  </si>
  <si>
    <t>VEN0030</t>
  </si>
  <si>
    <t>VEN0031</t>
  </si>
  <si>
    <t>VEN0032</t>
  </si>
  <si>
    <t>VEN0033</t>
  </si>
  <si>
    <t>VEN0034</t>
  </si>
  <si>
    <t>VEN0035</t>
  </si>
  <si>
    <t>VEN0036</t>
  </si>
  <si>
    <t>VEN0037</t>
  </si>
  <si>
    <t>VEN0038</t>
  </si>
  <si>
    <t>VEN0039</t>
  </si>
  <si>
    <t>VEN0040</t>
  </si>
  <si>
    <t>VEN0041</t>
  </si>
  <si>
    <t>VEN0042</t>
  </si>
  <si>
    <t>VEN0043</t>
  </si>
  <si>
    <t>VEN0044</t>
  </si>
  <si>
    <t>VEN0045</t>
  </si>
  <si>
    <t>VEN0046</t>
  </si>
  <si>
    <t>VEN0047</t>
  </si>
  <si>
    <t>VEN0048</t>
  </si>
  <si>
    <t>VEN0049</t>
  </si>
  <si>
    <t>VEN0050</t>
  </si>
  <si>
    <t>VEN0051</t>
  </si>
  <si>
    <t>VEN0052</t>
  </si>
  <si>
    <t>VEN0053</t>
  </si>
  <si>
    <t>VEN0054</t>
  </si>
  <si>
    <t>VEN0055</t>
  </si>
  <si>
    <t>VEN0056</t>
  </si>
  <si>
    <t>VEN0057</t>
  </si>
  <si>
    <t>VEN0058</t>
  </si>
  <si>
    <t>VEN0059</t>
  </si>
  <si>
    <t>VEN0060</t>
  </si>
  <si>
    <t>VEN0061</t>
  </si>
  <si>
    <t>VEN0062</t>
  </si>
  <si>
    <t>VEN0063</t>
  </si>
  <si>
    <t>VEN0064</t>
  </si>
  <si>
    <t>VEN0065</t>
  </si>
  <si>
    <t>BONIFICACION</t>
  </si>
  <si>
    <t>DESCUENTOS</t>
  </si>
  <si>
    <t>1. Filtrar por area ADM y Categoria 1</t>
  </si>
  <si>
    <t>4. Filtrar por SUELDO&gt;4000</t>
  </si>
  <si>
    <t>1. Ordenar por AREA+PATERNO</t>
  </si>
  <si>
    <t>3. Ordenar por CODIGO+PATERNO+MATERNO</t>
  </si>
  <si>
    <t>2. Ordenar por AREA+ZONA+SEXO</t>
  </si>
  <si>
    <t>3. Filtrar por area CON, Zona N, Sexo F</t>
  </si>
  <si>
    <t>2. Filtrar por PATERNO empieza con A</t>
  </si>
  <si>
    <t>5. Filtrar por ZONA "N", sexo "F" y SUELDO&gt;4000</t>
  </si>
  <si>
    <t>5. Filtrar por EL MES DE FEBRERO (FECNAC)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</si>
</sst>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4">
    <xf numFmtId="0" fontId="0" fillId="0" borderId="0" xfId="0"/>
    <xf numFmtId="0" fontId="4" fillId="4" borderId="0" xfId="0" applyFont="1" applyFill="1" applyAlignment="1">
      <alignment horizontal="center"/>
    </xf>
    <xf numFmtId="0" fontId="0" fillId="0" borderId="1" xfId="0" applyBorder="1"/>
    <xf numFmtId="0" fontId="3" fillId="0" borderId="1" xfId="0" quotePrefix="1" applyFont="1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2" borderId="1" xfId="0" quotePrefix="1" applyFont="1" applyFill="1" applyBorder="1" applyAlignment="1">
      <alignment horizontal="center"/>
    </xf>
    <xf numFmtId="164" fontId="2" fillId="2" borderId="1" xfId="0" quotePrefix="1" applyNumberFormat="1" applyFont="1" applyFill="1" applyBorder="1" applyAlignment="1">
      <alignment horizontal="center"/>
    </xf>
    <xf numFmtId="14" fontId="3" fillId="0" borderId="1" xfId="0" applyNumberFormat="1" applyFont="1" applyBorder="1"/>
    <xf numFmtId="0" fontId="3" fillId="0" borderId="1" xfId="0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4" borderId="0" xfId="0" applyFont="1" applyFill="1"/>
    <xf numFmtId="0" fontId="0" fillId="4" borderId="0" xfId="0" applyFill="1"/>
    <xf numFmtId="164" fontId="0" fillId="0" borderId="0" xfId="0" applyNumberFormat="1"/>
    <xf numFmtId="0" fontId="2" fillId="2" borderId="0" xfId="0" applyFont="1" applyFill="1" applyAlignment="1">
      <alignment horizontal="center"/>
    </xf>
    <xf numFmtId="1" fontId="0" fillId="0" borderId="0" xfId="0" applyNumberFormat="1"/>
    <xf numFmtId="0" fontId="4" fillId="9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10" borderId="1" xfId="0" quotePrefix="1" applyFont="1" applyFill="1" applyBorder="1"/>
    <xf numFmtId="14" fontId="7" fillId="10" borderId="1" xfId="0" applyNumberFormat="1" applyFont="1" applyFill="1" applyBorder="1"/>
    <xf numFmtId="0" fontId="7" fillId="10" borderId="1" xfId="0" quotePrefix="1" applyFont="1" applyFill="1" applyBorder="1" applyAlignment="1">
      <alignment vertical="center"/>
    </xf>
    <xf numFmtId="164" fontId="7" fillId="10" borderId="1" xfId="0" applyNumberFormat="1" applyFont="1" applyFill="1" applyBorder="1"/>
    <xf numFmtId="0" fontId="7" fillId="4" borderId="1" xfId="0" quotePrefix="1" applyFont="1" applyFill="1" applyBorder="1"/>
    <xf numFmtId="14" fontId="7" fillId="4" borderId="1" xfId="0" applyNumberFormat="1" applyFont="1" applyFill="1" applyBorder="1"/>
    <xf numFmtId="0" fontId="7" fillId="4" borderId="1" xfId="0" quotePrefix="1" applyFont="1" applyFill="1" applyBorder="1" applyAlignment="1">
      <alignment vertical="center"/>
    </xf>
    <xf numFmtId="164" fontId="7" fillId="4" borderId="1" xfId="0" applyNumberFormat="1" applyFont="1" applyFill="1" applyBorder="1"/>
    <xf numFmtId="14" fontId="7" fillId="10" borderId="1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3000000}"/>
    <cellStyle name="Normal 3" xfId="2" xr:uid="{00000000-0005-0000-0000-000004000000}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family val="2"/>
        <scheme val="minor"/>
      </font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9FF99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99FF99"/>
          <bgColor rgb="FF000000"/>
        </patternFill>
      </fill>
    </dxf>
  </dxfs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374196</xdr:colOff>
      <xdr:row>1</xdr:row>
      <xdr:rowOff>95250</xdr:rowOff>
    </xdr:from>
    <xdr:to>
      <xdr:col>20</xdr:col>
      <xdr:colOff>71338</xdr:colOff>
      <xdr:row>17</xdr:row>
      <xdr:rowOff>35060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1FD50-6B6E-BBCD-989A-262F79581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5535" y="258536"/>
          <a:ext cx="6228571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180975</xdr:colOff>
      <xdr:row>7</xdr:row>
      <xdr:rowOff>104775</xdr:rowOff>
    </xdr:from>
    <xdr:to>
      <xdr:col>69</xdr:col>
      <xdr:colOff>484975</xdr:colOff>
      <xdr:row>29</xdr:row>
      <xdr:rowOff>161473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E884BC-ED3B-97DE-CD05-D05F51855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29425" y="1238250"/>
          <a:ext cx="6400000" cy="3619048"/>
        </a:xfrm>
        <a:prstGeom prst="rect">
          <a:avLst/>
        </a:prstGeom>
      </xdr:spPr>
    </xdr:pic>
    <xdr:clientData/>
  </xdr:twoCellAnchor>
  <xdr:twoCellAnchor>
    <xdr:from>
      <xdr:col>64</xdr:col>
      <xdr:colOff>600075</xdr:colOff>
      <xdr:row>12</xdr:row>
      <xdr:rowOff>47625</xdr:rowOff>
    </xdr:from>
    <xdr:to>
      <xdr:col>65</xdr:col>
      <xdr:colOff>485775</xdr:colOff>
      <xdr:row>19</xdr:row>
      <xdr:rowOff>47625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D8EFD87-9F48-06C0-A650-59DDEC71F137}"/>
            </a:ext>
          </a:extLst>
        </xdr:cNvPr>
        <xdr:cNvSpPr/>
      </xdr:nvSpPr>
      <xdr:spPr>
        <a:xfrm>
          <a:off x="47634525" y="1990725"/>
          <a:ext cx="647700" cy="113347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5"/>
  <sheetViews>
    <sheetView zoomScale="140" zoomScaleNormal="140" workbookViewId="0">
      <selection activeCell="G2" sqref="G2:G9"/>
    </sheetView>
  </sheetViews>
  <sheetFormatPr baseColWidth="10" defaultRowHeight="12.75" x14ac:dyDescent="0.2"/>
  <cols>
    <col min="1" max="1" width="9" bestFit="1" customWidth="1"/>
    <col min="2" max="2" width="5.42578125" bestFit="1" customWidth="1"/>
    <col min="3" max="3" width="5.7109375" bestFit="1" customWidth="1"/>
    <col min="4" max="4" width="11.140625" bestFit="1" customWidth="1"/>
    <col min="5" max="5" width="11.42578125" bestFit="1" customWidth="1"/>
    <col min="6" max="6" width="10.7109375" bestFit="1" customWidth="1"/>
    <col min="7" max="7" width="5.140625" bestFit="1" customWidth="1"/>
    <col min="8" max="9" width="10.5703125" customWidth="1"/>
    <col min="10" max="10" width="7.5703125" bestFit="1" customWidth="1"/>
    <col min="11" max="11" width="8.140625" bestFit="1" customWidth="1"/>
    <col min="12" max="12" width="10.140625" bestFit="1" customWidth="1"/>
    <col min="13" max="13" width="7.85546875" customWidth="1"/>
  </cols>
  <sheetData>
    <row r="1" spans="1:14" x14ac:dyDescent="0.2">
      <c r="A1" s="6" t="s">
        <v>807</v>
      </c>
      <c r="B1" s="6" t="s">
        <v>808</v>
      </c>
      <c r="C1" s="6" t="s">
        <v>809</v>
      </c>
      <c r="D1" s="6" t="s">
        <v>810</v>
      </c>
      <c r="E1" s="6" t="s">
        <v>811</v>
      </c>
      <c r="F1" s="6" t="s">
        <v>812</v>
      </c>
      <c r="G1" s="6" t="s">
        <v>813</v>
      </c>
      <c r="H1" s="6" t="s">
        <v>814</v>
      </c>
      <c r="I1" s="6" t="s">
        <v>815</v>
      </c>
      <c r="J1" s="6" t="s">
        <v>816</v>
      </c>
      <c r="K1" s="7" t="s">
        <v>817</v>
      </c>
    </row>
    <row r="2" spans="1:14" x14ac:dyDescent="0.2">
      <c r="A2" s="3" t="s">
        <v>843</v>
      </c>
      <c r="B2" s="3" t="s">
        <v>819</v>
      </c>
      <c r="C2" s="3" t="s">
        <v>58</v>
      </c>
      <c r="D2" s="3" t="s">
        <v>101</v>
      </c>
      <c r="E2" s="3" t="s">
        <v>7</v>
      </c>
      <c r="F2" s="3" t="s">
        <v>102</v>
      </c>
      <c r="G2" s="3" t="s">
        <v>55</v>
      </c>
      <c r="H2" s="8">
        <v>24113</v>
      </c>
      <c r="I2" s="8">
        <v>32989</v>
      </c>
      <c r="J2" s="9">
        <v>2</v>
      </c>
      <c r="K2" s="4">
        <v>2850</v>
      </c>
      <c r="L2" s="17"/>
    </row>
    <row r="3" spans="1:14" x14ac:dyDescent="0.2">
      <c r="A3" s="3" t="s">
        <v>825</v>
      </c>
      <c r="B3" s="3" t="s">
        <v>819</v>
      </c>
      <c r="C3" s="3" t="s">
        <v>58</v>
      </c>
      <c r="D3" s="3" t="s">
        <v>59</v>
      </c>
      <c r="E3" s="3" t="s">
        <v>60</v>
      </c>
      <c r="F3" s="3" t="s">
        <v>12</v>
      </c>
      <c r="G3" s="3" t="s">
        <v>55</v>
      </c>
      <c r="H3" s="8">
        <v>23818</v>
      </c>
      <c r="I3" s="8">
        <v>32899</v>
      </c>
      <c r="J3" s="9">
        <v>3</v>
      </c>
      <c r="K3" s="4">
        <v>4125</v>
      </c>
      <c r="L3" s="17"/>
      <c r="N3" s="15"/>
    </row>
    <row r="4" spans="1:14" x14ac:dyDescent="0.2">
      <c r="A4" s="25" t="s">
        <v>858</v>
      </c>
      <c r="B4" s="25" t="s">
        <v>819</v>
      </c>
      <c r="C4" s="25" t="s">
        <v>58</v>
      </c>
      <c r="D4" s="25" t="s">
        <v>120</v>
      </c>
      <c r="E4" s="25" t="s">
        <v>130</v>
      </c>
      <c r="F4" s="25" t="s">
        <v>131</v>
      </c>
      <c r="G4" s="25" t="s">
        <v>55</v>
      </c>
      <c r="H4" s="26">
        <v>24413</v>
      </c>
      <c r="I4" s="26">
        <v>33075</v>
      </c>
      <c r="J4" s="27">
        <v>1</v>
      </c>
      <c r="K4" s="28">
        <v>2850</v>
      </c>
      <c r="L4" s="17"/>
      <c r="N4" s="15"/>
    </row>
    <row r="5" spans="1:14" x14ac:dyDescent="0.2">
      <c r="A5" s="3" t="s">
        <v>864</v>
      </c>
      <c r="B5" s="3" t="s">
        <v>819</v>
      </c>
      <c r="C5" s="3" t="s">
        <v>58</v>
      </c>
      <c r="D5" s="3" t="s">
        <v>141</v>
      </c>
      <c r="E5" s="3" t="s">
        <v>142</v>
      </c>
      <c r="F5" s="3" t="s">
        <v>143</v>
      </c>
      <c r="G5" s="3" t="s">
        <v>46</v>
      </c>
      <c r="H5" s="8">
        <v>24533</v>
      </c>
      <c r="I5" s="8">
        <v>33111</v>
      </c>
      <c r="J5" s="9">
        <v>2</v>
      </c>
      <c r="K5" s="4">
        <v>2250</v>
      </c>
      <c r="L5" s="17"/>
      <c r="N5" s="15"/>
    </row>
    <row r="6" spans="1:14" x14ac:dyDescent="0.2">
      <c r="A6" s="3" t="s">
        <v>849</v>
      </c>
      <c r="B6" s="3" t="s">
        <v>819</v>
      </c>
      <c r="C6" s="3" t="s">
        <v>58</v>
      </c>
      <c r="D6" s="3" t="s">
        <v>114</v>
      </c>
      <c r="E6" s="3" t="s">
        <v>115</v>
      </c>
      <c r="F6" s="3" t="s">
        <v>100</v>
      </c>
      <c r="G6" s="3" t="s">
        <v>55</v>
      </c>
      <c r="H6" s="8">
        <v>24233</v>
      </c>
      <c r="I6" s="8">
        <v>33021</v>
      </c>
      <c r="J6" s="9">
        <v>1</v>
      </c>
      <c r="K6" s="4">
        <v>2850</v>
      </c>
      <c r="L6" s="17"/>
      <c r="N6" s="15"/>
    </row>
    <row r="7" spans="1:14" x14ac:dyDescent="0.2">
      <c r="A7" s="3" t="s">
        <v>832</v>
      </c>
      <c r="B7" s="3" t="s">
        <v>819</v>
      </c>
      <c r="C7" s="3" t="s">
        <v>58</v>
      </c>
      <c r="D7" s="3" t="s">
        <v>79</v>
      </c>
      <c r="E7" s="3" t="s">
        <v>80</v>
      </c>
      <c r="F7" s="3" t="s">
        <v>81</v>
      </c>
      <c r="G7" s="3" t="s">
        <v>55</v>
      </c>
      <c r="H7" s="8">
        <v>23923</v>
      </c>
      <c r="I7" s="8">
        <v>32934</v>
      </c>
      <c r="J7" s="9">
        <v>2</v>
      </c>
      <c r="K7" s="4">
        <v>4725</v>
      </c>
      <c r="L7" s="17"/>
      <c r="N7" s="15"/>
    </row>
    <row r="8" spans="1:14" x14ac:dyDescent="0.2">
      <c r="A8" s="3" t="s">
        <v>842</v>
      </c>
      <c r="B8" s="3" t="s">
        <v>819</v>
      </c>
      <c r="C8" s="3" t="s">
        <v>58</v>
      </c>
      <c r="D8" s="3" t="s">
        <v>98</v>
      </c>
      <c r="E8" s="3" t="s">
        <v>99</v>
      </c>
      <c r="F8" s="3" t="s">
        <v>100</v>
      </c>
      <c r="G8" s="3" t="s">
        <v>55</v>
      </c>
      <c r="H8" s="8">
        <v>24093</v>
      </c>
      <c r="I8" s="8">
        <v>32984</v>
      </c>
      <c r="J8" s="9">
        <v>1</v>
      </c>
      <c r="K8" s="4">
        <v>4725</v>
      </c>
      <c r="L8" s="17"/>
      <c r="N8" s="15"/>
    </row>
    <row r="9" spans="1:14" x14ac:dyDescent="0.2">
      <c r="A9" s="29" t="s">
        <v>857</v>
      </c>
      <c r="B9" s="29" t="s">
        <v>819</v>
      </c>
      <c r="C9" s="29" t="s">
        <v>58</v>
      </c>
      <c r="D9" s="29" t="s">
        <v>129</v>
      </c>
      <c r="E9" s="29" t="s">
        <v>130</v>
      </c>
      <c r="F9" s="29" t="s">
        <v>21</v>
      </c>
      <c r="G9" s="29" t="s">
        <v>55</v>
      </c>
      <c r="H9" s="30">
        <v>24393</v>
      </c>
      <c r="I9" s="30">
        <v>33069</v>
      </c>
      <c r="J9" s="31">
        <v>2</v>
      </c>
      <c r="K9" s="32">
        <v>2850</v>
      </c>
      <c r="L9" s="17"/>
      <c r="N9" s="15"/>
    </row>
    <row r="10" spans="1:14" x14ac:dyDescent="0.2">
      <c r="A10" s="3" t="s">
        <v>826</v>
      </c>
      <c r="B10" s="3" t="s">
        <v>819</v>
      </c>
      <c r="C10" s="3" t="s">
        <v>58</v>
      </c>
      <c r="D10" s="3" t="s">
        <v>62</v>
      </c>
      <c r="E10" s="3" t="s">
        <v>63</v>
      </c>
      <c r="F10" s="3" t="s">
        <v>64</v>
      </c>
      <c r="G10" s="3" t="s">
        <v>55</v>
      </c>
      <c r="H10" s="8">
        <v>23833</v>
      </c>
      <c r="I10" s="8">
        <v>32904</v>
      </c>
      <c r="J10" s="9">
        <v>3</v>
      </c>
      <c r="K10" s="4">
        <v>4725</v>
      </c>
      <c r="L10" s="17"/>
      <c r="N10" s="15"/>
    </row>
    <row r="11" spans="1:14" x14ac:dyDescent="0.2">
      <c r="A11" s="3" t="s">
        <v>854</v>
      </c>
      <c r="B11" s="3" t="s">
        <v>819</v>
      </c>
      <c r="C11" s="3" t="s">
        <v>42</v>
      </c>
      <c r="D11" s="3" t="s">
        <v>124</v>
      </c>
      <c r="E11" s="3" t="s">
        <v>125</v>
      </c>
      <c r="F11" s="3" t="s">
        <v>37</v>
      </c>
      <c r="G11" s="3" t="s">
        <v>55</v>
      </c>
      <c r="H11" s="8">
        <v>24333</v>
      </c>
      <c r="I11" s="8">
        <v>33051</v>
      </c>
      <c r="J11" s="9">
        <v>3</v>
      </c>
      <c r="K11" s="4">
        <v>2850</v>
      </c>
      <c r="L11" s="17"/>
      <c r="N11" s="15"/>
    </row>
    <row r="12" spans="1:14" x14ac:dyDescent="0.2">
      <c r="A12" s="3" t="s">
        <v>851</v>
      </c>
      <c r="B12" s="3" t="s">
        <v>819</v>
      </c>
      <c r="C12" s="3" t="s">
        <v>42</v>
      </c>
      <c r="D12" s="3" t="s">
        <v>118</v>
      </c>
      <c r="E12" s="3" t="s">
        <v>119</v>
      </c>
      <c r="F12" s="3" t="s">
        <v>16</v>
      </c>
      <c r="G12" s="3" t="s">
        <v>55</v>
      </c>
      <c r="H12" s="8">
        <v>24273</v>
      </c>
      <c r="I12" s="8">
        <v>33033</v>
      </c>
      <c r="J12" s="9">
        <v>2</v>
      </c>
      <c r="K12" s="4">
        <v>2850</v>
      </c>
      <c r="L12" s="17"/>
      <c r="N12" s="15"/>
    </row>
    <row r="13" spans="1:14" x14ac:dyDescent="0.2">
      <c r="A13" s="3" t="s">
        <v>850</v>
      </c>
      <c r="B13" s="3" t="s">
        <v>819</v>
      </c>
      <c r="C13" s="3" t="s">
        <v>42</v>
      </c>
      <c r="D13" s="3" t="s">
        <v>116</v>
      </c>
      <c r="E13" s="3" t="s">
        <v>117</v>
      </c>
      <c r="F13" s="3" t="s">
        <v>17</v>
      </c>
      <c r="G13" s="3" t="s">
        <v>55</v>
      </c>
      <c r="H13" s="8">
        <v>24253</v>
      </c>
      <c r="I13" s="8">
        <v>33027</v>
      </c>
      <c r="J13" s="9">
        <v>2</v>
      </c>
      <c r="K13" s="4">
        <v>2850</v>
      </c>
      <c r="L13" s="17"/>
      <c r="N13" s="15"/>
    </row>
    <row r="14" spans="1:14" x14ac:dyDescent="0.2">
      <c r="A14" s="3" t="s">
        <v>818</v>
      </c>
      <c r="B14" s="3" t="s">
        <v>819</v>
      </c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8">
        <v>23743</v>
      </c>
      <c r="I14" s="8">
        <v>32874</v>
      </c>
      <c r="J14" s="9">
        <v>1</v>
      </c>
      <c r="K14" s="4">
        <v>4125</v>
      </c>
      <c r="L14" s="17"/>
      <c r="N14" s="15"/>
    </row>
    <row r="15" spans="1:14" x14ac:dyDescent="0.2">
      <c r="A15" s="29" t="s">
        <v>837</v>
      </c>
      <c r="B15" s="29" t="s">
        <v>819</v>
      </c>
      <c r="C15" s="29" t="s">
        <v>42</v>
      </c>
      <c r="D15" s="29" t="s">
        <v>91</v>
      </c>
      <c r="E15" s="29" t="s">
        <v>4</v>
      </c>
      <c r="F15" s="29" t="s">
        <v>31</v>
      </c>
      <c r="G15" s="29" t="s">
        <v>55</v>
      </c>
      <c r="H15" s="30">
        <v>23998</v>
      </c>
      <c r="I15" s="30">
        <v>32959</v>
      </c>
      <c r="J15" s="31">
        <v>2</v>
      </c>
      <c r="K15" s="32">
        <v>4725</v>
      </c>
      <c r="L15" s="17"/>
      <c r="N15" s="15"/>
    </row>
    <row r="16" spans="1:14" x14ac:dyDescent="0.2">
      <c r="A16" s="3" t="s">
        <v>852</v>
      </c>
      <c r="B16" s="3" t="s">
        <v>819</v>
      </c>
      <c r="C16" s="3" t="s">
        <v>42</v>
      </c>
      <c r="D16" s="3" t="s">
        <v>120</v>
      </c>
      <c r="E16" s="3" t="s">
        <v>121</v>
      </c>
      <c r="F16" s="3" t="s">
        <v>35</v>
      </c>
      <c r="G16" s="3" t="s">
        <v>55</v>
      </c>
      <c r="H16" s="8">
        <v>24293</v>
      </c>
      <c r="I16" s="8">
        <v>33039</v>
      </c>
      <c r="J16" s="9">
        <v>3</v>
      </c>
      <c r="K16" s="4">
        <v>2850</v>
      </c>
      <c r="L16" s="17"/>
      <c r="N16" s="15"/>
    </row>
    <row r="17" spans="1:14" x14ac:dyDescent="0.2">
      <c r="A17" s="3" t="s">
        <v>869</v>
      </c>
      <c r="B17" s="3" t="s">
        <v>819</v>
      </c>
      <c r="C17" s="3" t="s">
        <v>42</v>
      </c>
      <c r="D17" s="3" t="s">
        <v>156</v>
      </c>
      <c r="E17" s="3" t="s">
        <v>129</v>
      </c>
      <c r="F17" s="3" t="s">
        <v>157</v>
      </c>
      <c r="G17" s="3" t="s">
        <v>55</v>
      </c>
      <c r="H17" s="8">
        <v>24633</v>
      </c>
      <c r="I17" s="8">
        <v>33141</v>
      </c>
      <c r="J17" s="9">
        <v>1</v>
      </c>
      <c r="K17" s="4">
        <v>2850</v>
      </c>
      <c r="L17" s="17"/>
      <c r="N17" s="15"/>
    </row>
    <row r="18" spans="1:14" x14ac:dyDescent="0.2">
      <c r="A18" s="3" t="s">
        <v>853</v>
      </c>
      <c r="B18" s="3" t="s">
        <v>819</v>
      </c>
      <c r="C18" s="3" t="s">
        <v>42</v>
      </c>
      <c r="D18" s="3" t="s">
        <v>122</v>
      </c>
      <c r="E18" s="3" t="s">
        <v>123</v>
      </c>
      <c r="F18" s="3" t="s">
        <v>2</v>
      </c>
      <c r="G18" s="3" t="s">
        <v>46</v>
      </c>
      <c r="H18" s="8">
        <v>24313</v>
      </c>
      <c r="I18" s="8">
        <v>33045</v>
      </c>
      <c r="J18" s="9">
        <v>3</v>
      </c>
      <c r="K18" s="4">
        <v>2250</v>
      </c>
      <c r="L18" s="17"/>
      <c r="N18" s="15"/>
    </row>
    <row r="19" spans="1:14" x14ac:dyDescent="0.2">
      <c r="A19" s="3" t="s">
        <v>870</v>
      </c>
      <c r="B19" s="3" t="s">
        <v>819</v>
      </c>
      <c r="C19" s="3" t="s">
        <v>42</v>
      </c>
      <c r="D19" s="3" t="s">
        <v>158</v>
      </c>
      <c r="E19" s="3" t="s">
        <v>159</v>
      </c>
      <c r="F19" s="3" t="s">
        <v>160</v>
      </c>
      <c r="G19" s="3" t="s">
        <v>55</v>
      </c>
      <c r="H19" s="8">
        <v>24653</v>
      </c>
      <c r="I19" s="8">
        <v>33147</v>
      </c>
      <c r="J19" s="9">
        <v>3</v>
      </c>
      <c r="K19" s="4">
        <v>2850</v>
      </c>
      <c r="L19" s="17"/>
      <c r="N19" s="15"/>
    </row>
    <row r="20" spans="1:14" x14ac:dyDescent="0.2">
      <c r="A20" s="29" t="s">
        <v>834</v>
      </c>
      <c r="B20" s="29" t="s">
        <v>819</v>
      </c>
      <c r="C20" s="29" t="s">
        <v>42</v>
      </c>
      <c r="D20" s="29" t="s">
        <v>85</v>
      </c>
      <c r="E20" s="29" t="s">
        <v>86</v>
      </c>
      <c r="F20" s="29" t="s">
        <v>16</v>
      </c>
      <c r="G20" s="29" t="s">
        <v>55</v>
      </c>
      <c r="H20" s="30">
        <v>23953</v>
      </c>
      <c r="I20" s="30">
        <v>32944</v>
      </c>
      <c r="J20" s="31">
        <v>1</v>
      </c>
      <c r="K20" s="32">
        <v>4725</v>
      </c>
      <c r="L20" s="17"/>
      <c r="N20" s="15"/>
    </row>
    <row r="21" spans="1:14" x14ac:dyDescent="0.2">
      <c r="A21" s="3" t="s">
        <v>865</v>
      </c>
      <c r="B21" s="3" t="s">
        <v>819</v>
      </c>
      <c r="C21" s="3" t="s">
        <v>42</v>
      </c>
      <c r="D21" s="3" t="s">
        <v>144</v>
      </c>
      <c r="E21" s="3" t="s">
        <v>145</v>
      </c>
      <c r="F21" s="3" t="s">
        <v>146</v>
      </c>
      <c r="G21" s="3" t="s">
        <v>46</v>
      </c>
      <c r="H21" s="8">
        <v>24553</v>
      </c>
      <c r="I21" s="8">
        <v>33117</v>
      </c>
      <c r="J21" s="9">
        <v>2</v>
      </c>
      <c r="K21" s="4">
        <v>2250</v>
      </c>
      <c r="L21" s="17"/>
      <c r="N21" s="15"/>
    </row>
    <row r="22" spans="1:14" x14ac:dyDescent="0.2">
      <c r="A22" s="3" t="s">
        <v>821</v>
      </c>
      <c r="B22" s="3" t="s">
        <v>819</v>
      </c>
      <c r="C22" s="3" t="s">
        <v>42</v>
      </c>
      <c r="D22" s="3" t="s">
        <v>50</v>
      </c>
      <c r="E22" s="3" t="s">
        <v>51</v>
      </c>
      <c r="F22" s="3" t="s">
        <v>30</v>
      </c>
      <c r="G22" s="3" t="s">
        <v>46</v>
      </c>
      <c r="H22" s="8">
        <v>23773</v>
      </c>
      <c r="I22" s="8">
        <v>32884</v>
      </c>
      <c r="J22" s="9">
        <v>1</v>
      </c>
      <c r="K22" s="4">
        <v>4125</v>
      </c>
      <c r="L22" s="17"/>
      <c r="N22" s="15"/>
    </row>
    <row r="23" spans="1:14" x14ac:dyDescent="0.2">
      <c r="A23" s="3" t="s">
        <v>866</v>
      </c>
      <c r="B23" s="3" t="s">
        <v>819</v>
      </c>
      <c r="C23" s="3" t="s">
        <v>42</v>
      </c>
      <c r="D23" s="3" t="s">
        <v>147</v>
      </c>
      <c r="E23" s="3" t="s">
        <v>148</v>
      </c>
      <c r="F23" s="3" t="s">
        <v>149</v>
      </c>
      <c r="G23" s="3" t="s">
        <v>55</v>
      </c>
      <c r="H23" s="8">
        <v>24573</v>
      </c>
      <c r="I23" s="8">
        <v>33123</v>
      </c>
      <c r="J23" s="9">
        <v>1</v>
      </c>
      <c r="K23" s="4">
        <v>2850</v>
      </c>
      <c r="L23" s="17"/>
      <c r="N23" s="15"/>
    </row>
    <row r="24" spans="1:14" x14ac:dyDescent="0.2">
      <c r="A24" s="25" t="s">
        <v>831</v>
      </c>
      <c r="B24" s="25" t="s">
        <v>819</v>
      </c>
      <c r="C24" s="25" t="s">
        <v>42</v>
      </c>
      <c r="D24" s="25" t="s">
        <v>76</v>
      </c>
      <c r="E24" s="25" t="s">
        <v>77</v>
      </c>
      <c r="F24" s="25" t="s">
        <v>78</v>
      </c>
      <c r="G24" s="25" t="s">
        <v>55</v>
      </c>
      <c r="H24" s="26">
        <v>23908</v>
      </c>
      <c r="I24" s="26">
        <v>32929</v>
      </c>
      <c r="J24" s="27">
        <v>2</v>
      </c>
      <c r="K24" s="28">
        <v>4725</v>
      </c>
      <c r="L24" s="17"/>
      <c r="N24" s="15"/>
    </row>
    <row r="25" spans="1:14" x14ac:dyDescent="0.2">
      <c r="A25" s="3" t="s">
        <v>820</v>
      </c>
      <c r="B25" s="3" t="s">
        <v>819</v>
      </c>
      <c r="C25" s="3" t="s">
        <v>42</v>
      </c>
      <c r="D25" s="3" t="s">
        <v>47</v>
      </c>
      <c r="E25" s="3" t="s">
        <v>48</v>
      </c>
      <c r="F25" s="3" t="s">
        <v>49</v>
      </c>
      <c r="G25" s="3" t="s">
        <v>46</v>
      </c>
      <c r="H25" s="8">
        <v>23758</v>
      </c>
      <c r="I25" s="8">
        <v>32879</v>
      </c>
      <c r="J25" s="9">
        <v>2</v>
      </c>
      <c r="K25" s="4">
        <v>4125</v>
      </c>
      <c r="L25" s="17"/>
      <c r="N25" s="15"/>
    </row>
    <row r="26" spans="1:14" x14ac:dyDescent="0.2">
      <c r="A26" s="3" t="s">
        <v>838</v>
      </c>
      <c r="B26" s="3" t="s">
        <v>819</v>
      </c>
      <c r="C26" s="3" t="s">
        <v>42</v>
      </c>
      <c r="D26" s="3" t="s">
        <v>77</v>
      </c>
      <c r="E26" s="3" t="s">
        <v>4</v>
      </c>
      <c r="F26" s="3" t="s">
        <v>92</v>
      </c>
      <c r="G26" s="3" t="s">
        <v>55</v>
      </c>
      <c r="H26" s="8">
        <v>24013</v>
      </c>
      <c r="I26" s="8">
        <v>32964</v>
      </c>
      <c r="J26" s="9">
        <v>1</v>
      </c>
      <c r="K26" s="4">
        <v>4725</v>
      </c>
      <c r="L26" s="17"/>
      <c r="N26" s="15"/>
    </row>
    <row r="27" spans="1:14" x14ac:dyDescent="0.2">
      <c r="A27" s="3" t="s">
        <v>839</v>
      </c>
      <c r="B27" s="3" t="s">
        <v>819</v>
      </c>
      <c r="C27" s="3" t="s">
        <v>42</v>
      </c>
      <c r="D27" s="3" t="s">
        <v>93</v>
      </c>
      <c r="E27" s="3" t="s">
        <v>94</v>
      </c>
      <c r="F27" s="3" t="s">
        <v>39</v>
      </c>
      <c r="G27" s="3" t="s">
        <v>55</v>
      </c>
      <c r="H27" s="8">
        <v>24033</v>
      </c>
      <c r="I27" s="8">
        <v>32969</v>
      </c>
      <c r="J27" s="9">
        <v>2</v>
      </c>
      <c r="K27" s="4">
        <v>4725</v>
      </c>
      <c r="L27" s="17"/>
      <c r="N27" s="15"/>
    </row>
    <row r="28" spans="1:14" x14ac:dyDescent="0.2">
      <c r="A28" s="3" t="s">
        <v>833</v>
      </c>
      <c r="B28" s="3" t="s">
        <v>819</v>
      </c>
      <c r="C28" s="3" t="s">
        <v>42</v>
      </c>
      <c r="D28" s="3" t="s">
        <v>82</v>
      </c>
      <c r="E28" s="3" t="s">
        <v>83</v>
      </c>
      <c r="F28" s="3" t="s">
        <v>84</v>
      </c>
      <c r="G28" s="3" t="s">
        <v>55</v>
      </c>
      <c r="H28" s="8">
        <v>23938</v>
      </c>
      <c r="I28" s="8">
        <v>32939</v>
      </c>
      <c r="J28" s="9">
        <v>2</v>
      </c>
      <c r="K28" s="4">
        <v>4725</v>
      </c>
      <c r="L28" s="17"/>
      <c r="N28" s="15"/>
    </row>
    <row r="29" spans="1:14" x14ac:dyDescent="0.2">
      <c r="A29" s="25" t="s">
        <v>860</v>
      </c>
      <c r="B29" s="25" t="s">
        <v>819</v>
      </c>
      <c r="C29" s="25" t="s">
        <v>65</v>
      </c>
      <c r="D29" s="25" t="s">
        <v>7</v>
      </c>
      <c r="E29" s="25" t="s">
        <v>97</v>
      </c>
      <c r="F29" s="25" t="s">
        <v>2</v>
      </c>
      <c r="G29" s="25" t="s">
        <v>46</v>
      </c>
      <c r="H29" s="33">
        <v>24453</v>
      </c>
      <c r="I29" s="33">
        <v>33087</v>
      </c>
      <c r="J29" s="27">
        <v>3</v>
      </c>
      <c r="K29" s="28">
        <v>2250</v>
      </c>
      <c r="L29" s="17"/>
      <c r="N29" s="15"/>
    </row>
    <row r="30" spans="1:14" x14ac:dyDescent="0.2">
      <c r="A30" s="3" t="s">
        <v>863</v>
      </c>
      <c r="B30" s="3" t="s">
        <v>819</v>
      </c>
      <c r="C30" s="3" t="s">
        <v>65</v>
      </c>
      <c r="D30" s="3" t="s">
        <v>138</v>
      </c>
      <c r="E30" s="3" t="s">
        <v>139</v>
      </c>
      <c r="F30" s="3" t="s">
        <v>140</v>
      </c>
      <c r="G30" s="3" t="s">
        <v>55</v>
      </c>
      <c r="H30" s="8">
        <v>24513</v>
      </c>
      <c r="I30" s="8">
        <v>33105</v>
      </c>
      <c r="J30" s="9">
        <v>1</v>
      </c>
      <c r="K30" s="4">
        <v>2850</v>
      </c>
      <c r="L30" s="17"/>
      <c r="N30" s="15"/>
    </row>
    <row r="31" spans="1:14" x14ac:dyDescent="0.2">
      <c r="A31" s="3" t="s">
        <v>844</v>
      </c>
      <c r="B31" s="3" t="s">
        <v>819</v>
      </c>
      <c r="C31" s="3" t="s">
        <v>65</v>
      </c>
      <c r="D31" s="3" t="s">
        <v>103</v>
      </c>
      <c r="E31" s="3" t="s">
        <v>104</v>
      </c>
      <c r="F31" s="3" t="s">
        <v>105</v>
      </c>
      <c r="G31" s="3" t="s">
        <v>55</v>
      </c>
      <c r="H31" s="8">
        <v>24133</v>
      </c>
      <c r="I31" s="8">
        <v>32994</v>
      </c>
      <c r="J31" s="9">
        <v>2</v>
      </c>
      <c r="K31" s="4">
        <v>2850</v>
      </c>
      <c r="L31" s="17"/>
      <c r="N31" s="15"/>
    </row>
    <row r="32" spans="1:14" x14ac:dyDescent="0.2">
      <c r="A32" s="3" t="s">
        <v>859</v>
      </c>
      <c r="B32" s="3" t="s">
        <v>819</v>
      </c>
      <c r="C32" s="3" t="s">
        <v>65</v>
      </c>
      <c r="D32" s="3" t="s">
        <v>120</v>
      </c>
      <c r="E32" s="3" t="s">
        <v>120</v>
      </c>
      <c r="F32" s="3" t="s">
        <v>132</v>
      </c>
      <c r="G32" s="3" t="s">
        <v>55</v>
      </c>
      <c r="H32" s="8">
        <v>24433</v>
      </c>
      <c r="I32" s="8">
        <v>33081</v>
      </c>
      <c r="J32" s="9">
        <v>3</v>
      </c>
      <c r="K32" s="4">
        <v>2850</v>
      </c>
      <c r="L32" s="17"/>
      <c r="N32" s="15"/>
    </row>
    <row r="33" spans="1:14" x14ac:dyDescent="0.2">
      <c r="A33" s="3" t="s">
        <v>829</v>
      </c>
      <c r="B33" s="3" t="s">
        <v>819</v>
      </c>
      <c r="C33" s="3" t="s">
        <v>65</v>
      </c>
      <c r="D33" s="3" t="s">
        <v>71</v>
      </c>
      <c r="E33" s="3" t="s">
        <v>72</v>
      </c>
      <c r="F33" s="3" t="s">
        <v>73</v>
      </c>
      <c r="G33" s="3" t="s">
        <v>55</v>
      </c>
      <c r="H33" s="8">
        <v>23878</v>
      </c>
      <c r="I33" s="8">
        <v>32919</v>
      </c>
      <c r="J33" s="9">
        <v>1</v>
      </c>
      <c r="K33" s="4">
        <v>4725</v>
      </c>
      <c r="L33" s="17"/>
      <c r="N33" s="15"/>
    </row>
    <row r="34" spans="1:14" x14ac:dyDescent="0.2">
      <c r="A34" s="3" t="s">
        <v>845</v>
      </c>
      <c r="B34" s="3" t="s">
        <v>819</v>
      </c>
      <c r="C34" s="3" t="s">
        <v>65</v>
      </c>
      <c r="D34" s="3" t="s">
        <v>106</v>
      </c>
      <c r="E34" s="3" t="s">
        <v>99</v>
      </c>
      <c r="F34" s="3" t="s">
        <v>17</v>
      </c>
      <c r="G34" s="3" t="s">
        <v>55</v>
      </c>
      <c r="H34" s="8">
        <v>24153</v>
      </c>
      <c r="I34" s="8">
        <v>32999</v>
      </c>
      <c r="J34" s="9">
        <v>3</v>
      </c>
      <c r="K34" s="4">
        <v>2850</v>
      </c>
      <c r="L34" s="17"/>
      <c r="N34" s="15"/>
    </row>
    <row r="35" spans="1:14" x14ac:dyDescent="0.2">
      <c r="A35" s="3" t="s">
        <v>830</v>
      </c>
      <c r="B35" s="3" t="s">
        <v>819</v>
      </c>
      <c r="C35" s="3" t="s">
        <v>65</v>
      </c>
      <c r="D35" s="3" t="s">
        <v>74</v>
      </c>
      <c r="E35" s="3" t="s">
        <v>75</v>
      </c>
      <c r="F35" s="3" t="s">
        <v>30</v>
      </c>
      <c r="G35" s="3" t="s">
        <v>55</v>
      </c>
      <c r="H35" s="8">
        <v>23893</v>
      </c>
      <c r="I35" s="8">
        <v>32924</v>
      </c>
      <c r="J35" s="9">
        <v>1</v>
      </c>
      <c r="K35" s="4">
        <v>4125</v>
      </c>
      <c r="L35" s="17"/>
      <c r="N35" s="15"/>
    </row>
    <row r="36" spans="1:14" x14ac:dyDescent="0.2">
      <c r="A36" s="3" t="s">
        <v>827</v>
      </c>
      <c r="B36" s="3" t="s">
        <v>819</v>
      </c>
      <c r="C36" s="3" t="s">
        <v>65</v>
      </c>
      <c r="D36" s="3" t="s">
        <v>66</v>
      </c>
      <c r="E36" s="3" t="s">
        <v>67</v>
      </c>
      <c r="F36" s="3" t="s">
        <v>68</v>
      </c>
      <c r="G36" s="3" t="s">
        <v>55</v>
      </c>
      <c r="H36" s="8">
        <v>23848</v>
      </c>
      <c r="I36" s="8">
        <v>32909</v>
      </c>
      <c r="J36" s="9">
        <v>3</v>
      </c>
      <c r="K36" s="4">
        <v>4725</v>
      </c>
      <c r="L36" s="17"/>
      <c r="N36" s="15"/>
    </row>
    <row r="37" spans="1:14" x14ac:dyDescent="0.2">
      <c r="A37" s="3" t="s">
        <v>848</v>
      </c>
      <c r="B37" s="3" t="s">
        <v>819</v>
      </c>
      <c r="C37" s="3" t="s">
        <v>65</v>
      </c>
      <c r="D37" s="3" t="s">
        <v>109</v>
      </c>
      <c r="E37" s="3" t="s">
        <v>112</v>
      </c>
      <c r="F37" s="3" t="s">
        <v>113</v>
      </c>
      <c r="G37" s="3" t="s">
        <v>55</v>
      </c>
      <c r="H37" s="8">
        <v>24213</v>
      </c>
      <c r="I37" s="8">
        <v>33015</v>
      </c>
      <c r="J37" s="9">
        <v>2</v>
      </c>
      <c r="K37" s="4">
        <v>2850</v>
      </c>
      <c r="L37" s="17"/>
      <c r="N37" s="15"/>
    </row>
    <row r="38" spans="1:14" x14ac:dyDescent="0.2">
      <c r="A38" s="3" t="s">
        <v>847</v>
      </c>
      <c r="B38" s="3" t="s">
        <v>819</v>
      </c>
      <c r="C38" s="3" t="s">
        <v>65</v>
      </c>
      <c r="D38" s="3" t="s">
        <v>109</v>
      </c>
      <c r="E38" s="3" t="s">
        <v>110</v>
      </c>
      <c r="F38" s="3" t="s">
        <v>111</v>
      </c>
      <c r="G38" s="3" t="s">
        <v>55</v>
      </c>
      <c r="H38" s="8">
        <v>24193</v>
      </c>
      <c r="I38" s="8">
        <v>33009</v>
      </c>
      <c r="J38" s="9">
        <v>2</v>
      </c>
      <c r="K38" s="4">
        <v>2850</v>
      </c>
      <c r="L38" s="17"/>
      <c r="N38" s="15"/>
    </row>
    <row r="39" spans="1:14" x14ac:dyDescent="0.2">
      <c r="A39" s="3" t="s">
        <v>861</v>
      </c>
      <c r="B39" s="3" t="s">
        <v>819</v>
      </c>
      <c r="C39" s="3" t="s">
        <v>65</v>
      </c>
      <c r="D39" s="3" t="s">
        <v>133</v>
      </c>
      <c r="E39" s="3" t="s">
        <v>134</v>
      </c>
      <c r="F39" s="3" t="s">
        <v>135</v>
      </c>
      <c r="G39" s="3" t="s">
        <v>46</v>
      </c>
      <c r="H39" s="8">
        <v>24473</v>
      </c>
      <c r="I39" s="8">
        <v>33093</v>
      </c>
      <c r="J39" s="9">
        <v>3</v>
      </c>
      <c r="K39" s="4">
        <v>2250</v>
      </c>
      <c r="L39" s="17"/>
      <c r="N39" s="15"/>
    </row>
    <row r="40" spans="1:14" x14ac:dyDescent="0.2">
      <c r="A40" s="3" t="s">
        <v>828</v>
      </c>
      <c r="B40" s="3" t="s">
        <v>819</v>
      </c>
      <c r="C40" s="3" t="s">
        <v>65</v>
      </c>
      <c r="D40" s="3" t="s">
        <v>69</v>
      </c>
      <c r="E40" s="3" t="s">
        <v>70</v>
      </c>
      <c r="F40" s="3" t="s">
        <v>22</v>
      </c>
      <c r="G40" s="3" t="s">
        <v>55</v>
      </c>
      <c r="H40" s="8">
        <v>23863</v>
      </c>
      <c r="I40" s="8">
        <v>32914</v>
      </c>
      <c r="J40" s="9">
        <v>3</v>
      </c>
      <c r="K40" s="4">
        <v>4725</v>
      </c>
      <c r="L40" s="17"/>
      <c r="N40" s="15"/>
    </row>
    <row r="41" spans="1:14" x14ac:dyDescent="0.2">
      <c r="A41" s="3" t="s">
        <v>862</v>
      </c>
      <c r="B41" s="3" t="s">
        <v>819</v>
      </c>
      <c r="C41" s="3" t="s">
        <v>65</v>
      </c>
      <c r="D41" s="3" t="s">
        <v>136</v>
      </c>
      <c r="E41" s="3" t="s">
        <v>137</v>
      </c>
      <c r="F41" s="3" t="s">
        <v>17</v>
      </c>
      <c r="G41" s="3" t="s">
        <v>55</v>
      </c>
      <c r="H41" s="8">
        <v>24493</v>
      </c>
      <c r="I41" s="8">
        <v>33099</v>
      </c>
      <c r="J41" s="9">
        <v>3</v>
      </c>
      <c r="K41" s="4">
        <v>2850</v>
      </c>
      <c r="L41" s="17"/>
      <c r="N41" s="15"/>
    </row>
    <row r="42" spans="1:14" x14ac:dyDescent="0.2">
      <c r="A42" s="3" t="s">
        <v>846</v>
      </c>
      <c r="B42" s="3" t="s">
        <v>819</v>
      </c>
      <c r="C42" s="3" t="s">
        <v>65</v>
      </c>
      <c r="D42" s="3" t="s">
        <v>97</v>
      </c>
      <c r="E42" s="3" t="s">
        <v>107</v>
      </c>
      <c r="F42" s="3" t="s">
        <v>108</v>
      </c>
      <c r="G42" s="3" t="s">
        <v>55</v>
      </c>
      <c r="H42" s="8">
        <v>24173</v>
      </c>
      <c r="I42" s="8">
        <v>33004</v>
      </c>
      <c r="J42" s="9">
        <v>2</v>
      </c>
      <c r="K42" s="4">
        <v>2850</v>
      </c>
      <c r="L42" s="17"/>
      <c r="N42" s="15"/>
    </row>
    <row r="43" spans="1:14" x14ac:dyDescent="0.2">
      <c r="A43" s="3" t="s">
        <v>823</v>
      </c>
      <c r="B43" s="3" t="s">
        <v>819</v>
      </c>
      <c r="C43" s="3" t="s">
        <v>52</v>
      </c>
      <c r="D43" s="3" t="s">
        <v>7</v>
      </c>
      <c r="E43" s="3" t="s">
        <v>56</v>
      </c>
      <c r="F43" s="3" t="s">
        <v>824</v>
      </c>
      <c r="G43" s="3" t="s">
        <v>46</v>
      </c>
      <c r="H43" s="10">
        <v>23803</v>
      </c>
      <c r="I43" s="10">
        <v>32894</v>
      </c>
      <c r="J43" s="9">
        <v>1</v>
      </c>
      <c r="K43" s="4">
        <v>4125</v>
      </c>
      <c r="L43" s="17"/>
      <c r="N43" s="15"/>
    </row>
    <row r="44" spans="1:14" x14ac:dyDescent="0.2">
      <c r="A44" s="3" t="s">
        <v>835</v>
      </c>
      <c r="B44" s="3" t="s">
        <v>819</v>
      </c>
      <c r="C44" s="3" t="s">
        <v>52</v>
      </c>
      <c r="D44" s="3" t="s">
        <v>83</v>
      </c>
      <c r="E44" s="3" t="s">
        <v>87</v>
      </c>
      <c r="F44" s="3" t="s">
        <v>88</v>
      </c>
      <c r="G44" s="3" t="s">
        <v>55</v>
      </c>
      <c r="H44" s="10">
        <v>23968</v>
      </c>
      <c r="I44" s="10">
        <v>32949</v>
      </c>
      <c r="J44" s="9">
        <v>3</v>
      </c>
      <c r="K44" s="4">
        <v>4725</v>
      </c>
      <c r="L44" s="17"/>
      <c r="N44" s="15"/>
    </row>
    <row r="45" spans="1:14" x14ac:dyDescent="0.2">
      <c r="A45" s="3" t="s">
        <v>856</v>
      </c>
      <c r="B45" s="3" t="s">
        <v>819</v>
      </c>
      <c r="C45" s="3" t="s">
        <v>52</v>
      </c>
      <c r="D45" s="3" t="s">
        <v>110</v>
      </c>
      <c r="E45" s="3" t="s">
        <v>128</v>
      </c>
      <c r="F45" s="3" t="s">
        <v>19</v>
      </c>
      <c r="G45" s="3" t="s">
        <v>55</v>
      </c>
      <c r="H45" s="10">
        <v>24373</v>
      </c>
      <c r="I45" s="10">
        <v>33063</v>
      </c>
      <c r="J45" s="9">
        <v>1</v>
      </c>
      <c r="K45" s="4">
        <v>2850</v>
      </c>
      <c r="L45" s="17"/>
      <c r="N45" s="15"/>
    </row>
    <row r="46" spans="1:14" x14ac:dyDescent="0.2">
      <c r="A46" s="3" t="s">
        <v>822</v>
      </c>
      <c r="B46" s="3" t="s">
        <v>819</v>
      </c>
      <c r="C46" s="3" t="s">
        <v>52</v>
      </c>
      <c r="D46" s="3" t="s">
        <v>53</v>
      </c>
      <c r="E46" s="3" t="s">
        <v>43</v>
      </c>
      <c r="F46" s="3" t="s">
        <v>57</v>
      </c>
      <c r="G46" s="3" t="s">
        <v>55</v>
      </c>
      <c r="H46" s="8">
        <v>23788</v>
      </c>
      <c r="I46" s="8">
        <v>32889</v>
      </c>
      <c r="J46" s="9">
        <v>1</v>
      </c>
      <c r="K46" s="4">
        <v>4125</v>
      </c>
      <c r="L46" s="17"/>
      <c r="N46" s="15"/>
    </row>
    <row r="47" spans="1:14" x14ac:dyDescent="0.2">
      <c r="A47" s="3" t="s">
        <v>840</v>
      </c>
      <c r="B47" s="3" t="s">
        <v>819</v>
      </c>
      <c r="C47" s="3" t="s">
        <v>52</v>
      </c>
      <c r="D47" s="3" t="s">
        <v>95</v>
      </c>
      <c r="E47" s="3" t="s">
        <v>96</v>
      </c>
      <c r="F47" s="3" t="s">
        <v>19</v>
      </c>
      <c r="G47" s="3" t="s">
        <v>55</v>
      </c>
      <c r="H47" s="8">
        <v>24053</v>
      </c>
      <c r="I47" s="8">
        <v>32974</v>
      </c>
      <c r="J47" s="9">
        <v>3</v>
      </c>
      <c r="K47" s="4">
        <v>4725</v>
      </c>
      <c r="L47" s="17"/>
      <c r="N47" s="15"/>
    </row>
    <row r="48" spans="1:14" x14ac:dyDescent="0.2">
      <c r="A48" s="3" t="s">
        <v>871</v>
      </c>
      <c r="B48" s="3" t="s">
        <v>819</v>
      </c>
      <c r="C48" s="3" t="s">
        <v>52</v>
      </c>
      <c r="D48" s="3" t="s">
        <v>161</v>
      </c>
      <c r="E48" s="3" t="s">
        <v>162</v>
      </c>
      <c r="F48" s="3" t="s">
        <v>163</v>
      </c>
      <c r="G48" s="3" t="s">
        <v>46</v>
      </c>
      <c r="H48" s="8">
        <v>24673</v>
      </c>
      <c r="I48" s="8">
        <v>33153</v>
      </c>
      <c r="J48" s="9">
        <v>1</v>
      </c>
      <c r="K48" s="4">
        <v>2250</v>
      </c>
      <c r="L48" s="17"/>
      <c r="N48" s="15"/>
    </row>
    <row r="49" spans="1:14" x14ac:dyDescent="0.2">
      <c r="A49" s="3" t="s">
        <v>841</v>
      </c>
      <c r="B49" s="3" t="s">
        <v>819</v>
      </c>
      <c r="C49" s="3" t="s">
        <v>52</v>
      </c>
      <c r="D49" s="3" t="s">
        <v>43</v>
      </c>
      <c r="E49" s="3" t="s">
        <v>97</v>
      </c>
      <c r="F49" s="3" t="s">
        <v>23</v>
      </c>
      <c r="G49" s="3" t="s">
        <v>55</v>
      </c>
      <c r="H49" s="8">
        <v>24073</v>
      </c>
      <c r="I49" s="8">
        <v>32979</v>
      </c>
      <c r="J49" s="9">
        <v>2</v>
      </c>
      <c r="K49" s="4">
        <v>4725</v>
      </c>
      <c r="L49" s="17"/>
      <c r="N49" s="15"/>
    </row>
    <row r="50" spans="1:14" x14ac:dyDescent="0.2">
      <c r="A50" s="11" t="s">
        <v>872</v>
      </c>
      <c r="B50" s="3" t="s">
        <v>819</v>
      </c>
      <c r="C50" s="3" t="s">
        <v>52</v>
      </c>
      <c r="D50" s="3" t="s">
        <v>164</v>
      </c>
      <c r="E50" s="3" t="s">
        <v>59</v>
      </c>
      <c r="F50" s="3" t="s">
        <v>165</v>
      </c>
      <c r="G50" s="3" t="s">
        <v>55</v>
      </c>
      <c r="H50" s="8">
        <v>24693</v>
      </c>
      <c r="I50" s="8">
        <v>33159</v>
      </c>
      <c r="J50" s="9">
        <v>1</v>
      </c>
      <c r="K50" s="4">
        <v>4125</v>
      </c>
      <c r="L50" s="17"/>
      <c r="N50" s="15"/>
    </row>
    <row r="51" spans="1:14" x14ac:dyDescent="0.2">
      <c r="A51" s="3" t="s">
        <v>868</v>
      </c>
      <c r="B51" s="3" t="s">
        <v>819</v>
      </c>
      <c r="C51" s="3" t="s">
        <v>52</v>
      </c>
      <c r="D51" s="3" t="s">
        <v>153</v>
      </c>
      <c r="E51" s="3" t="s">
        <v>154</v>
      </c>
      <c r="F51" s="3" t="s">
        <v>155</v>
      </c>
      <c r="G51" s="3" t="s">
        <v>55</v>
      </c>
      <c r="H51" s="8">
        <v>24613</v>
      </c>
      <c r="I51" s="8">
        <v>33135</v>
      </c>
      <c r="J51" s="9">
        <v>2</v>
      </c>
      <c r="K51" s="4">
        <v>2850</v>
      </c>
      <c r="L51" s="17"/>
      <c r="N51" s="15"/>
    </row>
    <row r="52" spans="1:14" x14ac:dyDescent="0.2">
      <c r="A52" s="3" t="s">
        <v>855</v>
      </c>
      <c r="B52" s="3" t="s">
        <v>819</v>
      </c>
      <c r="C52" s="3" t="s">
        <v>52</v>
      </c>
      <c r="D52" s="3" t="s">
        <v>126</v>
      </c>
      <c r="E52" s="3" t="s">
        <v>127</v>
      </c>
      <c r="F52" s="3" t="s">
        <v>23</v>
      </c>
      <c r="G52" s="3" t="s">
        <v>55</v>
      </c>
      <c r="H52" s="8">
        <v>24353</v>
      </c>
      <c r="I52" s="8">
        <v>33057</v>
      </c>
      <c r="J52" s="9">
        <v>3</v>
      </c>
      <c r="K52" s="4">
        <v>2850</v>
      </c>
      <c r="L52" s="17"/>
      <c r="N52" s="15"/>
    </row>
    <row r="53" spans="1:14" x14ac:dyDescent="0.2">
      <c r="A53" s="3" t="s">
        <v>836</v>
      </c>
      <c r="B53" s="3" t="s">
        <v>819</v>
      </c>
      <c r="C53" s="3" t="s">
        <v>52</v>
      </c>
      <c r="D53" s="3" t="s">
        <v>89</v>
      </c>
      <c r="E53" s="3" t="s">
        <v>90</v>
      </c>
      <c r="F53" s="3" t="s">
        <v>45</v>
      </c>
      <c r="G53" s="3" t="s">
        <v>46</v>
      </c>
      <c r="H53" s="8">
        <v>23983</v>
      </c>
      <c r="I53" s="8">
        <v>32954</v>
      </c>
      <c r="J53" s="9">
        <v>2</v>
      </c>
      <c r="K53" s="4">
        <v>4125</v>
      </c>
      <c r="L53" s="17"/>
      <c r="N53" s="15"/>
    </row>
    <row r="54" spans="1:14" x14ac:dyDescent="0.2">
      <c r="A54" s="3" t="s">
        <v>867</v>
      </c>
      <c r="B54" s="3" t="s">
        <v>819</v>
      </c>
      <c r="C54" s="3" t="s">
        <v>52</v>
      </c>
      <c r="D54" s="3" t="s">
        <v>150</v>
      </c>
      <c r="E54" s="3" t="s">
        <v>151</v>
      </c>
      <c r="F54" s="3" t="s">
        <v>152</v>
      </c>
      <c r="G54" s="3" t="s">
        <v>55</v>
      </c>
      <c r="H54" s="8">
        <v>24593</v>
      </c>
      <c r="I54" s="8">
        <v>33129</v>
      </c>
      <c r="J54" s="9">
        <v>3</v>
      </c>
      <c r="K54" s="4">
        <v>2850</v>
      </c>
      <c r="L54" s="17"/>
      <c r="N54" s="15"/>
    </row>
    <row r="55" spans="1:14" x14ac:dyDescent="0.2">
      <c r="A55" s="3" t="s">
        <v>891</v>
      </c>
      <c r="B55" s="3" t="s">
        <v>874</v>
      </c>
      <c r="C55" s="3" t="s">
        <v>58</v>
      </c>
      <c r="D55" s="3" t="s">
        <v>172</v>
      </c>
      <c r="E55" s="3" t="s">
        <v>202</v>
      </c>
      <c r="F55" s="3" t="s">
        <v>35</v>
      </c>
      <c r="G55" s="3" t="s">
        <v>55</v>
      </c>
      <c r="H55" s="10">
        <v>25053</v>
      </c>
      <c r="I55" s="10">
        <v>33267</v>
      </c>
      <c r="J55" s="9">
        <v>1</v>
      </c>
      <c r="K55" s="4">
        <v>3475</v>
      </c>
      <c r="L55" s="17"/>
      <c r="N55" s="15"/>
    </row>
    <row r="56" spans="1:14" x14ac:dyDescent="0.2">
      <c r="A56" s="3" t="s">
        <v>875</v>
      </c>
      <c r="B56" s="3" t="s">
        <v>874</v>
      </c>
      <c r="C56" s="3" t="s">
        <v>58</v>
      </c>
      <c r="D56" s="3" t="s">
        <v>168</v>
      </c>
      <c r="E56" s="3" t="s">
        <v>76</v>
      </c>
      <c r="F56" s="3" t="s">
        <v>24</v>
      </c>
      <c r="G56" s="3" t="s">
        <v>46</v>
      </c>
      <c r="H56" s="8">
        <v>24733</v>
      </c>
      <c r="I56" s="8">
        <v>33171</v>
      </c>
      <c r="J56" s="9">
        <v>2</v>
      </c>
      <c r="K56" s="4">
        <v>2875</v>
      </c>
      <c r="L56" s="17"/>
      <c r="N56" s="15"/>
    </row>
    <row r="57" spans="1:14" x14ac:dyDescent="0.2">
      <c r="A57" s="3" t="s">
        <v>1000</v>
      </c>
      <c r="B57" s="3" t="s">
        <v>874</v>
      </c>
      <c r="C57" s="3" t="s">
        <v>58</v>
      </c>
      <c r="D57" s="3" t="s">
        <v>323</v>
      </c>
      <c r="E57" s="3" t="s">
        <v>43</v>
      </c>
      <c r="F57" s="3" t="s">
        <v>12</v>
      </c>
      <c r="G57" s="3" t="s">
        <v>46</v>
      </c>
      <c r="H57" s="8">
        <v>25722</v>
      </c>
      <c r="I57" s="8">
        <v>31048</v>
      </c>
      <c r="J57" s="9">
        <v>1</v>
      </c>
      <c r="K57" s="4">
        <v>4125</v>
      </c>
      <c r="L57" s="17"/>
      <c r="N57" s="15"/>
    </row>
    <row r="58" spans="1:14" x14ac:dyDescent="0.2">
      <c r="A58" s="3" t="s">
        <v>987</v>
      </c>
      <c r="B58" s="3" t="s">
        <v>874</v>
      </c>
      <c r="C58" s="3" t="s">
        <v>58</v>
      </c>
      <c r="D58" s="3" t="s">
        <v>359</v>
      </c>
      <c r="E58" s="3" t="s">
        <v>360</v>
      </c>
      <c r="F58" s="3" t="s">
        <v>14</v>
      </c>
      <c r="G58" s="3" t="s">
        <v>55</v>
      </c>
      <c r="H58" s="8">
        <v>26973</v>
      </c>
      <c r="I58" s="8">
        <v>34032</v>
      </c>
      <c r="J58" s="9">
        <v>3</v>
      </c>
      <c r="K58" s="4">
        <v>4725</v>
      </c>
      <c r="L58" s="17"/>
      <c r="N58" s="15"/>
    </row>
    <row r="59" spans="1:14" x14ac:dyDescent="0.2">
      <c r="A59" s="3" t="s">
        <v>873</v>
      </c>
      <c r="B59" s="3" t="s">
        <v>874</v>
      </c>
      <c r="C59" s="3" t="s">
        <v>58</v>
      </c>
      <c r="D59" s="3" t="s">
        <v>166</v>
      </c>
      <c r="E59" s="3" t="s">
        <v>167</v>
      </c>
      <c r="F59" s="3" t="s">
        <v>2</v>
      </c>
      <c r="G59" s="3" t="s">
        <v>46</v>
      </c>
      <c r="H59" s="8">
        <v>24713</v>
      </c>
      <c r="I59" s="8">
        <v>33165</v>
      </c>
      <c r="J59" s="9">
        <v>3</v>
      </c>
      <c r="K59" s="4">
        <v>3544</v>
      </c>
      <c r="L59" s="17"/>
      <c r="N59" s="15"/>
    </row>
    <row r="60" spans="1:14" x14ac:dyDescent="0.2">
      <c r="A60" s="3" t="s">
        <v>981</v>
      </c>
      <c r="B60" s="3" t="s">
        <v>874</v>
      </c>
      <c r="C60" s="3" t="s">
        <v>58</v>
      </c>
      <c r="D60" s="3" t="s">
        <v>349</v>
      </c>
      <c r="E60" s="3" t="s">
        <v>99</v>
      </c>
      <c r="F60" s="3" t="s">
        <v>18</v>
      </c>
      <c r="G60" s="3" t="s">
        <v>46</v>
      </c>
      <c r="H60" s="8">
        <v>26853</v>
      </c>
      <c r="I60" s="8">
        <v>33978</v>
      </c>
      <c r="J60" s="9">
        <v>3</v>
      </c>
      <c r="K60" s="4">
        <v>4250</v>
      </c>
      <c r="L60" s="17"/>
      <c r="N60" s="15"/>
    </row>
    <row r="61" spans="1:14" x14ac:dyDescent="0.2">
      <c r="A61" s="3" t="s">
        <v>912</v>
      </c>
      <c r="B61" s="3" t="s">
        <v>874</v>
      </c>
      <c r="C61" s="3" t="s">
        <v>58</v>
      </c>
      <c r="D61" s="3" t="s">
        <v>120</v>
      </c>
      <c r="E61" s="3" t="s">
        <v>235</v>
      </c>
      <c r="F61" s="3" t="s">
        <v>226</v>
      </c>
      <c r="G61" s="3" t="s">
        <v>55</v>
      </c>
      <c r="H61" s="8">
        <v>25473</v>
      </c>
      <c r="I61" s="8">
        <v>33393</v>
      </c>
      <c r="J61" s="9">
        <v>2</v>
      </c>
      <c r="K61" s="4">
        <v>3475</v>
      </c>
      <c r="L61" s="17"/>
      <c r="N61" s="15"/>
    </row>
    <row r="62" spans="1:14" x14ac:dyDescent="0.2">
      <c r="A62" s="3" t="s">
        <v>911</v>
      </c>
      <c r="B62" s="3" t="s">
        <v>874</v>
      </c>
      <c r="C62" s="3" t="s">
        <v>58</v>
      </c>
      <c r="D62" s="3" t="s">
        <v>217</v>
      </c>
      <c r="E62" s="3" t="s">
        <v>232</v>
      </c>
      <c r="F62" s="3" t="s">
        <v>17</v>
      </c>
      <c r="G62" s="3" t="s">
        <v>55</v>
      </c>
      <c r="H62" s="8">
        <v>25453</v>
      </c>
      <c r="I62" s="8">
        <v>33387</v>
      </c>
      <c r="J62" s="9">
        <v>2</v>
      </c>
      <c r="K62" s="4">
        <v>3475</v>
      </c>
      <c r="L62" s="17"/>
      <c r="N62" s="15"/>
    </row>
    <row r="63" spans="1:14" x14ac:dyDescent="0.2">
      <c r="A63" s="3" t="s">
        <v>943</v>
      </c>
      <c r="B63" s="3" t="s">
        <v>874</v>
      </c>
      <c r="C63" s="3" t="s">
        <v>58</v>
      </c>
      <c r="D63" s="3" t="s">
        <v>278</v>
      </c>
      <c r="E63" s="3" t="s">
        <v>164</v>
      </c>
      <c r="F63" s="3" t="s">
        <v>24</v>
      </c>
      <c r="G63" s="3" t="s">
        <v>46</v>
      </c>
      <c r="H63" s="8">
        <v>26093</v>
      </c>
      <c r="I63" s="8">
        <v>33636</v>
      </c>
      <c r="J63" s="9">
        <v>1</v>
      </c>
      <c r="K63" s="4">
        <v>3000</v>
      </c>
      <c r="L63" s="17"/>
      <c r="N63" s="15"/>
    </row>
    <row r="64" spans="1:14" x14ac:dyDescent="0.2">
      <c r="A64" s="3" t="s">
        <v>918</v>
      </c>
      <c r="B64" s="3" t="s">
        <v>874</v>
      </c>
      <c r="C64" s="3" t="s">
        <v>58</v>
      </c>
      <c r="D64" s="3" t="s">
        <v>100</v>
      </c>
      <c r="E64" s="3" t="s">
        <v>240</v>
      </c>
      <c r="F64" s="3" t="s">
        <v>157</v>
      </c>
      <c r="G64" s="3" t="s">
        <v>55</v>
      </c>
      <c r="H64" s="8">
        <v>25593</v>
      </c>
      <c r="I64" s="8">
        <v>33429</v>
      </c>
      <c r="J64" s="9">
        <v>3</v>
      </c>
      <c r="K64" s="4">
        <v>3475</v>
      </c>
      <c r="L64" s="17"/>
      <c r="N64" s="15"/>
    </row>
    <row r="65" spans="1:14" x14ac:dyDescent="0.2">
      <c r="A65" s="3" t="s">
        <v>906</v>
      </c>
      <c r="B65" s="3" t="s">
        <v>874</v>
      </c>
      <c r="C65" s="3" t="s">
        <v>58</v>
      </c>
      <c r="D65" s="3" t="s">
        <v>121</v>
      </c>
      <c r="E65" s="3" t="s">
        <v>219</v>
      </c>
      <c r="F65" s="3" t="s">
        <v>229</v>
      </c>
      <c r="G65" s="3" t="s">
        <v>55</v>
      </c>
      <c r="H65" s="8">
        <v>25353</v>
      </c>
      <c r="I65" s="8">
        <v>33357</v>
      </c>
      <c r="J65" s="9">
        <v>1</v>
      </c>
      <c r="K65" s="4">
        <v>3475</v>
      </c>
      <c r="L65" s="17"/>
      <c r="N65" s="15"/>
    </row>
    <row r="66" spans="1:14" x14ac:dyDescent="0.2">
      <c r="A66" s="3" t="s">
        <v>963</v>
      </c>
      <c r="B66" s="3" t="s">
        <v>874</v>
      </c>
      <c r="C66" s="3" t="s">
        <v>58</v>
      </c>
      <c r="D66" s="3" t="s">
        <v>315</v>
      </c>
      <c r="E66" s="3" t="s">
        <v>316</v>
      </c>
      <c r="F66" s="3" t="s">
        <v>317</v>
      </c>
      <c r="G66" s="3" t="s">
        <v>46</v>
      </c>
      <c r="H66" s="8">
        <v>26493</v>
      </c>
      <c r="I66" s="8">
        <v>33816</v>
      </c>
      <c r="J66" s="9">
        <v>2</v>
      </c>
      <c r="K66" s="4">
        <v>4250</v>
      </c>
      <c r="L66" s="17"/>
      <c r="N66" s="15"/>
    </row>
    <row r="67" spans="1:14" x14ac:dyDescent="0.2">
      <c r="A67" s="3" t="s">
        <v>892</v>
      </c>
      <c r="B67" s="3" t="s">
        <v>874</v>
      </c>
      <c r="C67" s="3" t="s">
        <v>58</v>
      </c>
      <c r="D67" s="3" t="s">
        <v>203</v>
      </c>
      <c r="E67" s="3" t="s">
        <v>204</v>
      </c>
      <c r="F67" s="3" t="s">
        <v>111</v>
      </c>
      <c r="G67" s="3" t="s">
        <v>55</v>
      </c>
      <c r="H67" s="8">
        <v>25073</v>
      </c>
      <c r="I67" s="8">
        <v>33273</v>
      </c>
      <c r="J67" s="9">
        <v>3</v>
      </c>
      <c r="K67" s="4">
        <v>3475</v>
      </c>
      <c r="L67" s="17"/>
      <c r="N67" s="15"/>
    </row>
    <row r="68" spans="1:14" x14ac:dyDescent="0.2">
      <c r="A68" s="3" t="s">
        <v>950</v>
      </c>
      <c r="B68" s="3" t="s">
        <v>874</v>
      </c>
      <c r="C68" s="3" t="s">
        <v>58</v>
      </c>
      <c r="D68" s="3" t="s">
        <v>289</v>
      </c>
      <c r="E68" s="3" t="s">
        <v>164</v>
      </c>
      <c r="F68" s="3" t="s">
        <v>290</v>
      </c>
      <c r="G68" s="3" t="s">
        <v>55</v>
      </c>
      <c r="H68" s="8">
        <v>26233</v>
      </c>
      <c r="I68" s="8">
        <v>33699</v>
      </c>
      <c r="J68" s="9">
        <v>2</v>
      </c>
      <c r="K68" s="4">
        <v>3600</v>
      </c>
      <c r="L68" s="17"/>
      <c r="N68" s="15"/>
    </row>
    <row r="69" spans="1:14" x14ac:dyDescent="0.2">
      <c r="A69" s="3" t="s">
        <v>935</v>
      </c>
      <c r="B69" s="3" t="s">
        <v>874</v>
      </c>
      <c r="C69" s="3" t="s">
        <v>58</v>
      </c>
      <c r="D69" s="3" t="s">
        <v>245</v>
      </c>
      <c r="E69" s="3" t="s">
        <v>194</v>
      </c>
      <c r="F69" s="3" t="s">
        <v>246</v>
      </c>
      <c r="G69" s="3" t="s">
        <v>55</v>
      </c>
      <c r="H69" s="8">
        <v>25933</v>
      </c>
      <c r="I69" s="8">
        <v>33564</v>
      </c>
      <c r="J69" s="9">
        <v>1</v>
      </c>
      <c r="K69" s="4">
        <v>3600</v>
      </c>
      <c r="L69" s="17"/>
      <c r="N69" s="15"/>
    </row>
    <row r="70" spans="1:14" x14ac:dyDescent="0.2">
      <c r="A70" s="3" t="s">
        <v>898</v>
      </c>
      <c r="B70" s="3" t="s">
        <v>874</v>
      </c>
      <c r="C70" s="3" t="s">
        <v>58</v>
      </c>
      <c r="D70" s="3" t="s">
        <v>214</v>
      </c>
      <c r="E70" s="3" t="s">
        <v>215</v>
      </c>
      <c r="F70" s="3" t="s">
        <v>15</v>
      </c>
      <c r="G70" s="3" t="s">
        <v>55</v>
      </c>
      <c r="H70" s="8">
        <v>25193</v>
      </c>
      <c r="I70" s="8">
        <v>33309</v>
      </c>
      <c r="J70" s="9">
        <v>1</v>
      </c>
      <c r="K70" s="4">
        <v>3475</v>
      </c>
      <c r="L70" s="17"/>
      <c r="N70" s="15"/>
    </row>
    <row r="71" spans="1:14" x14ac:dyDescent="0.2">
      <c r="A71" s="3" t="s">
        <v>928</v>
      </c>
      <c r="B71" s="3" t="s">
        <v>874</v>
      </c>
      <c r="C71" s="3" t="s">
        <v>58</v>
      </c>
      <c r="D71" s="3" t="s">
        <v>254</v>
      </c>
      <c r="E71" s="3" t="s">
        <v>121</v>
      </c>
      <c r="F71" s="3" t="s">
        <v>111</v>
      </c>
      <c r="G71" s="3" t="s">
        <v>55</v>
      </c>
      <c r="H71" s="8">
        <v>25793</v>
      </c>
      <c r="I71" s="8">
        <v>33501</v>
      </c>
      <c r="J71" s="9">
        <v>3</v>
      </c>
      <c r="K71" s="4">
        <v>3600</v>
      </c>
      <c r="L71" s="17"/>
      <c r="N71" s="15"/>
    </row>
    <row r="72" spans="1:14" x14ac:dyDescent="0.2">
      <c r="A72" s="3" t="s">
        <v>944</v>
      </c>
      <c r="B72" s="3" t="s">
        <v>874</v>
      </c>
      <c r="C72" s="3" t="s">
        <v>58</v>
      </c>
      <c r="D72" s="3" t="s">
        <v>279</v>
      </c>
      <c r="E72" s="3" t="s">
        <v>280</v>
      </c>
      <c r="F72" s="3" t="s">
        <v>24</v>
      </c>
      <c r="G72" s="3" t="s">
        <v>46</v>
      </c>
      <c r="H72" s="8">
        <v>26113</v>
      </c>
      <c r="I72" s="8">
        <v>33645</v>
      </c>
      <c r="J72" s="9">
        <v>1</v>
      </c>
      <c r="K72" s="4">
        <v>3000</v>
      </c>
      <c r="L72" s="17"/>
      <c r="N72" s="15"/>
    </row>
    <row r="73" spans="1:14" x14ac:dyDescent="0.2">
      <c r="A73" s="3" t="s">
        <v>929</v>
      </c>
      <c r="B73" s="3" t="s">
        <v>874</v>
      </c>
      <c r="C73" s="3" t="s">
        <v>58</v>
      </c>
      <c r="D73" s="3" t="s">
        <v>255</v>
      </c>
      <c r="E73" s="3" t="s">
        <v>256</v>
      </c>
      <c r="F73" s="3" t="s">
        <v>257</v>
      </c>
      <c r="G73" s="3" t="s">
        <v>46</v>
      </c>
      <c r="H73" s="8">
        <v>25813</v>
      </c>
      <c r="I73" s="8">
        <v>33510</v>
      </c>
      <c r="J73" s="9">
        <v>3</v>
      </c>
      <c r="K73" s="4">
        <v>3000</v>
      </c>
      <c r="L73" s="17"/>
      <c r="N73" s="15"/>
    </row>
    <row r="74" spans="1:14" x14ac:dyDescent="0.2">
      <c r="A74" s="3" t="s">
        <v>964</v>
      </c>
      <c r="B74" s="3" t="s">
        <v>874</v>
      </c>
      <c r="C74" s="3" t="s">
        <v>58</v>
      </c>
      <c r="D74" s="3" t="s">
        <v>167</v>
      </c>
      <c r="E74" s="3" t="s">
        <v>318</v>
      </c>
      <c r="F74" s="3" t="s">
        <v>319</v>
      </c>
      <c r="G74" s="3" t="s">
        <v>46</v>
      </c>
      <c r="H74" s="8">
        <v>26513</v>
      </c>
      <c r="I74" s="8">
        <v>33825</v>
      </c>
      <c r="J74" s="9">
        <v>1</v>
      </c>
      <c r="K74" s="4">
        <v>4250</v>
      </c>
      <c r="L74" s="17"/>
      <c r="N74" s="15"/>
    </row>
    <row r="75" spans="1:14" x14ac:dyDescent="0.2">
      <c r="A75" s="3" t="s">
        <v>881</v>
      </c>
      <c r="B75" s="3" t="s">
        <v>874</v>
      </c>
      <c r="C75" s="3" t="s">
        <v>58</v>
      </c>
      <c r="D75" s="3" t="s">
        <v>180</v>
      </c>
      <c r="E75" s="3" t="s">
        <v>181</v>
      </c>
      <c r="F75" s="3" t="s">
        <v>182</v>
      </c>
      <c r="G75" s="3" t="s">
        <v>46</v>
      </c>
      <c r="H75" s="8">
        <v>24853</v>
      </c>
      <c r="I75" s="8">
        <v>33207</v>
      </c>
      <c r="J75" s="9">
        <v>2</v>
      </c>
      <c r="K75" s="4">
        <v>3475</v>
      </c>
      <c r="L75" s="17"/>
      <c r="N75" s="15"/>
    </row>
    <row r="76" spans="1:14" x14ac:dyDescent="0.2">
      <c r="A76" s="3" t="s">
        <v>958</v>
      </c>
      <c r="B76" s="3" t="s">
        <v>874</v>
      </c>
      <c r="C76" s="3" t="s">
        <v>58</v>
      </c>
      <c r="D76" s="3" t="s">
        <v>107</v>
      </c>
      <c r="E76" s="3" t="s">
        <v>305</v>
      </c>
      <c r="F76" s="3" t="s">
        <v>10</v>
      </c>
      <c r="G76" s="3" t="s">
        <v>55</v>
      </c>
      <c r="H76" s="8">
        <v>26393</v>
      </c>
      <c r="I76" s="8">
        <v>33771</v>
      </c>
      <c r="J76" s="9">
        <v>1</v>
      </c>
      <c r="K76" s="4">
        <v>3600</v>
      </c>
      <c r="L76" s="17"/>
      <c r="N76" s="15"/>
    </row>
    <row r="77" spans="1:14" x14ac:dyDescent="0.2">
      <c r="A77" s="3" t="s">
        <v>980</v>
      </c>
      <c r="B77" s="3" t="s">
        <v>874</v>
      </c>
      <c r="C77" s="3" t="s">
        <v>58</v>
      </c>
      <c r="D77" s="3" t="s">
        <v>320</v>
      </c>
      <c r="E77" s="3" t="s">
        <v>230</v>
      </c>
      <c r="F77" s="3" t="s">
        <v>348</v>
      </c>
      <c r="G77" s="3" t="s">
        <v>55</v>
      </c>
      <c r="H77" s="8">
        <v>26833</v>
      </c>
      <c r="I77" s="8">
        <v>33969</v>
      </c>
      <c r="J77" s="9">
        <v>1</v>
      </c>
      <c r="K77" s="4">
        <v>4850</v>
      </c>
      <c r="L77" s="17"/>
      <c r="N77" s="15"/>
    </row>
    <row r="78" spans="1:14" x14ac:dyDescent="0.2">
      <c r="A78" s="3" t="s">
        <v>970</v>
      </c>
      <c r="B78" s="3" t="s">
        <v>874</v>
      </c>
      <c r="C78" s="3" t="s">
        <v>58</v>
      </c>
      <c r="D78" s="3" t="s">
        <v>328</v>
      </c>
      <c r="E78" s="3" t="s">
        <v>266</v>
      </c>
      <c r="F78" s="3" t="s">
        <v>329</v>
      </c>
      <c r="G78" s="3" t="s">
        <v>55</v>
      </c>
      <c r="H78" s="8">
        <v>26633</v>
      </c>
      <c r="I78" s="8">
        <v>33879</v>
      </c>
      <c r="J78" s="9">
        <v>1</v>
      </c>
      <c r="K78" s="4">
        <v>4850</v>
      </c>
      <c r="L78" s="17"/>
      <c r="N78" s="15"/>
    </row>
    <row r="79" spans="1:14" x14ac:dyDescent="0.2">
      <c r="A79" s="3" t="s">
        <v>975</v>
      </c>
      <c r="B79" s="3" t="s">
        <v>874</v>
      </c>
      <c r="C79" s="3" t="s">
        <v>42</v>
      </c>
      <c r="D79" s="3" t="s">
        <v>339</v>
      </c>
      <c r="E79" s="3" t="s">
        <v>340</v>
      </c>
      <c r="F79" s="3" t="s">
        <v>111</v>
      </c>
      <c r="G79" s="3" t="s">
        <v>55</v>
      </c>
      <c r="H79" s="10">
        <v>26733</v>
      </c>
      <c r="I79" s="10">
        <v>33924</v>
      </c>
      <c r="J79" s="9">
        <v>2</v>
      </c>
      <c r="K79" s="4">
        <v>4850</v>
      </c>
      <c r="L79" s="17"/>
      <c r="N79" s="15"/>
    </row>
    <row r="80" spans="1:14" x14ac:dyDescent="0.2">
      <c r="A80" s="3" t="s">
        <v>924</v>
      </c>
      <c r="B80" s="3" t="s">
        <v>874</v>
      </c>
      <c r="C80" s="3" t="s">
        <v>42</v>
      </c>
      <c r="D80" s="3" t="s">
        <v>249</v>
      </c>
      <c r="E80" s="3" t="s">
        <v>203</v>
      </c>
      <c r="F80" s="3" t="s">
        <v>160</v>
      </c>
      <c r="G80" s="3" t="s">
        <v>55</v>
      </c>
      <c r="H80" s="10">
        <v>25713</v>
      </c>
      <c r="I80" s="10">
        <v>33465</v>
      </c>
      <c r="J80" s="9">
        <v>3</v>
      </c>
      <c r="K80" s="4">
        <v>3475</v>
      </c>
      <c r="L80" s="17"/>
      <c r="N80" s="15"/>
    </row>
    <row r="81" spans="1:14" x14ac:dyDescent="0.2">
      <c r="A81" s="3" t="s">
        <v>955</v>
      </c>
      <c r="B81" s="3" t="s">
        <v>874</v>
      </c>
      <c r="C81" s="3" t="s">
        <v>42</v>
      </c>
      <c r="D81" s="3" t="s">
        <v>300</v>
      </c>
      <c r="E81" s="3" t="s">
        <v>173</v>
      </c>
      <c r="F81" s="3" t="s">
        <v>13</v>
      </c>
      <c r="G81" s="3" t="s">
        <v>46</v>
      </c>
      <c r="H81" s="10">
        <v>26333</v>
      </c>
      <c r="I81" s="10">
        <v>33744</v>
      </c>
      <c r="J81" s="9">
        <v>2</v>
      </c>
      <c r="K81" s="4">
        <v>3000</v>
      </c>
      <c r="L81" s="17"/>
      <c r="N81" s="15"/>
    </row>
    <row r="82" spans="1:14" x14ac:dyDescent="0.2">
      <c r="A82" s="3" t="s">
        <v>880</v>
      </c>
      <c r="B82" s="3" t="s">
        <v>874</v>
      </c>
      <c r="C82" s="3" t="s">
        <v>42</v>
      </c>
      <c r="D82" s="3" t="s">
        <v>178</v>
      </c>
      <c r="E82" s="3" t="s">
        <v>179</v>
      </c>
      <c r="F82" s="3" t="s">
        <v>19</v>
      </c>
      <c r="G82" s="3" t="s">
        <v>55</v>
      </c>
      <c r="H82" s="10">
        <v>24833</v>
      </c>
      <c r="I82" s="10">
        <v>33201</v>
      </c>
      <c r="J82" s="9">
        <v>1</v>
      </c>
      <c r="K82" s="4">
        <v>3475</v>
      </c>
      <c r="L82" s="17"/>
      <c r="N82" s="15"/>
    </row>
    <row r="83" spans="1:14" x14ac:dyDescent="0.2">
      <c r="A83" s="3" t="s">
        <v>972</v>
      </c>
      <c r="B83" s="3" t="s">
        <v>874</v>
      </c>
      <c r="C83" s="3" t="s">
        <v>42</v>
      </c>
      <c r="D83" s="3" t="s">
        <v>332</v>
      </c>
      <c r="E83" s="3" t="s">
        <v>333</v>
      </c>
      <c r="F83" s="3" t="s">
        <v>41</v>
      </c>
      <c r="G83" s="3" t="s">
        <v>55</v>
      </c>
      <c r="H83" s="10">
        <v>26673</v>
      </c>
      <c r="I83" s="10">
        <v>33897</v>
      </c>
      <c r="J83" s="9">
        <v>2</v>
      </c>
      <c r="K83" s="4">
        <v>4850</v>
      </c>
      <c r="L83" s="17"/>
      <c r="N83" s="15"/>
    </row>
    <row r="84" spans="1:14" x14ac:dyDescent="0.2">
      <c r="A84" s="3" t="s">
        <v>951</v>
      </c>
      <c r="B84" s="3" t="s">
        <v>874</v>
      </c>
      <c r="C84" s="3" t="s">
        <v>42</v>
      </c>
      <c r="D84" s="3" t="s">
        <v>291</v>
      </c>
      <c r="E84" s="3" t="s">
        <v>292</v>
      </c>
      <c r="F84" s="3" t="s">
        <v>293</v>
      </c>
      <c r="G84" s="3" t="s">
        <v>46</v>
      </c>
      <c r="H84" s="10">
        <v>26253</v>
      </c>
      <c r="I84" s="10">
        <v>33708</v>
      </c>
      <c r="J84" s="9">
        <v>3</v>
      </c>
      <c r="K84" s="4">
        <v>3000</v>
      </c>
      <c r="L84" s="17"/>
      <c r="N84" s="15"/>
    </row>
    <row r="85" spans="1:14" x14ac:dyDescent="0.2">
      <c r="A85" s="3" t="s">
        <v>899</v>
      </c>
      <c r="B85" s="3" t="s">
        <v>874</v>
      </c>
      <c r="C85" s="3" t="s">
        <v>42</v>
      </c>
      <c r="D85" s="3" t="s">
        <v>216</v>
      </c>
      <c r="E85" s="3" t="s">
        <v>217</v>
      </c>
      <c r="F85" s="3" t="s">
        <v>218</v>
      </c>
      <c r="G85" s="3" t="s">
        <v>55</v>
      </c>
      <c r="H85" s="10">
        <v>25213</v>
      </c>
      <c r="I85" s="10">
        <v>33315</v>
      </c>
      <c r="J85" s="9">
        <v>3</v>
      </c>
      <c r="K85" s="4">
        <v>3475</v>
      </c>
      <c r="L85" s="17"/>
      <c r="N85" s="15"/>
    </row>
    <row r="86" spans="1:14" x14ac:dyDescent="0.2">
      <c r="A86" s="3" t="s">
        <v>959</v>
      </c>
      <c r="B86" s="3" t="s">
        <v>874</v>
      </c>
      <c r="C86" s="3" t="s">
        <v>42</v>
      </c>
      <c r="D86" s="3" t="s">
        <v>306</v>
      </c>
      <c r="E86" s="3" t="s">
        <v>307</v>
      </c>
      <c r="F86" s="3" t="s">
        <v>213</v>
      </c>
      <c r="G86" s="3" t="s">
        <v>46</v>
      </c>
      <c r="H86" s="8">
        <v>26413</v>
      </c>
      <c r="I86" s="8">
        <v>33780</v>
      </c>
      <c r="J86" s="9">
        <v>3</v>
      </c>
      <c r="K86" s="4">
        <v>3000</v>
      </c>
      <c r="L86" s="17"/>
      <c r="N86" s="15"/>
    </row>
    <row r="87" spans="1:14" x14ac:dyDescent="0.2">
      <c r="A87" s="3" t="s">
        <v>883</v>
      </c>
      <c r="B87" s="3" t="s">
        <v>874</v>
      </c>
      <c r="C87" s="3" t="s">
        <v>42</v>
      </c>
      <c r="D87" s="3" t="s">
        <v>75</v>
      </c>
      <c r="E87" s="3" t="s">
        <v>184</v>
      </c>
      <c r="F87" s="3" t="s">
        <v>185</v>
      </c>
      <c r="G87" s="3" t="s">
        <v>55</v>
      </c>
      <c r="H87" s="8">
        <v>24893</v>
      </c>
      <c r="I87" s="8">
        <v>33219</v>
      </c>
      <c r="J87" s="9">
        <v>2</v>
      </c>
      <c r="K87" s="4">
        <v>3475</v>
      </c>
      <c r="L87" s="17"/>
      <c r="N87" s="15"/>
    </row>
    <row r="88" spans="1:14" x14ac:dyDescent="0.2">
      <c r="A88" s="3" t="s">
        <v>1001</v>
      </c>
      <c r="B88" s="3" t="s">
        <v>874</v>
      </c>
      <c r="C88" s="3" t="s">
        <v>42</v>
      </c>
      <c r="D88" s="3" t="s">
        <v>378</v>
      </c>
      <c r="E88" s="3" t="s">
        <v>379</v>
      </c>
      <c r="F88" s="3" t="s">
        <v>57</v>
      </c>
      <c r="G88" s="3" t="s">
        <v>46</v>
      </c>
      <c r="H88" s="8">
        <v>25737</v>
      </c>
      <c r="I88" s="8">
        <v>31048</v>
      </c>
      <c r="J88" s="9">
        <v>3</v>
      </c>
      <c r="K88" s="4">
        <v>4125</v>
      </c>
      <c r="L88" s="17"/>
      <c r="N88" s="15"/>
    </row>
    <row r="89" spans="1:14" x14ac:dyDescent="0.2">
      <c r="A89" s="3" t="s">
        <v>991</v>
      </c>
      <c r="B89" s="3" t="s">
        <v>874</v>
      </c>
      <c r="C89" s="3" t="s">
        <v>42</v>
      </c>
      <c r="D89" s="3" t="s">
        <v>367</v>
      </c>
      <c r="E89" s="3" t="s">
        <v>164</v>
      </c>
      <c r="F89" s="3" t="s">
        <v>111</v>
      </c>
      <c r="G89" s="3" t="s">
        <v>55</v>
      </c>
      <c r="H89" s="8">
        <v>25587</v>
      </c>
      <c r="I89" s="8">
        <v>34068</v>
      </c>
      <c r="J89" s="9">
        <v>2</v>
      </c>
      <c r="K89" s="4">
        <v>4725</v>
      </c>
      <c r="L89" s="17"/>
      <c r="N89" s="15"/>
    </row>
    <row r="90" spans="1:14" x14ac:dyDescent="0.2">
      <c r="A90" s="3" t="s">
        <v>989</v>
      </c>
      <c r="B90" s="3" t="s">
        <v>874</v>
      </c>
      <c r="C90" s="3" t="s">
        <v>42</v>
      </c>
      <c r="D90" s="3" t="s">
        <v>362</v>
      </c>
      <c r="E90" s="3" t="s">
        <v>363</v>
      </c>
      <c r="F90" s="3" t="s">
        <v>355</v>
      </c>
      <c r="G90" s="3" t="s">
        <v>46</v>
      </c>
      <c r="H90" s="8">
        <v>27013</v>
      </c>
      <c r="I90" s="8">
        <v>34050</v>
      </c>
      <c r="J90" s="9">
        <v>1</v>
      </c>
      <c r="K90" s="4">
        <v>4125</v>
      </c>
      <c r="L90" s="17"/>
      <c r="N90" s="15"/>
    </row>
    <row r="91" spans="1:14" x14ac:dyDescent="0.2">
      <c r="A91" s="3" t="s">
        <v>976</v>
      </c>
      <c r="B91" s="3" t="s">
        <v>874</v>
      </c>
      <c r="C91" s="3" t="s">
        <v>42</v>
      </c>
      <c r="D91" s="3" t="s">
        <v>341</v>
      </c>
      <c r="E91" s="3" t="s">
        <v>342</v>
      </c>
      <c r="F91" s="3" t="s">
        <v>343</v>
      </c>
      <c r="G91" s="3" t="s">
        <v>46</v>
      </c>
      <c r="H91" s="8">
        <v>26753</v>
      </c>
      <c r="I91" s="8">
        <v>33933</v>
      </c>
      <c r="J91" s="9">
        <v>3</v>
      </c>
      <c r="K91" s="4">
        <v>4250</v>
      </c>
      <c r="L91" s="17"/>
      <c r="N91" s="15"/>
    </row>
    <row r="92" spans="1:14" x14ac:dyDescent="0.2">
      <c r="A92" s="3" t="s">
        <v>1002</v>
      </c>
      <c r="B92" s="3" t="s">
        <v>874</v>
      </c>
      <c r="C92" s="3" t="s">
        <v>42</v>
      </c>
      <c r="D92" s="3" t="s">
        <v>380</v>
      </c>
      <c r="E92" s="3" t="s">
        <v>381</v>
      </c>
      <c r="F92" s="3" t="s">
        <v>2</v>
      </c>
      <c r="G92" s="3" t="s">
        <v>46</v>
      </c>
      <c r="H92" s="8">
        <v>25752</v>
      </c>
      <c r="I92" s="8">
        <v>31048</v>
      </c>
      <c r="J92" s="9">
        <v>2</v>
      </c>
      <c r="K92" s="4">
        <v>4125</v>
      </c>
      <c r="L92" s="17"/>
      <c r="N92" s="15"/>
    </row>
    <row r="93" spans="1:14" x14ac:dyDescent="0.2">
      <c r="A93" s="3" t="s">
        <v>886</v>
      </c>
      <c r="B93" s="3" t="s">
        <v>874</v>
      </c>
      <c r="C93" s="3" t="s">
        <v>42</v>
      </c>
      <c r="D93" s="3" t="s">
        <v>191</v>
      </c>
      <c r="E93" s="3" t="s">
        <v>192</v>
      </c>
      <c r="F93" s="3" t="s">
        <v>17</v>
      </c>
      <c r="G93" s="3" t="s">
        <v>55</v>
      </c>
      <c r="H93" s="8">
        <v>24953</v>
      </c>
      <c r="I93" s="8">
        <v>33237</v>
      </c>
      <c r="J93" s="9">
        <v>3</v>
      </c>
      <c r="K93" s="4">
        <v>3475</v>
      </c>
      <c r="L93" s="17"/>
      <c r="N93" s="15"/>
    </row>
    <row r="94" spans="1:14" x14ac:dyDescent="0.2">
      <c r="A94" s="3" t="s">
        <v>920</v>
      </c>
      <c r="B94" s="3" t="s">
        <v>874</v>
      </c>
      <c r="C94" s="3" t="s">
        <v>42</v>
      </c>
      <c r="D94" s="3" t="s">
        <v>243</v>
      </c>
      <c r="E94" s="3" t="s">
        <v>244</v>
      </c>
      <c r="F94" s="3" t="s">
        <v>10</v>
      </c>
      <c r="G94" s="3" t="s">
        <v>55</v>
      </c>
      <c r="H94" s="8">
        <v>25633</v>
      </c>
      <c r="I94" s="8">
        <v>33441</v>
      </c>
      <c r="J94" s="9">
        <v>3</v>
      </c>
      <c r="K94" s="4">
        <v>3475</v>
      </c>
      <c r="L94" s="17"/>
      <c r="N94" s="15"/>
    </row>
    <row r="95" spans="1:14" x14ac:dyDescent="0.2">
      <c r="A95" s="3" t="s">
        <v>923</v>
      </c>
      <c r="B95" s="3" t="s">
        <v>874</v>
      </c>
      <c r="C95" s="3" t="s">
        <v>42</v>
      </c>
      <c r="D95" s="3" t="s">
        <v>248</v>
      </c>
      <c r="E95" s="3" t="s">
        <v>164</v>
      </c>
      <c r="F95" s="3" t="s">
        <v>30</v>
      </c>
      <c r="G95" s="3" t="s">
        <v>46</v>
      </c>
      <c r="H95" s="8">
        <v>25693</v>
      </c>
      <c r="I95" s="8">
        <v>33459</v>
      </c>
      <c r="J95" s="9">
        <v>3</v>
      </c>
      <c r="K95" s="4">
        <v>2875</v>
      </c>
      <c r="L95" s="17"/>
      <c r="N95" s="15"/>
    </row>
    <row r="96" spans="1:14" x14ac:dyDescent="0.2">
      <c r="A96" s="3" t="s">
        <v>1004</v>
      </c>
      <c r="B96" s="3" t="s">
        <v>874</v>
      </c>
      <c r="C96" s="3" t="s">
        <v>42</v>
      </c>
      <c r="D96" s="3" t="s">
        <v>285</v>
      </c>
      <c r="E96" s="3" t="s">
        <v>384</v>
      </c>
      <c r="F96" s="3" t="s">
        <v>385</v>
      </c>
      <c r="G96" s="3" t="s">
        <v>46</v>
      </c>
      <c r="H96" s="8">
        <v>25782</v>
      </c>
      <c r="I96" s="8">
        <v>31048</v>
      </c>
      <c r="J96" s="9">
        <v>2</v>
      </c>
      <c r="K96" s="4">
        <v>4125</v>
      </c>
      <c r="L96" s="17"/>
      <c r="N96" s="15"/>
    </row>
    <row r="97" spans="1:14" x14ac:dyDescent="0.2">
      <c r="A97" s="3" t="s">
        <v>939</v>
      </c>
      <c r="B97" s="3" t="s">
        <v>874</v>
      </c>
      <c r="C97" s="3" t="s">
        <v>42</v>
      </c>
      <c r="D97" s="3" t="s">
        <v>272</v>
      </c>
      <c r="E97" s="3" t="s">
        <v>273</v>
      </c>
      <c r="F97" s="3" t="s">
        <v>274</v>
      </c>
      <c r="G97" s="3" t="s">
        <v>55</v>
      </c>
      <c r="H97" s="8">
        <v>26013</v>
      </c>
      <c r="I97" s="8">
        <v>33600</v>
      </c>
      <c r="J97" s="9">
        <v>2</v>
      </c>
      <c r="K97" s="4">
        <v>3600</v>
      </c>
      <c r="L97" s="17"/>
      <c r="N97" s="15"/>
    </row>
    <row r="98" spans="1:14" x14ac:dyDescent="0.2">
      <c r="A98" s="3" t="s">
        <v>1003</v>
      </c>
      <c r="B98" s="3" t="s">
        <v>874</v>
      </c>
      <c r="C98" s="3" t="s">
        <v>42</v>
      </c>
      <c r="D98" s="3" t="s">
        <v>142</v>
      </c>
      <c r="E98" s="3" t="s">
        <v>382</v>
      </c>
      <c r="F98" s="3" t="s">
        <v>383</v>
      </c>
      <c r="G98" s="3" t="s">
        <v>46</v>
      </c>
      <c r="H98" s="8">
        <v>25767</v>
      </c>
      <c r="I98" s="8">
        <v>31048</v>
      </c>
      <c r="J98" s="9">
        <v>2</v>
      </c>
      <c r="K98" s="4">
        <v>4125</v>
      </c>
      <c r="L98" s="17"/>
      <c r="N98" s="15"/>
    </row>
    <row r="99" spans="1:14" x14ac:dyDescent="0.2">
      <c r="A99" s="3" t="s">
        <v>908</v>
      </c>
      <c r="B99" s="3" t="s">
        <v>874</v>
      </c>
      <c r="C99" s="3" t="s">
        <v>42</v>
      </c>
      <c r="D99" s="3" t="s">
        <v>231</v>
      </c>
      <c r="E99" s="3" t="s">
        <v>224</v>
      </c>
      <c r="F99" s="3" t="s">
        <v>23</v>
      </c>
      <c r="G99" s="3" t="s">
        <v>55</v>
      </c>
      <c r="H99" s="8">
        <v>25393</v>
      </c>
      <c r="I99" s="8">
        <v>33369</v>
      </c>
      <c r="J99" s="9">
        <v>3</v>
      </c>
      <c r="K99" s="4">
        <v>3475</v>
      </c>
      <c r="L99" s="17"/>
      <c r="N99" s="15"/>
    </row>
    <row r="100" spans="1:14" x14ac:dyDescent="0.2">
      <c r="A100" s="3" t="s">
        <v>953</v>
      </c>
      <c r="B100" s="3" t="s">
        <v>874</v>
      </c>
      <c r="C100" s="3" t="s">
        <v>42</v>
      </c>
      <c r="D100" s="3" t="s">
        <v>91</v>
      </c>
      <c r="E100" s="3" t="s">
        <v>99</v>
      </c>
      <c r="F100" s="3" t="s">
        <v>296</v>
      </c>
      <c r="G100" s="3" t="s">
        <v>46</v>
      </c>
      <c r="H100" s="8">
        <v>26293</v>
      </c>
      <c r="I100" s="8">
        <v>33726</v>
      </c>
      <c r="J100" s="9">
        <v>2</v>
      </c>
      <c r="K100" s="4">
        <v>3000</v>
      </c>
      <c r="L100" s="17"/>
      <c r="N100" s="15"/>
    </row>
    <row r="101" spans="1:14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17"/>
      <c r="N101" s="15"/>
    </row>
    <row r="102" spans="1:14" x14ac:dyDescent="0.2">
      <c r="A102" s="3" t="s">
        <v>902</v>
      </c>
      <c r="B102" s="3" t="s">
        <v>874</v>
      </c>
      <c r="C102" s="3" t="s">
        <v>42</v>
      </c>
      <c r="D102" s="3" t="s">
        <v>223</v>
      </c>
      <c r="E102" s="3" t="s">
        <v>224</v>
      </c>
      <c r="F102" s="3" t="s">
        <v>39</v>
      </c>
      <c r="G102" s="3" t="s">
        <v>55</v>
      </c>
      <c r="H102" s="8">
        <v>25273</v>
      </c>
      <c r="I102" s="8">
        <v>33333</v>
      </c>
      <c r="J102" s="9">
        <v>2</v>
      </c>
      <c r="K102" s="4">
        <v>3475</v>
      </c>
      <c r="L102" s="17"/>
      <c r="N102" s="15"/>
    </row>
    <row r="103" spans="1:14" x14ac:dyDescent="0.2">
      <c r="A103" s="3" t="s">
        <v>903</v>
      </c>
      <c r="B103" s="3" t="s">
        <v>874</v>
      </c>
      <c r="C103" s="3" t="s">
        <v>42</v>
      </c>
      <c r="D103" s="3" t="s">
        <v>225</v>
      </c>
      <c r="E103" s="3" t="s">
        <v>219</v>
      </c>
      <c r="F103" s="3" t="s">
        <v>226</v>
      </c>
      <c r="G103" s="3" t="s">
        <v>55</v>
      </c>
      <c r="H103" s="8">
        <v>25293</v>
      </c>
      <c r="I103" s="8">
        <v>33339</v>
      </c>
      <c r="J103" s="9">
        <v>3</v>
      </c>
      <c r="K103" s="4">
        <v>3475</v>
      </c>
      <c r="L103" s="17"/>
      <c r="N103" s="15"/>
    </row>
    <row r="104" spans="1:14" x14ac:dyDescent="0.2">
      <c r="A104" s="3" t="s">
        <v>919</v>
      </c>
      <c r="B104" s="3" t="s">
        <v>874</v>
      </c>
      <c r="C104" s="3" t="s">
        <v>42</v>
      </c>
      <c r="D104" s="3" t="s">
        <v>9</v>
      </c>
      <c r="E104" s="3" t="s">
        <v>241</v>
      </c>
      <c r="F104" s="3" t="s">
        <v>242</v>
      </c>
      <c r="G104" s="3" t="s">
        <v>46</v>
      </c>
      <c r="H104" s="8">
        <v>25613</v>
      </c>
      <c r="I104" s="8">
        <v>33435</v>
      </c>
      <c r="J104" s="9">
        <v>3</v>
      </c>
      <c r="K104" s="4">
        <v>2875</v>
      </c>
      <c r="L104" s="17"/>
      <c r="N104" s="15"/>
    </row>
    <row r="105" spans="1:14" x14ac:dyDescent="0.2">
      <c r="A105" s="3" t="s">
        <v>900</v>
      </c>
      <c r="B105" s="3" t="s">
        <v>874</v>
      </c>
      <c r="C105" s="3" t="s">
        <v>42</v>
      </c>
      <c r="D105" s="3" t="s">
        <v>219</v>
      </c>
      <c r="E105" s="3" t="s">
        <v>220</v>
      </c>
      <c r="F105" s="3" t="s">
        <v>21</v>
      </c>
      <c r="G105" s="3" t="s">
        <v>55</v>
      </c>
      <c r="H105" s="8">
        <v>25233</v>
      </c>
      <c r="I105" s="8">
        <v>33321</v>
      </c>
      <c r="J105" s="9">
        <v>3</v>
      </c>
      <c r="K105" s="4">
        <v>3475</v>
      </c>
      <c r="L105" s="17"/>
      <c r="N105" s="15"/>
    </row>
    <row r="106" spans="1:14" x14ac:dyDescent="0.2">
      <c r="A106" s="3" t="s">
        <v>960</v>
      </c>
      <c r="B106" s="3" t="s">
        <v>874</v>
      </c>
      <c r="C106" s="3" t="s">
        <v>42</v>
      </c>
      <c r="D106" s="3" t="s">
        <v>308</v>
      </c>
      <c r="E106" s="3" t="s">
        <v>309</v>
      </c>
      <c r="F106" s="3" t="s">
        <v>310</v>
      </c>
      <c r="G106" s="3" t="s">
        <v>46</v>
      </c>
      <c r="H106" s="8">
        <v>26433</v>
      </c>
      <c r="I106" s="8">
        <v>33789</v>
      </c>
      <c r="J106" s="9">
        <v>2</v>
      </c>
      <c r="K106" s="4">
        <v>3000</v>
      </c>
      <c r="L106" s="17"/>
      <c r="N106" s="15"/>
    </row>
    <row r="107" spans="1:14" x14ac:dyDescent="0.2">
      <c r="A107" s="3" t="s">
        <v>882</v>
      </c>
      <c r="B107" s="3" t="s">
        <v>874</v>
      </c>
      <c r="C107" s="3" t="s">
        <v>42</v>
      </c>
      <c r="D107" s="3" t="s">
        <v>183</v>
      </c>
      <c r="E107" s="3" t="s">
        <v>164</v>
      </c>
      <c r="F107" s="3" t="s">
        <v>19</v>
      </c>
      <c r="G107" s="3" t="s">
        <v>55</v>
      </c>
      <c r="H107" s="8">
        <v>24873</v>
      </c>
      <c r="I107" s="8">
        <v>33213</v>
      </c>
      <c r="J107" s="9">
        <v>2</v>
      </c>
      <c r="K107" s="4">
        <v>2875</v>
      </c>
      <c r="L107" s="17"/>
      <c r="N107" s="15"/>
    </row>
    <row r="108" spans="1:14" x14ac:dyDescent="0.2">
      <c r="A108" s="3" t="s">
        <v>901</v>
      </c>
      <c r="B108" s="3" t="s">
        <v>874</v>
      </c>
      <c r="C108" s="3" t="s">
        <v>42</v>
      </c>
      <c r="D108" s="3" t="s">
        <v>121</v>
      </c>
      <c r="E108" s="3" t="s">
        <v>221</v>
      </c>
      <c r="F108" s="3" t="s">
        <v>222</v>
      </c>
      <c r="G108" s="3" t="s">
        <v>55</v>
      </c>
      <c r="H108" s="8">
        <v>25253</v>
      </c>
      <c r="I108" s="8">
        <v>33327</v>
      </c>
      <c r="J108" s="9">
        <v>2</v>
      </c>
      <c r="K108" s="4">
        <v>3475</v>
      </c>
      <c r="L108" s="17"/>
      <c r="N108" s="15"/>
    </row>
    <row r="109" spans="1:14" x14ac:dyDescent="0.2">
      <c r="A109" s="3" t="s">
        <v>971</v>
      </c>
      <c r="B109" s="3" t="s">
        <v>874</v>
      </c>
      <c r="C109" s="3" t="s">
        <v>42</v>
      </c>
      <c r="D109" s="3" t="s">
        <v>330</v>
      </c>
      <c r="E109" s="3" t="s">
        <v>164</v>
      </c>
      <c r="F109" s="3" t="s">
        <v>331</v>
      </c>
      <c r="G109" s="3" t="s">
        <v>46</v>
      </c>
      <c r="H109" s="8">
        <v>26653</v>
      </c>
      <c r="I109" s="8">
        <v>33888</v>
      </c>
      <c r="J109" s="9">
        <v>1</v>
      </c>
      <c r="K109" s="4">
        <v>4250</v>
      </c>
      <c r="L109" s="17"/>
      <c r="N109" s="15"/>
    </row>
    <row r="110" spans="1:14" x14ac:dyDescent="0.2">
      <c r="A110" s="3" t="s">
        <v>992</v>
      </c>
      <c r="B110" s="3" t="s">
        <v>874</v>
      </c>
      <c r="C110" s="3" t="s">
        <v>42</v>
      </c>
      <c r="D110" s="3" t="s">
        <v>74</v>
      </c>
      <c r="E110" s="3" t="s">
        <v>368</v>
      </c>
      <c r="F110" s="3" t="s">
        <v>30</v>
      </c>
      <c r="G110" s="3" t="s">
        <v>46</v>
      </c>
      <c r="H110" s="8">
        <v>25602</v>
      </c>
      <c r="I110" s="8">
        <v>34077</v>
      </c>
      <c r="J110" s="9">
        <v>3</v>
      </c>
      <c r="K110" s="4">
        <v>4125</v>
      </c>
      <c r="L110" s="17"/>
      <c r="N110" s="15"/>
    </row>
    <row r="111" spans="1:14" x14ac:dyDescent="0.2">
      <c r="A111" s="3" t="s">
        <v>1005</v>
      </c>
      <c r="B111" s="3" t="s">
        <v>874</v>
      </c>
      <c r="C111" s="3" t="s">
        <v>42</v>
      </c>
      <c r="D111" s="3" t="s">
        <v>119</v>
      </c>
      <c r="E111" s="3" t="s">
        <v>386</v>
      </c>
      <c r="F111" s="3" t="s">
        <v>387</v>
      </c>
      <c r="G111" s="3" t="s">
        <v>46</v>
      </c>
      <c r="H111" s="8">
        <v>25797</v>
      </c>
      <c r="I111" s="8">
        <v>31048</v>
      </c>
      <c r="J111" s="9">
        <v>3</v>
      </c>
      <c r="K111" s="4">
        <v>4125</v>
      </c>
      <c r="L111" s="17"/>
      <c r="N111" s="15"/>
    </row>
    <row r="112" spans="1:14" x14ac:dyDescent="0.2">
      <c r="A112" s="3" t="s">
        <v>988</v>
      </c>
      <c r="B112" s="3" t="s">
        <v>874</v>
      </c>
      <c r="C112" s="3" t="s">
        <v>42</v>
      </c>
      <c r="D112" s="3" t="s">
        <v>206</v>
      </c>
      <c r="E112" s="3" t="s">
        <v>361</v>
      </c>
      <c r="F112" s="3" t="s">
        <v>179</v>
      </c>
      <c r="G112" s="3" t="s">
        <v>55</v>
      </c>
      <c r="H112" s="8">
        <v>26993</v>
      </c>
      <c r="I112" s="8">
        <v>34041</v>
      </c>
      <c r="J112" s="9">
        <v>3</v>
      </c>
      <c r="K112" s="4">
        <v>4725</v>
      </c>
      <c r="L112" s="17"/>
      <c r="N112" s="15"/>
    </row>
    <row r="113" spans="1:14" x14ac:dyDescent="0.2">
      <c r="A113" s="3" t="s">
        <v>952</v>
      </c>
      <c r="B113" s="3" t="s">
        <v>874</v>
      </c>
      <c r="C113" s="3" t="s">
        <v>42</v>
      </c>
      <c r="D113" s="3" t="s">
        <v>184</v>
      </c>
      <c r="E113" s="3" t="s">
        <v>294</v>
      </c>
      <c r="F113" s="3" t="s">
        <v>295</v>
      </c>
      <c r="G113" s="3" t="s">
        <v>46</v>
      </c>
      <c r="H113" s="8">
        <v>26273</v>
      </c>
      <c r="I113" s="8">
        <v>33717</v>
      </c>
      <c r="J113" s="9">
        <v>2</v>
      </c>
      <c r="K113" s="4">
        <v>3000</v>
      </c>
      <c r="L113" s="17"/>
      <c r="N113" s="15"/>
    </row>
    <row r="114" spans="1:14" x14ac:dyDescent="0.2">
      <c r="A114" s="3" t="s">
        <v>936</v>
      </c>
      <c r="B114" s="3" t="s">
        <v>874</v>
      </c>
      <c r="C114" s="3" t="s">
        <v>42</v>
      </c>
      <c r="D114" s="3" t="s">
        <v>268</v>
      </c>
      <c r="E114" s="3" t="s">
        <v>269</v>
      </c>
      <c r="F114" s="3" t="s">
        <v>21</v>
      </c>
      <c r="G114" s="3" t="s">
        <v>55</v>
      </c>
      <c r="H114" s="8">
        <v>25953</v>
      </c>
      <c r="I114" s="8">
        <v>33573</v>
      </c>
      <c r="J114" s="9">
        <v>1</v>
      </c>
      <c r="K114" s="4">
        <v>3600</v>
      </c>
      <c r="L114" s="17"/>
      <c r="N114" s="15"/>
    </row>
    <row r="115" spans="1:14" x14ac:dyDescent="0.2">
      <c r="A115" s="3" t="s">
        <v>977</v>
      </c>
      <c r="B115" s="3" t="s">
        <v>874</v>
      </c>
      <c r="C115" s="3" t="s">
        <v>42</v>
      </c>
      <c r="D115" s="3" t="s">
        <v>230</v>
      </c>
      <c r="E115" s="3" t="s">
        <v>344</v>
      </c>
      <c r="F115" s="3" t="s">
        <v>343</v>
      </c>
      <c r="G115" s="3" t="s">
        <v>46</v>
      </c>
      <c r="H115" s="8">
        <v>26773</v>
      </c>
      <c r="I115" s="8">
        <v>33942</v>
      </c>
      <c r="J115" s="9">
        <v>3</v>
      </c>
      <c r="K115" s="4">
        <v>4250</v>
      </c>
      <c r="L115" s="17"/>
      <c r="N115" s="15"/>
    </row>
    <row r="116" spans="1:14" x14ac:dyDescent="0.2">
      <c r="A116" s="3" t="s">
        <v>907</v>
      </c>
      <c r="B116" s="3" t="s">
        <v>874</v>
      </c>
      <c r="C116" s="3" t="s">
        <v>42</v>
      </c>
      <c r="D116" s="3" t="s">
        <v>230</v>
      </c>
      <c r="E116" s="3" t="s">
        <v>121</v>
      </c>
      <c r="F116" s="3" t="s">
        <v>111</v>
      </c>
      <c r="G116" s="3" t="s">
        <v>55</v>
      </c>
      <c r="H116" s="8">
        <v>25373</v>
      </c>
      <c r="I116" s="8">
        <v>33363</v>
      </c>
      <c r="J116" s="9">
        <v>1</v>
      </c>
      <c r="K116" s="4">
        <v>3475</v>
      </c>
      <c r="L116" s="17"/>
      <c r="N116" s="15"/>
    </row>
    <row r="117" spans="1:14" x14ac:dyDescent="0.2">
      <c r="A117" s="3" t="s">
        <v>925</v>
      </c>
      <c r="B117" s="3" t="s">
        <v>874</v>
      </c>
      <c r="C117" s="3" t="s">
        <v>42</v>
      </c>
      <c r="D117" s="3" t="s">
        <v>240</v>
      </c>
      <c r="E117" s="3" t="s">
        <v>250</v>
      </c>
      <c r="F117" s="3" t="s">
        <v>32</v>
      </c>
      <c r="G117" s="3" t="s">
        <v>55</v>
      </c>
      <c r="H117" s="8">
        <v>25733</v>
      </c>
      <c r="I117" s="8">
        <v>33474</v>
      </c>
      <c r="J117" s="9">
        <v>3</v>
      </c>
      <c r="K117" s="4">
        <v>3600</v>
      </c>
      <c r="L117" s="17"/>
      <c r="N117" s="15"/>
    </row>
    <row r="118" spans="1:14" x14ac:dyDescent="0.2">
      <c r="A118" s="3" t="s">
        <v>990</v>
      </c>
      <c r="B118" s="3" t="s">
        <v>874</v>
      </c>
      <c r="C118" s="3" t="s">
        <v>42</v>
      </c>
      <c r="D118" s="3" t="s">
        <v>364</v>
      </c>
      <c r="E118" s="3" t="s">
        <v>365</v>
      </c>
      <c r="F118" s="3" t="s">
        <v>366</v>
      </c>
      <c r="G118" s="3" t="s">
        <v>46</v>
      </c>
      <c r="H118" s="8">
        <v>25572</v>
      </c>
      <c r="I118" s="8">
        <v>34059</v>
      </c>
      <c r="J118" s="9">
        <v>1</v>
      </c>
      <c r="K118" s="4">
        <v>4125</v>
      </c>
      <c r="L118" s="17"/>
      <c r="N118" s="15"/>
    </row>
    <row r="119" spans="1:14" x14ac:dyDescent="0.2">
      <c r="A119" s="3" t="s">
        <v>888</v>
      </c>
      <c r="B119" s="3" t="s">
        <v>874</v>
      </c>
      <c r="C119" s="3" t="s">
        <v>42</v>
      </c>
      <c r="D119" s="3" t="s">
        <v>195</v>
      </c>
      <c r="E119" s="3" t="s">
        <v>196</v>
      </c>
      <c r="F119" s="3" t="s">
        <v>33</v>
      </c>
      <c r="G119" s="3" t="s">
        <v>46</v>
      </c>
      <c r="H119" s="8">
        <v>24993</v>
      </c>
      <c r="I119" s="8">
        <v>33249</v>
      </c>
      <c r="J119" s="9">
        <v>1</v>
      </c>
      <c r="K119" s="4">
        <v>2875</v>
      </c>
      <c r="L119" s="17"/>
      <c r="N119" s="15"/>
    </row>
    <row r="120" spans="1:14" x14ac:dyDescent="0.2">
      <c r="A120" s="3" t="s">
        <v>954</v>
      </c>
      <c r="B120" s="3" t="s">
        <v>874</v>
      </c>
      <c r="C120" s="3" t="s">
        <v>42</v>
      </c>
      <c r="D120" s="3" t="s">
        <v>297</v>
      </c>
      <c r="E120" s="3" t="s">
        <v>298</v>
      </c>
      <c r="F120" s="3" t="s">
        <v>299</v>
      </c>
      <c r="G120" s="3" t="s">
        <v>46</v>
      </c>
      <c r="H120" s="8">
        <v>26313</v>
      </c>
      <c r="I120" s="8">
        <v>33735</v>
      </c>
      <c r="J120" s="9">
        <v>3</v>
      </c>
      <c r="K120" s="4">
        <v>3000</v>
      </c>
      <c r="L120" s="17"/>
      <c r="N120" s="15"/>
    </row>
    <row r="121" spans="1:14" x14ac:dyDescent="0.2">
      <c r="A121" s="3" t="s">
        <v>940</v>
      </c>
      <c r="B121" s="3" t="s">
        <v>874</v>
      </c>
      <c r="C121" s="3" t="s">
        <v>42</v>
      </c>
      <c r="D121" s="3" t="s">
        <v>129</v>
      </c>
      <c r="E121" s="3" t="s">
        <v>275</v>
      </c>
      <c r="F121" s="3" t="s">
        <v>260</v>
      </c>
      <c r="G121" s="3" t="s">
        <v>55</v>
      </c>
      <c r="H121" s="8">
        <v>26033</v>
      </c>
      <c r="I121" s="8">
        <v>33609</v>
      </c>
      <c r="J121" s="9">
        <v>1</v>
      </c>
      <c r="K121" s="4">
        <v>3600</v>
      </c>
      <c r="L121" s="17"/>
      <c r="N121" s="15"/>
    </row>
    <row r="122" spans="1:14" x14ac:dyDescent="0.2">
      <c r="A122" s="3" t="s">
        <v>937</v>
      </c>
      <c r="B122" s="3" t="s">
        <v>874</v>
      </c>
      <c r="C122" s="3" t="s">
        <v>42</v>
      </c>
      <c r="D122" s="3" t="s">
        <v>270</v>
      </c>
      <c r="E122" s="3" t="s">
        <v>178</v>
      </c>
      <c r="F122" s="3" t="s">
        <v>108</v>
      </c>
      <c r="G122" s="3" t="s">
        <v>55</v>
      </c>
      <c r="H122" s="8">
        <v>25973</v>
      </c>
      <c r="I122" s="8">
        <v>33582</v>
      </c>
      <c r="J122" s="9">
        <v>1</v>
      </c>
      <c r="K122" s="4">
        <v>3600</v>
      </c>
      <c r="L122" s="17"/>
      <c r="N122" s="15"/>
    </row>
    <row r="123" spans="1:14" x14ac:dyDescent="0.2">
      <c r="A123" s="3" t="s">
        <v>969</v>
      </c>
      <c r="B123" s="3" t="s">
        <v>874</v>
      </c>
      <c r="C123" s="3" t="s">
        <v>42</v>
      </c>
      <c r="D123" s="3" t="s">
        <v>327</v>
      </c>
      <c r="E123" s="3" t="s">
        <v>323</v>
      </c>
      <c r="F123" s="3" t="s">
        <v>20</v>
      </c>
      <c r="G123" s="3" t="s">
        <v>46</v>
      </c>
      <c r="H123" s="8">
        <v>26613</v>
      </c>
      <c r="I123" s="8">
        <v>33870</v>
      </c>
      <c r="J123" s="9">
        <v>2</v>
      </c>
      <c r="K123" s="4">
        <v>4250</v>
      </c>
      <c r="L123" s="17"/>
      <c r="N123" s="15"/>
    </row>
    <row r="124" spans="1:14" x14ac:dyDescent="0.2">
      <c r="A124" s="3" t="s">
        <v>887</v>
      </c>
      <c r="B124" s="3" t="s">
        <v>874</v>
      </c>
      <c r="C124" s="3" t="s">
        <v>42</v>
      </c>
      <c r="D124" s="3" t="s">
        <v>193</v>
      </c>
      <c r="E124" s="3" t="s">
        <v>194</v>
      </c>
      <c r="F124" s="3" t="s">
        <v>39</v>
      </c>
      <c r="G124" s="3" t="s">
        <v>55</v>
      </c>
      <c r="H124" s="8">
        <v>24973</v>
      </c>
      <c r="I124" s="8">
        <v>33243</v>
      </c>
      <c r="J124" s="9">
        <v>3</v>
      </c>
      <c r="K124" s="4">
        <v>2875</v>
      </c>
      <c r="L124" s="17"/>
      <c r="N124" s="15"/>
    </row>
    <row r="125" spans="1:14" x14ac:dyDescent="0.2">
      <c r="A125" s="3" t="s">
        <v>938</v>
      </c>
      <c r="B125" s="3" t="s">
        <v>874</v>
      </c>
      <c r="C125" s="3" t="s">
        <v>42</v>
      </c>
      <c r="D125" s="3" t="s">
        <v>271</v>
      </c>
      <c r="E125" s="3" t="s">
        <v>164</v>
      </c>
      <c r="F125" s="3" t="s">
        <v>30</v>
      </c>
      <c r="G125" s="3" t="s">
        <v>46</v>
      </c>
      <c r="H125" s="8">
        <v>25993</v>
      </c>
      <c r="I125" s="8">
        <v>33591</v>
      </c>
      <c r="J125" s="9">
        <v>1</v>
      </c>
      <c r="K125" s="4">
        <v>3000</v>
      </c>
      <c r="L125" s="17"/>
      <c r="N125" s="15"/>
    </row>
    <row r="126" spans="1:14" x14ac:dyDescent="0.2">
      <c r="A126" s="3" t="s">
        <v>949</v>
      </c>
      <c r="B126" s="3" t="s">
        <v>874</v>
      </c>
      <c r="C126" s="3" t="s">
        <v>65</v>
      </c>
      <c r="D126" s="3" t="s">
        <v>287</v>
      </c>
      <c r="E126" s="3" t="s">
        <v>129</v>
      </c>
      <c r="F126" s="3" t="s">
        <v>288</v>
      </c>
      <c r="G126" s="3" t="s">
        <v>46</v>
      </c>
      <c r="H126" s="10">
        <v>26213</v>
      </c>
      <c r="I126" s="10">
        <v>33690</v>
      </c>
      <c r="J126" s="9">
        <v>1</v>
      </c>
      <c r="K126" s="4">
        <v>3000</v>
      </c>
      <c r="L126" s="17"/>
      <c r="N126" s="15"/>
    </row>
    <row r="127" spans="1:14" x14ac:dyDescent="0.2">
      <c r="A127" s="3" t="s">
        <v>893</v>
      </c>
      <c r="B127" s="3" t="s">
        <v>874</v>
      </c>
      <c r="C127" s="3" t="s">
        <v>65</v>
      </c>
      <c r="D127" s="3" t="s">
        <v>205</v>
      </c>
      <c r="E127" s="3" t="s">
        <v>173</v>
      </c>
      <c r="F127" s="3" t="s">
        <v>13</v>
      </c>
      <c r="G127" s="3" t="s">
        <v>46</v>
      </c>
      <c r="H127" s="10">
        <v>25093</v>
      </c>
      <c r="I127" s="10">
        <v>33279</v>
      </c>
      <c r="J127" s="9">
        <v>1</v>
      </c>
      <c r="K127" s="4">
        <v>2875</v>
      </c>
      <c r="L127" s="17"/>
      <c r="N127" s="15"/>
    </row>
    <row r="128" spans="1:14" x14ac:dyDescent="0.2">
      <c r="A128" s="3" t="s">
        <v>877</v>
      </c>
      <c r="B128" s="3" t="s">
        <v>874</v>
      </c>
      <c r="C128" s="3" t="s">
        <v>65</v>
      </c>
      <c r="D128" s="3" t="s">
        <v>172</v>
      </c>
      <c r="E128" s="3" t="s">
        <v>173</v>
      </c>
      <c r="F128" s="3" t="s">
        <v>13</v>
      </c>
      <c r="G128" s="3" t="s">
        <v>46</v>
      </c>
      <c r="H128" s="10">
        <v>24773</v>
      </c>
      <c r="I128" s="10">
        <v>33183</v>
      </c>
      <c r="J128" s="9">
        <v>3</v>
      </c>
      <c r="K128" s="4">
        <v>2875</v>
      </c>
      <c r="L128" s="17"/>
      <c r="N128" s="15"/>
    </row>
    <row r="129" spans="1:14" x14ac:dyDescent="0.2">
      <c r="A129" s="3" t="s">
        <v>878</v>
      </c>
      <c r="B129" s="3" t="s">
        <v>874</v>
      </c>
      <c r="C129" s="3" t="s">
        <v>65</v>
      </c>
      <c r="D129" s="3" t="s">
        <v>174</v>
      </c>
      <c r="E129" s="3" t="s">
        <v>76</v>
      </c>
      <c r="F129" s="3" t="s">
        <v>24</v>
      </c>
      <c r="G129" s="3" t="s">
        <v>46</v>
      </c>
      <c r="H129" s="8">
        <v>24793</v>
      </c>
      <c r="I129" s="8">
        <v>33189</v>
      </c>
      <c r="J129" s="9">
        <v>2</v>
      </c>
      <c r="K129" s="4">
        <v>2875</v>
      </c>
      <c r="L129" s="17"/>
      <c r="N129" s="15"/>
    </row>
    <row r="130" spans="1:14" x14ac:dyDescent="0.2">
      <c r="A130" s="3" t="s">
        <v>876</v>
      </c>
      <c r="B130" s="3" t="s">
        <v>874</v>
      </c>
      <c r="C130" s="3" t="s">
        <v>65</v>
      </c>
      <c r="D130" s="3" t="s">
        <v>169</v>
      </c>
      <c r="E130" s="3" t="s">
        <v>170</v>
      </c>
      <c r="F130" s="3" t="s">
        <v>171</v>
      </c>
      <c r="G130" s="3" t="s">
        <v>46</v>
      </c>
      <c r="H130" s="8">
        <v>24753</v>
      </c>
      <c r="I130" s="8">
        <v>33177</v>
      </c>
      <c r="J130" s="9">
        <v>3</v>
      </c>
      <c r="K130" s="4">
        <v>3475</v>
      </c>
      <c r="L130" s="17"/>
      <c r="N130" s="15"/>
    </row>
    <row r="131" spans="1:14" x14ac:dyDescent="0.2">
      <c r="A131" s="3" t="s">
        <v>896</v>
      </c>
      <c r="B131" s="3" t="s">
        <v>874</v>
      </c>
      <c r="C131" s="3" t="s">
        <v>65</v>
      </c>
      <c r="D131" s="3" t="s">
        <v>210</v>
      </c>
      <c r="E131" s="3" t="s">
        <v>76</v>
      </c>
      <c r="F131" s="3" t="s">
        <v>24</v>
      </c>
      <c r="G131" s="3" t="s">
        <v>46</v>
      </c>
      <c r="H131" s="8">
        <v>25153</v>
      </c>
      <c r="I131" s="8">
        <v>33297</v>
      </c>
      <c r="J131" s="9">
        <v>3</v>
      </c>
      <c r="K131" s="4">
        <v>2875</v>
      </c>
      <c r="L131" s="17"/>
      <c r="N131" s="15"/>
    </row>
    <row r="132" spans="1:14" x14ac:dyDescent="0.2">
      <c r="A132" s="3" t="s">
        <v>967</v>
      </c>
      <c r="B132" s="3" t="s">
        <v>874</v>
      </c>
      <c r="C132" s="3" t="s">
        <v>65</v>
      </c>
      <c r="D132" s="3" t="s">
        <v>323</v>
      </c>
      <c r="E132" s="3" t="s">
        <v>7</v>
      </c>
      <c r="F132" s="3" t="s">
        <v>324</v>
      </c>
      <c r="G132" s="3" t="s">
        <v>46</v>
      </c>
      <c r="H132" s="8">
        <v>26573</v>
      </c>
      <c r="I132" s="8">
        <v>33852</v>
      </c>
      <c r="J132" s="9">
        <v>2</v>
      </c>
      <c r="K132" s="4">
        <v>4250</v>
      </c>
      <c r="L132" s="17"/>
      <c r="N132" s="15"/>
    </row>
    <row r="133" spans="1:14" x14ac:dyDescent="0.2">
      <c r="A133" s="3" t="s">
        <v>986</v>
      </c>
      <c r="B133" s="3" t="s">
        <v>874</v>
      </c>
      <c r="C133" s="3" t="s">
        <v>65</v>
      </c>
      <c r="D133" s="3" t="s">
        <v>323</v>
      </c>
      <c r="E133" s="3" t="s">
        <v>357</v>
      </c>
      <c r="F133" s="3" t="s">
        <v>358</v>
      </c>
      <c r="G133" s="3" t="s">
        <v>46</v>
      </c>
      <c r="H133" s="8">
        <v>26953</v>
      </c>
      <c r="I133" s="8">
        <v>34023</v>
      </c>
      <c r="J133" s="9">
        <v>3</v>
      </c>
      <c r="K133" s="4">
        <v>4125</v>
      </c>
      <c r="L133" s="17"/>
      <c r="N133" s="15"/>
    </row>
    <row r="134" spans="1:14" x14ac:dyDescent="0.2">
      <c r="A134" s="3" t="s">
        <v>985</v>
      </c>
      <c r="B134" s="3" t="s">
        <v>874</v>
      </c>
      <c r="C134" s="3" t="s">
        <v>65</v>
      </c>
      <c r="D134" s="3" t="s">
        <v>116</v>
      </c>
      <c r="E134" s="3" t="s">
        <v>294</v>
      </c>
      <c r="F134" s="3" t="s">
        <v>356</v>
      </c>
      <c r="G134" s="3" t="s">
        <v>55</v>
      </c>
      <c r="H134" s="8">
        <v>26933</v>
      </c>
      <c r="I134" s="8">
        <v>34014</v>
      </c>
      <c r="J134" s="9">
        <v>3</v>
      </c>
      <c r="K134" s="4">
        <v>4725</v>
      </c>
      <c r="L134" s="17"/>
      <c r="N134" s="15"/>
    </row>
    <row r="135" spans="1:14" x14ac:dyDescent="0.2">
      <c r="A135" s="3" t="s">
        <v>984</v>
      </c>
      <c r="B135" s="3" t="s">
        <v>874</v>
      </c>
      <c r="C135" s="3" t="s">
        <v>65</v>
      </c>
      <c r="D135" s="3" t="s">
        <v>354</v>
      </c>
      <c r="E135" s="3" t="s">
        <v>323</v>
      </c>
      <c r="F135" s="3" t="s">
        <v>355</v>
      </c>
      <c r="G135" s="3" t="s">
        <v>46</v>
      </c>
      <c r="H135" s="8">
        <v>26913</v>
      </c>
      <c r="I135" s="8">
        <v>34005</v>
      </c>
      <c r="J135" s="9">
        <v>1</v>
      </c>
      <c r="K135" s="4">
        <v>4125</v>
      </c>
      <c r="L135" s="17"/>
      <c r="N135" s="15"/>
    </row>
    <row r="136" spans="1:14" x14ac:dyDescent="0.2">
      <c r="A136" s="3" t="s">
        <v>932</v>
      </c>
      <c r="B136" s="3" t="s">
        <v>874</v>
      </c>
      <c r="C136" s="3" t="s">
        <v>65</v>
      </c>
      <c r="D136" s="3" t="s">
        <v>261</v>
      </c>
      <c r="E136" s="3" t="s">
        <v>107</v>
      </c>
      <c r="F136" s="3" t="s">
        <v>262</v>
      </c>
      <c r="G136" s="3" t="s">
        <v>55</v>
      </c>
      <c r="H136" s="8">
        <v>25873</v>
      </c>
      <c r="I136" s="8">
        <v>33537</v>
      </c>
      <c r="J136" s="9">
        <v>2</v>
      </c>
      <c r="K136" s="4">
        <v>3600</v>
      </c>
      <c r="L136" s="17"/>
      <c r="N136" s="15"/>
    </row>
    <row r="137" spans="1:14" x14ac:dyDescent="0.2">
      <c r="A137" s="3" t="s">
        <v>948</v>
      </c>
      <c r="B137" s="3" t="s">
        <v>874</v>
      </c>
      <c r="C137" s="3" t="s">
        <v>65</v>
      </c>
      <c r="D137" s="3" t="s">
        <v>285</v>
      </c>
      <c r="E137" s="3" t="s">
        <v>286</v>
      </c>
      <c r="F137" s="3" t="s">
        <v>57</v>
      </c>
      <c r="G137" s="3" t="s">
        <v>46</v>
      </c>
      <c r="H137" s="8">
        <v>26193</v>
      </c>
      <c r="I137" s="8">
        <v>33681</v>
      </c>
      <c r="J137" s="9">
        <v>3</v>
      </c>
      <c r="K137" s="4">
        <v>3000</v>
      </c>
      <c r="L137" s="17"/>
      <c r="N137" s="15"/>
    </row>
    <row r="138" spans="1:14" x14ac:dyDescent="0.2">
      <c r="A138" s="3" t="s">
        <v>933</v>
      </c>
      <c r="B138" s="3" t="s">
        <v>874</v>
      </c>
      <c r="C138" s="3" t="s">
        <v>65</v>
      </c>
      <c r="D138" s="3" t="s">
        <v>263</v>
      </c>
      <c r="E138" s="3" t="s">
        <v>264</v>
      </c>
      <c r="F138" s="3" t="s">
        <v>23</v>
      </c>
      <c r="G138" s="3" t="s">
        <v>55</v>
      </c>
      <c r="H138" s="8">
        <v>25893</v>
      </c>
      <c r="I138" s="8">
        <v>33546</v>
      </c>
      <c r="J138" s="9">
        <v>3</v>
      </c>
      <c r="K138" s="4">
        <v>3600</v>
      </c>
      <c r="L138" s="17"/>
      <c r="N138" s="15"/>
    </row>
    <row r="139" spans="1:14" x14ac:dyDescent="0.2">
      <c r="A139" s="3" t="s">
        <v>997</v>
      </c>
      <c r="B139" s="3" t="s">
        <v>874</v>
      </c>
      <c r="C139" s="3" t="s">
        <v>65</v>
      </c>
      <c r="D139" s="3" t="s">
        <v>164</v>
      </c>
      <c r="E139" s="3" t="s">
        <v>354</v>
      </c>
      <c r="F139" s="3" t="s">
        <v>61</v>
      </c>
      <c r="G139" s="3" t="s">
        <v>46</v>
      </c>
      <c r="H139" s="8">
        <v>25677</v>
      </c>
      <c r="I139" s="8">
        <v>34122</v>
      </c>
      <c r="J139" s="9">
        <v>2</v>
      </c>
      <c r="K139" s="4">
        <v>4125</v>
      </c>
      <c r="L139" s="17"/>
      <c r="N139" s="15"/>
    </row>
    <row r="140" spans="1:14" x14ac:dyDescent="0.2">
      <c r="A140" s="3" t="s">
        <v>982</v>
      </c>
      <c r="B140" s="3" t="s">
        <v>874</v>
      </c>
      <c r="C140" s="3" t="s">
        <v>65</v>
      </c>
      <c r="D140" s="3" t="s">
        <v>350</v>
      </c>
      <c r="E140" s="3" t="s">
        <v>351</v>
      </c>
      <c r="F140" s="3" t="s">
        <v>352</v>
      </c>
      <c r="G140" s="3" t="s">
        <v>46</v>
      </c>
      <c r="H140" s="8">
        <v>26873</v>
      </c>
      <c r="I140" s="8">
        <v>33987</v>
      </c>
      <c r="J140" s="9">
        <v>3</v>
      </c>
      <c r="K140" s="4">
        <v>4250</v>
      </c>
      <c r="L140" s="17"/>
      <c r="N140" s="15"/>
    </row>
    <row r="141" spans="1:14" x14ac:dyDescent="0.2">
      <c r="A141" s="3" t="s">
        <v>916</v>
      </c>
      <c r="B141" s="3" t="s">
        <v>874</v>
      </c>
      <c r="C141" s="3" t="s">
        <v>65</v>
      </c>
      <c r="D141" s="3" t="s">
        <v>219</v>
      </c>
      <c r="E141" s="3" t="s">
        <v>239</v>
      </c>
      <c r="F141" s="3" t="s">
        <v>23</v>
      </c>
      <c r="G141" s="3" t="s">
        <v>55</v>
      </c>
      <c r="H141" s="8">
        <v>25553</v>
      </c>
      <c r="I141" s="8">
        <v>33417</v>
      </c>
      <c r="J141" s="9">
        <v>1</v>
      </c>
      <c r="K141" s="4">
        <v>3475</v>
      </c>
      <c r="L141" s="17"/>
      <c r="N141" s="15"/>
    </row>
    <row r="142" spans="1:14" x14ac:dyDescent="0.2">
      <c r="A142" s="3" t="s">
        <v>913</v>
      </c>
      <c r="B142" s="3" t="s">
        <v>874</v>
      </c>
      <c r="C142" s="3" t="s">
        <v>65</v>
      </c>
      <c r="D142" s="3" t="s">
        <v>236</v>
      </c>
      <c r="E142" s="3" t="s">
        <v>223</v>
      </c>
      <c r="F142" s="3" t="s">
        <v>39</v>
      </c>
      <c r="G142" s="3" t="s">
        <v>55</v>
      </c>
      <c r="H142" s="8">
        <v>25493</v>
      </c>
      <c r="I142" s="8">
        <v>33399</v>
      </c>
      <c r="J142" s="9">
        <v>1</v>
      </c>
      <c r="K142" s="4">
        <v>3475</v>
      </c>
      <c r="L142" s="17"/>
      <c r="N142" s="15"/>
    </row>
    <row r="143" spans="1:14" x14ac:dyDescent="0.2">
      <c r="A143" s="3" t="s">
        <v>915</v>
      </c>
      <c r="B143" s="3" t="s">
        <v>874</v>
      </c>
      <c r="C143" s="3" t="s">
        <v>65</v>
      </c>
      <c r="D143" s="3" t="s">
        <v>121</v>
      </c>
      <c r="E143" s="3" t="s">
        <v>232</v>
      </c>
      <c r="F143" s="3" t="s">
        <v>111</v>
      </c>
      <c r="G143" s="3" t="s">
        <v>55</v>
      </c>
      <c r="H143" s="8">
        <v>25533</v>
      </c>
      <c r="I143" s="8">
        <v>33411</v>
      </c>
      <c r="J143" s="9">
        <v>2</v>
      </c>
      <c r="K143" s="4">
        <v>3475</v>
      </c>
      <c r="L143" s="17"/>
      <c r="N143" s="15"/>
    </row>
    <row r="144" spans="1:14" x14ac:dyDescent="0.2">
      <c r="A144" s="3" t="s">
        <v>946</v>
      </c>
      <c r="B144" s="3" t="s">
        <v>874</v>
      </c>
      <c r="C144" s="3" t="s">
        <v>65</v>
      </c>
      <c r="D144" s="3" t="s">
        <v>281</v>
      </c>
      <c r="E144" s="3" t="s">
        <v>164</v>
      </c>
      <c r="F144" s="3" t="s">
        <v>282</v>
      </c>
      <c r="G144" s="3" t="s">
        <v>46</v>
      </c>
      <c r="H144" s="8">
        <v>26153</v>
      </c>
      <c r="I144" s="8">
        <v>33663</v>
      </c>
      <c r="J144" s="9">
        <v>2</v>
      </c>
      <c r="K144" s="4">
        <v>3000</v>
      </c>
      <c r="L144" s="17"/>
      <c r="N144" s="15"/>
    </row>
    <row r="145" spans="1:14" x14ac:dyDescent="0.2">
      <c r="A145" s="3" t="s">
        <v>996</v>
      </c>
      <c r="B145" s="3" t="s">
        <v>874</v>
      </c>
      <c r="C145" s="3" t="s">
        <v>65</v>
      </c>
      <c r="D145" s="3" t="s">
        <v>372</v>
      </c>
      <c r="E145" s="3" t="s">
        <v>373</v>
      </c>
      <c r="F145" s="3" t="s">
        <v>374</v>
      </c>
      <c r="G145" s="3" t="s">
        <v>46</v>
      </c>
      <c r="H145" s="8">
        <v>25662</v>
      </c>
      <c r="I145" s="8">
        <v>34113</v>
      </c>
      <c r="J145" s="9">
        <v>3</v>
      </c>
      <c r="K145" s="4">
        <v>4125</v>
      </c>
      <c r="L145" s="17"/>
      <c r="N145" s="15"/>
    </row>
    <row r="146" spans="1:14" x14ac:dyDescent="0.2">
      <c r="A146" s="3" t="s">
        <v>983</v>
      </c>
      <c r="B146" s="3" t="s">
        <v>874</v>
      </c>
      <c r="C146" s="3" t="s">
        <v>65</v>
      </c>
      <c r="D146" s="3" t="s">
        <v>66</v>
      </c>
      <c r="E146" s="3" t="s">
        <v>353</v>
      </c>
      <c r="F146" s="3" t="s">
        <v>45</v>
      </c>
      <c r="G146" s="3" t="s">
        <v>46</v>
      </c>
      <c r="H146" s="8">
        <v>26893</v>
      </c>
      <c r="I146" s="8">
        <v>33996</v>
      </c>
      <c r="J146" s="9">
        <v>1</v>
      </c>
      <c r="K146" s="4">
        <v>4125</v>
      </c>
      <c r="L146" s="17"/>
      <c r="N146" s="15"/>
    </row>
    <row r="147" spans="1:14" x14ac:dyDescent="0.2">
      <c r="A147" s="3" t="s">
        <v>895</v>
      </c>
      <c r="B147" s="3" t="s">
        <v>874</v>
      </c>
      <c r="C147" s="3" t="s">
        <v>65</v>
      </c>
      <c r="D147" s="3" t="s">
        <v>207</v>
      </c>
      <c r="E147" s="3" t="s">
        <v>208</v>
      </c>
      <c r="F147" s="3" t="s">
        <v>209</v>
      </c>
      <c r="G147" s="3" t="s">
        <v>46</v>
      </c>
      <c r="H147" s="8">
        <v>25133</v>
      </c>
      <c r="I147" s="8">
        <v>33291</v>
      </c>
      <c r="J147" s="9">
        <v>3</v>
      </c>
      <c r="K147" s="4">
        <v>2875</v>
      </c>
      <c r="L147" s="17"/>
      <c r="N147" s="15"/>
    </row>
    <row r="148" spans="1:14" x14ac:dyDescent="0.2">
      <c r="A148" s="3" t="s">
        <v>998</v>
      </c>
      <c r="B148" s="3" t="s">
        <v>874</v>
      </c>
      <c r="C148" s="3" t="s">
        <v>65</v>
      </c>
      <c r="D148" s="3" t="s">
        <v>375</v>
      </c>
      <c r="E148" s="3" t="s">
        <v>376</v>
      </c>
      <c r="F148" s="3" t="s">
        <v>319</v>
      </c>
      <c r="G148" s="3" t="s">
        <v>46</v>
      </c>
      <c r="H148" s="8">
        <v>25692</v>
      </c>
      <c r="I148" s="8">
        <v>34131</v>
      </c>
      <c r="J148" s="9">
        <v>2</v>
      </c>
      <c r="K148" s="4">
        <v>4125</v>
      </c>
      <c r="L148" s="17"/>
      <c r="N148" s="15"/>
    </row>
    <row r="149" spans="1:14" x14ac:dyDescent="0.2">
      <c r="A149" s="3" t="s">
        <v>947</v>
      </c>
      <c r="B149" s="3" t="s">
        <v>874</v>
      </c>
      <c r="C149" s="3" t="s">
        <v>65</v>
      </c>
      <c r="D149" s="3" t="s">
        <v>279</v>
      </c>
      <c r="E149" s="3" t="s">
        <v>283</v>
      </c>
      <c r="F149" s="3" t="s">
        <v>284</v>
      </c>
      <c r="G149" s="3" t="s">
        <v>55</v>
      </c>
      <c r="H149" s="8">
        <v>26173</v>
      </c>
      <c r="I149" s="8">
        <v>33672</v>
      </c>
      <c r="J149" s="9">
        <v>2</v>
      </c>
      <c r="K149" s="4">
        <v>3600</v>
      </c>
      <c r="L149" s="17"/>
      <c r="N149" s="15"/>
    </row>
    <row r="150" spans="1:14" x14ac:dyDescent="0.2">
      <c r="A150" s="3" t="s">
        <v>945</v>
      </c>
      <c r="B150" s="3" t="s">
        <v>874</v>
      </c>
      <c r="C150" s="3" t="s">
        <v>65</v>
      </c>
      <c r="D150" s="3" t="s">
        <v>189</v>
      </c>
      <c r="E150" s="3" t="s">
        <v>109</v>
      </c>
      <c r="F150" s="3" t="s">
        <v>12</v>
      </c>
      <c r="G150" s="3" t="s">
        <v>46</v>
      </c>
      <c r="H150" s="8">
        <v>26133</v>
      </c>
      <c r="I150" s="8">
        <v>33654</v>
      </c>
      <c r="J150" s="9">
        <v>1</v>
      </c>
      <c r="K150" s="4">
        <v>3000</v>
      </c>
      <c r="L150" s="17"/>
      <c r="N150" s="15"/>
    </row>
    <row r="151" spans="1:14" x14ac:dyDescent="0.2">
      <c r="A151" s="3" t="s">
        <v>931</v>
      </c>
      <c r="B151" s="3" t="s">
        <v>874</v>
      </c>
      <c r="C151" s="3" t="s">
        <v>65</v>
      </c>
      <c r="D151" s="3" t="s">
        <v>258</v>
      </c>
      <c r="E151" s="3" t="s">
        <v>259</v>
      </c>
      <c r="F151" s="3" t="s">
        <v>260</v>
      </c>
      <c r="G151" s="3" t="s">
        <v>55</v>
      </c>
      <c r="H151" s="8">
        <v>25853</v>
      </c>
      <c r="I151" s="8">
        <v>33528</v>
      </c>
      <c r="J151" s="9">
        <v>3</v>
      </c>
      <c r="K151" s="4">
        <v>3600</v>
      </c>
      <c r="L151" s="17"/>
      <c r="N151" s="15"/>
    </row>
    <row r="152" spans="1:14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17"/>
      <c r="N152" s="15"/>
    </row>
    <row r="153" spans="1:14" x14ac:dyDescent="0.2">
      <c r="A153" s="3" t="s">
        <v>930</v>
      </c>
      <c r="B153" s="3" t="s">
        <v>874</v>
      </c>
      <c r="C153" s="3" t="s">
        <v>65</v>
      </c>
      <c r="D153" s="3" t="s">
        <v>107</v>
      </c>
      <c r="E153" s="3" t="s">
        <v>244</v>
      </c>
      <c r="F153" s="3" t="s">
        <v>243</v>
      </c>
      <c r="G153" s="3" t="s">
        <v>55</v>
      </c>
      <c r="H153" s="8">
        <v>25833</v>
      </c>
      <c r="I153" s="8">
        <v>33519</v>
      </c>
      <c r="J153" s="9">
        <v>2</v>
      </c>
      <c r="K153" s="4">
        <v>3600</v>
      </c>
      <c r="L153" s="17"/>
      <c r="N153" s="15"/>
    </row>
    <row r="154" spans="1:14" x14ac:dyDescent="0.2">
      <c r="A154" s="3" t="s">
        <v>966</v>
      </c>
      <c r="B154" s="3" t="s">
        <v>874</v>
      </c>
      <c r="C154" s="3" t="s">
        <v>65</v>
      </c>
      <c r="D154" s="3" t="s">
        <v>93</v>
      </c>
      <c r="E154" s="3" t="s">
        <v>53</v>
      </c>
      <c r="F154" s="3" t="s">
        <v>322</v>
      </c>
      <c r="G154" s="3" t="s">
        <v>46</v>
      </c>
      <c r="H154" s="8">
        <v>26553</v>
      </c>
      <c r="I154" s="8">
        <v>33843</v>
      </c>
      <c r="J154" s="9">
        <v>1</v>
      </c>
      <c r="K154" s="4">
        <v>4250</v>
      </c>
      <c r="L154" s="17"/>
      <c r="N154" s="15"/>
    </row>
    <row r="155" spans="1:14" x14ac:dyDescent="0.2">
      <c r="A155" s="3" t="s">
        <v>965</v>
      </c>
      <c r="B155" s="3" t="s">
        <v>874</v>
      </c>
      <c r="C155" s="3" t="s">
        <v>65</v>
      </c>
      <c r="D155" s="3" t="s">
        <v>320</v>
      </c>
      <c r="E155" s="3" t="s">
        <v>95</v>
      </c>
      <c r="F155" s="3" t="s">
        <v>321</v>
      </c>
      <c r="G155" s="3" t="s">
        <v>46</v>
      </c>
      <c r="H155" s="8">
        <v>26533</v>
      </c>
      <c r="I155" s="8">
        <v>33834</v>
      </c>
      <c r="J155" s="9">
        <v>3</v>
      </c>
      <c r="K155" s="4">
        <v>4250</v>
      </c>
      <c r="L155" s="17"/>
      <c r="N155" s="15"/>
    </row>
    <row r="156" spans="1:14" x14ac:dyDescent="0.2">
      <c r="A156" s="3" t="s">
        <v>995</v>
      </c>
      <c r="B156" s="3" t="s">
        <v>874</v>
      </c>
      <c r="C156" s="3" t="s">
        <v>65</v>
      </c>
      <c r="D156" s="3" t="s">
        <v>371</v>
      </c>
      <c r="E156" s="3" t="s">
        <v>258</v>
      </c>
      <c r="F156" s="3" t="s">
        <v>355</v>
      </c>
      <c r="G156" s="3" t="s">
        <v>46</v>
      </c>
      <c r="H156" s="8">
        <v>25647</v>
      </c>
      <c r="I156" s="8">
        <v>34104</v>
      </c>
      <c r="J156" s="9">
        <v>3</v>
      </c>
      <c r="K156" s="4">
        <v>4725</v>
      </c>
      <c r="L156" s="17"/>
      <c r="N156" s="15"/>
    </row>
    <row r="157" spans="1:14" x14ac:dyDescent="0.2">
      <c r="A157" s="3" t="s">
        <v>914</v>
      </c>
      <c r="B157" s="3" t="s">
        <v>874</v>
      </c>
      <c r="C157" s="3" t="s">
        <v>65</v>
      </c>
      <c r="D157" s="3" t="s">
        <v>237</v>
      </c>
      <c r="E157" s="3" t="s">
        <v>238</v>
      </c>
      <c r="F157" s="3" t="s">
        <v>40</v>
      </c>
      <c r="G157" s="3" t="s">
        <v>46</v>
      </c>
      <c r="H157" s="8">
        <v>25513</v>
      </c>
      <c r="I157" s="8">
        <v>33405</v>
      </c>
      <c r="J157" s="9">
        <v>1</v>
      </c>
      <c r="K157" s="4">
        <v>2875</v>
      </c>
      <c r="L157" s="17"/>
      <c r="N157" s="15"/>
    </row>
    <row r="158" spans="1:14" x14ac:dyDescent="0.2">
      <c r="A158" s="3" t="s">
        <v>894</v>
      </c>
      <c r="B158" s="3" t="s">
        <v>874</v>
      </c>
      <c r="C158" s="3" t="s">
        <v>65</v>
      </c>
      <c r="D158" s="3" t="s">
        <v>129</v>
      </c>
      <c r="E158" s="3" t="s">
        <v>206</v>
      </c>
      <c r="F158" s="3" t="s">
        <v>57</v>
      </c>
      <c r="G158" s="3" t="s">
        <v>46</v>
      </c>
      <c r="H158" s="8">
        <v>25113</v>
      </c>
      <c r="I158" s="8">
        <v>33285</v>
      </c>
      <c r="J158" s="9">
        <v>3</v>
      </c>
      <c r="K158" s="4">
        <v>2875</v>
      </c>
      <c r="L158" s="17"/>
      <c r="N158" s="15"/>
    </row>
    <row r="159" spans="1:14" x14ac:dyDescent="0.2">
      <c r="A159" s="3" t="s">
        <v>879</v>
      </c>
      <c r="B159" s="3" t="s">
        <v>874</v>
      </c>
      <c r="C159" s="3" t="s">
        <v>65</v>
      </c>
      <c r="D159" s="3" t="s">
        <v>175</v>
      </c>
      <c r="E159" s="3" t="s">
        <v>176</v>
      </c>
      <c r="F159" s="3" t="s">
        <v>177</v>
      </c>
      <c r="G159" s="3" t="s">
        <v>46</v>
      </c>
      <c r="H159" s="8">
        <v>24813</v>
      </c>
      <c r="I159" s="8">
        <v>33195</v>
      </c>
      <c r="J159" s="9">
        <v>3</v>
      </c>
      <c r="K159" s="4">
        <v>2875</v>
      </c>
      <c r="L159" s="17"/>
      <c r="N159" s="15"/>
    </row>
    <row r="160" spans="1:14" x14ac:dyDescent="0.2">
      <c r="A160" s="3" t="s">
        <v>999</v>
      </c>
      <c r="B160" s="3" t="s">
        <v>874</v>
      </c>
      <c r="C160" s="3" t="s">
        <v>65</v>
      </c>
      <c r="D160" s="3" t="s">
        <v>97</v>
      </c>
      <c r="E160" s="3" t="s">
        <v>245</v>
      </c>
      <c r="F160" s="3" t="s">
        <v>377</v>
      </c>
      <c r="G160" s="3" t="s">
        <v>55</v>
      </c>
      <c r="H160" s="8">
        <v>25707</v>
      </c>
      <c r="I160" s="8">
        <v>34140</v>
      </c>
      <c r="J160" s="9">
        <v>3</v>
      </c>
      <c r="K160" s="4">
        <v>4725</v>
      </c>
      <c r="L160" s="17"/>
      <c r="N160" s="15"/>
    </row>
    <row r="161" spans="1:14" x14ac:dyDescent="0.2">
      <c r="A161" s="3" t="s">
        <v>934</v>
      </c>
      <c r="B161" s="3" t="s">
        <v>874</v>
      </c>
      <c r="C161" s="3" t="s">
        <v>65</v>
      </c>
      <c r="D161" s="3" t="s">
        <v>265</v>
      </c>
      <c r="E161" s="3" t="s">
        <v>266</v>
      </c>
      <c r="F161" s="3" t="s">
        <v>267</v>
      </c>
      <c r="G161" s="3" t="s">
        <v>46</v>
      </c>
      <c r="H161" s="8">
        <v>25913</v>
      </c>
      <c r="I161" s="8">
        <v>33555</v>
      </c>
      <c r="J161" s="9">
        <v>2</v>
      </c>
      <c r="K161" s="4">
        <v>3000</v>
      </c>
      <c r="L161" s="17"/>
      <c r="N161" s="15"/>
    </row>
    <row r="162" spans="1:14" x14ac:dyDescent="0.2">
      <c r="A162" s="3" t="s">
        <v>897</v>
      </c>
      <c r="B162" s="3" t="s">
        <v>874</v>
      </c>
      <c r="C162" s="3" t="s">
        <v>65</v>
      </c>
      <c r="D162" s="3" t="s">
        <v>211</v>
      </c>
      <c r="E162" s="3" t="s">
        <v>212</v>
      </c>
      <c r="F162" s="3" t="s">
        <v>213</v>
      </c>
      <c r="G162" s="3" t="s">
        <v>46</v>
      </c>
      <c r="H162" s="8">
        <v>25173</v>
      </c>
      <c r="I162" s="8">
        <v>33303</v>
      </c>
      <c r="J162" s="9">
        <v>2</v>
      </c>
      <c r="K162" s="4">
        <v>2875</v>
      </c>
      <c r="L162" s="17"/>
      <c r="N162" s="15"/>
    </row>
    <row r="163" spans="1:14" x14ac:dyDescent="0.2">
      <c r="A163" s="3" t="s">
        <v>961</v>
      </c>
      <c r="B163" s="3" t="s">
        <v>874</v>
      </c>
      <c r="C163" s="3" t="s">
        <v>52</v>
      </c>
      <c r="D163" s="3" t="s">
        <v>311</v>
      </c>
      <c r="E163" s="3" t="s">
        <v>173</v>
      </c>
      <c r="F163" s="3" t="s">
        <v>13</v>
      </c>
      <c r="G163" s="3" t="s">
        <v>46</v>
      </c>
      <c r="H163" s="10">
        <v>26453</v>
      </c>
      <c r="I163" s="10">
        <v>33798</v>
      </c>
      <c r="J163" s="9">
        <v>3</v>
      </c>
      <c r="K163" s="4">
        <v>3000</v>
      </c>
      <c r="L163" s="17"/>
      <c r="N163" s="15"/>
    </row>
    <row r="164" spans="1:14" x14ac:dyDescent="0.2">
      <c r="A164" s="3" t="s">
        <v>941</v>
      </c>
      <c r="B164" s="3" t="s">
        <v>874</v>
      </c>
      <c r="C164" s="3" t="s">
        <v>52</v>
      </c>
      <c r="D164" s="3" t="s">
        <v>276</v>
      </c>
      <c r="E164" s="3" t="s">
        <v>203</v>
      </c>
      <c r="F164" s="3" t="s">
        <v>160</v>
      </c>
      <c r="G164" s="3" t="s">
        <v>55</v>
      </c>
      <c r="H164" s="10">
        <v>26053</v>
      </c>
      <c r="I164" s="10">
        <v>33618</v>
      </c>
      <c r="J164" s="9">
        <v>2</v>
      </c>
      <c r="K164" s="4">
        <v>3600</v>
      </c>
      <c r="L164" s="17"/>
      <c r="N164" s="15"/>
    </row>
    <row r="165" spans="1:14" x14ac:dyDescent="0.2">
      <c r="A165" s="3" t="s">
        <v>974</v>
      </c>
      <c r="B165" s="3" t="s">
        <v>874</v>
      </c>
      <c r="C165" s="3" t="s">
        <v>52</v>
      </c>
      <c r="D165" s="3" t="s">
        <v>337</v>
      </c>
      <c r="E165" s="3" t="s">
        <v>273</v>
      </c>
      <c r="F165" s="3" t="s">
        <v>338</v>
      </c>
      <c r="G165" s="3" t="s">
        <v>46</v>
      </c>
      <c r="H165" s="10">
        <v>26713</v>
      </c>
      <c r="I165" s="10">
        <v>33915</v>
      </c>
      <c r="J165" s="9">
        <v>1</v>
      </c>
      <c r="K165" s="4">
        <v>4250</v>
      </c>
      <c r="L165" s="17"/>
      <c r="N165" s="15"/>
    </row>
    <row r="166" spans="1:14" x14ac:dyDescent="0.2">
      <c r="A166" s="3" t="s">
        <v>922</v>
      </c>
      <c r="B166" s="3" t="s">
        <v>874</v>
      </c>
      <c r="C166" s="3" t="s">
        <v>52</v>
      </c>
      <c r="D166" s="3" t="s">
        <v>247</v>
      </c>
      <c r="E166" s="3" t="s">
        <v>178</v>
      </c>
      <c r="F166" s="3" t="s">
        <v>157</v>
      </c>
      <c r="G166" s="3" t="s">
        <v>55</v>
      </c>
      <c r="H166" s="8">
        <v>25673</v>
      </c>
      <c r="I166" s="8">
        <v>33453</v>
      </c>
      <c r="J166" s="9">
        <v>1</v>
      </c>
      <c r="K166" s="4">
        <v>3475</v>
      </c>
      <c r="L166" s="17"/>
      <c r="N166" s="15"/>
    </row>
    <row r="167" spans="1:14" x14ac:dyDescent="0.2">
      <c r="A167" s="3" t="s">
        <v>979</v>
      </c>
      <c r="B167" s="3" t="s">
        <v>874</v>
      </c>
      <c r="C167" s="3" t="s">
        <v>52</v>
      </c>
      <c r="D167" s="3" t="s">
        <v>347</v>
      </c>
      <c r="E167" s="3" t="s">
        <v>205</v>
      </c>
      <c r="F167" s="3" t="s">
        <v>13</v>
      </c>
      <c r="G167" s="3" t="s">
        <v>46</v>
      </c>
      <c r="H167" s="8">
        <v>26813</v>
      </c>
      <c r="I167" s="8">
        <v>33960</v>
      </c>
      <c r="J167" s="9">
        <v>2</v>
      </c>
      <c r="K167" s="4">
        <v>4250</v>
      </c>
      <c r="L167" s="17"/>
      <c r="N167" s="15"/>
    </row>
    <row r="168" spans="1:14" x14ac:dyDescent="0.2">
      <c r="A168" s="3" t="s">
        <v>884</v>
      </c>
      <c r="B168" s="3" t="s">
        <v>874</v>
      </c>
      <c r="C168" s="3" t="s">
        <v>52</v>
      </c>
      <c r="D168" s="3" t="s">
        <v>186</v>
      </c>
      <c r="E168" s="3" t="s">
        <v>187</v>
      </c>
      <c r="F168" s="3" t="s">
        <v>39</v>
      </c>
      <c r="G168" s="3" t="s">
        <v>55</v>
      </c>
      <c r="H168" s="8">
        <v>24913</v>
      </c>
      <c r="I168" s="8">
        <v>33225</v>
      </c>
      <c r="J168" s="9">
        <v>1</v>
      </c>
      <c r="K168" s="4">
        <v>2875</v>
      </c>
      <c r="L168" s="17"/>
      <c r="N168" s="15"/>
    </row>
    <row r="169" spans="1:14" x14ac:dyDescent="0.2">
      <c r="A169" s="3" t="s">
        <v>956</v>
      </c>
      <c r="B169" s="3" t="s">
        <v>874</v>
      </c>
      <c r="C169" s="3" t="s">
        <v>52</v>
      </c>
      <c r="D169" s="3" t="s">
        <v>43</v>
      </c>
      <c r="E169" s="3" t="s">
        <v>301</v>
      </c>
      <c r="F169" s="3" t="s">
        <v>234</v>
      </c>
      <c r="G169" s="3" t="s">
        <v>55</v>
      </c>
      <c r="H169" s="8">
        <v>26353</v>
      </c>
      <c r="I169" s="8">
        <v>33753</v>
      </c>
      <c r="J169" s="9">
        <v>2</v>
      </c>
      <c r="K169" s="4">
        <v>3600</v>
      </c>
      <c r="L169" s="17"/>
      <c r="N169" s="15"/>
    </row>
    <row r="170" spans="1:14" x14ac:dyDescent="0.2">
      <c r="A170" s="3" t="s">
        <v>889</v>
      </c>
      <c r="B170" s="3" t="s">
        <v>874</v>
      </c>
      <c r="C170" s="3" t="s">
        <v>52</v>
      </c>
      <c r="D170" s="3" t="s">
        <v>197</v>
      </c>
      <c r="E170" s="3" t="s">
        <v>198</v>
      </c>
      <c r="F170" s="3" t="s">
        <v>199</v>
      </c>
      <c r="G170" s="3" t="s">
        <v>55</v>
      </c>
      <c r="H170" s="8">
        <v>25013</v>
      </c>
      <c r="I170" s="8">
        <v>33255</v>
      </c>
      <c r="J170" s="9">
        <v>1</v>
      </c>
      <c r="K170" s="4">
        <v>3475</v>
      </c>
      <c r="L170" s="17"/>
      <c r="N170" s="15"/>
    </row>
    <row r="171" spans="1:14" x14ac:dyDescent="0.2">
      <c r="A171" s="3" t="s">
        <v>978</v>
      </c>
      <c r="B171" s="3" t="s">
        <v>874</v>
      </c>
      <c r="C171" s="3" t="s">
        <v>52</v>
      </c>
      <c r="D171" s="3" t="s">
        <v>345</v>
      </c>
      <c r="E171" s="3" t="s">
        <v>334</v>
      </c>
      <c r="F171" s="3" t="s">
        <v>346</v>
      </c>
      <c r="G171" s="3" t="s">
        <v>46</v>
      </c>
      <c r="H171" s="8">
        <v>26793</v>
      </c>
      <c r="I171" s="8">
        <v>33951</v>
      </c>
      <c r="J171" s="9">
        <v>2</v>
      </c>
      <c r="K171" s="4">
        <v>4250</v>
      </c>
      <c r="L171" s="17"/>
      <c r="N171" s="15"/>
    </row>
    <row r="172" spans="1:14" x14ac:dyDescent="0.2">
      <c r="A172" s="3" t="s">
        <v>993</v>
      </c>
      <c r="B172" s="3" t="s">
        <v>874</v>
      </c>
      <c r="C172" s="3" t="s">
        <v>52</v>
      </c>
      <c r="D172" s="3" t="s">
        <v>120</v>
      </c>
      <c r="E172" s="3" t="s">
        <v>273</v>
      </c>
      <c r="F172" s="3" t="s">
        <v>369</v>
      </c>
      <c r="G172" s="3" t="s">
        <v>46</v>
      </c>
      <c r="H172" s="8">
        <v>25617</v>
      </c>
      <c r="I172" s="8">
        <v>34086</v>
      </c>
      <c r="J172" s="9">
        <v>3</v>
      </c>
      <c r="K172" s="4">
        <v>4125</v>
      </c>
      <c r="L172" s="17"/>
      <c r="N172" s="15"/>
    </row>
    <row r="173" spans="1:14" x14ac:dyDescent="0.2">
      <c r="A173" s="3" t="s">
        <v>909</v>
      </c>
      <c r="B173" s="3" t="s">
        <v>874</v>
      </c>
      <c r="C173" s="3" t="s">
        <v>52</v>
      </c>
      <c r="D173" s="3" t="s">
        <v>120</v>
      </c>
      <c r="E173" s="3" t="s">
        <v>219</v>
      </c>
      <c r="F173" s="3" t="s">
        <v>17</v>
      </c>
      <c r="G173" s="3" t="s">
        <v>55</v>
      </c>
      <c r="H173" s="8">
        <v>25413</v>
      </c>
      <c r="I173" s="8">
        <v>33375</v>
      </c>
      <c r="J173" s="9">
        <v>1</v>
      </c>
      <c r="K173" s="4">
        <v>3475</v>
      </c>
      <c r="L173" s="17"/>
      <c r="N173" s="15"/>
    </row>
    <row r="174" spans="1:14" x14ac:dyDescent="0.2">
      <c r="A174" s="3" t="s">
        <v>926</v>
      </c>
      <c r="B174" s="3" t="s">
        <v>874</v>
      </c>
      <c r="C174" s="3" t="s">
        <v>52</v>
      </c>
      <c r="D174" s="3" t="s">
        <v>217</v>
      </c>
      <c r="E174" s="3" t="s">
        <v>251</v>
      </c>
      <c r="F174" s="3" t="s">
        <v>252</v>
      </c>
      <c r="G174" s="3" t="s">
        <v>46</v>
      </c>
      <c r="H174" s="8">
        <v>25753</v>
      </c>
      <c r="I174" s="8">
        <v>33483</v>
      </c>
      <c r="J174" s="9">
        <v>3</v>
      </c>
      <c r="K174" s="4">
        <v>3000</v>
      </c>
      <c r="L174" s="17"/>
      <c r="N174" s="15"/>
    </row>
    <row r="175" spans="1:14" x14ac:dyDescent="0.2">
      <c r="A175" s="3" t="s">
        <v>904</v>
      </c>
      <c r="B175" s="3" t="s">
        <v>874</v>
      </c>
      <c r="C175" s="3" t="s">
        <v>52</v>
      </c>
      <c r="D175" s="3" t="s">
        <v>227</v>
      </c>
      <c r="E175" s="3" t="s">
        <v>91</v>
      </c>
      <c r="F175" s="3" t="s">
        <v>39</v>
      </c>
      <c r="G175" s="3" t="s">
        <v>55</v>
      </c>
      <c r="H175" s="8">
        <v>25313</v>
      </c>
      <c r="I175" s="8">
        <v>33345</v>
      </c>
      <c r="J175" s="9">
        <v>1</v>
      </c>
      <c r="K175" s="4">
        <v>3475</v>
      </c>
      <c r="L175" s="17"/>
      <c r="N175" s="15"/>
    </row>
    <row r="176" spans="1:14" x14ac:dyDescent="0.2">
      <c r="A176" s="3" t="s">
        <v>910</v>
      </c>
      <c r="B176" s="3" t="s">
        <v>874</v>
      </c>
      <c r="C176" s="3" t="s">
        <v>52</v>
      </c>
      <c r="D176" s="3" t="s">
        <v>232</v>
      </c>
      <c r="E176" s="3" t="s">
        <v>233</v>
      </c>
      <c r="F176" s="3" t="s">
        <v>234</v>
      </c>
      <c r="G176" s="3" t="s">
        <v>55</v>
      </c>
      <c r="H176" s="8">
        <v>25433</v>
      </c>
      <c r="I176" s="8">
        <v>33381</v>
      </c>
      <c r="J176" s="9">
        <v>1</v>
      </c>
      <c r="K176" s="4">
        <v>3475</v>
      </c>
      <c r="L176" s="17"/>
      <c r="N176" s="15"/>
    </row>
    <row r="177" spans="1:14" x14ac:dyDescent="0.2">
      <c r="A177" s="3" t="s">
        <v>994</v>
      </c>
      <c r="B177" s="3" t="s">
        <v>874</v>
      </c>
      <c r="C177" s="3" t="s">
        <v>52</v>
      </c>
      <c r="D177" s="3" t="s">
        <v>121</v>
      </c>
      <c r="E177" s="3" t="s">
        <v>370</v>
      </c>
      <c r="F177" s="3" t="s">
        <v>369</v>
      </c>
      <c r="G177" s="3" t="s">
        <v>46</v>
      </c>
      <c r="H177" s="8">
        <v>25632</v>
      </c>
      <c r="I177" s="8">
        <v>34095</v>
      </c>
      <c r="J177" s="9">
        <v>2</v>
      </c>
      <c r="K177" s="4">
        <v>4125</v>
      </c>
      <c r="L177" s="17"/>
      <c r="N177" s="15"/>
    </row>
    <row r="178" spans="1:14" x14ac:dyDescent="0.2">
      <c r="A178" s="3" t="s">
        <v>942</v>
      </c>
      <c r="B178" s="3" t="s">
        <v>874</v>
      </c>
      <c r="C178" s="3" t="s">
        <v>52</v>
      </c>
      <c r="D178" s="3" t="s">
        <v>198</v>
      </c>
      <c r="E178" s="3" t="s">
        <v>277</v>
      </c>
      <c r="F178" s="3" t="s">
        <v>27</v>
      </c>
      <c r="G178" s="3" t="s">
        <v>55</v>
      </c>
      <c r="H178" s="8">
        <v>26073</v>
      </c>
      <c r="I178" s="8">
        <v>33627</v>
      </c>
      <c r="J178" s="9">
        <v>3</v>
      </c>
      <c r="K178" s="4">
        <v>3600</v>
      </c>
      <c r="L178" s="17"/>
      <c r="N178" s="15"/>
    </row>
    <row r="179" spans="1:14" x14ac:dyDescent="0.2">
      <c r="A179" s="3" t="s">
        <v>927</v>
      </c>
      <c r="B179" s="3" t="s">
        <v>874</v>
      </c>
      <c r="C179" s="3" t="s">
        <v>52</v>
      </c>
      <c r="D179" s="3" t="s">
        <v>187</v>
      </c>
      <c r="E179" s="3" t="s">
        <v>253</v>
      </c>
      <c r="F179" s="3" t="s">
        <v>40</v>
      </c>
      <c r="G179" s="3" t="s">
        <v>46</v>
      </c>
      <c r="H179" s="8">
        <v>25773</v>
      </c>
      <c r="I179" s="8">
        <v>33492</v>
      </c>
      <c r="J179" s="9">
        <v>1</v>
      </c>
      <c r="K179" s="4">
        <v>3000</v>
      </c>
      <c r="L179" s="17"/>
      <c r="N179" s="15"/>
    </row>
    <row r="180" spans="1:14" x14ac:dyDescent="0.2">
      <c r="A180" s="3" t="s">
        <v>921</v>
      </c>
      <c r="B180" s="3" t="s">
        <v>874</v>
      </c>
      <c r="C180" s="3" t="s">
        <v>52</v>
      </c>
      <c r="D180" s="3" t="s">
        <v>245</v>
      </c>
      <c r="E180" s="3" t="s">
        <v>194</v>
      </c>
      <c r="F180" s="3" t="s">
        <v>246</v>
      </c>
      <c r="G180" s="3" t="s">
        <v>55</v>
      </c>
      <c r="H180" s="8">
        <v>25653</v>
      </c>
      <c r="I180" s="8">
        <v>33447</v>
      </c>
      <c r="J180" s="9">
        <v>3</v>
      </c>
      <c r="K180" s="4">
        <v>3475</v>
      </c>
      <c r="L180" s="17"/>
      <c r="N180" s="15"/>
    </row>
    <row r="181" spans="1:14" x14ac:dyDescent="0.2">
      <c r="A181" s="3" t="s">
        <v>973</v>
      </c>
      <c r="B181" s="3" t="s">
        <v>874</v>
      </c>
      <c r="C181" s="3" t="s">
        <v>52</v>
      </c>
      <c r="D181" s="3" t="s">
        <v>334</v>
      </c>
      <c r="E181" s="3" t="s">
        <v>335</v>
      </c>
      <c r="F181" s="3" t="s">
        <v>336</v>
      </c>
      <c r="G181" s="3" t="s">
        <v>55</v>
      </c>
      <c r="H181" s="8">
        <v>26693</v>
      </c>
      <c r="I181" s="8">
        <v>33906</v>
      </c>
      <c r="J181" s="9">
        <v>1</v>
      </c>
      <c r="K181" s="4">
        <v>4850</v>
      </c>
      <c r="L181" s="17"/>
      <c r="N181" s="15"/>
    </row>
    <row r="182" spans="1:14" x14ac:dyDescent="0.2">
      <c r="A182" s="3" t="s">
        <v>885</v>
      </c>
      <c r="B182" s="3" t="s">
        <v>874</v>
      </c>
      <c r="C182" s="3" t="s">
        <v>52</v>
      </c>
      <c r="D182" s="3" t="s">
        <v>188</v>
      </c>
      <c r="E182" s="3" t="s">
        <v>189</v>
      </c>
      <c r="F182" s="3" t="s">
        <v>190</v>
      </c>
      <c r="G182" s="3" t="s">
        <v>55</v>
      </c>
      <c r="H182" s="8">
        <v>24933</v>
      </c>
      <c r="I182" s="8">
        <v>33231</v>
      </c>
      <c r="J182" s="9">
        <v>2</v>
      </c>
      <c r="K182" s="4">
        <v>3475</v>
      </c>
      <c r="L182" s="17"/>
      <c r="N182" s="15"/>
    </row>
    <row r="183" spans="1:14" x14ac:dyDescent="0.2">
      <c r="A183" s="3" t="s">
        <v>905</v>
      </c>
      <c r="B183" s="3" t="s">
        <v>874</v>
      </c>
      <c r="C183" s="3" t="s">
        <v>52</v>
      </c>
      <c r="D183" s="3" t="s">
        <v>228</v>
      </c>
      <c r="E183" s="3" t="s">
        <v>121</v>
      </c>
      <c r="F183" s="3" t="s">
        <v>111</v>
      </c>
      <c r="G183" s="3" t="s">
        <v>55</v>
      </c>
      <c r="H183" s="8">
        <v>25333</v>
      </c>
      <c r="I183" s="8">
        <v>33351</v>
      </c>
      <c r="J183" s="9">
        <v>1</v>
      </c>
      <c r="K183" s="4">
        <v>3475</v>
      </c>
      <c r="L183" s="17"/>
      <c r="N183" s="15"/>
    </row>
    <row r="184" spans="1:14" x14ac:dyDescent="0.2">
      <c r="A184" s="3" t="s">
        <v>962</v>
      </c>
      <c r="B184" s="3" t="s">
        <v>874</v>
      </c>
      <c r="C184" s="3" t="s">
        <v>52</v>
      </c>
      <c r="D184" s="3" t="s">
        <v>312</v>
      </c>
      <c r="E184" s="3" t="s">
        <v>313</v>
      </c>
      <c r="F184" s="3" t="s">
        <v>314</v>
      </c>
      <c r="G184" s="3" t="s">
        <v>46</v>
      </c>
      <c r="H184" s="8">
        <v>26473</v>
      </c>
      <c r="I184" s="8">
        <v>33807</v>
      </c>
      <c r="J184" s="9">
        <v>1</v>
      </c>
      <c r="K184" s="4">
        <v>3000</v>
      </c>
      <c r="L184" s="17"/>
      <c r="N184" s="15"/>
    </row>
    <row r="185" spans="1:14" x14ac:dyDescent="0.2">
      <c r="A185" s="3" t="s">
        <v>957</v>
      </c>
      <c r="B185" s="3" t="s">
        <v>874</v>
      </c>
      <c r="C185" s="3" t="s">
        <v>52</v>
      </c>
      <c r="D185" s="3" t="s">
        <v>302</v>
      </c>
      <c r="E185" s="3" t="s">
        <v>303</v>
      </c>
      <c r="F185" s="3" t="s">
        <v>304</v>
      </c>
      <c r="G185" s="3" t="s">
        <v>55</v>
      </c>
      <c r="H185" s="8">
        <v>26373</v>
      </c>
      <c r="I185" s="8">
        <v>33762</v>
      </c>
      <c r="J185" s="9">
        <v>2</v>
      </c>
      <c r="K185" s="4">
        <v>3600</v>
      </c>
      <c r="L185" s="17"/>
      <c r="N185" s="15"/>
    </row>
    <row r="186" spans="1:14" x14ac:dyDescent="0.2">
      <c r="A186" s="3" t="s">
        <v>890</v>
      </c>
      <c r="B186" s="3" t="s">
        <v>874</v>
      </c>
      <c r="C186" s="3" t="s">
        <v>52</v>
      </c>
      <c r="D186" s="3" t="s">
        <v>200</v>
      </c>
      <c r="E186" s="3" t="s">
        <v>201</v>
      </c>
      <c r="F186" s="3" t="s">
        <v>10</v>
      </c>
      <c r="G186" s="3" t="s">
        <v>55</v>
      </c>
      <c r="H186" s="8">
        <v>25033</v>
      </c>
      <c r="I186" s="8">
        <v>33261</v>
      </c>
      <c r="J186" s="9">
        <v>1</v>
      </c>
      <c r="K186" s="4">
        <v>3475</v>
      </c>
      <c r="L186" s="17"/>
      <c r="N186" s="15"/>
    </row>
    <row r="187" spans="1:14" x14ac:dyDescent="0.2">
      <c r="A187" s="3" t="s">
        <v>1083</v>
      </c>
      <c r="B187" s="3" t="s">
        <v>1007</v>
      </c>
      <c r="C187" s="3" t="s">
        <v>58</v>
      </c>
      <c r="D187" s="3" t="s">
        <v>164</v>
      </c>
      <c r="E187" s="3" t="s">
        <v>544</v>
      </c>
      <c r="F187" s="3" t="s">
        <v>545</v>
      </c>
      <c r="G187" s="3" t="s">
        <v>55</v>
      </c>
      <c r="H187" s="8">
        <v>25941</v>
      </c>
      <c r="I187" s="8">
        <v>32817</v>
      </c>
      <c r="J187" s="9">
        <v>2</v>
      </c>
      <c r="K187" s="4">
        <v>1820</v>
      </c>
      <c r="L187" s="17"/>
      <c r="N187" s="15"/>
    </row>
    <row r="188" spans="1:14" x14ac:dyDescent="0.2">
      <c r="A188" s="3" t="s">
        <v>1077</v>
      </c>
      <c r="B188" s="3" t="s">
        <v>1007</v>
      </c>
      <c r="C188" s="3" t="s">
        <v>58</v>
      </c>
      <c r="D188" s="3" t="s">
        <v>533</v>
      </c>
      <c r="E188" s="3" t="s">
        <v>534</v>
      </c>
      <c r="F188" s="3" t="s">
        <v>465</v>
      </c>
      <c r="G188" s="3" t="s">
        <v>55</v>
      </c>
      <c r="H188" s="8">
        <v>24496</v>
      </c>
      <c r="I188" s="8">
        <v>27406</v>
      </c>
      <c r="J188" s="9">
        <v>3</v>
      </c>
      <c r="K188" s="4">
        <v>1930</v>
      </c>
      <c r="L188" s="17"/>
      <c r="N188" s="15"/>
    </row>
    <row r="189" spans="1:14" x14ac:dyDescent="0.2">
      <c r="A189" s="3" t="s">
        <v>1076</v>
      </c>
      <c r="B189" s="3" t="s">
        <v>1007</v>
      </c>
      <c r="C189" s="3" t="s">
        <v>58</v>
      </c>
      <c r="D189" s="3" t="s">
        <v>532</v>
      </c>
      <c r="E189" s="3" t="s">
        <v>187</v>
      </c>
      <c r="F189" s="3" t="s">
        <v>22</v>
      </c>
      <c r="G189" s="3" t="s">
        <v>55</v>
      </c>
      <c r="H189" s="8">
        <v>24481</v>
      </c>
      <c r="I189" s="8">
        <v>32817</v>
      </c>
      <c r="J189" s="9">
        <v>3</v>
      </c>
      <c r="K189" s="4">
        <v>1900</v>
      </c>
      <c r="L189" s="17"/>
      <c r="N189" s="15"/>
    </row>
    <row r="190" spans="1:14" x14ac:dyDescent="0.2">
      <c r="A190" s="3" t="s">
        <v>1066</v>
      </c>
      <c r="B190" s="3" t="s">
        <v>1007</v>
      </c>
      <c r="C190" s="3" t="s">
        <v>58</v>
      </c>
      <c r="D190" s="3" t="s">
        <v>509</v>
      </c>
      <c r="E190" s="3" t="s">
        <v>398</v>
      </c>
      <c r="F190" s="3" t="s">
        <v>510</v>
      </c>
      <c r="G190" s="3" t="s">
        <v>55</v>
      </c>
      <c r="H190" s="8">
        <v>24331</v>
      </c>
      <c r="I190" s="8">
        <v>25569</v>
      </c>
      <c r="J190" s="9">
        <v>2</v>
      </c>
      <c r="K190" s="4">
        <v>2275</v>
      </c>
      <c r="L190" s="17"/>
      <c r="N190" s="15"/>
    </row>
    <row r="191" spans="1:14" x14ac:dyDescent="0.2">
      <c r="A191" s="3" t="s">
        <v>1060</v>
      </c>
      <c r="B191" s="3" t="s">
        <v>1007</v>
      </c>
      <c r="C191" s="3" t="s">
        <v>58</v>
      </c>
      <c r="D191" s="3" t="s">
        <v>495</v>
      </c>
      <c r="E191" s="3" t="s">
        <v>496</v>
      </c>
      <c r="F191" s="3" t="s">
        <v>497</v>
      </c>
      <c r="G191" s="3" t="s">
        <v>55</v>
      </c>
      <c r="H191" s="8">
        <v>24241</v>
      </c>
      <c r="I191" s="8">
        <v>27406</v>
      </c>
      <c r="J191" s="9">
        <v>2</v>
      </c>
      <c r="K191" s="4">
        <v>1940</v>
      </c>
      <c r="L191" s="17"/>
      <c r="N191" s="15"/>
    </row>
    <row r="192" spans="1:14" x14ac:dyDescent="0.2">
      <c r="A192" s="3" t="s">
        <v>1059</v>
      </c>
      <c r="B192" s="3" t="s">
        <v>1007</v>
      </c>
      <c r="C192" s="3" t="s">
        <v>58</v>
      </c>
      <c r="D192" s="3" t="s">
        <v>493</v>
      </c>
      <c r="E192" s="3" t="s">
        <v>6</v>
      </c>
      <c r="F192" s="3" t="s">
        <v>494</v>
      </c>
      <c r="G192" s="3" t="s">
        <v>55</v>
      </c>
      <c r="H192" s="8">
        <v>24226</v>
      </c>
      <c r="I192" s="8">
        <v>32514</v>
      </c>
      <c r="J192" s="9">
        <v>2</v>
      </c>
      <c r="K192" s="4">
        <v>2089</v>
      </c>
      <c r="L192" s="17"/>
      <c r="N192" s="15"/>
    </row>
    <row r="193" spans="1:14" x14ac:dyDescent="0.2">
      <c r="A193" s="3" t="s">
        <v>1054</v>
      </c>
      <c r="B193" s="3" t="s">
        <v>1007</v>
      </c>
      <c r="C193" s="3" t="s">
        <v>58</v>
      </c>
      <c r="D193" s="3" t="s">
        <v>3</v>
      </c>
      <c r="E193" s="3" t="s">
        <v>93</v>
      </c>
      <c r="F193" s="3" t="s">
        <v>484</v>
      </c>
      <c r="G193" s="3" t="s">
        <v>46</v>
      </c>
      <c r="H193" s="8">
        <v>24151</v>
      </c>
      <c r="I193" s="8">
        <v>25569</v>
      </c>
      <c r="J193" s="9">
        <v>1</v>
      </c>
      <c r="K193" s="4">
        <v>2190</v>
      </c>
      <c r="L193" s="17"/>
      <c r="N193" s="15"/>
    </row>
    <row r="194" spans="1:14" x14ac:dyDescent="0.2">
      <c r="A194" s="3" t="s">
        <v>1046</v>
      </c>
      <c r="B194" s="3" t="s">
        <v>1007</v>
      </c>
      <c r="C194" s="3" t="s">
        <v>58</v>
      </c>
      <c r="D194" s="3" t="s">
        <v>466</v>
      </c>
      <c r="E194" s="3" t="s">
        <v>99</v>
      </c>
      <c r="F194" s="3" t="s">
        <v>260</v>
      </c>
      <c r="G194" s="3" t="s">
        <v>55</v>
      </c>
      <c r="H194" s="8">
        <v>24031</v>
      </c>
      <c r="I194" s="8">
        <v>25569</v>
      </c>
      <c r="J194" s="9">
        <v>2</v>
      </c>
      <c r="K194" s="4">
        <v>2112</v>
      </c>
      <c r="L194" s="17"/>
      <c r="N194" s="15"/>
    </row>
    <row r="195" spans="1:14" x14ac:dyDescent="0.2">
      <c r="A195" s="3" t="s">
        <v>1038</v>
      </c>
      <c r="B195" s="3" t="s">
        <v>1007</v>
      </c>
      <c r="C195" s="3" t="s">
        <v>58</v>
      </c>
      <c r="D195" s="3" t="s">
        <v>334</v>
      </c>
      <c r="E195" s="3" t="s">
        <v>450</v>
      </c>
      <c r="F195" s="3" t="s">
        <v>451</v>
      </c>
      <c r="G195" s="3" t="s">
        <v>55</v>
      </c>
      <c r="H195" s="8">
        <v>23911</v>
      </c>
      <c r="I195" s="8">
        <v>27406</v>
      </c>
      <c r="J195" s="9">
        <v>1</v>
      </c>
      <c r="K195" s="4">
        <v>2000</v>
      </c>
      <c r="L195" s="17"/>
      <c r="N195" s="15"/>
    </row>
    <row r="196" spans="1:14" x14ac:dyDescent="0.2">
      <c r="A196" s="3" t="s">
        <v>1031</v>
      </c>
      <c r="B196" s="3" t="s">
        <v>1007</v>
      </c>
      <c r="C196" s="3" t="s">
        <v>58</v>
      </c>
      <c r="D196" s="3" t="s">
        <v>167</v>
      </c>
      <c r="E196" s="3" t="s">
        <v>434</v>
      </c>
      <c r="F196" s="3" t="s">
        <v>435</v>
      </c>
      <c r="G196" s="3" t="s">
        <v>46</v>
      </c>
      <c r="H196" s="8">
        <v>23806</v>
      </c>
      <c r="I196" s="8">
        <v>32817</v>
      </c>
      <c r="J196" s="9">
        <v>2</v>
      </c>
      <c r="K196" s="4">
        <v>1856</v>
      </c>
      <c r="L196" s="17"/>
      <c r="N196" s="15"/>
    </row>
    <row r="197" spans="1:14" x14ac:dyDescent="0.2">
      <c r="A197" s="3" t="s">
        <v>1032</v>
      </c>
      <c r="B197" s="3" t="s">
        <v>1007</v>
      </c>
      <c r="C197" s="3" t="s">
        <v>58</v>
      </c>
      <c r="D197" s="3" t="s">
        <v>167</v>
      </c>
      <c r="E197" s="3" t="s">
        <v>436</v>
      </c>
      <c r="F197" s="3" t="s">
        <v>437</v>
      </c>
      <c r="G197" s="3" t="s">
        <v>55</v>
      </c>
      <c r="H197" s="8">
        <v>23821</v>
      </c>
      <c r="I197" s="8">
        <v>32817</v>
      </c>
      <c r="J197" s="9">
        <v>3</v>
      </c>
      <c r="K197" s="4">
        <v>1856</v>
      </c>
      <c r="L197" s="17"/>
      <c r="N197" s="15"/>
    </row>
    <row r="198" spans="1:14" x14ac:dyDescent="0.2">
      <c r="A198" s="3" t="s">
        <v>1021</v>
      </c>
      <c r="B198" s="3" t="s">
        <v>1007</v>
      </c>
      <c r="C198" s="3" t="s">
        <v>58</v>
      </c>
      <c r="D198" s="3" t="s">
        <v>364</v>
      </c>
      <c r="E198" s="3" t="s">
        <v>417</v>
      </c>
      <c r="F198" s="3" t="s">
        <v>17</v>
      </c>
      <c r="G198" s="3" t="s">
        <v>55</v>
      </c>
      <c r="H198" s="8">
        <v>27633</v>
      </c>
      <c r="I198" s="8">
        <v>27406</v>
      </c>
      <c r="J198" s="9">
        <v>2</v>
      </c>
      <c r="K198" s="4">
        <v>1920</v>
      </c>
      <c r="L198" s="17"/>
      <c r="N198" s="15"/>
    </row>
    <row r="199" spans="1:14" x14ac:dyDescent="0.2">
      <c r="A199" s="3" t="s">
        <v>1015</v>
      </c>
      <c r="B199" s="3" t="s">
        <v>1007</v>
      </c>
      <c r="C199" s="3" t="s">
        <v>58</v>
      </c>
      <c r="D199" s="3" t="s">
        <v>402</v>
      </c>
      <c r="E199" s="3" t="s">
        <v>211</v>
      </c>
      <c r="F199" s="3" t="s">
        <v>403</v>
      </c>
      <c r="G199" s="3" t="s">
        <v>55</v>
      </c>
      <c r="H199" s="8">
        <v>25932</v>
      </c>
      <c r="I199" s="8">
        <v>31353</v>
      </c>
      <c r="J199" s="9">
        <v>1</v>
      </c>
      <c r="K199" s="4">
        <v>2014</v>
      </c>
      <c r="L199" s="17"/>
      <c r="N199" s="15"/>
    </row>
    <row r="200" spans="1:14" x14ac:dyDescent="0.2">
      <c r="A200" s="3" t="s">
        <v>1014</v>
      </c>
      <c r="B200" s="3" t="s">
        <v>1007</v>
      </c>
      <c r="C200" s="3" t="s">
        <v>58</v>
      </c>
      <c r="D200" s="3" t="s">
        <v>400</v>
      </c>
      <c r="E200" s="3" t="s">
        <v>401</v>
      </c>
      <c r="F200" s="3" t="s">
        <v>73</v>
      </c>
      <c r="G200" s="3" t="s">
        <v>55</v>
      </c>
      <c r="H200" s="8">
        <v>25917</v>
      </c>
      <c r="I200" s="8">
        <v>34014</v>
      </c>
      <c r="J200" s="9">
        <v>3</v>
      </c>
      <c r="K200" s="4">
        <v>1580</v>
      </c>
      <c r="L200" s="17"/>
      <c r="N200" s="15"/>
    </row>
    <row r="201" spans="1:14" x14ac:dyDescent="0.2">
      <c r="A201" s="3" t="s">
        <v>1009</v>
      </c>
      <c r="B201" s="3" t="s">
        <v>1007</v>
      </c>
      <c r="C201" s="3" t="s">
        <v>58</v>
      </c>
      <c r="D201" s="3" t="s">
        <v>129</v>
      </c>
      <c r="E201" s="3" t="s">
        <v>391</v>
      </c>
      <c r="F201" s="3" t="s">
        <v>392</v>
      </c>
      <c r="G201" s="3" t="s">
        <v>55</v>
      </c>
      <c r="H201" s="8">
        <v>25842</v>
      </c>
      <c r="I201" s="8">
        <v>29956</v>
      </c>
      <c r="J201" s="9">
        <v>1</v>
      </c>
      <c r="K201" s="4">
        <v>1698</v>
      </c>
      <c r="L201" s="17"/>
      <c r="N201" s="15"/>
    </row>
    <row r="202" spans="1:14" x14ac:dyDescent="0.2">
      <c r="A202" s="3" t="s">
        <v>1055</v>
      </c>
      <c r="B202" s="3" t="s">
        <v>1007</v>
      </c>
      <c r="C202" s="3" t="s">
        <v>42</v>
      </c>
      <c r="D202" s="3" t="s">
        <v>485</v>
      </c>
      <c r="E202" s="3" t="s">
        <v>240</v>
      </c>
      <c r="F202" s="3" t="s">
        <v>486</v>
      </c>
      <c r="G202" s="3" t="s">
        <v>55</v>
      </c>
      <c r="H202" s="10">
        <v>24166</v>
      </c>
      <c r="I202" s="10">
        <v>32514</v>
      </c>
      <c r="J202" s="9">
        <v>2</v>
      </c>
      <c r="K202" s="4">
        <v>2080</v>
      </c>
      <c r="L202" s="17"/>
      <c r="N202" s="15"/>
    </row>
    <row r="203" spans="1:14" x14ac:dyDescent="0.2">
      <c r="A203" s="3" t="s">
        <v>1085</v>
      </c>
      <c r="B203" s="3" t="s">
        <v>1007</v>
      </c>
      <c r="C203" s="3" t="s">
        <v>42</v>
      </c>
      <c r="D203" s="3" t="s">
        <v>393</v>
      </c>
      <c r="E203" s="3" t="s">
        <v>264</v>
      </c>
      <c r="F203" s="3" t="s">
        <v>548</v>
      </c>
      <c r="G203" s="3" t="s">
        <v>55</v>
      </c>
      <c r="H203" s="8">
        <v>25971</v>
      </c>
      <c r="I203" s="8">
        <v>32831</v>
      </c>
      <c r="J203" s="9">
        <v>3</v>
      </c>
      <c r="K203" s="4">
        <v>1912</v>
      </c>
      <c r="L203" s="17"/>
      <c r="N203" s="15"/>
    </row>
    <row r="204" spans="1:14" x14ac:dyDescent="0.2">
      <c r="A204" s="3" t="s">
        <v>1084</v>
      </c>
      <c r="B204" s="3" t="s">
        <v>1007</v>
      </c>
      <c r="C204" s="3" t="s">
        <v>42</v>
      </c>
      <c r="D204" s="3" t="s">
        <v>546</v>
      </c>
      <c r="E204" s="3" t="s">
        <v>458</v>
      </c>
      <c r="F204" s="3" t="s">
        <v>547</v>
      </c>
      <c r="G204" s="3" t="s">
        <v>46</v>
      </c>
      <c r="H204" s="8">
        <v>25956</v>
      </c>
      <c r="I204" s="8">
        <v>32824</v>
      </c>
      <c r="J204" s="9">
        <v>3</v>
      </c>
      <c r="K204" s="4">
        <v>2121</v>
      </c>
      <c r="L204" s="17"/>
      <c r="N204" s="15"/>
    </row>
    <row r="205" spans="1:14" x14ac:dyDescent="0.2">
      <c r="A205" s="3" t="s">
        <v>1071</v>
      </c>
      <c r="B205" s="3" t="s">
        <v>1007</v>
      </c>
      <c r="C205" s="3" t="s">
        <v>42</v>
      </c>
      <c r="D205" s="3" t="s">
        <v>522</v>
      </c>
      <c r="E205" s="3" t="s">
        <v>523</v>
      </c>
      <c r="F205" s="3" t="s">
        <v>524</v>
      </c>
      <c r="G205" s="3" t="s">
        <v>55</v>
      </c>
      <c r="H205" s="8">
        <v>24406</v>
      </c>
      <c r="I205" s="8">
        <v>32817</v>
      </c>
      <c r="J205" s="9">
        <v>2</v>
      </c>
      <c r="K205" s="4">
        <v>1856</v>
      </c>
      <c r="L205" s="17"/>
      <c r="N205" s="15"/>
    </row>
    <row r="206" spans="1:14" x14ac:dyDescent="0.2">
      <c r="A206" s="3" t="s">
        <v>1073</v>
      </c>
      <c r="B206" s="3" t="s">
        <v>1007</v>
      </c>
      <c r="C206" s="3" t="s">
        <v>42</v>
      </c>
      <c r="D206" s="3" t="s">
        <v>526</v>
      </c>
      <c r="E206" s="3" t="s">
        <v>527</v>
      </c>
      <c r="F206" s="3" t="s">
        <v>21</v>
      </c>
      <c r="G206" s="3" t="s">
        <v>55</v>
      </c>
      <c r="H206" s="8">
        <v>24436</v>
      </c>
      <c r="I206" s="8">
        <v>25569</v>
      </c>
      <c r="J206" s="9">
        <v>2</v>
      </c>
      <c r="K206" s="4">
        <v>2150</v>
      </c>
      <c r="L206" s="17"/>
      <c r="N206" s="15"/>
    </row>
    <row r="207" spans="1:14" x14ac:dyDescent="0.2">
      <c r="A207" s="3" t="s">
        <v>1072</v>
      </c>
      <c r="B207" s="3" t="s">
        <v>1007</v>
      </c>
      <c r="C207" s="3" t="s">
        <v>42</v>
      </c>
      <c r="D207" s="3" t="s">
        <v>9</v>
      </c>
      <c r="E207" s="3" t="s">
        <v>318</v>
      </c>
      <c r="F207" s="3" t="s">
        <v>525</v>
      </c>
      <c r="G207" s="3" t="s">
        <v>55</v>
      </c>
      <c r="H207" s="8">
        <v>24421</v>
      </c>
      <c r="I207" s="8">
        <v>32817</v>
      </c>
      <c r="J207" s="9">
        <v>1</v>
      </c>
      <c r="K207" s="4">
        <v>1856</v>
      </c>
      <c r="L207" s="17"/>
      <c r="N207" s="15"/>
    </row>
    <row r="208" spans="1:14" x14ac:dyDescent="0.2">
      <c r="A208" s="3" t="s">
        <v>1068</v>
      </c>
      <c r="B208" s="3" t="s">
        <v>1007</v>
      </c>
      <c r="C208" s="3" t="s">
        <v>42</v>
      </c>
      <c r="D208" s="3" t="s">
        <v>514</v>
      </c>
      <c r="E208" s="3" t="s">
        <v>515</v>
      </c>
      <c r="F208" s="3" t="s">
        <v>516</v>
      </c>
      <c r="G208" s="3" t="s">
        <v>55</v>
      </c>
      <c r="H208" s="8">
        <v>24361</v>
      </c>
      <c r="I208" s="8">
        <v>25569</v>
      </c>
      <c r="J208" s="9">
        <v>3</v>
      </c>
      <c r="K208" s="4">
        <v>5393</v>
      </c>
      <c r="L208" s="17"/>
      <c r="N208" s="15"/>
    </row>
    <row r="209" spans="1:14" x14ac:dyDescent="0.2">
      <c r="A209" s="3" t="s">
        <v>1067</v>
      </c>
      <c r="B209" s="3" t="s">
        <v>1007</v>
      </c>
      <c r="C209" s="3" t="s">
        <v>42</v>
      </c>
      <c r="D209" s="3" t="s">
        <v>511</v>
      </c>
      <c r="E209" s="3" t="s">
        <v>512</v>
      </c>
      <c r="F209" s="3" t="s">
        <v>513</v>
      </c>
      <c r="G209" s="3" t="s">
        <v>55</v>
      </c>
      <c r="H209" s="8">
        <v>24346</v>
      </c>
      <c r="I209" s="8">
        <v>29956</v>
      </c>
      <c r="J209" s="9">
        <v>1</v>
      </c>
      <c r="K209" s="4">
        <v>1686</v>
      </c>
      <c r="L209" s="17"/>
      <c r="N209" s="15"/>
    </row>
    <row r="210" spans="1:14" x14ac:dyDescent="0.2">
      <c r="A210" s="3" t="s">
        <v>1065</v>
      </c>
      <c r="B210" s="3" t="s">
        <v>1007</v>
      </c>
      <c r="C210" s="3" t="s">
        <v>42</v>
      </c>
      <c r="D210" s="3" t="s">
        <v>507</v>
      </c>
      <c r="E210" s="3" t="s">
        <v>508</v>
      </c>
      <c r="F210" s="3" t="s">
        <v>92</v>
      </c>
      <c r="G210" s="3" t="s">
        <v>55</v>
      </c>
      <c r="H210" s="8">
        <v>24316</v>
      </c>
      <c r="I210" s="8">
        <v>25569</v>
      </c>
      <c r="J210" s="9">
        <v>2</v>
      </c>
      <c r="K210" s="4">
        <v>2240</v>
      </c>
      <c r="L210" s="17"/>
      <c r="N210" s="15"/>
    </row>
    <row r="211" spans="1:14" x14ac:dyDescent="0.2">
      <c r="A211" s="3" t="s">
        <v>1056</v>
      </c>
      <c r="B211" s="3" t="s">
        <v>1007</v>
      </c>
      <c r="C211" s="3" t="s">
        <v>42</v>
      </c>
      <c r="D211" s="3" t="s">
        <v>487</v>
      </c>
      <c r="E211" s="3" t="s">
        <v>488</v>
      </c>
      <c r="F211" s="3" t="s">
        <v>489</v>
      </c>
      <c r="G211" s="3" t="s">
        <v>55</v>
      </c>
      <c r="H211" s="8">
        <v>24181</v>
      </c>
      <c r="I211" s="8">
        <v>34014</v>
      </c>
      <c r="J211" s="9">
        <v>1</v>
      </c>
      <c r="K211" s="4">
        <v>1600</v>
      </c>
      <c r="L211" s="17"/>
      <c r="N211" s="15"/>
    </row>
    <row r="212" spans="1:14" x14ac:dyDescent="0.2">
      <c r="A212" s="3" t="s">
        <v>1051</v>
      </c>
      <c r="B212" s="3" t="s">
        <v>1007</v>
      </c>
      <c r="C212" s="3" t="s">
        <v>42</v>
      </c>
      <c r="D212" s="3" t="s">
        <v>478</v>
      </c>
      <c r="E212" s="3" t="s">
        <v>479</v>
      </c>
      <c r="F212" s="3" t="s">
        <v>480</v>
      </c>
      <c r="G212" s="3" t="s">
        <v>55</v>
      </c>
      <c r="H212" s="8">
        <v>24106</v>
      </c>
      <c r="I212" s="8">
        <v>27406</v>
      </c>
      <c r="J212" s="9">
        <v>2</v>
      </c>
      <c r="K212" s="4">
        <v>1920</v>
      </c>
      <c r="L212" s="17"/>
      <c r="N212" s="15"/>
    </row>
    <row r="213" spans="1:14" x14ac:dyDescent="0.2">
      <c r="A213" s="3" t="s">
        <v>1050</v>
      </c>
      <c r="B213" s="3" t="s">
        <v>1007</v>
      </c>
      <c r="C213" s="3" t="s">
        <v>42</v>
      </c>
      <c r="D213" s="3" t="s">
        <v>476</v>
      </c>
      <c r="E213" s="3" t="s">
        <v>264</v>
      </c>
      <c r="F213" s="3" t="s">
        <v>477</v>
      </c>
      <c r="G213" s="3" t="s">
        <v>55</v>
      </c>
      <c r="H213" s="8">
        <v>24091</v>
      </c>
      <c r="I213" s="8">
        <v>27406</v>
      </c>
      <c r="J213" s="9">
        <v>2</v>
      </c>
      <c r="K213" s="4">
        <v>2355</v>
      </c>
      <c r="L213" s="17"/>
      <c r="N213" s="15"/>
    </row>
    <row r="214" spans="1:14" x14ac:dyDescent="0.2">
      <c r="A214" s="3" t="s">
        <v>1049</v>
      </c>
      <c r="B214" s="3" t="s">
        <v>1007</v>
      </c>
      <c r="C214" s="3" t="s">
        <v>42</v>
      </c>
      <c r="D214" s="3" t="s">
        <v>473</v>
      </c>
      <c r="E214" s="3" t="s">
        <v>474</v>
      </c>
      <c r="F214" s="3" t="s">
        <v>475</v>
      </c>
      <c r="G214" s="3" t="s">
        <v>55</v>
      </c>
      <c r="H214" s="8">
        <v>24076</v>
      </c>
      <c r="I214" s="8">
        <v>32514</v>
      </c>
      <c r="J214" s="9">
        <v>3</v>
      </c>
      <c r="K214" s="4">
        <v>1800</v>
      </c>
      <c r="L214" s="17"/>
      <c r="N214" s="15"/>
    </row>
    <row r="215" spans="1:14" x14ac:dyDescent="0.2">
      <c r="A215" s="3" t="s">
        <v>1048</v>
      </c>
      <c r="B215" s="3" t="s">
        <v>1007</v>
      </c>
      <c r="C215" s="3" t="s">
        <v>42</v>
      </c>
      <c r="D215" s="3" t="s">
        <v>470</v>
      </c>
      <c r="E215" s="3" t="s">
        <v>471</v>
      </c>
      <c r="F215" s="3" t="s">
        <v>472</v>
      </c>
      <c r="G215" s="3" t="s">
        <v>55</v>
      </c>
      <c r="H215" s="8">
        <v>24061</v>
      </c>
      <c r="I215" s="8">
        <v>29956</v>
      </c>
      <c r="J215" s="9">
        <v>1</v>
      </c>
      <c r="K215" s="4">
        <v>1680</v>
      </c>
      <c r="L215" s="17"/>
      <c r="N215" s="15"/>
    </row>
    <row r="216" spans="1:14" x14ac:dyDescent="0.2">
      <c r="A216" s="3" t="s">
        <v>1047</v>
      </c>
      <c r="B216" s="3" t="s">
        <v>1007</v>
      </c>
      <c r="C216" s="3" t="s">
        <v>42</v>
      </c>
      <c r="D216" s="3" t="s">
        <v>467</v>
      </c>
      <c r="E216" s="3" t="s">
        <v>468</v>
      </c>
      <c r="F216" s="3" t="s">
        <v>469</v>
      </c>
      <c r="G216" s="3" t="s">
        <v>55</v>
      </c>
      <c r="H216" s="8">
        <v>24046</v>
      </c>
      <c r="I216" s="8">
        <v>32817</v>
      </c>
      <c r="J216" s="9">
        <v>3</v>
      </c>
      <c r="K216" s="4">
        <v>1730</v>
      </c>
      <c r="L216" s="17"/>
      <c r="N216" s="15"/>
    </row>
    <row r="217" spans="1:14" x14ac:dyDescent="0.2">
      <c r="A217" s="3" t="s">
        <v>1040</v>
      </c>
      <c r="B217" s="3" t="s">
        <v>1007</v>
      </c>
      <c r="C217" s="3" t="s">
        <v>42</v>
      </c>
      <c r="D217" s="3" t="s">
        <v>453</v>
      </c>
      <c r="E217" s="3" t="s">
        <v>454</v>
      </c>
      <c r="F217" s="3" t="s">
        <v>455</v>
      </c>
      <c r="G217" s="3" t="s">
        <v>55</v>
      </c>
      <c r="H217" s="8">
        <v>23941</v>
      </c>
      <c r="I217" s="8">
        <v>32817</v>
      </c>
      <c r="J217" s="9">
        <v>1</v>
      </c>
      <c r="K217" s="4">
        <v>1800</v>
      </c>
      <c r="L217" s="17"/>
      <c r="N217" s="15"/>
    </row>
    <row r="218" spans="1:14" x14ac:dyDescent="0.2">
      <c r="A218" s="3" t="s">
        <v>1039</v>
      </c>
      <c r="B218" s="3" t="s">
        <v>1007</v>
      </c>
      <c r="C218" s="3" t="s">
        <v>42</v>
      </c>
      <c r="D218" s="3" t="s">
        <v>245</v>
      </c>
      <c r="E218" s="3" t="s">
        <v>452</v>
      </c>
      <c r="F218" s="3" t="s">
        <v>31</v>
      </c>
      <c r="G218" s="3" t="s">
        <v>55</v>
      </c>
      <c r="H218" s="8">
        <v>23926</v>
      </c>
      <c r="I218" s="8">
        <v>31353</v>
      </c>
      <c r="J218" s="9">
        <v>3</v>
      </c>
      <c r="K218" s="4">
        <v>2050</v>
      </c>
      <c r="L218" s="17"/>
      <c r="N218" s="15"/>
    </row>
    <row r="219" spans="1:14" x14ac:dyDescent="0.2">
      <c r="A219" s="3" t="s">
        <v>1028</v>
      </c>
      <c r="B219" s="3" t="s">
        <v>1007</v>
      </c>
      <c r="C219" s="3" t="s">
        <v>42</v>
      </c>
      <c r="D219" s="3" t="s">
        <v>429</v>
      </c>
      <c r="E219" s="3" t="s">
        <v>430</v>
      </c>
      <c r="F219" s="3" t="s">
        <v>377</v>
      </c>
      <c r="G219" s="3" t="s">
        <v>55</v>
      </c>
      <c r="H219" s="8">
        <v>27773</v>
      </c>
      <c r="I219" s="8">
        <v>29956</v>
      </c>
      <c r="J219" s="9">
        <v>2</v>
      </c>
      <c r="K219" s="4">
        <v>1664</v>
      </c>
      <c r="L219" s="17"/>
      <c r="N219" s="15"/>
    </row>
    <row r="220" spans="1:14" x14ac:dyDescent="0.2">
      <c r="A220" s="3" t="s">
        <v>1027</v>
      </c>
      <c r="B220" s="3" t="s">
        <v>1007</v>
      </c>
      <c r="C220" s="3" t="s">
        <v>42</v>
      </c>
      <c r="D220" s="3" t="s">
        <v>180</v>
      </c>
      <c r="E220" s="3" t="s">
        <v>427</v>
      </c>
      <c r="F220" s="3" t="s">
        <v>428</v>
      </c>
      <c r="G220" s="3" t="s">
        <v>55</v>
      </c>
      <c r="H220" s="8">
        <v>27753</v>
      </c>
      <c r="I220" s="8">
        <v>25569</v>
      </c>
      <c r="J220" s="9">
        <v>1</v>
      </c>
      <c r="K220" s="4">
        <v>2156</v>
      </c>
      <c r="L220" s="17"/>
      <c r="N220" s="15"/>
    </row>
    <row r="221" spans="1:14" x14ac:dyDescent="0.2">
      <c r="A221" s="3" t="s">
        <v>1026</v>
      </c>
      <c r="B221" s="3" t="s">
        <v>1007</v>
      </c>
      <c r="C221" s="3" t="s">
        <v>42</v>
      </c>
      <c r="D221" s="3" t="s">
        <v>180</v>
      </c>
      <c r="E221" s="3" t="s">
        <v>129</v>
      </c>
      <c r="F221" s="3" t="s">
        <v>78</v>
      </c>
      <c r="G221" s="3" t="s">
        <v>55</v>
      </c>
      <c r="H221" s="8">
        <v>27733</v>
      </c>
      <c r="I221" s="8">
        <v>27406</v>
      </c>
      <c r="J221" s="9">
        <v>1</v>
      </c>
      <c r="K221" s="4">
        <v>2000</v>
      </c>
      <c r="L221" s="17"/>
      <c r="N221" s="15"/>
    </row>
    <row r="222" spans="1:14" x14ac:dyDescent="0.2">
      <c r="A222" s="3" t="s">
        <v>1023</v>
      </c>
      <c r="B222" s="3" t="s">
        <v>1007</v>
      </c>
      <c r="C222" s="3" t="s">
        <v>42</v>
      </c>
      <c r="D222" s="3" t="s">
        <v>258</v>
      </c>
      <c r="E222" s="3" t="s">
        <v>240</v>
      </c>
      <c r="F222" s="3" t="s">
        <v>420</v>
      </c>
      <c r="G222" s="3" t="s">
        <v>55</v>
      </c>
      <c r="H222" s="8">
        <v>27673</v>
      </c>
      <c r="I222" s="8">
        <v>32817</v>
      </c>
      <c r="J222" s="9">
        <v>3</v>
      </c>
      <c r="K222" s="4">
        <v>1935</v>
      </c>
      <c r="L222" s="17"/>
      <c r="N222" s="15"/>
    </row>
    <row r="223" spans="1:14" x14ac:dyDescent="0.2">
      <c r="A223" s="3" t="s">
        <v>1022</v>
      </c>
      <c r="B223" s="3" t="s">
        <v>1007</v>
      </c>
      <c r="C223" s="3" t="s">
        <v>42</v>
      </c>
      <c r="D223" s="3" t="s">
        <v>107</v>
      </c>
      <c r="E223" s="3" t="s">
        <v>418</v>
      </c>
      <c r="F223" s="3" t="s">
        <v>419</v>
      </c>
      <c r="G223" s="3" t="s">
        <v>55</v>
      </c>
      <c r="H223" s="8">
        <v>27653</v>
      </c>
      <c r="I223" s="8">
        <v>25569</v>
      </c>
      <c r="J223" s="9">
        <v>3</v>
      </c>
      <c r="K223" s="4">
        <v>2120</v>
      </c>
      <c r="L223" s="17"/>
      <c r="N223" s="15"/>
    </row>
    <row r="224" spans="1:14" x14ac:dyDescent="0.2">
      <c r="A224" s="3" t="s">
        <v>1020</v>
      </c>
      <c r="B224" s="3" t="s">
        <v>1007</v>
      </c>
      <c r="C224" s="3" t="s">
        <v>42</v>
      </c>
      <c r="D224" s="3" t="s">
        <v>414</v>
      </c>
      <c r="E224" s="3" t="s">
        <v>415</v>
      </c>
      <c r="F224" s="3" t="s">
        <v>416</v>
      </c>
      <c r="G224" s="3" t="s">
        <v>55</v>
      </c>
      <c r="H224" s="8">
        <v>26007</v>
      </c>
      <c r="I224" s="8">
        <v>32817</v>
      </c>
      <c r="J224" s="9">
        <v>1</v>
      </c>
      <c r="K224" s="4">
        <v>1885</v>
      </c>
      <c r="L224" s="17"/>
      <c r="N224" s="15"/>
    </row>
    <row r="225" spans="1:14" x14ac:dyDescent="0.2">
      <c r="A225" s="3" t="s">
        <v>1010</v>
      </c>
      <c r="B225" s="3" t="s">
        <v>1007</v>
      </c>
      <c r="C225" s="3" t="s">
        <v>42</v>
      </c>
      <c r="D225" s="3" t="s">
        <v>129</v>
      </c>
      <c r="E225" s="3" t="s">
        <v>393</v>
      </c>
      <c r="F225" s="3" t="s">
        <v>23</v>
      </c>
      <c r="G225" s="3" t="s">
        <v>55</v>
      </c>
      <c r="H225" s="8">
        <v>25857</v>
      </c>
      <c r="I225" s="8">
        <v>29956</v>
      </c>
      <c r="J225" s="9">
        <v>2</v>
      </c>
      <c r="K225" s="4">
        <v>1700</v>
      </c>
      <c r="L225" s="17"/>
      <c r="N225" s="15"/>
    </row>
    <row r="226" spans="1:14" x14ac:dyDescent="0.2">
      <c r="A226" s="3" t="s">
        <v>1011</v>
      </c>
      <c r="B226" s="3" t="s">
        <v>1007</v>
      </c>
      <c r="C226" s="3" t="s">
        <v>42</v>
      </c>
      <c r="D226" s="3" t="s">
        <v>129</v>
      </c>
      <c r="E226" s="3" t="s">
        <v>219</v>
      </c>
      <c r="F226" s="3" t="s">
        <v>394</v>
      </c>
      <c r="G226" s="3" t="s">
        <v>55</v>
      </c>
      <c r="H226" s="8">
        <v>25872</v>
      </c>
      <c r="I226" s="8">
        <v>25569</v>
      </c>
      <c r="J226" s="9">
        <v>3</v>
      </c>
      <c r="K226" s="4">
        <v>2245</v>
      </c>
      <c r="L226" s="17"/>
      <c r="N226" s="15"/>
    </row>
    <row r="227" spans="1:14" x14ac:dyDescent="0.2">
      <c r="A227" s="3" t="s">
        <v>1082</v>
      </c>
      <c r="B227" s="3" t="s">
        <v>1007</v>
      </c>
      <c r="C227" s="3" t="s">
        <v>65</v>
      </c>
      <c r="D227" s="3" t="s">
        <v>164</v>
      </c>
      <c r="E227" s="3" t="s">
        <v>473</v>
      </c>
      <c r="F227" s="3" t="s">
        <v>543</v>
      </c>
      <c r="G227" s="3" t="s">
        <v>55</v>
      </c>
      <c r="H227" s="8">
        <v>25926</v>
      </c>
      <c r="I227" s="8">
        <v>25569</v>
      </c>
      <c r="J227" s="9">
        <v>3</v>
      </c>
      <c r="K227" s="4">
        <v>2100</v>
      </c>
      <c r="L227" s="17"/>
      <c r="N227" s="15"/>
    </row>
    <row r="228" spans="1:14" x14ac:dyDescent="0.2">
      <c r="A228" s="3" t="s">
        <v>1081</v>
      </c>
      <c r="B228" s="3" t="s">
        <v>1007</v>
      </c>
      <c r="C228" s="3" t="s">
        <v>65</v>
      </c>
      <c r="D228" s="3" t="s">
        <v>120</v>
      </c>
      <c r="E228" s="3" t="s">
        <v>541</v>
      </c>
      <c r="F228" s="3" t="s">
        <v>542</v>
      </c>
      <c r="G228" s="3" t="s">
        <v>46</v>
      </c>
      <c r="H228" s="8">
        <v>25911</v>
      </c>
      <c r="I228" s="8">
        <v>32906</v>
      </c>
      <c r="J228" s="9">
        <v>1</v>
      </c>
      <c r="K228" s="4">
        <v>1825</v>
      </c>
      <c r="L228" s="17"/>
      <c r="N228" s="15"/>
    </row>
    <row r="229" spans="1:14" x14ac:dyDescent="0.2">
      <c r="A229" s="3" t="s">
        <v>1080</v>
      </c>
      <c r="B229" s="3" t="s">
        <v>1007</v>
      </c>
      <c r="C229" s="3" t="s">
        <v>65</v>
      </c>
      <c r="D229" s="3" t="s">
        <v>538</v>
      </c>
      <c r="E229" s="3" t="s">
        <v>539</v>
      </c>
      <c r="F229" s="3" t="s">
        <v>540</v>
      </c>
      <c r="G229" s="3" t="s">
        <v>46</v>
      </c>
      <c r="H229" s="8">
        <v>24541</v>
      </c>
      <c r="I229" s="8">
        <v>32817</v>
      </c>
      <c r="J229" s="9">
        <v>3</v>
      </c>
      <c r="K229" s="4">
        <v>1889</v>
      </c>
      <c r="L229" s="17"/>
      <c r="N229" s="15"/>
    </row>
    <row r="230" spans="1:14" x14ac:dyDescent="0.2">
      <c r="A230" s="3" t="s">
        <v>1079</v>
      </c>
      <c r="B230" s="3" t="s">
        <v>1007</v>
      </c>
      <c r="C230" s="3" t="s">
        <v>65</v>
      </c>
      <c r="D230" s="3" t="s">
        <v>536</v>
      </c>
      <c r="E230" s="3" t="s">
        <v>391</v>
      </c>
      <c r="F230" s="3" t="s">
        <v>537</v>
      </c>
      <c r="G230" s="3" t="s">
        <v>55</v>
      </c>
      <c r="H230" s="8">
        <v>24526</v>
      </c>
      <c r="I230" s="8">
        <v>27406</v>
      </c>
      <c r="J230" s="9">
        <v>1</v>
      </c>
      <c r="K230" s="4">
        <v>1940</v>
      </c>
      <c r="L230" s="17"/>
      <c r="N230" s="15"/>
    </row>
    <row r="231" spans="1:14" x14ac:dyDescent="0.2">
      <c r="A231" s="3" t="s">
        <v>1078</v>
      </c>
      <c r="B231" s="3" t="s">
        <v>1007</v>
      </c>
      <c r="C231" s="3" t="s">
        <v>65</v>
      </c>
      <c r="D231" s="3" t="s">
        <v>156</v>
      </c>
      <c r="E231" s="3" t="s">
        <v>120</v>
      </c>
      <c r="F231" s="3" t="s">
        <v>535</v>
      </c>
      <c r="G231" s="3" t="s">
        <v>55</v>
      </c>
      <c r="H231" s="8">
        <v>24511</v>
      </c>
      <c r="I231" s="8">
        <v>32817</v>
      </c>
      <c r="J231" s="9">
        <v>3</v>
      </c>
      <c r="K231" s="4">
        <v>1900</v>
      </c>
      <c r="L231" s="17"/>
      <c r="N231" s="15"/>
    </row>
    <row r="232" spans="1:14" x14ac:dyDescent="0.2">
      <c r="A232" s="3" t="s">
        <v>1064</v>
      </c>
      <c r="B232" s="3" t="s">
        <v>1007</v>
      </c>
      <c r="C232" s="3" t="s">
        <v>65</v>
      </c>
      <c r="D232" s="3" t="s">
        <v>121</v>
      </c>
      <c r="E232" s="3" t="s">
        <v>505</v>
      </c>
      <c r="F232" s="3" t="s">
        <v>506</v>
      </c>
      <c r="G232" s="3" t="s">
        <v>55</v>
      </c>
      <c r="H232" s="8">
        <v>24301</v>
      </c>
      <c r="I232" s="8">
        <v>32817</v>
      </c>
      <c r="J232" s="9">
        <v>2</v>
      </c>
      <c r="K232" s="4">
        <v>1798</v>
      </c>
      <c r="L232" s="17"/>
      <c r="N232" s="15"/>
    </row>
    <row r="233" spans="1:14" x14ac:dyDescent="0.2">
      <c r="A233" s="3" t="s">
        <v>1063</v>
      </c>
      <c r="B233" s="3" t="s">
        <v>1007</v>
      </c>
      <c r="C233" s="3" t="s">
        <v>65</v>
      </c>
      <c r="D233" s="3" t="s">
        <v>502</v>
      </c>
      <c r="E233" s="3" t="s">
        <v>503</v>
      </c>
      <c r="F233" s="3" t="s">
        <v>504</v>
      </c>
      <c r="G233" s="3" t="s">
        <v>46</v>
      </c>
      <c r="H233" s="8">
        <v>24286</v>
      </c>
      <c r="I233" s="8">
        <v>29956</v>
      </c>
      <c r="J233" s="9">
        <v>1</v>
      </c>
      <c r="K233" s="4">
        <v>1700</v>
      </c>
      <c r="L233" s="17"/>
      <c r="N233" s="15"/>
    </row>
    <row r="234" spans="1:14" x14ac:dyDescent="0.2">
      <c r="A234" s="3" t="s">
        <v>1062</v>
      </c>
      <c r="B234" s="3" t="s">
        <v>1007</v>
      </c>
      <c r="C234" s="3" t="s">
        <v>65</v>
      </c>
      <c r="D234" s="3" t="s">
        <v>501</v>
      </c>
      <c r="E234" s="3" t="s">
        <v>99</v>
      </c>
      <c r="F234" s="3" t="s">
        <v>78</v>
      </c>
      <c r="G234" s="3" t="s">
        <v>55</v>
      </c>
      <c r="H234" s="8">
        <v>24271</v>
      </c>
      <c r="I234" s="8">
        <v>32514</v>
      </c>
      <c r="J234" s="9">
        <v>3</v>
      </c>
      <c r="K234" s="4">
        <v>2080</v>
      </c>
      <c r="L234" s="17"/>
      <c r="N234" s="15"/>
    </row>
    <row r="235" spans="1:14" x14ac:dyDescent="0.2">
      <c r="A235" s="3" t="s">
        <v>1061</v>
      </c>
      <c r="B235" s="3" t="s">
        <v>1007</v>
      </c>
      <c r="C235" s="3" t="s">
        <v>65</v>
      </c>
      <c r="D235" s="3" t="s">
        <v>498</v>
      </c>
      <c r="E235" s="3" t="s">
        <v>499</v>
      </c>
      <c r="F235" s="3" t="s">
        <v>500</v>
      </c>
      <c r="G235" s="3" t="s">
        <v>55</v>
      </c>
      <c r="H235" s="8">
        <v>24256</v>
      </c>
      <c r="I235" s="8">
        <v>29956</v>
      </c>
      <c r="J235" s="9">
        <v>1</v>
      </c>
      <c r="K235" s="4">
        <v>1601</v>
      </c>
      <c r="L235" s="17"/>
      <c r="N235" s="15"/>
    </row>
    <row r="236" spans="1:14" x14ac:dyDescent="0.2">
      <c r="A236" s="3" t="s">
        <v>1045</v>
      </c>
      <c r="B236" s="3" t="s">
        <v>1007</v>
      </c>
      <c r="C236" s="3" t="s">
        <v>65</v>
      </c>
      <c r="D236" s="3" t="s">
        <v>463</v>
      </c>
      <c r="E236" s="3" t="s">
        <v>464</v>
      </c>
      <c r="F236" s="3" t="s">
        <v>465</v>
      </c>
      <c r="G236" s="3" t="s">
        <v>55</v>
      </c>
      <c r="H236" s="8">
        <v>24016</v>
      </c>
      <c r="I236" s="8">
        <v>29956</v>
      </c>
      <c r="J236" s="9">
        <v>1</v>
      </c>
      <c r="K236" s="4">
        <v>1680</v>
      </c>
      <c r="L236" s="17"/>
      <c r="N236" s="15"/>
    </row>
    <row r="237" spans="1:14" x14ac:dyDescent="0.2">
      <c r="A237" s="3" t="s">
        <v>1044</v>
      </c>
      <c r="B237" s="3" t="s">
        <v>1007</v>
      </c>
      <c r="C237" s="3" t="s">
        <v>65</v>
      </c>
      <c r="D237" s="3" t="s">
        <v>461</v>
      </c>
      <c r="E237" s="3" t="s">
        <v>375</v>
      </c>
      <c r="F237" s="3" t="s">
        <v>462</v>
      </c>
      <c r="G237" s="3" t="s">
        <v>55</v>
      </c>
      <c r="H237" s="8">
        <v>24001</v>
      </c>
      <c r="I237" s="8">
        <v>32514</v>
      </c>
      <c r="J237" s="9">
        <v>3</v>
      </c>
      <c r="K237" s="4">
        <v>1698</v>
      </c>
      <c r="L237" s="17"/>
      <c r="N237" s="15"/>
    </row>
    <row r="238" spans="1:14" x14ac:dyDescent="0.2">
      <c r="A238" s="3" t="s">
        <v>1043</v>
      </c>
      <c r="B238" s="3" t="s">
        <v>1007</v>
      </c>
      <c r="C238" s="3" t="s">
        <v>65</v>
      </c>
      <c r="D238" s="3" t="s">
        <v>72</v>
      </c>
      <c r="E238" s="3" t="s">
        <v>460</v>
      </c>
      <c r="F238" s="3" t="s">
        <v>321</v>
      </c>
      <c r="G238" s="3" t="s">
        <v>46</v>
      </c>
      <c r="H238" s="8">
        <v>23986</v>
      </c>
      <c r="I238" s="8">
        <v>27406</v>
      </c>
      <c r="J238" s="9">
        <v>2</v>
      </c>
      <c r="K238" s="4">
        <v>1928</v>
      </c>
      <c r="L238" s="17"/>
      <c r="N238" s="15"/>
    </row>
    <row r="239" spans="1:14" x14ac:dyDescent="0.2">
      <c r="A239" s="3" t="s">
        <v>1042</v>
      </c>
      <c r="B239" s="3" t="s">
        <v>1007</v>
      </c>
      <c r="C239" s="3" t="s">
        <v>65</v>
      </c>
      <c r="D239" s="3" t="s">
        <v>458</v>
      </c>
      <c r="E239" s="3" t="s">
        <v>95</v>
      </c>
      <c r="F239" s="3" t="s">
        <v>459</v>
      </c>
      <c r="G239" s="3" t="s">
        <v>55</v>
      </c>
      <c r="H239" s="8">
        <v>23971</v>
      </c>
      <c r="I239" s="8">
        <v>31353</v>
      </c>
      <c r="J239" s="9">
        <v>3</v>
      </c>
      <c r="K239" s="4">
        <v>2012</v>
      </c>
      <c r="L239" s="17"/>
      <c r="N239" s="15"/>
    </row>
    <row r="240" spans="1:14" x14ac:dyDescent="0.2">
      <c r="A240" s="3" t="s">
        <v>1041</v>
      </c>
      <c r="B240" s="3" t="s">
        <v>1007</v>
      </c>
      <c r="C240" s="3" t="s">
        <v>65</v>
      </c>
      <c r="D240" s="3" t="s">
        <v>196</v>
      </c>
      <c r="E240" s="3" t="s">
        <v>456</v>
      </c>
      <c r="F240" s="3" t="s">
        <v>457</v>
      </c>
      <c r="G240" s="3" t="s">
        <v>55</v>
      </c>
      <c r="H240" s="8">
        <v>23956</v>
      </c>
      <c r="I240" s="8">
        <v>32514</v>
      </c>
      <c r="J240" s="9">
        <v>1</v>
      </c>
      <c r="K240" s="4">
        <v>2090</v>
      </c>
      <c r="L240" s="17"/>
      <c r="N240" s="15"/>
    </row>
    <row r="241" spans="1:14" x14ac:dyDescent="0.2">
      <c r="A241" s="3" t="s">
        <v>1037</v>
      </c>
      <c r="B241" s="3" t="s">
        <v>1007</v>
      </c>
      <c r="C241" s="3" t="s">
        <v>65</v>
      </c>
      <c r="D241" s="3" t="s">
        <v>334</v>
      </c>
      <c r="E241" s="3" t="s">
        <v>448</v>
      </c>
      <c r="F241" s="3" t="s">
        <v>449</v>
      </c>
      <c r="G241" s="3" t="s">
        <v>55</v>
      </c>
      <c r="H241" s="8">
        <v>23896</v>
      </c>
      <c r="I241" s="8">
        <v>31353</v>
      </c>
      <c r="J241" s="9">
        <v>3</v>
      </c>
      <c r="K241" s="4">
        <v>2010</v>
      </c>
      <c r="L241" s="17"/>
      <c r="N241" s="15"/>
    </row>
    <row r="242" spans="1:14" x14ac:dyDescent="0.2">
      <c r="A242" s="3" t="s">
        <v>1036</v>
      </c>
      <c r="B242" s="3" t="s">
        <v>1007</v>
      </c>
      <c r="C242" s="3" t="s">
        <v>65</v>
      </c>
      <c r="D242" s="3" t="s">
        <v>445</v>
      </c>
      <c r="E242" s="3" t="s">
        <v>446</v>
      </c>
      <c r="F242" s="3" t="s">
        <v>447</v>
      </c>
      <c r="G242" s="3" t="s">
        <v>55</v>
      </c>
      <c r="H242" s="8">
        <v>23881</v>
      </c>
      <c r="I242" s="8">
        <v>29956</v>
      </c>
      <c r="J242" s="9">
        <v>1</v>
      </c>
      <c r="K242" s="4">
        <v>1610</v>
      </c>
      <c r="L242" s="17"/>
      <c r="N242" s="15"/>
    </row>
    <row r="243" spans="1:14" x14ac:dyDescent="0.2">
      <c r="A243" s="3" t="s">
        <v>1035</v>
      </c>
      <c r="B243" s="3" t="s">
        <v>1007</v>
      </c>
      <c r="C243" s="3" t="s">
        <v>65</v>
      </c>
      <c r="D243" s="3" t="s">
        <v>443</v>
      </c>
      <c r="E243" s="3" t="s">
        <v>444</v>
      </c>
      <c r="F243" s="3" t="s">
        <v>14</v>
      </c>
      <c r="G243" s="3" t="s">
        <v>55</v>
      </c>
      <c r="H243" s="8">
        <v>23866</v>
      </c>
      <c r="I243" s="8">
        <v>26057</v>
      </c>
      <c r="J243" s="9">
        <v>3</v>
      </c>
      <c r="K243" s="4">
        <v>1798</v>
      </c>
      <c r="L243" s="17"/>
      <c r="N243" s="15"/>
    </row>
    <row r="244" spans="1:14" x14ac:dyDescent="0.2">
      <c r="A244" s="3" t="s">
        <v>1034</v>
      </c>
      <c r="B244" s="3" t="s">
        <v>1007</v>
      </c>
      <c r="C244" s="3" t="s">
        <v>65</v>
      </c>
      <c r="D244" s="3" t="s">
        <v>255</v>
      </c>
      <c r="E244" s="3" t="s">
        <v>441</v>
      </c>
      <c r="F244" s="3" t="s">
        <v>442</v>
      </c>
      <c r="G244" s="3" t="s">
        <v>46</v>
      </c>
      <c r="H244" s="8">
        <v>23851</v>
      </c>
      <c r="I244" s="8">
        <v>27406</v>
      </c>
      <c r="J244" s="9">
        <v>3</v>
      </c>
      <c r="K244" s="4">
        <v>1950</v>
      </c>
      <c r="L244" s="17"/>
      <c r="N244" s="15"/>
    </row>
    <row r="245" spans="1:14" x14ac:dyDescent="0.2">
      <c r="A245" s="3" t="s">
        <v>1033</v>
      </c>
      <c r="B245" s="3" t="s">
        <v>1007</v>
      </c>
      <c r="C245" s="3" t="s">
        <v>65</v>
      </c>
      <c r="D245" s="3" t="s">
        <v>438</v>
      </c>
      <c r="E245" s="3" t="s">
        <v>439</v>
      </c>
      <c r="F245" s="3" t="s">
        <v>440</v>
      </c>
      <c r="G245" s="3" t="s">
        <v>55</v>
      </c>
      <c r="H245" s="8">
        <v>23836</v>
      </c>
      <c r="I245" s="8">
        <v>31353</v>
      </c>
      <c r="J245" s="9">
        <v>2</v>
      </c>
      <c r="K245" s="4">
        <v>2030</v>
      </c>
      <c r="L245" s="17"/>
      <c r="N245" s="15"/>
    </row>
    <row r="246" spans="1:14" x14ac:dyDescent="0.2">
      <c r="A246" s="3" t="s">
        <v>1019</v>
      </c>
      <c r="B246" s="3" t="s">
        <v>1007</v>
      </c>
      <c r="C246" s="3" t="s">
        <v>65</v>
      </c>
      <c r="D246" s="3" t="s">
        <v>412</v>
      </c>
      <c r="E246" s="3" t="s">
        <v>413</v>
      </c>
      <c r="F246" s="3" t="s">
        <v>377</v>
      </c>
      <c r="G246" s="3" t="s">
        <v>55</v>
      </c>
      <c r="H246" s="8">
        <v>25992</v>
      </c>
      <c r="I246" s="8">
        <v>27406</v>
      </c>
      <c r="J246" s="9">
        <v>3</v>
      </c>
      <c r="K246" s="4">
        <v>1920</v>
      </c>
      <c r="L246" s="17"/>
      <c r="N246" s="15"/>
    </row>
    <row r="247" spans="1:14" x14ac:dyDescent="0.2">
      <c r="A247" s="3" t="s">
        <v>1018</v>
      </c>
      <c r="B247" s="3" t="s">
        <v>1007</v>
      </c>
      <c r="C247" s="3" t="s">
        <v>65</v>
      </c>
      <c r="D247" s="3" t="s">
        <v>409</v>
      </c>
      <c r="E247" s="3" t="s">
        <v>410</v>
      </c>
      <c r="F247" s="3" t="s">
        <v>411</v>
      </c>
      <c r="G247" s="3" t="s">
        <v>55</v>
      </c>
      <c r="H247" s="8">
        <v>25977</v>
      </c>
      <c r="I247" s="8">
        <v>27406</v>
      </c>
      <c r="J247" s="9">
        <v>1</v>
      </c>
      <c r="K247" s="4">
        <v>1931</v>
      </c>
      <c r="L247" s="17"/>
      <c r="N247" s="15"/>
    </row>
    <row r="248" spans="1:14" x14ac:dyDescent="0.2">
      <c r="A248" s="3" t="s">
        <v>1017</v>
      </c>
      <c r="B248" s="3" t="s">
        <v>1007</v>
      </c>
      <c r="C248" s="3" t="s">
        <v>65</v>
      </c>
      <c r="D248" s="3" t="s">
        <v>406</v>
      </c>
      <c r="E248" s="3" t="s">
        <v>407</v>
      </c>
      <c r="F248" s="3" t="s">
        <v>408</v>
      </c>
      <c r="G248" s="3" t="s">
        <v>55</v>
      </c>
      <c r="H248" s="8">
        <v>25962</v>
      </c>
      <c r="I248" s="8">
        <v>25569</v>
      </c>
      <c r="J248" s="9">
        <v>1</v>
      </c>
      <c r="K248" s="4">
        <v>2110</v>
      </c>
      <c r="L248" s="17"/>
      <c r="N248" s="15"/>
    </row>
    <row r="249" spans="1:14" x14ac:dyDescent="0.2">
      <c r="A249" s="3" t="s">
        <v>1016</v>
      </c>
      <c r="B249" s="3" t="s">
        <v>1007</v>
      </c>
      <c r="C249" s="3" t="s">
        <v>65</v>
      </c>
      <c r="D249" s="3" t="s">
        <v>404</v>
      </c>
      <c r="E249" s="3" t="s">
        <v>405</v>
      </c>
      <c r="F249" s="3" t="s">
        <v>29</v>
      </c>
      <c r="G249" s="3" t="s">
        <v>55</v>
      </c>
      <c r="H249" s="8">
        <v>25947</v>
      </c>
      <c r="I249" s="8">
        <v>32817</v>
      </c>
      <c r="J249" s="9">
        <v>2</v>
      </c>
      <c r="K249" s="4">
        <v>1876</v>
      </c>
      <c r="L249" s="17"/>
      <c r="N249" s="15"/>
    </row>
    <row r="250" spans="1:14" x14ac:dyDescent="0.2">
      <c r="A250" s="3" t="s">
        <v>1075</v>
      </c>
      <c r="B250" s="3" t="s">
        <v>1007</v>
      </c>
      <c r="C250" s="3" t="s">
        <v>52</v>
      </c>
      <c r="D250" s="3" t="s">
        <v>530</v>
      </c>
      <c r="E250" s="3" t="s">
        <v>206</v>
      </c>
      <c r="F250" s="3" t="s">
        <v>531</v>
      </c>
      <c r="G250" s="3" t="s">
        <v>55</v>
      </c>
      <c r="H250" s="8">
        <v>24466</v>
      </c>
      <c r="I250" s="8">
        <v>29956</v>
      </c>
      <c r="J250" s="9">
        <v>1</v>
      </c>
      <c r="K250" s="4">
        <v>1610</v>
      </c>
      <c r="L250" s="17"/>
      <c r="N250" s="15"/>
    </row>
    <row r="251" spans="1:14" x14ac:dyDescent="0.2">
      <c r="A251" s="3" t="s">
        <v>1074</v>
      </c>
      <c r="B251" s="3" t="s">
        <v>1007</v>
      </c>
      <c r="C251" s="3" t="s">
        <v>52</v>
      </c>
      <c r="D251" s="3" t="s">
        <v>528</v>
      </c>
      <c r="E251" s="3" t="s">
        <v>164</v>
      </c>
      <c r="F251" s="3" t="s">
        <v>529</v>
      </c>
      <c r="G251" s="3" t="s">
        <v>46</v>
      </c>
      <c r="H251" s="8">
        <v>24451</v>
      </c>
      <c r="I251" s="8">
        <v>32817</v>
      </c>
      <c r="J251" s="9">
        <v>1</v>
      </c>
      <c r="K251" s="4">
        <v>1710</v>
      </c>
      <c r="L251" s="17"/>
      <c r="N251" s="15"/>
    </row>
    <row r="252" spans="1:14" x14ac:dyDescent="0.2">
      <c r="A252" s="3" t="s">
        <v>1070</v>
      </c>
      <c r="B252" s="3" t="s">
        <v>1007</v>
      </c>
      <c r="C252" s="3" t="s">
        <v>52</v>
      </c>
      <c r="D252" s="3" t="s">
        <v>517</v>
      </c>
      <c r="E252" s="3" t="s">
        <v>520</v>
      </c>
      <c r="F252" s="3" t="s">
        <v>521</v>
      </c>
      <c r="G252" s="3" t="s">
        <v>46</v>
      </c>
      <c r="H252" s="8">
        <v>24391</v>
      </c>
      <c r="I252" s="8">
        <v>32817</v>
      </c>
      <c r="J252" s="9">
        <v>2</v>
      </c>
      <c r="K252" s="4">
        <v>2240</v>
      </c>
      <c r="L252" s="17"/>
      <c r="N252" s="15"/>
    </row>
    <row r="253" spans="1:14" x14ac:dyDescent="0.2">
      <c r="A253" s="3" t="s">
        <v>1069</v>
      </c>
      <c r="B253" s="3" t="s">
        <v>1007</v>
      </c>
      <c r="C253" s="3" t="s">
        <v>52</v>
      </c>
      <c r="D253" s="3" t="s">
        <v>517</v>
      </c>
      <c r="E253" s="3" t="s">
        <v>518</v>
      </c>
      <c r="F253" s="3" t="s">
        <v>519</v>
      </c>
      <c r="G253" s="3" t="s">
        <v>55</v>
      </c>
      <c r="H253" s="8">
        <v>24376</v>
      </c>
      <c r="I253" s="8">
        <v>27406</v>
      </c>
      <c r="J253" s="9">
        <v>3</v>
      </c>
      <c r="K253" s="4">
        <v>1930</v>
      </c>
      <c r="L253" s="17"/>
      <c r="N253" s="15"/>
    </row>
    <row r="254" spans="1:14" x14ac:dyDescent="0.2">
      <c r="A254" s="3" t="s">
        <v>1058</v>
      </c>
      <c r="B254" s="3" t="s">
        <v>1007</v>
      </c>
      <c r="C254" s="3" t="s">
        <v>52</v>
      </c>
      <c r="D254" s="3" t="s">
        <v>307</v>
      </c>
      <c r="E254" s="3" t="s">
        <v>74</v>
      </c>
      <c r="F254" s="3" t="s">
        <v>492</v>
      </c>
      <c r="G254" s="3" t="s">
        <v>55</v>
      </c>
      <c r="H254" s="8">
        <v>24211</v>
      </c>
      <c r="I254" s="8">
        <v>27406</v>
      </c>
      <c r="J254" s="9">
        <v>1</v>
      </c>
      <c r="K254" s="4">
        <v>1920</v>
      </c>
      <c r="L254" s="17"/>
      <c r="N254" s="15"/>
    </row>
    <row r="255" spans="1:14" x14ac:dyDescent="0.2">
      <c r="A255" s="3" t="s">
        <v>1057</v>
      </c>
      <c r="B255" s="3" t="s">
        <v>1007</v>
      </c>
      <c r="C255" s="3" t="s">
        <v>52</v>
      </c>
      <c r="D255" s="3" t="s">
        <v>490</v>
      </c>
      <c r="E255" s="3" t="s">
        <v>491</v>
      </c>
      <c r="F255" s="3" t="s">
        <v>81</v>
      </c>
      <c r="G255" s="3" t="s">
        <v>55</v>
      </c>
      <c r="H255" s="8">
        <v>24196</v>
      </c>
      <c r="I255" s="8">
        <v>29956</v>
      </c>
      <c r="J255" s="9">
        <v>3</v>
      </c>
      <c r="K255" s="4">
        <v>1664</v>
      </c>
      <c r="L255" s="17"/>
      <c r="N255" s="15"/>
    </row>
    <row r="256" spans="1:14" x14ac:dyDescent="0.2">
      <c r="A256" s="3" t="s">
        <v>1053</v>
      </c>
      <c r="B256" s="3" t="s">
        <v>1007</v>
      </c>
      <c r="C256" s="3" t="s">
        <v>52</v>
      </c>
      <c r="D256" s="3" t="s">
        <v>482</v>
      </c>
      <c r="E256" s="3" t="s">
        <v>483</v>
      </c>
      <c r="F256" s="3" t="s">
        <v>15</v>
      </c>
      <c r="G256" s="3" t="s">
        <v>55</v>
      </c>
      <c r="H256" s="8">
        <v>24136</v>
      </c>
      <c r="I256" s="8">
        <v>32817</v>
      </c>
      <c r="J256" s="9">
        <v>3</v>
      </c>
      <c r="K256" s="4">
        <v>1800</v>
      </c>
      <c r="L256" s="17"/>
      <c r="N256" s="15"/>
    </row>
    <row r="257" spans="1:14" x14ac:dyDescent="0.2">
      <c r="A257" s="3" t="s">
        <v>1052</v>
      </c>
      <c r="B257" s="3" t="s">
        <v>1007</v>
      </c>
      <c r="C257" s="3" t="s">
        <v>52</v>
      </c>
      <c r="D257" s="3" t="s">
        <v>478</v>
      </c>
      <c r="E257" s="3" t="s">
        <v>479</v>
      </c>
      <c r="F257" s="3" t="s">
        <v>481</v>
      </c>
      <c r="G257" s="3" t="s">
        <v>55</v>
      </c>
      <c r="H257" s="8">
        <v>24121</v>
      </c>
      <c r="I257" s="8">
        <v>29956</v>
      </c>
      <c r="J257" s="9">
        <v>1</v>
      </c>
      <c r="K257" s="4">
        <v>1687</v>
      </c>
      <c r="L257" s="17"/>
      <c r="N257" s="15"/>
    </row>
    <row r="258" spans="1:14" x14ac:dyDescent="0.2">
      <c r="A258" s="3" t="s">
        <v>1030</v>
      </c>
      <c r="B258" s="3" t="s">
        <v>1007</v>
      </c>
      <c r="C258" s="3" t="s">
        <v>52</v>
      </c>
      <c r="D258" s="3" t="s">
        <v>189</v>
      </c>
      <c r="E258" s="3" t="s">
        <v>424</v>
      </c>
      <c r="F258" s="3" t="s">
        <v>433</v>
      </c>
      <c r="G258" s="3" t="s">
        <v>55</v>
      </c>
      <c r="H258" s="8">
        <v>23791</v>
      </c>
      <c r="I258" s="8">
        <v>27406</v>
      </c>
      <c r="J258" s="9">
        <v>2</v>
      </c>
      <c r="K258" s="4">
        <v>1923</v>
      </c>
      <c r="L258" s="17"/>
      <c r="N258" s="15"/>
    </row>
    <row r="259" spans="1:14" x14ac:dyDescent="0.2">
      <c r="A259" s="3" t="s">
        <v>1029</v>
      </c>
      <c r="B259" s="3" t="s">
        <v>1007</v>
      </c>
      <c r="C259" s="3" t="s">
        <v>52</v>
      </c>
      <c r="D259" s="3" t="s">
        <v>431</v>
      </c>
      <c r="E259" s="3" t="s">
        <v>432</v>
      </c>
      <c r="F259" s="3" t="s">
        <v>38</v>
      </c>
      <c r="G259" s="3" t="s">
        <v>55</v>
      </c>
      <c r="H259" s="8">
        <v>23776</v>
      </c>
      <c r="I259" s="8">
        <v>27406</v>
      </c>
      <c r="J259" s="9">
        <v>2</v>
      </c>
      <c r="K259" s="4">
        <v>2000</v>
      </c>
      <c r="L259" s="17"/>
      <c r="N259" s="15"/>
    </row>
    <row r="260" spans="1:14" x14ac:dyDescent="0.2">
      <c r="A260" s="3" t="s">
        <v>1025</v>
      </c>
      <c r="B260" s="3" t="s">
        <v>1007</v>
      </c>
      <c r="C260" s="3" t="s">
        <v>52</v>
      </c>
      <c r="D260" s="3" t="s">
        <v>424</v>
      </c>
      <c r="E260" s="3" t="s">
        <v>425</v>
      </c>
      <c r="F260" s="3" t="s">
        <v>426</v>
      </c>
      <c r="G260" s="3" t="s">
        <v>55</v>
      </c>
      <c r="H260" s="8">
        <v>27713</v>
      </c>
      <c r="I260" s="8">
        <v>29956</v>
      </c>
      <c r="J260" s="9">
        <v>2</v>
      </c>
      <c r="K260" s="4">
        <v>1610</v>
      </c>
      <c r="L260" s="17"/>
      <c r="N260" s="15"/>
    </row>
    <row r="261" spans="1:14" x14ac:dyDescent="0.2">
      <c r="A261" s="3" t="s">
        <v>1024</v>
      </c>
      <c r="B261" s="3" t="s">
        <v>1007</v>
      </c>
      <c r="C261" s="3" t="s">
        <v>52</v>
      </c>
      <c r="D261" s="3" t="s">
        <v>421</v>
      </c>
      <c r="E261" s="3" t="s">
        <v>422</v>
      </c>
      <c r="F261" s="3" t="s">
        <v>423</v>
      </c>
      <c r="G261" s="3" t="s">
        <v>55</v>
      </c>
      <c r="H261" s="8">
        <v>27693</v>
      </c>
      <c r="I261" s="8">
        <v>32514</v>
      </c>
      <c r="J261" s="9">
        <v>2</v>
      </c>
      <c r="K261" s="4">
        <v>2087</v>
      </c>
      <c r="L261" s="17"/>
      <c r="N261" s="15"/>
    </row>
    <row r="262" spans="1:14" x14ac:dyDescent="0.2">
      <c r="A262" s="3" t="s">
        <v>1013</v>
      </c>
      <c r="B262" s="3" t="s">
        <v>1007</v>
      </c>
      <c r="C262" s="3" t="s">
        <v>52</v>
      </c>
      <c r="D262" s="3" t="s">
        <v>397</v>
      </c>
      <c r="E262" s="3" t="s">
        <v>398</v>
      </c>
      <c r="F262" s="3" t="s">
        <v>399</v>
      </c>
      <c r="G262" s="3" t="s">
        <v>55</v>
      </c>
      <c r="H262" s="8">
        <v>25902</v>
      </c>
      <c r="I262" s="8">
        <v>29956</v>
      </c>
      <c r="J262" s="9">
        <v>2</v>
      </c>
      <c r="K262" s="4">
        <v>1668</v>
      </c>
      <c r="L262" s="17"/>
      <c r="N262" s="15"/>
    </row>
    <row r="263" spans="1:14" x14ac:dyDescent="0.2">
      <c r="A263" s="3" t="s">
        <v>1012</v>
      </c>
      <c r="B263" s="3" t="s">
        <v>1007</v>
      </c>
      <c r="C263" s="3" t="s">
        <v>52</v>
      </c>
      <c r="D263" s="3" t="s">
        <v>395</v>
      </c>
      <c r="E263" s="3" t="s">
        <v>10</v>
      </c>
      <c r="F263" s="3" t="s">
        <v>396</v>
      </c>
      <c r="G263" s="3" t="s">
        <v>55</v>
      </c>
      <c r="H263" s="8">
        <v>25887</v>
      </c>
      <c r="I263" s="8">
        <v>27406</v>
      </c>
      <c r="J263" s="9">
        <v>1</v>
      </c>
      <c r="K263" s="4">
        <v>1920</v>
      </c>
      <c r="L263" s="17"/>
      <c r="N263" s="15"/>
    </row>
    <row r="264" spans="1:14" x14ac:dyDescent="0.2">
      <c r="A264" s="3" t="s">
        <v>1008</v>
      </c>
      <c r="B264" s="3" t="s">
        <v>1007</v>
      </c>
      <c r="C264" s="3" t="s">
        <v>52</v>
      </c>
      <c r="D264" s="3" t="s">
        <v>270</v>
      </c>
      <c r="E264" s="3" t="s">
        <v>389</v>
      </c>
      <c r="F264" s="3" t="s">
        <v>390</v>
      </c>
      <c r="G264" s="3" t="s">
        <v>55</v>
      </c>
      <c r="H264" s="8">
        <v>25827</v>
      </c>
      <c r="I264" s="8">
        <v>26300</v>
      </c>
      <c r="J264" s="9">
        <v>2</v>
      </c>
      <c r="K264" s="4">
        <v>2023</v>
      </c>
      <c r="L264" s="17"/>
      <c r="N264" s="15"/>
    </row>
    <row r="265" spans="1:14" x14ac:dyDescent="0.2">
      <c r="A265" s="3" t="s">
        <v>1006</v>
      </c>
      <c r="B265" s="3" t="s">
        <v>1007</v>
      </c>
      <c r="C265" s="3" t="s">
        <v>52</v>
      </c>
      <c r="D265" s="3" t="s">
        <v>239</v>
      </c>
      <c r="E265" s="3" t="s">
        <v>388</v>
      </c>
      <c r="F265" s="3" t="s">
        <v>108</v>
      </c>
      <c r="G265" s="3" t="s">
        <v>55</v>
      </c>
      <c r="H265" s="8">
        <v>25812</v>
      </c>
      <c r="I265" s="8">
        <v>27406</v>
      </c>
      <c r="J265" s="9">
        <v>1</v>
      </c>
      <c r="K265" s="4">
        <v>2000</v>
      </c>
      <c r="L265" s="17"/>
      <c r="N265" s="15"/>
    </row>
    <row r="266" spans="1:14" x14ac:dyDescent="0.2">
      <c r="A266" s="3" t="s">
        <v>1104</v>
      </c>
      <c r="B266" s="3" t="s">
        <v>1087</v>
      </c>
      <c r="C266" s="3" t="s">
        <v>58</v>
      </c>
      <c r="D266" s="3" t="s">
        <v>568</v>
      </c>
      <c r="E266" s="3" t="s">
        <v>97</v>
      </c>
      <c r="F266" s="3" t="s">
        <v>569</v>
      </c>
      <c r="G266" s="3" t="s">
        <v>46</v>
      </c>
      <c r="H266" s="8">
        <v>26241</v>
      </c>
      <c r="I266" s="8">
        <v>32957</v>
      </c>
      <c r="J266" s="9">
        <v>3</v>
      </c>
      <c r="K266" s="4">
        <v>4250</v>
      </c>
      <c r="L266" s="17"/>
      <c r="N266" s="15"/>
    </row>
    <row r="267" spans="1:14" x14ac:dyDescent="0.2">
      <c r="A267" s="3" t="s">
        <v>1115</v>
      </c>
      <c r="B267" s="3" t="s">
        <v>1087</v>
      </c>
      <c r="C267" s="3" t="s">
        <v>58</v>
      </c>
      <c r="D267" s="3" t="s">
        <v>588</v>
      </c>
      <c r="E267" s="3" t="s">
        <v>589</v>
      </c>
      <c r="F267" s="3" t="s">
        <v>352</v>
      </c>
      <c r="G267" s="3" t="s">
        <v>46</v>
      </c>
      <c r="H267" s="8">
        <v>26406</v>
      </c>
      <c r="I267" s="8">
        <v>33034</v>
      </c>
      <c r="J267" s="9">
        <v>3</v>
      </c>
      <c r="K267" s="4">
        <v>2875</v>
      </c>
      <c r="L267" s="17"/>
      <c r="N267" s="15"/>
    </row>
    <row r="268" spans="1:14" x14ac:dyDescent="0.2">
      <c r="A268" s="3" t="s">
        <v>1145</v>
      </c>
      <c r="B268" s="3" t="s">
        <v>1087</v>
      </c>
      <c r="C268" s="3" t="s">
        <v>58</v>
      </c>
      <c r="D268" s="3" t="s">
        <v>349</v>
      </c>
      <c r="E268" s="3" t="s">
        <v>263</v>
      </c>
      <c r="F268" s="3" t="s">
        <v>90</v>
      </c>
      <c r="G268" s="3" t="s">
        <v>55</v>
      </c>
      <c r="H268" s="8">
        <v>26310</v>
      </c>
      <c r="I268" s="8">
        <v>33245</v>
      </c>
      <c r="J268" s="9">
        <v>3</v>
      </c>
      <c r="K268" s="4">
        <v>3475</v>
      </c>
      <c r="L268" s="17"/>
      <c r="N268" s="15"/>
    </row>
    <row r="269" spans="1:14" x14ac:dyDescent="0.2">
      <c r="A269" s="3" t="s">
        <v>1129</v>
      </c>
      <c r="B269" s="3" t="s">
        <v>1087</v>
      </c>
      <c r="C269" s="3" t="s">
        <v>58</v>
      </c>
      <c r="D269" s="3" t="s">
        <v>533</v>
      </c>
      <c r="E269" s="3" t="s">
        <v>607</v>
      </c>
      <c r="F269" s="3" t="s">
        <v>39</v>
      </c>
      <c r="G269" s="3" t="s">
        <v>55</v>
      </c>
      <c r="H269" s="8">
        <v>26070</v>
      </c>
      <c r="I269" s="8">
        <v>33132</v>
      </c>
      <c r="J269" s="9">
        <v>2</v>
      </c>
      <c r="K269" s="4">
        <v>3475</v>
      </c>
      <c r="L269" s="17"/>
      <c r="N269" s="15"/>
    </row>
    <row r="270" spans="1:14" x14ac:dyDescent="0.2">
      <c r="A270" s="3" t="s">
        <v>1130</v>
      </c>
      <c r="B270" s="3" t="s">
        <v>1087</v>
      </c>
      <c r="C270" s="3" t="s">
        <v>58</v>
      </c>
      <c r="D270" s="3" t="s">
        <v>350</v>
      </c>
      <c r="E270" s="3" t="s">
        <v>121</v>
      </c>
      <c r="F270" s="3" t="s">
        <v>356</v>
      </c>
      <c r="G270" s="3" t="s">
        <v>55</v>
      </c>
      <c r="H270" s="8">
        <v>26085</v>
      </c>
      <c r="I270" s="8">
        <v>33139</v>
      </c>
      <c r="J270" s="9">
        <v>2</v>
      </c>
      <c r="K270" s="4">
        <v>3475</v>
      </c>
      <c r="L270" s="17"/>
      <c r="N270" s="15"/>
    </row>
    <row r="271" spans="1:14" x14ac:dyDescent="0.2">
      <c r="A271" s="3" t="s">
        <v>1136</v>
      </c>
      <c r="B271" s="3" t="s">
        <v>1087</v>
      </c>
      <c r="C271" s="3" t="s">
        <v>58</v>
      </c>
      <c r="D271" s="3" t="s">
        <v>566</v>
      </c>
      <c r="E271" s="3" t="s">
        <v>566</v>
      </c>
      <c r="F271" s="3" t="s">
        <v>30</v>
      </c>
      <c r="G271" s="3" t="s">
        <v>46</v>
      </c>
      <c r="H271" s="8">
        <v>26175</v>
      </c>
      <c r="I271" s="8">
        <v>33181</v>
      </c>
      <c r="J271" s="9">
        <v>1</v>
      </c>
      <c r="K271" s="4">
        <v>2875</v>
      </c>
      <c r="L271" s="17"/>
      <c r="N271" s="15"/>
    </row>
    <row r="272" spans="1:14" x14ac:dyDescent="0.2">
      <c r="A272" s="3" t="s">
        <v>1097</v>
      </c>
      <c r="B272" s="3" t="s">
        <v>1087</v>
      </c>
      <c r="C272" s="3" t="s">
        <v>58</v>
      </c>
      <c r="D272" s="3" t="s">
        <v>490</v>
      </c>
      <c r="E272" s="3" t="s">
        <v>561</v>
      </c>
      <c r="F272" s="3" t="s">
        <v>1</v>
      </c>
      <c r="G272" s="3" t="s">
        <v>55</v>
      </c>
      <c r="H272" s="8">
        <v>26136</v>
      </c>
      <c r="I272" s="8">
        <v>32908</v>
      </c>
      <c r="J272" s="9">
        <v>3</v>
      </c>
      <c r="K272" s="4">
        <v>4100</v>
      </c>
      <c r="L272" s="17"/>
      <c r="N272" s="15"/>
    </row>
    <row r="273" spans="1:14" x14ac:dyDescent="0.2">
      <c r="A273" s="3" t="s">
        <v>1098</v>
      </c>
      <c r="B273" s="3" t="s">
        <v>1087</v>
      </c>
      <c r="C273" s="3" t="s">
        <v>58</v>
      </c>
      <c r="D273" s="3" t="s">
        <v>180</v>
      </c>
      <c r="E273" s="3" t="s">
        <v>285</v>
      </c>
      <c r="F273" s="3" t="s">
        <v>57</v>
      </c>
      <c r="G273" s="3" t="s">
        <v>46</v>
      </c>
      <c r="H273" s="8">
        <v>26151</v>
      </c>
      <c r="I273" s="8">
        <v>32915</v>
      </c>
      <c r="J273" s="9">
        <v>1</v>
      </c>
      <c r="K273" s="4">
        <v>3500</v>
      </c>
      <c r="L273" s="17"/>
      <c r="N273" s="15"/>
    </row>
    <row r="274" spans="1:14" x14ac:dyDescent="0.2">
      <c r="A274" s="3" t="s">
        <v>1121</v>
      </c>
      <c r="B274" s="3" t="s">
        <v>1087</v>
      </c>
      <c r="C274" s="3" t="s">
        <v>58</v>
      </c>
      <c r="D274" s="3" t="s">
        <v>596</v>
      </c>
      <c r="E274" s="3" t="s">
        <v>597</v>
      </c>
      <c r="F274" s="3" t="s">
        <v>598</v>
      </c>
      <c r="G274" s="3" t="s">
        <v>55</v>
      </c>
      <c r="H274" s="8">
        <v>25950</v>
      </c>
      <c r="I274" s="8">
        <v>33076</v>
      </c>
      <c r="J274" s="9">
        <v>2</v>
      </c>
      <c r="K274" s="4">
        <v>3475</v>
      </c>
      <c r="L274" s="17"/>
      <c r="N274" s="15"/>
    </row>
    <row r="275" spans="1:14" x14ac:dyDescent="0.2">
      <c r="A275" s="3" t="s">
        <v>1114</v>
      </c>
      <c r="B275" s="3" t="s">
        <v>1087</v>
      </c>
      <c r="C275" s="3" t="s">
        <v>58</v>
      </c>
      <c r="D275" s="3" t="s">
        <v>585</v>
      </c>
      <c r="E275" s="3" t="s">
        <v>586</v>
      </c>
      <c r="F275" s="3" t="s">
        <v>587</v>
      </c>
      <c r="G275" s="3" t="s">
        <v>55</v>
      </c>
      <c r="H275" s="8">
        <v>26391</v>
      </c>
      <c r="I275" s="8">
        <v>33027</v>
      </c>
      <c r="J275" s="9">
        <v>2</v>
      </c>
      <c r="K275" s="4">
        <v>3475</v>
      </c>
      <c r="L275" s="17"/>
      <c r="N275" s="15"/>
    </row>
    <row r="276" spans="1:14" x14ac:dyDescent="0.2">
      <c r="A276" s="3" t="s">
        <v>1163</v>
      </c>
      <c r="B276" s="3" t="s">
        <v>1087</v>
      </c>
      <c r="C276" s="3" t="s">
        <v>58</v>
      </c>
      <c r="D276" s="3" t="s">
        <v>565</v>
      </c>
      <c r="E276" s="3" t="s">
        <v>120</v>
      </c>
      <c r="F276" s="3" t="s">
        <v>659</v>
      </c>
      <c r="G276" s="3" t="s">
        <v>55</v>
      </c>
      <c r="H276" s="8">
        <v>24753</v>
      </c>
      <c r="I276" s="8">
        <v>33389</v>
      </c>
      <c r="J276" s="9">
        <v>3</v>
      </c>
      <c r="K276" s="4">
        <v>1863</v>
      </c>
      <c r="L276" s="17"/>
      <c r="N276" s="15"/>
    </row>
    <row r="277" spans="1:14" x14ac:dyDescent="0.2">
      <c r="A277" s="3" t="s">
        <v>1162</v>
      </c>
      <c r="B277" s="3" t="s">
        <v>1087</v>
      </c>
      <c r="C277" s="3" t="s">
        <v>58</v>
      </c>
      <c r="D277" s="3" t="s">
        <v>655</v>
      </c>
      <c r="E277" s="3" t="s">
        <v>466</v>
      </c>
      <c r="F277" s="3" t="s">
        <v>658</v>
      </c>
      <c r="G277" s="3" t="s">
        <v>46</v>
      </c>
      <c r="H277" s="8">
        <v>24738</v>
      </c>
      <c r="I277" s="8">
        <v>33381</v>
      </c>
      <c r="J277" s="9">
        <v>1</v>
      </c>
      <c r="K277" s="4">
        <v>2080</v>
      </c>
      <c r="L277" s="17"/>
      <c r="N277" s="15"/>
    </row>
    <row r="278" spans="1:14" x14ac:dyDescent="0.2">
      <c r="A278" s="3" t="s">
        <v>1152</v>
      </c>
      <c r="B278" s="3" t="s">
        <v>1087</v>
      </c>
      <c r="C278" s="3" t="s">
        <v>58</v>
      </c>
      <c r="D278" s="3" t="s">
        <v>634</v>
      </c>
      <c r="E278" s="3" t="s">
        <v>48</v>
      </c>
      <c r="F278" s="3" t="s">
        <v>635</v>
      </c>
      <c r="G278" s="3" t="s">
        <v>46</v>
      </c>
      <c r="H278" s="8">
        <v>26415</v>
      </c>
      <c r="I278" s="8">
        <v>33301</v>
      </c>
      <c r="J278" s="9">
        <v>2</v>
      </c>
      <c r="K278" s="4">
        <v>1610</v>
      </c>
      <c r="L278" s="17"/>
      <c r="N278" s="15"/>
    </row>
    <row r="279" spans="1:14" x14ac:dyDescent="0.2">
      <c r="A279" s="3" t="s">
        <v>1146</v>
      </c>
      <c r="B279" s="3" t="s">
        <v>1087</v>
      </c>
      <c r="C279" s="3" t="s">
        <v>58</v>
      </c>
      <c r="D279" s="3" t="s">
        <v>622</v>
      </c>
      <c r="E279" s="3" t="s">
        <v>623</v>
      </c>
      <c r="F279" s="3" t="s">
        <v>624</v>
      </c>
      <c r="G279" s="3" t="s">
        <v>55</v>
      </c>
      <c r="H279" s="8">
        <v>26325</v>
      </c>
      <c r="I279" s="8">
        <v>33253</v>
      </c>
      <c r="J279" s="9">
        <v>1</v>
      </c>
      <c r="K279" s="4">
        <v>3475</v>
      </c>
      <c r="L279" s="17"/>
      <c r="N279" s="15"/>
    </row>
    <row r="280" spans="1:14" x14ac:dyDescent="0.2">
      <c r="A280" s="3" t="s">
        <v>1106</v>
      </c>
      <c r="B280" s="3" t="s">
        <v>1087</v>
      </c>
      <c r="C280" s="3" t="s">
        <v>42</v>
      </c>
      <c r="D280" s="3" t="s">
        <v>571</v>
      </c>
      <c r="E280" s="3" t="s">
        <v>195</v>
      </c>
      <c r="F280" s="3" t="s">
        <v>572</v>
      </c>
      <c r="G280" s="3" t="s">
        <v>46</v>
      </c>
      <c r="H280" s="10">
        <v>26271</v>
      </c>
      <c r="I280" s="10">
        <v>32971</v>
      </c>
      <c r="J280" s="9">
        <v>2</v>
      </c>
      <c r="K280" s="4">
        <v>4250</v>
      </c>
      <c r="L280" s="17"/>
      <c r="N280" s="15"/>
    </row>
    <row r="281" spans="1:14" x14ac:dyDescent="0.2">
      <c r="A281" s="3" t="s">
        <v>1093</v>
      </c>
      <c r="B281" s="3" t="s">
        <v>1087</v>
      </c>
      <c r="C281" s="3" t="s">
        <v>42</v>
      </c>
      <c r="D281" s="3" t="s">
        <v>7</v>
      </c>
      <c r="E281" s="3" t="s">
        <v>557</v>
      </c>
      <c r="F281" s="3" t="s">
        <v>57</v>
      </c>
      <c r="G281" s="3" t="s">
        <v>46</v>
      </c>
      <c r="H281" s="10">
        <v>26076</v>
      </c>
      <c r="I281" s="10">
        <v>32880</v>
      </c>
      <c r="J281" s="9">
        <v>2</v>
      </c>
      <c r="K281" s="4">
        <v>3500</v>
      </c>
      <c r="L281" s="17"/>
      <c r="N281" s="15"/>
    </row>
    <row r="282" spans="1:14" x14ac:dyDescent="0.2">
      <c r="A282" s="3" t="s">
        <v>1103</v>
      </c>
      <c r="B282" s="3" t="s">
        <v>1087</v>
      </c>
      <c r="C282" s="3" t="s">
        <v>42</v>
      </c>
      <c r="D282" s="3" t="s">
        <v>7</v>
      </c>
      <c r="E282" s="3" t="s">
        <v>567</v>
      </c>
      <c r="F282" s="3" t="s">
        <v>558</v>
      </c>
      <c r="G282" s="3" t="s">
        <v>55</v>
      </c>
      <c r="H282" s="10">
        <v>26226</v>
      </c>
      <c r="I282" s="10">
        <v>32950</v>
      </c>
      <c r="J282" s="9">
        <v>1</v>
      </c>
      <c r="K282" s="4">
        <v>4850</v>
      </c>
      <c r="L282" s="17"/>
      <c r="N282" s="15"/>
    </row>
    <row r="283" spans="1:14" x14ac:dyDescent="0.2">
      <c r="A283" s="3" t="s">
        <v>1138</v>
      </c>
      <c r="B283" s="3" t="s">
        <v>1087</v>
      </c>
      <c r="C283" s="3" t="s">
        <v>42</v>
      </c>
      <c r="D283" s="3" t="s">
        <v>75</v>
      </c>
      <c r="E283" s="3" t="s">
        <v>75</v>
      </c>
      <c r="F283" s="3" t="s">
        <v>319</v>
      </c>
      <c r="G283" s="3" t="s">
        <v>46</v>
      </c>
      <c r="H283" s="8">
        <v>26205</v>
      </c>
      <c r="I283" s="8">
        <v>33195</v>
      </c>
      <c r="J283" s="9">
        <v>3</v>
      </c>
      <c r="K283" s="4">
        <v>2875</v>
      </c>
      <c r="L283" s="17"/>
      <c r="N283" s="15"/>
    </row>
    <row r="284" spans="1:14" x14ac:dyDescent="0.2">
      <c r="A284" s="3" t="s">
        <v>1123</v>
      </c>
      <c r="B284" s="3" t="s">
        <v>1087</v>
      </c>
      <c r="C284" s="3" t="s">
        <v>42</v>
      </c>
      <c r="D284" s="3" t="s">
        <v>550</v>
      </c>
      <c r="E284" s="3" t="s">
        <v>600</v>
      </c>
      <c r="F284" s="3" t="s">
        <v>551</v>
      </c>
      <c r="G284" s="3" t="s">
        <v>46</v>
      </c>
      <c r="H284" s="8">
        <v>25980</v>
      </c>
      <c r="I284" s="8">
        <v>33090</v>
      </c>
      <c r="J284" s="9">
        <v>1</v>
      </c>
      <c r="K284" s="4">
        <v>2875</v>
      </c>
      <c r="L284" s="17"/>
      <c r="N284" s="15"/>
    </row>
    <row r="285" spans="1:14" x14ac:dyDescent="0.2">
      <c r="A285" s="3" t="s">
        <v>1105</v>
      </c>
      <c r="B285" s="3" t="s">
        <v>1087</v>
      </c>
      <c r="C285" s="3" t="s">
        <v>42</v>
      </c>
      <c r="D285" s="3" t="s">
        <v>99</v>
      </c>
      <c r="E285" s="3" t="s">
        <v>93</v>
      </c>
      <c r="F285" s="3" t="s">
        <v>570</v>
      </c>
      <c r="G285" s="3" t="s">
        <v>55</v>
      </c>
      <c r="H285" s="8">
        <v>26256</v>
      </c>
      <c r="I285" s="8">
        <v>32964</v>
      </c>
      <c r="J285" s="9">
        <v>2</v>
      </c>
      <c r="K285" s="4">
        <v>4850</v>
      </c>
      <c r="L285" s="17"/>
      <c r="N285" s="15"/>
    </row>
    <row r="286" spans="1:14" x14ac:dyDescent="0.2">
      <c r="A286" s="3" t="s">
        <v>1126</v>
      </c>
      <c r="B286" s="3" t="s">
        <v>1087</v>
      </c>
      <c r="C286" s="3" t="s">
        <v>42</v>
      </c>
      <c r="D286" s="3" t="s">
        <v>556</v>
      </c>
      <c r="E286" s="3" t="s">
        <v>602</v>
      </c>
      <c r="F286" s="3" t="s">
        <v>29</v>
      </c>
      <c r="G286" s="3" t="s">
        <v>55</v>
      </c>
      <c r="H286" s="8">
        <v>26025</v>
      </c>
      <c r="I286" s="8">
        <v>33111</v>
      </c>
      <c r="J286" s="9">
        <v>3</v>
      </c>
      <c r="K286" s="4">
        <v>3475</v>
      </c>
      <c r="L286" s="17"/>
      <c r="N286" s="15"/>
    </row>
    <row r="287" spans="1:14" x14ac:dyDescent="0.2">
      <c r="A287" s="3" t="s">
        <v>1141</v>
      </c>
      <c r="B287" s="3" t="s">
        <v>1087</v>
      </c>
      <c r="C287" s="3" t="s">
        <v>42</v>
      </c>
      <c r="D287" s="3" t="s">
        <v>615</v>
      </c>
      <c r="E287" s="3" t="s">
        <v>616</v>
      </c>
      <c r="F287" s="3" t="s">
        <v>617</v>
      </c>
      <c r="G287" s="3" t="s">
        <v>55</v>
      </c>
      <c r="H287" s="8">
        <v>26250</v>
      </c>
      <c r="I287" s="8">
        <v>33216</v>
      </c>
      <c r="J287" s="9">
        <v>3</v>
      </c>
      <c r="K287" s="4">
        <v>3475</v>
      </c>
      <c r="L287" s="17"/>
      <c r="N287" s="15"/>
    </row>
    <row r="288" spans="1:14" x14ac:dyDescent="0.2">
      <c r="A288" s="3" t="s">
        <v>1089</v>
      </c>
      <c r="B288" s="3" t="s">
        <v>1087</v>
      </c>
      <c r="C288" s="3" t="s">
        <v>42</v>
      </c>
      <c r="D288" s="3" t="s">
        <v>490</v>
      </c>
      <c r="E288" s="3" t="s">
        <v>116</v>
      </c>
      <c r="F288" s="3" t="s">
        <v>234</v>
      </c>
      <c r="G288" s="3" t="s">
        <v>55</v>
      </c>
      <c r="H288" s="8">
        <v>26016</v>
      </c>
      <c r="I288" s="8">
        <v>32852</v>
      </c>
      <c r="J288" s="9">
        <v>2</v>
      </c>
      <c r="K288" s="4">
        <v>4100</v>
      </c>
      <c r="L288" s="17"/>
      <c r="N288" s="15"/>
    </row>
    <row r="289" spans="1:14" x14ac:dyDescent="0.2">
      <c r="A289" s="3" t="s">
        <v>1111</v>
      </c>
      <c r="B289" s="3" t="s">
        <v>1087</v>
      </c>
      <c r="C289" s="3" t="s">
        <v>42</v>
      </c>
      <c r="D289" s="3" t="s">
        <v>581</v>
      </c>
      <c r="E289" s="3" t="s">
        <v>245</v>
      </c>
      <c r="F289" s="3" t="s">
        <v>582</v>
      </c>
      <c r="G289" s="3" t="s">
        <v>46</v>
      </c>
      <c r="H289" s="8">
        <v>26346</v>
      </c>
      <c r="I289" s="8">
        <v>33006</v>
      </c>
      <c r="J289" s="9">
        <v>3</v>
      </c>
      <c r="K289" s="4">
        <v>2875</v>
      </c>
      <c r="L289" s="17"/>
      <c r="N289" s="15"/>
    </row>
    <row r="290" spans="1:14" x14ac:dyDescent="0.2">
      <c r="A290" s="3" t="s">
        <v>1092</v>
      </c>
      <c r="B290" s="3" t="s">
        <v>1087</v>
      </c>
      <c r="C290" s="3" t="s">
        <v>42</v>
      </c>
      <c r="D290" s="3" t="s">
        <v>555</v>
      </c>
      <c r="E290" s="3" t="s">
        <v>556</v>
      </c>
      <c r="F290" s="3" t="s">
        <v>29</v>
      </c>
      <c r="G290" s="3" t="s">
        <v>55</v>
      </c>
      <c r="H290" s="8">
        <v>26061</v>
      </c>
      <c r="I290" s="8">
        <v>32873</v>
      </c>
      <c r="J290" s="9">
        <v>1</v>
      </c>
      <c r="K290" s="4">
        <v>4100</v>
      </c>
      <c r="L290" s="17"/>
      <c r="N290" s="15"/>
    </row>
    <row r="291" spans="1:14" x14ac:dyDescent="0.2">
      <c r="A291" s="3" t="s">
        <v>1137</v>
      </c>
      <c r="B291" s="3" t="s">
        <v>1087</v>
      </c>
      <c r="C291" s="3" t="s">
        <v>42</v>
      </c>
      <c r="D291" s="3" t="s">
        <v>240</v>
      </c>
      <c r="E291" s="3" t="s">
        <v>611</v>
      </c>
      <c r="F291" s="3" t="s">
        <v>612</v>
      </c>
      <c r="G291" s="3" t="s">
        <v>55</v>
      </c>
      <c r="H291" s="8">
        <v>26190</v>
      </c>
      <c r="I291" s="8">
        <v>33188</v>
      </c>
      <c r="J291" s="9">
        <v>2</v>
      </c>
      <c r="K291" s="4">
        <v>3475</v>
      </c>
      <c r="L291" s="17"/>
      <c r="N291" s="15"/>
    </row>
    <row r="292" spans="1:14" x14ac:dyDescent="0.2">
      <c r="A292" s="3" t="s">
        <v>1142</v>
      </c>
      <c r="B292" s="3" t="s">
        <v>1087</v>
      </c>
      <c r="C292" s="3" t="s">
        <v>42</v>
      </c>
      <c r="D292" s="3" t="s">
        <v>618</v>
      </c>
      <c r="E292" s="3" t="s">
        <v>619</v>
      </c>
      <c r="F292" s="3" t="s">
        <v>620</v>
      </c>
      <c r="G292" s="3" t="s">
        <v>46</v>
      </c>
      <c r="H292" s="8">
        <v>26265</v>
      </c>
      <c r="I292" s="8">
        <v>33223</v>
      </c>
      <c r="J292" s="9">
        <v>3</v>
      </c>
      <c r="K292" s="4">
        <v>2875</v>
      </c>
      <c r="L292" s="17"/>
      <c r="N292" s="15"/>
    </row>
    <row r="293" spans="1:14" x14ac:dyDescent="0.2">
      <c r="A293" s="3" t="s">
        <v>1124</v>
      </c>
      <c r="B293" s="3" t="s">
        <v>1087</v>
      </c>
      <c r="C293" s="3" t="s">
        <v>42</v>
      </c>
      <c r="D293" s="3" t="s">
        <v>280</v>
      </c>
      <c r="E293" s="3" t="s">
        <v>496</v>
      </c>
      <c r="F293" s="3" t="s">
        <v>552</v>
      </c>
      <c r="G293" s="3" t="s">
        <v>46</v>
      </c>
      <c r="H293" s="8">
        <v>25995</v>
      </c>
      <c r="I293" s="8">
        <v>33097</v>
      </c>
      <c r="J293" s="9">
        <v>2</v>
      </c>
      <c r="K293" s="4">
        <v>2875</v>
      </c>
      <c r="L293" s="17"/>
      <c r="N293" s="15"/>
    </row>
    <row r="294" spans="1:14" x14ac:dyDescent="0.2">
      <c r="A294" s="3" t="s">
        <v>1086</v>
      </c>
      <c r="B294" s="3" t="s">
        <v>1087</v>
      </c>
      <c r="C294" s="3" t="s">
        <v>42</v>
      </c>
      <c r="D294" s="3" t="s">
        <v>325</v>
      </c>
      <c r="E294" s="3" t="s">
        <v>107</v>
      </c>
      <c r="F294" s="3" t="s">
        <v>11</v>
      </c>
      <c r="G294" s="3" t="s">
        <v>55</v>
      </c>
      <c r="H294" s="8">
        <v>25986</v>
      </c>
      <c r="I294" s="8">
        <v>32838</v>
      </c>
      <c r="J294" s="9">
        <v>3</v>
      </c>
      <c r="K294" s="4">
        <v>4100</v>
      </c>
      <c r="L294" s="17"/>
      <c r="N294" s="15"/>
    </row>
    <row r="295" spans="1:14" x14ac:dyDescent="0.2">
      <c r="A295" s="3" t="s">
        <v>1122</v>
      </c>
      <c r="B295" s="3" t="s">
        <v>1087</v>
      </c>
      <c r="C295" s="3" t="s">
        <v>42</v>
      </c>
      <c r="D295" s="3" t="s">
        <v>195</v>
      </c>
      <c r="E295" s="3" t="s">
        <v>6</v>
      </c>
      <c r="F295" s="3" t="s">
        <v>599</v>
      </c>
      <c r="G295" s="3" t="s">
        <v>46</v>
      </c>
      <c r="H295" s="8">
        <v>25965</v>
      </c>
      <c r="I295" s="8">
        <v>33083</v>
      </c>
      <c r="J295" s="9">
        <v>2</v>
      </c>
      <c r="K295" s="4">
        <v>2875</v>
      </c>
      <c r="L295" s="17"/>
      <c r="N295" s="15"/>
    </row>
    <row r="296" spans="1:14" x14ac:dyDescent="0.2">
      <c r="A296" s="3" t="s">
        <v>1094</v>
      </c>
      <c r="B296" s="3" t="s">
        <v>1087</v>
      </c>
      <c r="C296" s="3" t="s">
        <v>42</v>
      </c>
      <c r="D296" s="3" t="s">
        <v>499</v>
      </c>
      <c r="E296" s="3" t="s">
        <v>7</v>
      </c>
      <c r="F296" s="3" t="s">
        <v>558</v>
      </c>
      <c r="G296" s="3" t="s">
        <v>55</v>
      </c>
      <c r="H296" s="8">
        <v>26091</v>
      </c>
      <c r="I296" s="8">
        <v>32887</v>
      </c>
      <c r="J296" s="9">
        <v>1</v>
      </c>
      <c r="K296" s="4">
        <v>4100</v>
      </c>
      <c r="L296" s="17"/>
      <c r="N296" s="15"/>
    </row>
    <row r="297" spans="1:14" x14ac:dyDescent="0.2">
      <c r="A297" s="3" t="s">
        <v>1159</v>
      </c>
      <c r="B297" s="3" t="s">
        <v>1087</v>
      </c>
      <c r="C297" s="3" t="s">
        <v>42</v>
      </c>
      <c r="D297" s="3" t="s">
        <v>653</v>
      </c>
      <c r="E297" s="3" t="s">
        <v>654</v>
      </c>
      <c r="F297" s="3" t="s">
        <v>108</v>
      </c>
      <c r="G297" s="3" t="s">
        <v>55</v>
      </c>
      <c r="H297" s="8">
        <v>26520</v>
      </c>
      <c r="I297" s="8">
        <v>33357</v>
      </c>
      <c r="J297" s="9">
        <v>1</v>
      </c>
      <c r="K297" s="4">
        <v>1798</v>
      </c>
      <c r="L297" s="17"/>
      <c r="N297" s="15"/>
    </row>
    <row r="298" spans="1:14" x14ac:dyDescent="0.2">
      <c r="A298" s="3" t="s">
        <v>1158</v>
      </c>
      <c r="B298" s="3" t="s">
        <v>1087</v>
      </c>
      <c r="C298" s="3" t="s">
        <v>42</v>
      </c>
      <c r="D298" s="3" t="s">
        <v>650</v>
      </c>
      <c r="E298" s="3" t="s">
        <v>651</v>
      </c>
      <c r="F298" s="3" t="s">
        <v>652</v>
      </c>
      <c r="G298" s="3" t="s">
        <v>46</v>
      </c>
      <c r="H298" s="8">
        <v>26505</v>
      </c>
      <c r="I298" s="8">
        <v>33349</v>
      </c>
      <c r="J298" s="9">
        <v>1</v>
      </c>
      <c r="K298" s="4">
        <v>1940</v>
      </c>
      <c r="L298" s="17"/>
      <c r="N298" s="15"/>
    </row>
    <row r="299" spans="1:14" x14ac:dyDescent="0.2">
      <c r="A299" s="3" t="s">
        <v>1157</v>
      </c>
      <c r="B299" s="3" t="s">
        <v>1087</v>
      </c>
      <c r="C299" s="3" t="s">
        <v>42</v>
      </c>
      <c r="D299" s="3" t="s">
        <v>647</v>
      </c>
      <c r="E299" s="3" t="s">
        <v>648</v>
      </c>
      <c r="F299" s="3" t="s">
        <v>649</v>
      </c>
      <c r="G299" s="3" t="s">
        <v>55</v>
      </c>
      <c r="H299" s="8">
        <v>26490</v>
      </c>
      <c r="I299" s="8">
        <v>33341</v>
      </c>
      <c r="J299" s="9">
        <v>2</v>
      </c>
      <c r="K299" s="4">
        <v>1852</v>
      </c>
      <c r="L299" s="17"/>
      <c r="N299" s="15"/>
    </row>
    <row r="300" spans="1:14" x14ac:dyDescent="0.2">
      <c r="A300" s="3" t="s">
        <v>1088</v>
      </c>
      <c r="B300" s="3" t="s">
        <v>1087</v>
      </c>
      <c r="C300" s="3" t="s">
        <v>42</v>
      </c>
      <c r="D300" s="3" t="s">
        <v>549</v>
      </c>
      <c r="E300" s="3" t="s">
        <v>550</v>
      </c>
      <c r="F300" s="3" t="s">
        <v>551</v>
      </c>
      <c r="G300" s="3" t="s">
        <v>46</v>
      </c>
      <c r="H300" s="8">
        <v>26001</v>
      </c>
      <c r="I300" s="8">
        <v>32845</v>
      </c>
      <c r="J300" s="9">
        <v>3</v>
      </c>
      <c r="K300" s="4">
        <v>3500</v>
      </c>
      <c r="L300" s="17"/>
      <c r="N300" s="15"/>
    </row>
    <row r="301" spans="1:14" x14ac:dyDescent="0.2">
      <c r="A301" s="3" t="s">
        <v>1154</v>
      </c>
      <c r="B301" s="3" t="s">
        <v>1087</v>
      </c>
      <c r="C301" s="3" t="s">
        <v>42</v>
      </c>
      <c r="D301" s="3" t="s">
        <v>639</v>
      </c>
      <c r="E301" s="3" t="s">
        <v>640</v>
      </c>
      <c r="F301" s="3" t="s">
        <v>641</v>
      </c>
      <c r="G301" s="3" t="s">
        <v>55</v>
      </c>
      <c r="H301" s="8">
        <v>26445</v>
      </c>
      <c r="I301" s="8">
        <v>33317</v>
      </c>
      <c r="J301" s="9">
        <v>1</v>
      </c>
      <c r="K301" s="4">
        <v>1943</v>
      </c>
      <c r="L301" s="17"/>
      <c r="N301" s="15"/>
    </row>
    <row r="302" spans="1:14" x14ac:dyDescent="0.2">
      <c r="A302" s="3" t="s">
        <v>1153</v>
      </c>
      <c r="B302" s="3" t="s">
        <v>1087</v>
      </c>
      <c r="C302" s="3" t="s">
        <v>42</v>
      </c>
      <c r="D302" s="3" t="s">
        <v>636</v>
      </c>
      <c r="E302" s="3" t="s">
        <v>637</v>
      </c>
      <c r="F302" s="3" t="s">
        <v>638</v>
      </c>
      <c r="G302" s="3" t="s">
        <v>55</v>
      </c>
      <c r="H302" s="8">
        <v>26430</v>
      </c>
      <c r="I302" s="8">
        <v>33309</v>
      </c>
      <c r="J302" s="9">
        <v>3</v>
      </c>
      <c r="K302" s="4">
        <v>1929</v>
      </c>
      <c r="L302" s="17"/>
      <c r="N302" s="15"/>
    </row>
    <row r="303" spans="1:14" x14ac:dyDescent="0.2">
      <c r="A303" s="3" t="s">
        <v>1110</v>
      </c>
      <c r="B303" s="3" t="s">
        <v>1087</v>
      </c>
      <c r="C303" s="3" t="s">
        <v>42</v>
      </c>
      <c r="D303" s="3" t="s">
        <v>579</v>
      </c>
      <c r="E303" s="3" t="s">
        <v>323</v>
      </c>
      <c r="F303" s="3" t="s">
        <v>580</v>
      </c>
      <c r="G303" s="3" t="s">
        <v>55</v>
      </c>
      <c r="H303" s="8">
        <v>26331</v>
      </c>
      <c r="I303" s="8">
        <v>32999</v>
      </c>
      <c r="J303" s="9">
        <v>2</v>
      </c>
      <c r="K303" s="4">
        <v>3475</v>
      </c>
      <c r="L303" s="17"/>
      <c r="N303" s="15"/>
    </row>
    <row r="304" spans="1:14" x14ac:dyDescent="0.2">
      <c r="A304" s="3" t="s">
        <v>1125</v>
      </c>
      <c r="B304" s="3" t="s">
        <v>1087</v>
      </c>
      <c r="C304" s="3" t="s">
        <v>42</v>
      </c>
      <c r="D304" s="3" t="s">
        <v>601</v>
      </c>
      <c r="E304" s="3" t="s">
        <v>397</v>
      </c>
      <c r="F304" s="3" t="s">
        <v>1</v>
      </c>
      <c r="G304" s="3" t="s">
        <v>55</v>
      </c>
      <c r="H304" s="8">
        <v>26010</v>
      </c>
      <c r="I304" s="8">
        <v>33104</v>
      </c>
      <c r="J304" s="9">
        <v>3</v>
      </c>
      <c r="K304" s="4">
        <v>3475</v>
      </c>
      <c r="L304" s="17"/>
      <c r="N304" s="15"/>
    </row>
    <row r="305" spans="1:14" x14ac:dyDescent="0.2">
      <c r="A305" s="3" t="s">
        <v>1151</v>
      </c>
      <c r="B305" s="3" t="s">
        <v>1087</v>
      </c>
      <c r="C305" s="3" t="s">
        <v>42</v>
      </c>
      <c r="D305" s="3" t="s">
        <v>631</v>
      </c>
      <c r="E305" s="3" t="s">
        <v>632</v>
      </c>
      <c r="F305" s="3" t="s">
        <v>633</v>
      </c>
      <c r="G305" s="3" t="s">
        <v>46</v>
      </c>
      <c r="H305" s="8">
        <v>26400</v>
      </c>
      <c r="I305" s="8">
        <v>33293</v>
      </c>
      <c r="J305" s="9">
        <v>3</v>
      </c>
      <c r="K305" s="4">
        <v>1910</v>
      </c>
      <c r="L305" s="17"/>
      <c r="N305" s="15"/>
    </row>
    <row r="306" spans="1:14" x14ac:dyDescent="0.2">
      <c r="A306" s="3" t="s">
        <v>1109</v>
      </c>
      <c r="B306" s="3" t="s">
        <v>1087</v>
      </c>
      <c r="C306" s="3" t="s">
        <v>42</v>
      </c>
      <c r="D306" s="3" t="s">
        <v>577</v>
      </c>
      <c r="E306" s="3" t="s">
        <v>578</v>
      </c>
      <c r="F306" s="3" t="s">
        <v>336</v>
      </c>
      <c r="G306" s="3" t="s">
        <v>55</v>
      </c>
      <c r="H306" s="8">
        <v>26316</v>
      </c>
      <c r="I306" s="8">
        <v>32992</v>
      </c>
      <c r="J306" s="9">
        <v>3</v>
      </c>
      <c r="K306" s="4">
        <v>3475</v>
      </c>
      <c r="L306" s="17"/>
      <c r="N306" s="15"/>
    </row>
    <row r="307" spans="1:14" x14ac:dyDescent="0.2">
      <c r="A307" s="3" t="s">
        <v>1148</v>
      </c>
      <c r="B307" s="3" t="s">
        <v>1087</v>
      </c>
      <c r="C307" s="3" t="s">
        <v>65</v>
      </c>
      <c r="D307" s="3" t="s">
        <v>384</v>
      </c>
      <c r="E307" s="3" t="s">
        <v>626</v>
      </c>
      <c r="F307" s="3" t="s">
        <v>374</v>
      </c>
      <c r="G307" s="3" t="s">
        <v>46</v>
      </c>
      <c r="H307" s="8">
        <v>26355</v>
      </c>
      <c r="I307" s="8">
        <v>33269</v>
      </c>
      <c r="J307" s="9">
        <v>3</v>
      </c>
      <c r="K307" s="4">
        <v>2875</v>
      </c>
      <c r="L307" s="17"/>
      <c r="N307" s="15"/>
    </row>
    <row r="308" spans="1:14" x14ac:dyDescent="0.2">
      <c r="A308" s="3" t="s">
        <v>1131</v>
      </c>
      <c r="B308" s="3" t="s">
        <v>1087</v>
      </c>
      <c r="C308" s="3" t="s">
        <v>65</v>
      </c>
      <c r="D308" s="3" t="s">
        <v>116</v>
      </c>
      <c r="E308" s="3" t="s">
        <v>273</v>
      </c>
      <c r="F308" s="3" t="s">
        <v>560</v>
      </c>
      <c r="G308" s="3" t="s">
        <v>55</v>
      </c>
      <c r="H308" s="8">
        <v>26100</v>
      </c>
      <c r="I308" s="8">
        <v>33146</v>
      </c>
      <c r="J308" s="9">
        <v>1</v>
      </c>
      <c r="K308" s="4">
        <v>3475</v>
      </c>
      <c r="L308" s="17"/>
      <c r="N308" s="15"/>
    </row>
    <row r="309" spans="1:14" x14ac:dyDescent="0.2">
      <c r="A309" s="3" t="s">
        <v>1133</v>
      </c>
      <c r="B309" s="3" t="s">
        <v>1087</v>
      </c>
      <c r="C309" s="3" t="s">
        <v>65</v>
      </c>
      <c r="D309" s="3" t="s">
        <v>562</v>
      </c>
      <c r="E309" s="3" t="s">
        <v>609</v>
      </c>
      <c r="F309" s="3" t="s">
        <v>1</v>
      </c>
      <c r="G309" s="3" t="s">
        <v>55</v>
      </c>
      <c r="H309" s="8">
        <v>26130</v>
      </c>
      <c r="I309" s="8">
        <v>33160</v>
      </c>
      <c r="J309" s="9">
        <v>1</v>
      </c>
      <c r="K309" s="4">
        <v>3475</v>
      </c>
      <c r="L309" s="17"/>
      <c r="N309" s="15"/>
    </row>
    <row r="310" spans="1:14" x14ac:dyDescent="0.2">
      <c r="A310" s="3" t="s">
        <v>1132</v>
      </c>
      <c r="B310" s="3" t="s">
        <v>1087</v>
      </c>
      <c r="C310" s="3" t="s">
        <v>65</v>
      </c>
      <c r="D310" s="3" t="s">
        <v>285</v>
      </c>
      <c r="E310" s="3" t="s">
        <v>608</v>
      </c>
      <c r="F310" s="3" t="s">
        <v>57</v>
      </c>
      <c r="G310" s="3" t="s">
        <v>46</v>
      </c>
      <c r="H310" s="8">
        <v>26115</v>
      </c>
      <c r="I310" s="8">
        <v>33153</v>
      </c>
      <c r="J310" s="9">
        <v>1</v>
      </c>
      <c r="K310" s="4">
        <v>2875</v>
      </c>
      <c r="L310" s="17"/>
      <c r="N310" s="15"/>
    </row>
    <row r="311" spans="1:14" x14ac:dyDescent="0.2">
      <c r="A311" s="3" t="s">
        <v>1135</v>
      </c>
      <c r="B311" s="3" t="s">
        <v>1087</v>
      </c>
      <c r="C311" s="3" t="s">
        <v>65</v>
      </c>
      <c r="D311" s="3" t="s">
        <v>263</v>
      </c>
      <c r="E311" s="3" t="s">
        <v>263</v>
      </c>
      <c r="F311" s="3" t="s">
        <v>23</v>
      </c>
      <c r="G311" s="3" t="s">
        <v>55</v>
      </c>
      <c r="H311" s="8">
        <v>26160</v>
      </c>
      <c r="I311" s="8">
        <v>33174</v>
      </c>
      <c r="J311" s="9">
        <v>2</v>
      </c>
      <c r="K311" s="4">
        <v>3475</v>
      </c>
      <c r="L311" s="17"/>
      <c r="N311" s="15"/>
    </row>
    <row r="312" spans="1:14" x14ac:dyDescent="0.2">
      <c r="A312" s="3" t="s">
        <v>1120</v>
      </c>
      <c r="B312" s="3" t="s">
        <v>1087</v>
      </c>
      <c r="C312" s="3" t="s">
        <v>65</v>
      </c>
      <c r="D312" s="3" t="s">
        <v>595</v>
      </c>
      <c r="E312" s="3" t="s">
        <v>180</v>
      </c>
      <c r="F312" s="3" t="s">
        <v>10</v>
      </c>
      <c r="G312" s="3" t="s">
        <v>55</v>
      </c>
      <c r="H312" s="8">
        <v>25935</v>
      </c>
      <c r="I312" s="8">
        <v>33069</v>
      </c>
      <c r="J312" s="9">
        <v>2</v>
      </c>
      <c r="K312" s="4">
        <v>3475</v>
      </c>
      <c r="L312" s="17"/>
      <c r="N312" s="15"/>
    </row>
    <row r="313" spans="1:14" x14ac:dyDescent="0.2">
      <c r="A313" s="3" t="s">
        <v>1116</v>
      </c>
      <c r="B313" s="3" t="s">
        <v>1087</v>
      </c>
      <c r="C313" s="3" t="s">
        <v>65</v>
      </c>
      <c r="D313" s="3" t="s">
        <v>281</v>
      </c>
      <c r="E313" s="3" t="s">
        <v>590</v>
      </c>
      <c r="F313" s="3" t="s">
        <v>282</v>
      </c>
      <c r="G313" s="3" t="s">
        <v>46</v>
      </c>
      <c r="H313" s="8">
        <v>26421</v>
      </c>
      <c r="I313" s="8">
        <v>33041</v>
      </c>
      <c r="J313" s="9">
        <v>2</v>
      </c>
      <c r="K313" s="4">
        <v>2875</v>
      </c>
      <c r="L313" s="17"/>
      <c r="N313" s="15"/>
    </row>
    <row r="314" spans="1:14" x14ac:dyDescent="0.2">
      <c r="A314" s="3" t="s">
        <v>1147</v>
      </c>
      <c r="B314" s="3" t="s">
        <v>1087</v>
      </c>
      <c r="C314" s="3" t="s">
        <v>65</v>
      </c>
      <c r="D314" s="3" t="s">
        <v>625</v>
      </c>
      <c r="E314" s="3" t="s">
        <v>604</v>
      </c>
      <c r="F314" s="3" t="s">
        <v>234</v>
      </c>
      <c r="G314" s="3" t="s">
        <v>55</v>
      </c>
      <c r="H314" s="8">
        <v>26340</v>
      </c>
      <c r="I314" s="8">
        <v>33261</v>
      </c>
      <c r="J314" s="9">
        <v>2</v>
      </c>
      <c r="K314" s="4">
        <v>3475</v>
      </c>
      <c r="L314" s="17"/>
      <c r="N314" s="15"/>
    </row>
    <row r="315" spans="1:14" x14ac:dyDescent="0.2">
      <c r="A315" s="3" t="s">
        <v>1118</v>
      </c>
      <c r="B315" s="3" t="s">
        <v>1087</v>
      </c>
      <c r="C315" s="3" t="s">
        <v>65</v>
      </c>
      <c r="D315" s="3" t="s">
        <v>591</v>
      </c>
      <c r="E315" s="3" t="s">
        <v>129</v>
      </c>
      <c r="F315" s="3" t="s">
        <v>592</v>
      </c>
      <c r="G315" s="3" t="s">
        <v>46</v>
      </c>
      <c r="H315" s="8">
        <v>26451</v>
      </c>
      <c r="I315" s="8">
        <v>33055</v>
      </c>
      <c r="J315" s="9">
        <v>2</v>
      </c>
      <c r="K315" s="4">
        <v>2875</v>
      </c>
      <c r="L315" s="17"/>
      <c r="N315" s="15"/>
    </row>
    <row r="316" spans="1:14" x14ac:dyDescent="0.2">
      <c r="A316" s="3" t="s">
        <v>1100</v>
      </c>
      <c r="B316" s="3" t="s">
        <v>1087</v>
      </c>
      <c r="C316" s="3" t="s">
        <v>65</v>
      </c>
      <c r="D316" s="3" t="s">
        <v>563</v>
      </c>
      <c r="E316" s="3" t="s">
        <v>6</v>
      </c>
      <c r="F316" s="3" t="s">
        <v>564</v>
      </c>
      <c r="G316" s="3" t="s">
        <v>46</v>
      </c>
      <c r="H316" s="8">
        <v>26181</v>
      </c>
      <c r="I316" s="8">
        <v>32929</v>
      </c>
      <c r="J316" s="9">
        <v>1</v>
      </c>
      <c r="K316" s="4">
        <v>3500</v>
      </c>
      <c r="L316" s="17"/>
      <c r="N316" s="15"/>
    </row>
    <row r="317" spans="1:14" x14ac:dyDescent="0.2">
      <c r="A317" s="3" t="s">
        <v>1134</v>
      </c>
      <c r="B317" s="3" t="s">
        <v>1087</v>
      </c>
      <c r="C317" s="3" t="s">
        <v>65</v>
      </c>
      <c r="D317" s="3" t="s">
        <v>6</v>
      </c>
      <c r="E317" s="3" t="s">
        <v>610</v>
      </c>
      <c r="F317" s="3" t="s">
        <v>564</v>
      </c>
      <c r="G317" s="3" t="s">
        <v>46</v>
      </c>
      <c r="H317" s="8">
        <v>26145</v>
      </c>
      <c r="I317" s="8">
        <v>33167</v>
      </c>
      <c r="J317" s="9">
        <v>1</v>
      </c>
      <c r="K317" s="4">
        <v>2875</v>
      </c>
      <c r="L317" s="17"/>
      <c r="N317" s="15"/>
    </row>
    <row r="318" spans="1:14" x14ac:dyDescent="0.2">
      <c r="A318" s="3" t="s">
        <v>1119</v>
      </c>
      <c r="B318" s="3" t="s">
        <v>1087</v>
      </c>
      <c r="C318" s="3" t="s">
        <v>65</v>
      </c>
      <c r="D318" s="3" t="s">
        <v>6</v>
      </c>
      <c r="E318" s="3" t="s">
        <v>593</v>
      </c>
      <c r="F318" s="3" t="s">
        <v>594</v>
      </c>
      <c r="G318" s="3" t="s">
        <v>46</v>
      </c>
      <c r="H318" s="8">
        <v>25920</v>
      </c>
      <c r="I318" s="8">
        <v>33062</v>
      </c>
      <c r="J318" s="9">
        <v>3</v>
      </c>
      <c r="K318" s="4">
        <v>2875</v>
      </c>
      <c r="L318" s="17"/>
      <c r="N318" s="15"/>
    </row>
    <row r="319" spans="1:14" x14ac:dyDescent="0.2">
      <c r="A319" s="3" t="s">
        <v>1117</v>
      </c>
      <c r="B319" s="3" t="s">
        <v>1087</v>
      </c>
      <c r="C319" s="3" t="s">
        <v>65</v>
      </c>
      <c r="D319" s="3" t="s">
        <v>0</v>
      </c>
      <c r="E319" s="3" t="s">
        <v>93</v>
      </c>
      <c r="F319" s="3" t="s">
        <v>319</v>
      </c>
      <c r="G319" s="3" t="s">
        <v>46</v>
      </c>
      <c r="H319" s="8">
        <v>26436</v>
      </c>
      <c r="I319" s="8">
        <v>33048</v>
      </c>
      <c r="J319" s="9">
        <v>1</v>
      </c>
      <c r="K319" s="4">
        <v>2875</v>
      </c>
      <c r="L319" s="17"/>
      <c r="N319" s="15"/>
    </row>
    <row r="320" spans="1:14" x14ac:dyDescent="0.2">
      <c r="A320" s="3" t="s">
        <v>1165</v>
      </c>
      <c r="B320" s="3" t="s">
        <v>1087</v>
      </c>
      <c r="C320" s="3" t="s">
        <v>65</v>
      </c>
      <c r="D320" s="3" t="s">
        <v>239</v>
      </c>
      <c r="E320" s="3" t="s">
        <v>180</v>
      </c>
      <c r="F320" s="3" t="s">
        <v>242</v>
      </c>
      <c r="G320" s="3" t="s">
        <v>46</v>
      </c>
      <c r="H320" s="8">
        <v>24783</v>
      </c>
      <c r="I320" s="8">
        <v>33405</v>
      </c>
      <c r="J320" s="9">
        <v>2</v>
      </c>
      <c r="K320" s="4">
        <v>1865</v>
      </c>
      <c r="L320" s="17"/>
      <c r="N320" s="15"/>
    </row>
    <row r="321" spans="1:14" x14ac:dyDescent="0.2">
      <c r="A321" s="3" t="s">
        <v>1164</v>
      </c>
      <c r="B321" s="3" t="s">
        <v>1087</v>
      </c>
      <c r="C321" s="3" t="s">
        <v>65</v>
      </c>
      <c r="D321" s="3" t="s">
        <v>398</v>
      </c>
      <c r="E321" s="3" t="s">
        <v>8</v>
      </c>
      <c r="F321" s="3" t="s">
        <v>209</v>
      </c>
      <c r="G321" s="3" t="s">
        <v>46</v>
      </c>
      <c r="H321" s="8">
        <v>24768</v>
      </c>
      <c r="I321" s="8">
        <v>33397</v>
      </c>
      <c r="J321" s="9">
        <v>2</v>
      </c>
      <c r="K321" s="4">
        <v>1610</v>
      </c>
      <c r="L321" s="17"/>
      <c r="N321" s="15"/>
    </row>
    <row r="322" spans="1:14" x14ac:dyDescent="0.2">
      <c r="A322" s="3" t="s">
        <v>1102</v>
      </c>
      <c r="B322" s="3" t="s">
        <v>1087</v>
      </c>
      <c r="C322" s="3" t="s">
        <v>65</v>
      </c>
      <c r="D322" s="3" t="s">
        <v>565</v>
      </c>
      <c r="E322" s="3" t="s">
        <v>566</v>
      </c>
      <c r="F322" s="3" t="s">
        <v>30</v>
      </c>
      <c r="G322" s="3" t="s">
        <v>46</v>
      </c>
      <c r="H322" s="8">
        <v>26211</v>
      </c>
      <c r="I322" s="8">
        <v>32943</v>
      </c>
      <c r="J322" s="9">
        <v>1</v>
      </c>
      <c r="K322" s="4">
        <v>4250</v>
      </c>
      <c r="L322" s="17"/>
      <c r="N322" s="15"/>
    </row>
    <row r="323" spans="1:14" x14ac:dyDescent="0.2">
      <c r="A323" s="3" t="s">
        <v>1101</v>
      </c>
      <c r="B323" s="3" t="s">
        <v>1087</v>
      </c>
      <c r="C323" s="3" t="s">
        <v>65</v>
      </c>
      <c r="D323" s="3" t="s">
        <v>565</v>
      </c>
      <c r="E323" s="3" t="s">
        <v>263</v>
      </c>
      <c r="F323" s="3" t="s">
        <v>23</v>
      </c>
      <c r="G323" s="3" t="s">
        <v>55</v>
      </c>
      <c r="H323" s="8">
        <v>26196</v>
      </c>
      <c r="I323" s="8">
        <v>32936</v>
      </c>
      <c r="J323" s="9">
        <v>2</v>
      </c>
      <c r="K323" s="4">
        <v>4850</v>
      </c>
      <c r="L323" s="17"/>
      <c r="N323" s="15"/>
    </row>
    <row r="324" spans="1:14" x14ac:dyDescent="0.2">
      <c r="A324" s="3" t="s">
        <v>1099</v>
      </c>
      <c r="B324" s="3" t="s">
        <v>1087</v>
      </c>
      <c r="C324" s="3" t="s">
        <v>65</v>
      </c>
      <c r="D324" s="3" t="s">
        <v>549</v>
      </c>
      <c r="E324" s="3" t="s">
        <v>562</v>
      </c>
      <c r="F324" s="3" t="s">
        <v>1</v>
      </c>
      <c r="G324" s="3" t="s">
        <v>55</v>
      </c>
      <c r="H324" s="8">
        <v>26166</v>
      </c>
      <c r="I324" s="8">
        <v>32922</v>
      </c>
      <c r="J324" s="9">
        <v>1</v>
      </c>
      <c r="K324" s="4">
        <v>4100</v>
      </c>
      <c r="L324" s="17"/>
      <c r="N324" s="15"/>
    </row>
    <row r="325" spans="1:14" x14ac:dyDescent="0.2">
      <c r="A325" s="3" t="s">
        <v>1150</v>
      </c>
      <c r="B325" s="3" t="s">
        <v>1087</v>
      </c>
      <c r="C325" s="3" t="s">
        <v>65</v>
      </c>
      <c r="D325" s="3" t="s">
        <v>629</v>
      </c>
      <c r="E325" s="3" t="s">
        <v>368</v>
      </c>
      <c r="F325" s="3" t="s">
        <v>630</v>
      </c>
      <c r="G325" s="3" t="s">
        <v>55</v>
      </c>
      <c r="H325" s="8">
        <v>26385</v>
      </c>
      <c r="I325" s="8">
        <v>33285</v>
      </c>
      <c r="J325" s="9">
        <v>1</v>
      </c>
      <c r="K325" s="4">
        <v>1780</v>
      </c>
      <c r="L325" s="17"/>
      <c r="N325" s="15"/>
    </row>
    <row r="326" spans="1:14" x14ac:dyDescent="0.2">
      <c r="A326" s="3" t="s">
        <v>1149</v>
      </c>
      <c r="B326" s="3" t="s">
        <v>1087</v>
      </c>
      <c r="C326" s="3" t="s">
        <v>65</v>
      </c>
      <c r="D326" s="3" t="s">
        <v>627</v>
      </c>
      <c r="E326" s="3" t="s">
        <v>148</v>
      </c>
      <c r="F326" s="3" t="s">
        <v>628</v>
      </c>
      <c r="G326" s="3" t="s">
        <v>55</v>
      </c>
      <c r="H326" s="8">
        <v>26370</v>
      </c>
      <c r="I326" s="8">
        <v>33277</v>
      </c>
      <c r="J326" s="9">
        <v>1</v>
      </c>
      <c r="K326" s="4">
        <v>1934</v>
      </c>
      <c r="L326" s="17"/>
      <c r="N326" s="15"/>
    </row>
    <row r="327" spans="1:14" x14ac:dyDescent="0.2">
      <c r="A327" s="3" t="s">
        <v>1107</v>
      </c>
      <c r="B327" s="3" t="s">
        <v>1087</v>
      </c>
      <c r="C327" s="3" t="s">
        <v>52</v>
      </c>
      <c r="D327" s="3" t="s">
        <v>573</v>
      </c>
      <c r="E327" s="3" t="s">
        <v>574</v>
      </c>
      <c r="F327" s="3" t="s">
        <v>36</v>
      </c>
      <c r="G327" s="3" t="s">
        <v>46</v>
      </c>
      <c r="H327" s="10">
        <v>26286</v>
      </c>
      <c r="I327" s="10">
        <v>32978</v>
      </c>
      <c r="J327" s="9">
        <v>1</v>
      </c>
      <c r="K327" s="4">
        <v>4250</v>
      </c>
      <c r="L327" s="17"/>
      <c r="N327" s="15"/>
    </row>
    <row r="328" spans="1:14" x14ac:dyDescent="0.2">
      <c r="A328" s="3" t="s">
        <v>1127</v>
      </c>
      <c r="B328" s="3" t="s">
        <v>1087</v>
      </c>
      <c r="C328" s="3" t="s">
        <v>52</v>
      </c>
      <c r="D328" s="3" t="s">
        <v>603</v>
      </c>
      <c r="E328" s="3" t="s">
        <v>7</v>
      </c>
      <c r="F328" s="3" t="s">
        <v>558</v>
      </c>
      <c r="G328" s="3" t="s">
        <v>55</v>
      </c>
      <c r="H328" s="10">
        <v>26040</v>
      </c>
      <c r="I328" s="10">
        <v>33118</v>
      </c>
      <c r="J328" s="9">
        <v>3</v>
      </c>
      <c r="K328" s="4">
        <v>3475</v>
      </c>
      <c r="L328" s="17"/>
      <c r="N328" s="15"/>
    </row>
    <row r="329" spans="1:14" x14ac:dyDescent="0.2">
      <c r="A329" s="3" t="s">
        <v>1095</v>
      </c>
      <c r="B329" s="3" t="s">
        <v>1087</v>
      </c>
      <c r="C329" s="3" t="s">
        <v>52</v>
      </c>
      <c r="D329" s="3" t="s">
        <v>116</v>
      </c>
      <c r="E329" s="3" t="s">
        <v>350</v>
      </c>
      <c r="F329" s="3" t="s">
        <v>356</v>
      </c>
      <c r="G329" s="3" t="s">
        <v>55</v>
      </c>
      <c r="H329" s="8">
        <v>26106</v>
      </c>
      <c r="I329" s="8">
        <v>32894</v>
      </c>
      <c r="J329" s="9">
        <v>3</v>
      </c>
      <c r="K329" s="4">
        <v>4100</v>
      </c>
      <c r="L329" s="17"/>
      <c r="N329" s="15"/>
    </row>
    <row r="330" spans="1:14" x14ac:dyDescent="0.2">
      <c r="A330" s="3" t="s">
        <v>1112</v>
      </c>
      <c r="B330" s="3" t="s">
        <v>1087</v>
      </c>
      <c r="C330" s="3" t="s">
        <v>52</v>
      </c>
      <c r="D330" s="3" t="s">
        <v>347</v>
      </c>
      <c r="E330" s="3" t="s">
        <v>583</v>
      </c>
      <c r="F330" s="3" t="s">
        <v>209</v>
      </c>
      <c r="G330" s="3" t="s">
        <v>55</v>
      </c>
      <c r="H330" s="8">
        <v>26361</v>
      </c>
      <c r="I330" s="8">
        <v>33013</v>
      </c>
      <c r="J330" s="9">
        <v>2</v>
      </c>
      <c r="K330" s="4">
        <v>3475</v>
      </c>
      <c r="L330" s="17"/>
      <c r="N330" s="15"/>
    </row>
    <row r="331" spans="1:14" x14ac:dyDescent="0.2">
      <c r="A331" s="3" t="s">
        <v>1091</v>
      </c>
      <c r="B331" s="3" t="s">
        <v>1087</v>
      </c>
      <c r="C331" s="3" t="s">
        <v>52</v>
      </c>
      <c r="D331" s="3" t="s">
        <v>553</v>
      </c>
      <c r="E331" s="3" t="s">
        <v>554</v>
      </c>
      <c r="F331" s="3" t="s">
        <v>1</v>
      </c>
      <c r="G331" s="3" t="s">
        <v>55</v>
      </c>
      <c r="H331" s="8">
        <v>26046</v>
      </c>
      <c r="I331" s="8">
        <v>32866</v>
      </c>
      <c r="J331" s="9">
        <v>3</v>
      </c>
      <c r="K331" s="4">
        <v>4100</v>
      </c>
      <c r="L331" s="17"/>
      <c r="N331" s="15"/>
    </row>
    <row r="332" spans="1:14" x14ac:dyDescent="0.2">
      <c r="A332" s="3" t="s">
        <v>1090</v>
      </c>
      <c r="B332" s="3" t="s">
        <v>1087</v>
      </c>
      <c r="C332" s="3" t="s">
        <v>52</v>
      </c>
      <c r="D332" s="3" t="s">
        <v>307</v>
      </c>
      <c r="E332" s="3" t="s">
        <v>280</v>
      </c>
      <c r="F332" s="3" t="s">
        <v>552</v>
      </c>
      <c r="G332" s="3" t="s">
        <v>46</v>
      </c>
      <c r="H332" s="8">
        <v>26031</v>
      </c>
      <c r="I332" s="8">
        <v>32859</v>
      </c>
      <c r="J332" s="9">
        <v>2</v>
      </c>
      <c r="K332" s="4">
        <v>3500</v>
      </c>
      <c r="L332" s="17"/>
      <c r="N332" s="15"/>
    </row>
    <row r="333" spans="1:14" x14ac:dyDescent="0.2">
      <c r="A333" s="3" t="s">
        <v>1144</v>
      </c>
      <c r="B333" s="3" t="s">
        <v>1087</v>
      </c>
      <c r="C333" s="3" t="s">
        <v>52</v>
      </c>
      <c r="D333" s="3" t="s">
        <v>490</v>
      </c>
      <c r="E333" s="3" t="s">
        <v>235</v>
      </c>
      <c r="F333" s="3" t="s">
        <v>234</v>
      </c>
      <c r="G333" s="3" t="s">
        <v>55</v>
      </c>
      <c r="H333" s="8">
        <v>26295</v>
      </c>
      <c r="I333" s="8">
        <v>33237</v>
      </c>
      <c r="J333" s="9">
        <v>1</v>
      </c>
      <c r="K333" s="4">
        <v>3475</v>
      </c>
      <c r="L333" s="17"/>
      <c r="N333" s="15"/>
    </row>
    <row r="334" spans="1:14" x14ac:dyDescent="0.2">
      <c r="A334" s="3" t="s">
        <v>1143</v>
      </c>
      <c r="B334" s="3" t="s">
        <v>1087</v>
      </c>
      <c r="C334" s="3" t="s">
        <v>52</v>
      </c>
      <c r="D334" s="3" t="s">
        <v>621</v>
      </c>
      <c r="E334" s="3" t="s">
        <v>621</v>
      </c>
      <c r="F334" s="3" t="s">
        <v>17</v>
      </c>
      <c r="G334" s="3" t="s">
        <v>55</v>
      </c>
      <c r="H334" s="8">
        <v>26280</v>
      </c>
      <c r="I334" s="8">
        <v>33230</v>
      </c>
      <c r="J334" s="9">
        <v>1</v>
      </c>
      <c r="K334" s="4">
        <v>3475</v>
      </c>
      <c r="L334" s="17"/>
      <c r="N334" s="15"/>
    </row>
    <row r="335" spans="1:14" x14ac:dyDescent="0.2">
      <c r="A335" s="3" t="s">
        <v>1108</v>
      </c>
      <c r="B335" s="3" t="s">
        <v>1087</v>
      </c>
      <c r="C335" s="3" t="s">
        <v>52</v>
      </c>
      <c r="D335" s="3" t="s">
        <v>467</v>
      </c>
      <c r="E335" s="3" t="s">
        <v>575</v>
      </c>
      <c r="F335" s="3" t="s">
        <v>576</v>
      </c>
      <c r="G335" s="3" t="s">
        <v>55</v>
      </c>
      <c r="H335" s="8">
        <v>26301</v>
      </c>
      <c r="I335" s="8">
        <v>32985</v>
      </c>
      <c r="J335" s="9">
        <v>3</v>
      </c>
      <c r="K335" s="4">
        <v>4850</v>
      </c>
      <c r="L335" s="17"/>
      <c r="N335" s="15"/>
    </row>
    <row r="336" spans="1:14" x14ac:dyDescent="0.2">
      <c r="A336" s="3" t="s">
        <v>1139</v>
      </c>
      <c r="B336" s="3" t="s">
        <v>1087</v>
      </c>
      <c r="C336" s="3" t="s">
        <v>52</v>
      </c>
      <c r="D336" s="3" t="s">
        <v>613</v>
      </c>
      <c r="E336" s="3" t="s">
        <v>614</v>
      </c>
      <c r="F336" s="3" t="s">
        <v>1</v>
      </c>
      <c r="G336" s="3" t="s">
        <v>55</v>
      </c>
      <c r="H336" s="8">
        <v>26220</v>
      </c>
      <c r="I336" s="8">
        <v>33202</v>
      </c>
      <c r="J336" s="9">
        <v>1</v>
      </c>
      <c r="K336" s="4">
        <v>3475</v>
      </c>
      <c r="L336" s="17"/>
      <c r="N336" s="15"/>
    </row>
    <row r="337" spans="1:14" x14ac:dyDescent="0.2">
      <c r="A337" s="3" t="s">
        <v>1140</v>
      </c>
      <c r="B337" s="3" t="s">
        <v>1087</v>
      </c>
      <c r="C337" s="3" t="s">
        <v>52</v>
      </c>
      <c r="D337" s="3" t="s">
        <v>245</v>
      </c>
      <c r="E337" s="3" t="s">
        <v>8</v>
      </c>
      <c r="F337" s="3" t="s">
        <v>234</v>
      </c>
      <c r="G337" s="3" t="s">
        <v>55</v>
      </c>
      <c r="H337" s="8">
        <v>26235</v>
      </c>
      <c r="I337" s="8">
        <v>33209</v>
      </c>
      <c r="J337" s="9">
        <v>1</v>
      </c>
      <c r="K337" s="4">
        <v>3475</v>
      </c>
      <c r="L337" s="17"/>
      <c r="N337" s="15"/>
    </row>
    <row r="338" spans="1:14" x14ac:dyDescent="0.2">
      <c r="A338" s="3" t="s">
        <v>1096</v>
      </c>
      <c r="B338" s="3" t="s">
        <v>1087</v>
      </c>
      <c r="C338" s="3" t="s">
        <v>52</v>
      </c>
      <c r="D338" s="3" t="s">
        <v>559</v>
      </c>
      <c r="E338" s="3" t="s">
        <v>116</v>
      </c>
      <c r="F338" s="3" t="s">
        <v>560</v>
      </c>
      <c r="G338" s="3" t="s">
        <v>55</v>
      </c>
      <c r="H338" s="8">
        <v>26121</v>
      </c>
      <c r="I338" s="8">
        <v>32901</v>
      </c>
      <c r="J338" s="9">
        <v>2</v>
      </c>
      <c r="K338" s="4">
        <v>4100</v>
      </c>
      <c r="L338" s="17"/>
      <c r="N338" s="15"/>
    </row>
    <row r="339" spans="1:14" x14ac:dyDescent="0.2">
      <c r="A339" s="3" t="s">
        <v>1113</v>
      </c>
      <c r="B339" s="3" t="s">
        <v>1087</v>
      </c>
      <c r="C339" s="3" t="s">
        <v>52</v>
      </c>
      <c r="D339" s="3" t="s">
        <v>584</v>
      </c>
      <c r="E339" s="3" t="s">
        <v>97</v>
      </c>
      <c r="F339" s="3" t="s">
        <v>377</v>
      </c>
      <c r="G339" s="3" t="s">
        <v>55</v>
      </c>
      <c r="H339" s="8">
        <v>26376</v>
      </c>
      <c r="I339" s="8">
        <v>33020</v>
      </c>
      <c r="J339" s="9">
        <v>1</v>
      </c>
      <c r="K339" s="4">
        <v>3475</v>
      </c>
      <c r="L339" s="17"/>
      <c r="N339" s="15"/>
    </row>
    <row r="340" spans="1:14" x14ac:dyDescent="0.2">
      <c r="A340" s="3" t="s">
        <v>1128</v>
      </c>
      <c r="B340" s="3" t="s">
        <v>1087</v>
      </c>
      <c r="C340" s="3" t="s">
        <v>52</v>
      </c>
      <c r="D340" s="3" t="s">
        <v>604</v>
      </c>
      <c r="E340" s="3" t="s">
        <v>605</v>
      </c>
      <c r="F340" s="3" t="s">
        <v>606</v>
      </c>
      <c r="G340" s="3" t="s">
        <v>55</v>
      </c>
      <c r="H340" s="8">
        <v>26055</v>
      </c>
      <c r="I340" s="8">
        <v>33125</v>
      </c>
      <c r="J340" s="9">
        <v>1</v>
      </c>
      <c r="K340" s="4">
        <v>3475</v>
      </c>
      <c r="L340" s="17"/>
      <c r="N340" s="15"/>
    </row>
    <row r="341" spans="1:14" x14ac:dyDescent="0.2">
      <c r="A341" s="3" t="s">
        <v>1160</v>
      </c>
      <c r="B341" s="3" t="s">
        <v>1087</v>
      </c>
      <c r="C341" s="3" t="s">
        <v>52</v>
      </c>
      <c r="D341" s="3" t="s">
        <v>655</v>
      </c>
      <c r="E341" s="3" t="s">
        <v>239</v>
      </c>
      <c r="F341" s="3" t="s">
        <v>656</v>
      </c>
      <c r="G341" s="3" t="s">
        <v>46</v>
      </c>
      <c r="H341" s="8">
        <v>26535</v>
      </c>
      <c r="I341" s="8">
        <v>33365</v>
      </c>
      <c r="J341" s="9">
        <v>1</v>
      </c>
      <c r="K341" s="4">
        <v>1580</v>
      </c>
      <c r="L341" s="17"/>
      <c r="N341" s="15"/>
    </row>
    <row r="342" spans="1:14" x14ac:dyDescent="0.2">
      <c r="A342" s="3" t="s">
        <v>1161</v>
      </c>
      <c r="B342" s="3" t="s">
        <v>1087</v>
      </c>
      <c r="C342" s="3" t="s">
        <v>52</v>
      </c>
      <c r="D342" s="3" t="s">
        <v>655</v>
      </c>
      <c r="E342" s="3" t="s">
        <v>657</v>
      </c>
      <c r="F342" s="3" t="s">
        <v>516</v>
      </c>
      <c r="G342" s="3" t="s">
        <v>55</v>
      </c>
      <c r="H342" s="8">
        <v>24723</v>
      </c>
      <c r="I342" s="8">
        <v>33373</v>
      </c>
      <c r="J342" s="9">
        <v>1</v>
      </c>
      <c r="K342" s="4">
        <v>1856</v>
      </c>
      <c r="L342" s="17"/>
      <c r="N342" s="15"/>
    </row>
    <row r="343" spans="1:14" x14ac:dyDescent="0.2">
      <c r="A343" s="3" t="s">
        <v>1156</v>
      </c>
      <c r="B343" s="3" t="s">
        <v>1087</v>
      </c>
      <c r="C343" s="3" t="s">
        <v>52</v>
      </c>
      <c r="D343" s="3" t="s">
        <v>644</v>
      </c>
      <c r="E343" s="3" t="s">
        <v>645</v>
      </c>
      <c r="F343" s="3" t="s">
        <v>646</v>
      </c>
      <c r="G343" s="3" t="s">
        <v>46</v>
      </c>
      <c r="H343" s="8">
        <v>26475</v>
      </c>
      <c r="I343" s="8">
        <v>33333</v>
      </c>
      <c r="J343" s="9">
        <v>1</v>
      </c>
      <c r="K343" s="4">
        <v>1600</v>
      </c>
      <c r="L343" s="17"/>
      <c r="N343" s="15"/>
    </row>
    <row r="344" spans="1:14" x14ac:dyDescent="0.2">
      <c r="A344" s="3" t="s">
        <v>1155</v>
      </c>
      <c r="B344" s="3" t="s">
        <v>1087</v>
      </c>
      <c r="C344" s="3" t="s">
        <v>52</v>
      </c>
      <c r="D344" s="3" t="s">
        <v>549</v>
      </c>
      <c r="E344" s="3" t="s">
        <v>642</v>
      </c>
      <c r="F344" s="3" t="s">
        <v>643</v>
      </c>
      <c r="G344" s="3" t="s">
        <v>55</v>
      </c>
      <c r="H344" s="8">
        <v>26460</v>
      </c>
      <c r="I344" s="8">
        <v>33325</v>
      </c>
      <c r="J344" s="9">
        <v>3</v>
      </c>
      <c r="K344" s="4">
        <v>1862</v>
      </c>
      <c r="L344" s="17"/>
      <c r="N344" s="15"/>
    </row>
    <row r="345" spans="1:14" x14ac:dyDescent="0.2">
      <c r="A345" s="3" t="s">
        <v>1178</v>
      </c>
      <c r="B345" s="3" t="s">
        <v>1167</v>
      </c>
      <c r="C345" s="3" t="s">
        <v>58</v>
      </c>
      <c r="D345" s="3" t="s">
        <v>685</v>
      </c>
      <c r="E345" s="3" t="s">
        <v>237</v>
      </c>
      <c r="F345" s="3" t="s">
        <v>686</v>
      </c>
      <c r="G345" s="3" t="s">
        <v>55</v>
      </c>
      <c r="H345" s="10">
        <v>24963</v>
      </c>
      <c r="I345" s="10">
        <v>33501</v>
      </c>
      <c r="J345" s="9">
        <v>2</v>
      </c>
      <c r="K345" s="4">
        <v>1867</v>
      </c>
      <c r="L345" s="17"/>
      <c r="N345" s="15"/>
    </row>
    <row r="346" spans="1:14" x14ac:dyDescent="0.2">
      <c r="A346" s="3" t="s">
        <v>1170</v>
      </c>
      <c r="B346" s="3" t="s">
        <v>1167</v>
      </c>
      <c r="C346" s="3" t="s">
        <v>58</v>
      </c>
      <c r="D346" s="3" t="s">
        <v>666</v>
      </c>
      <c r="E346" s="3" t="s">
        <v>121</v>
      </c>
      <c r="F346" s="3" t="s">
        <v>529</v>
      </c>
      <c r="G346" s="3" t="s">
        <v>46</v>
      </c>
      <c r="H346" s="8">
        <v>24843</v>
      </c>
      <c r="I346" s="8">
        <v>33437</v>
      </c>
      <c r="J346" s="9">
        <v>1</v>
      </c>
      <c r="K346" s="4">
        <v>2030</v>
      </c>
      <c r="L346" s="17"/>
      <c r="N346" s="15"/>
    </row>
    <row r="347" spans="1:14" x14ac:dyDescent="0.2">
      <c r="A347" s="3" t="s">
        <v>1180</v>
      </c>
      <c r="B347" s="3" t="s">
        <v>1167</v>
      </c>
      <c r="C347" s="3" t="s">
        <v>42</v>
      </c>
      <c r="D347" s="3" t="s">
        <v>689</v>
      </c>
      <c r="E347" s="3" t="s">
        <v>255</v>
      </c>
      <c r="F347" s="3" t="s">
        <v>690</v>
      </c>
      <c r="G347" s="3" t="s">
        <v>55</v>
      </c>
      <c r="H347" s="10">
        <v>24993</v>
      </c>
      <c r="I347" s="10">
        <v>33517</v>
      </c>
      <c r="J347" s="9">
        <v>1</v>
      </c>
      <c r="K347" s="4">
        <v>1820</v>
      </c>
      <c r="L347" s="17"/>
      <c r="N347" s="15"/>
    </row>
    <row r="348" spans="1:14" x14ac:dyDescent="0.2">
      <c r="A348" s="3" t="s">
        <v>1179</v>
      </c>
      <c r="B348" s="3" t="s">
        <v>1167</v>
      </c>
      <c r="C348" s="3" t="s">
        <v>42</v>
      </c>
      <c r="D348" s="3" t="s">
        <v>687</v>
      </c>
      <c r="E348" s="3" t="s">
        <v>409</v>
      </c>
      <c r="F348" s="3" t="s">
        <v>688</v>
      </c>
      <c r="G348" s="3" t="s">
        <v>55</v>
      </c>
      <c r="H348" s="10">
        <v>24978</v>
      </c>
      <c r="I348" s="10">
        <v>33509</v>
      </c>
      <c r="J348" s="9">
        <v>2</v>
      </c>
      <c r="K348" s="4">
        <v>2100</v>
      </c>
      <c r="L348" s="17"/>
      <c r="N348" s="15"/>
    </row>
    <row r="349" spans="1:14" x14ac:dyDescent="0.2">
      <c r="A349" s="3" t="s">
        <v>1175</v>
      </c>
      <c r="B349" s="3" t="s">
        <v>1167</v>
      </c>
      <c r="C349" s="3" t="s">
        <v>42</v>
      </c>
      <c r="D349" s="3" t="s">
        <v>677</v>
      </c>
      <c r="E349" s="3" t="s">
        <v>91</v>
      </c>
      <c r="F349" s="3" t="s">
        <v>678</v>
      </c>
      <c r="G349" s="3" t="s">
        <v>55</v>
      </c>
      <c r="H349" s="10">
        <v>24918</v>
      </c>
      <c r="I349" s="10">
        <v>33477</v>
      </c>
      <c r="J349" s="9">
        <v>2</v>
      </c>
      <c r="K349" s="4">
        <v>2000</v>
      </c>
      <c r="L349" s="17"/>
      <c r="N349" s="15"/>
    </row>
    <row r="350" spans="1:14" x14ac:dyDescent="0.2">
      <c r="A350" s="3" t="s">
        <v>1174</v>
      </c>
      <c r="B350" s="3" t="s">
        <v>1167</v>
      </c>
      <c r="C350" s="3" t="s">
        <v>42</v>
      </c>
      <c r="D350" s="3" t="s">
        <v>674</v>
      </c>
      <c r="E350" s="3" t="s">
        <v>675</v>
      </c>
      <c r="F350" s="3" t="s">
        <v>676</v>
      </c>
      <c r="G350" s="3" t="s">
        <v>55</v>
      </c>
      <c r="H350" s="8">
        <v>24903</v>
      </c>
      <c r="I350" s="8">
        <v>33469</v>
      </c>
      <c r="J350" s="9">
        <v>2</v>
      </c>
      <c r="K350" s="4">
        <v>1920</v>
      </c>
      <c r="L350" s="17"/>
      <c r="N350" s="15"/>
    </row>
    <row r="351" spans="1:14" x14ac:dyDescent="0.2">
      <c r="A351" s="3" t="s">
        <v>1173</v>
      </c>
      <c r="B351" s="3" t="s">
        <v>1167</v>
      </c>
      <c r="C351" s="3" t="s">
        <v>42</v>
      </c>
      <c r="D351" s="3" t="s">
        <v>672</v>
      </c>
      <c r="E351" s="3" t="s">
        <v>120</v>
      </c>
      <c r="F351" s="3" t="s">
        <v>673</v>
      </c>
      <c r="G351" s="3" t="s">
        <v>55</v>
      </c>
      <c r="H351" s="8">
        <v>24888</v>
      </c>
      <c r="I351" s="8">
        <v>33461</v>
      </c>
      <c r="J351" s="9">
        <v>3</v>
      </c>
      <c r="K351" s="4">
        <v>1867</v>
      </c>
      <c r="L351" s="17"/>
      <c r="N351" s="15"/>
    </row>
    <row r="352" spans="1:14" x14ac:dyDescent="0.2">
      <c r="A352" s="3" t="s">
        <v>1172</v>
      </c>
      <c r="B352" s="3" t="s">
        <v>1167</v>
      </c>
      <c r="C352" s="3" t="s">
        <v>42</v>
      </c>
      <c r="D352" s="3" t="s">
        <v>670</v>
      </c>
      <c r="E352" s="3" t="s">
        <v>258</v>
      </c>
      <c r="F352" s="3" t="s">
        <v>671</v>
      </c>
      <c r="G352" s="3" t="s">
        <v>55</v>
      </c>
      <c r="H352" s="8">
        <v>24873</v>
      </c>
      <c r="I352" s="8">
        <v>33453</v>
      </c>
      <c r="J352" s="9">
        <v>2</v>
      </c>
      <c r="K352" s="4">
        <v>1835</v>
      </c>
      <c r="L352" s="17"/>
      <c r="N352" s="15"/>
    </row>
    <row r="353" spans="1:14" x14ac:dyDescent="0.2">
      <c r="A353" s="3" t="s">
        <v>1171</v>
      </c>
      <c r="B353" s="3" t="s">
        <v>1167</v>
      </c>
      <c r="C353" s="3" t="s">
        <v>42</v>
      </c>
      <c r="D353" s="3" t="s">
        <v>667</v>
      </c>
      <c r="E353" s="3" t="s">
        <v>668</v>
      </c>
      <c r="F353" s="3" t="s">
        <v>669</v>
      </c>
      <c r="G353" s="3" t="s">
        <v>46</v>
      </c>
      <c r="H353" s="8">
        <v>24858</v>
      </c>
      <c r="I353" s="8">
        <v>33445</v>
      </c>
      <c r="J353" s="9">
        <v>1</v>
      </c>
      <c r="K353" s="4">
        <v>1878</v>
      </c>
      <c r="L353" s="17"/>
      <c r="N353" s="15"/>
    </row>
    <row r="354" spans="1:14" x14ac:dyDescent="0.2">
      <c r="A354" s="3" t="s">
        <v>1169</v>
      </c>
      <c r="B354" s="3" t="s">
        <v>1167</v>
      </c>
      <c r="C354" s="3" t="s">
        <v>65</v>
      </c>
      <c r="D354" s="3" t="s">
        <v>342</v>
      </c>
      <c r="E354" s="3" t="s">
        <v>664</v>
      </c>
      <c r="F354" s="3" t="s">
        <v>665</v>
      </c>
      <c r="G354" s="3" t="s">
        <v>55</v>
      </c>
      <c r="H354" s="8">
        <v>24828</v>
      </c>
      <c r="I354" s="8">
        <v>33429</v>
      </c>
      <c r="J354" s="9">
        <v>1</v>
      </c>
      <c r="K354" s="4">
        <v>2000</v>
      </c>
      <c r="L354" s="17"/>
      <c r="N354" s="15"/>
    </row>
    <row r="355" spans="1:14" x14ac:dyDescent="0.2">
      <c r="A355" s="3" t="s">
        <v>1168</v>
      </c>
      <c r="B355" s="3" t="s">
        <v>1167</v>
      </c>
      <c r="C355" s="3" t="s">
        <v>65</v>
      </c>
      <c r="D355" s="3" t="s">
        <v>662</v>
      </c>
      <c r="E355" s="3" t="s">
        <v>663</v>
      </c>
      <c r="F355" s="3" t="s">
        <v>137</v>
      </c>
      <c r="G355" s="3" t="s">
        <v>55</v>
      </c>
      <c r="H355" s="8">
        <v>24813</v>
      </c>
      <c r="I355" s="8">
        <v>33421</v>
      </c>
      <c r="J355" s="9">
        <v>2</v>
      </c>
      <c r="K355" s="4">
        <v>1698</v>
      </c>
      <c r="L355" s="17"/>
      <c r="N355" s="15"/>
    </row>
    <row r="356" spans="1:14" x14ac:dyDescent="0.2">
      <c r="A356" s="3" t="s">
        <v>1166</v>
      </c>
      <c r="B356" s="3" t="s">
        <v>1167</v>
      </c>
      <c r="C356" s="3" t="s">
        <v>65</v>
      </c>
      <c r="D356" s="3" t="s">
        <v>101</v>
      </c>
      <c r="E356" s="3" t="s">
        <v>660</v>
      </c>
      <c r="F356" s="3" t="s">
        <v>661</v>
      </c>
      <c r="G356" s="3" t="s">
        <v>55</v>
      </c>
      <c r="H356" s="8">
        <v>24798</v>
      </c>
      <c r="I356" s="8">
        <v>33413</v>
      </c>
      <c r="J356" s="9">
        <v>1</v>
      </c>
      <c r="K356" s="4">
        <v>1689</v>
      </c>
      <c r="L356" s="17"/>
      <c r="N356" s="15"/>
    </row>
    <row r="357" spans="1:14" x14ac:dyDescent="0.2">
      <c r="A357" s="3" t="s">
        <v>1181</v>
      </c>
      <c r="B357" s="3" t="s">
        <v>1167</v>
      </c>
      <c r="C357" s="3" t="s">
        <v>52</v>
      </c>
      <c r="D357" s="3" t="s">
        <v>26</v>
      </c>
      <c r="E357" s="3" t="s">
        <v>93</v>
      </c>
      <c r="F357" s="3" t="s">
        <v>234</v>
      </c>
      <c r="G357" s="3" t="s">
        <v>55</v>
      </c>
      <c r="H357" s="10">
        <v>25008</v>
      </c>
      <c r="I357" s="10">
        <v>33525</v>
      </c>
      <c r="J357" s="9">
        <v>1</v>
      </c>
      <c r="K357" s="4">
        <v>1852</v>
      </c>
      <c r="L357" s="17"/>
      <c r="N357" s="15"/>
    </row>
    <row r="358" spans="1:14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17"/>
      <c r="N358" s="15"/>
    </row>
    <row r="359" spans="1:14" x14ac:dyDescent="0.2">
      <c r="A359" s="3" t="s">
        <v>1176</v>
      </c>
      <c r="B359" s="3" t="s">
        <v>1167</v>
      </c>
      <c r="C359" s="3" t="s">
        <v>52</v>
      </c>
      <c r="D359" s="3" t="s">
        <v>679</v>
      </c>
      <c r="E359" s="3" t="s">
        <v>680</v>
      </c>
      <c r="F359" s="3" t="s">
        <v>681</v>
      </c>
      <c r="G359" s="3" t="s">
        <v>55</v>
      </c>
      <c r="H359" s="10">
        <v>24933</v>
      </c>
      <c r="I359" s="10">
        <v>33485</v>
      </c>
      <c r="J359" s="9">
        <v>3</v>
      </c>
      <c r="K359" s="4">
        <v>2087</v>
      </c>
      <c r="L359" s="17"/>
      <c r="N359" s="15"/>
    </row>
    <row r="360" spans="1:14" x14ac:dyDescent="0.2">
      <c r="A360" s="3" t="s">
        <v>1208</v>
      </c>
      <c r="B360" s="3" t="s">
        <v>1183</v>
      </c>
      <c r="C360" s="3" t="s">
        <v>58</v>
      </c>
      <c r="D360" s="3" t="s">
        <v>736</v>
      </c>
      <c r="E360" s="3" t="s">
        <v>737</v>
      </c>
      <c r="F360" s="3" t="s">
        <v>738</v>
      </c>
      <c r="G360" s="3" t="s">
        <v>55</v>
      </c>
      <c r="H360" s="8">
        <v>25398</v>
      </c>
      <c r="I360" s="8">
        <v>33733</v>
      </c>
      <c r="J360" s="9">
        <v>3</v>
      </c>
      <c r="K360" s="4">
        <v>1856</v>
      </c>
      <c r="L360" s="17"/>
      <c r="N360" s="15"/>
    </row>
    <row r="361" spans="1:14" x14ac:dyDescent="0.2">
      <c r="A361" s="3" t="s">
        <v>1202</v>
      </c>
      <c r="B361" s="3" t="s">
        <v>1183</v>
      </c>
      <c r="C361" s="3" t="s">
        <v>58</v>
      </c>
      <c r="D361" s="3" t="s">
        <v>95</v>
      </c>
      <c r="E361" s="3" t="s">
        <v>91</v>
      </c>
      <c r="F361" s="3" t="s">
        <v>28</v>
      </c>
      <c r="G361" s="3" t="s">
        <v>55</v>
      </c>
      <c r="H361" s="8">
        <v>25308</v>
      </c>
      <c r="I361" s="8">
        <v>33685</v>
      </c>
      <c r="J361" s="9">
        <v>2</v>
      </c>
      <c r="K361" s="4">
        <v>1941</v>
      </c>
      <c r="L361" s="17"/>
      <c r="N361" s="15"/>
    </row>
    <row r="362" spans="1:14" x14ac:dyDescent="0.2">
      <c r="A362" s="3" t="s">
        <v>1201</v>
      </c>
      <c r="B362" s="3" t="s">
        <v>1183</v>
      </c>
      <c r="C362" s="3" t="s">
        <v>58</v>
      </c>
      <c r="D362" s="3" t="s">
        <v>725</v>
      </c>
      <c r="E362" s="3" t="s">
        <v>378</v>
      </c>
      <c r="F362" s="3" t="s">
        <v>726</v>
      </c>
      <c r="G362" s="3" t="s">
        <v>55</v>
      </c>
      <c r="H362" s="8">
        <v>25293</v>
      </c>
      <c r="I362" s="8">
        <v>33677</v>
      </c>
      <c r="J362" s="9">
        <v>1</v>
      </c>
      <c r="K362" s="4">
        <v>2279</v>
      </c>
      <c r="L362" s="17"/>
      <c r="N362" s="15"/>
    </row>
    <row r="363" spans="1:14" x14ac:dyDescent="0.2">
      <c r="A363" s="3" t="s">
        <v>1185</v>
      </c>
      <c r="B363" s="3" t="s">
        <v>1183</v>
      </c>
      <c r="C363" s="3" t="s">
        <v>58</v>
      </c>
      <c r="D363" s="3" t="s">
        <v>99</v>
      </c>
      <c r="E363" s="3" t="s">
        <v>398</v>
      </c>
      <c r="F363" s="3" t="s">
        <v>696</v>
      </c>
      <c r="G363" s="3" t="s">
        <v>46</v>
      </c>
      <c r="H363" s="8">
        <v>25053</v>
      </c>
      <c r="I363" s="8">
        <v>33549</v>
      </c>
      <c r="J363" s="9">
        <v>3</v>
      </c>
      <c r="K363" s="4">
        <v>2020</v>
      </c>
      <c r="L363" s="17"/>
      <c r="N363" s="15"/>
    </row>
    <row r="364" spans="1:14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17"/>
      <c r="N364" s="15"/>
    </row>
    <row r="365" spans="1:14" x14ac:dyDescent="0.2">
      <c r="A365" s="3" t="s">
        <v>1191</v>
      </c>
      <c r="B365" s="3" t="s">
        <v>1183</v>
      </c>
      <c r="C365" s="3" t="s">
        <v>58</v>
      </c>
      <c r="D365" s="3" t="s">
        <v>294</v>
      </c>
      <c r="E365" s="3" t="s">
        <v>297</v>
      </c>
      <c r="F365" s="3" t="s">
        <v>179</v>
      </c>
      <c r="G365" s="3" t="s">
        <v>55</v>
      </c>
      <c r="H365" s="8">
        <v>25143</v>
      </c>
      <c r="I365" s="8">
        <v>33597</v>
      </c>
      <c r="J365" s="9">
        <v>3</v>
      </c>
      <c r="K365" s="4">
        <v>2040</v>
      </c>
      <c r="L365" s="17"/>
      <c r="N365" s="15"/>
    </row>
    <row r="366" spans="1:14" x14ac:dyDescent="0.2">
      <c r="A366" s="3" t="s">
        <v>1209</v>
      </c>
      <c r="B366" s="3" t="s">
        <v>1183</v>
      </c>
      <c r="C366" s="3" t="s">
        <v>42</v>
      </c>
      <c r="D366" s="3" t="s">
        <v>739</v>
      </c>
      <c r="E366" s="3" t="s">
        <v>694</v>
      </c>
      <c r="F366" s="3" t="s">
        <v>740</v>
      </c>
      <c r="G366" s="3" t="s">
        <v>55</v>
      </c>
      <c r="H366" s="8">
        <v>25413</v>
      </c>
      <c r="I366" s="8">
        <v>33741</v>
      </c>
      <c r="J366" s="9">
        <v>1</v>
      </c>
      <c r="K366" s="4">
        <v>1610</v>
      </c>
      <c r="L366" s="17"/>
      <c r="N366" s="15"/>
    </row>
    <row r="367" spans="1:14" x14ac:dyDescent="0.2">
      <c r="A367" s="3" t="s">
        <v>1198</v>
      </c>
      <c r="B367" s="3" t="s">
        <v>1183</v>
      </c>
      <c r="C367" s="3" t="s">
        <v>42</v>
      </c>
      <c r="D367" s="3" t="s">
        <v>720</v>
      </c>
      <c r="E367" s="3" t="s">
        <v>721</v>
      </c>
      <c r="F367" s="3" t="s">
        <v>137</v>
      </c>
      <c r="G367" s="3" t="s">
        <v>55</v>
      </c>
      <c r="H367" s="8">
        <v>25248</v>
      </c>
      <c r="I367" s="8">
        <v>33653</v>
      </c>
      <c r="J367" s="9">
        <v>3</v>
      </c>
      <c r="K367" s="4">
        <v>1756</v>
      </c>
      <c r="L367" s="17"/>
      <c r="N367" s="15"/>
    </row>
    <row r="368" spans="1:14" x14ac:dyDescent="0.2">
      <c r="A368" s="3" t="s">
        <v>1197</v>
      </c>
      <c r="B368" s="3" t="s">
        <v>1183</v>
      </c>
      <c r="C368" s="3" t="s">
        <v>42</v>
      </c>
      <c r="D368" s="3" t="s">
        <v>719</v>
      </c>
      <c r="E368" s="3" t="s">
        <v>93</v>
      </c>
      <c r="F368" s="3" t="s">
        <v>28</v>
      </c>
      <c r="G368" s="3" t="s">
        <v>55</v>
      </c>
      <c r="H368" s="8">
        <v>25233</v>
      </c>
      <c r="I368" s="8">
        <v>33645</v>
      </c>
      <c r="J368" s="9">
        <v>3</v>
      </c>
      <c r="K368" s="4">
        <v>1934</v>
      </c>
      <c r="L368" s="17"/>
      <c r="N368" s="15"/>
    </row>
    <row r="369" spans="1:14" x14ac:dyDescent="0.2">
      <c r="A369" s="3" t="s">
        <v>1196</v>
      </c>
      <c r="B369" s="3" t="s">
        <v>1183</v>
      </c>
      <c r="C369" s="3" t="s">
        <v>42</v>
      </c>
      <c r="D369" s="3" t="s">
        <v>717</v>
      </c>
      <c r="E369" s="3" t="s">
        <v>718</v>
      </c>
      <c r="F369" s="3" t="s">
        <v>486</v>
      </c>
      <c r="G369" s="3" t="s">
        <v>55</v>
      </c>
      <c r="H369" s="8">
        <v>25218</v>
      </c>
      <c r="I369" s="8">
        <v>33637</v>
      </c>
      <c r="J369" s="9">
        <v>3</v>
      </c>
      <c r="K369" s="4">
        <v>1950</v>
      </c>
      <c r="L369" s="17"/>
      <c r="N369" s="15"/>
    </row>
    <row r="370" spans="1:14" x14ac:dyDescent="0.2">
      <c r="A370" s="3" t="s">
        <v>1193</v>
      </c>
      <c r="B370" s="3" t="s">
        <v>1183</v>
      </c>
      <c r="C370" s="3" t="s">
        <v>42</v>
      </c>
      <c r="D370" s="3" t="s">
        <v>708</v>
      </c>
      <c r="E370" s="3" t="s">
        <v>709</v>
      </c>
      <c r="F370" s="3" t="s">
        <v>710</v>
      </c>
      <c r="G370" s="3" t="s">
        <v>46</v>
      </c>
      <c r="H370" s="8">
        <v>25173</v>
      </c>
      <c r="I370" s="8">
        <v>33613</v>
      </c>
      <c r="J370" s="9">
        <v>2</v>
      </c>
      <c r="K370" s="4">
        <v>2030</v>
      </c>
      <c r="L370" s="17"/>
      <c r="N370" s="15"/>
    </row>
    <row r="371" spans="1:14" x14ac:dyDescent="0.2">
      <c r="A371" s="3" t="s">
        <v>1192</v>
      </c>
      <c r="B371" s="3" t="s">
        <v>1183</v>
      </c>
      <c r="C371" s="3" t="s">
        <v>42</v>
      </c>
      <c r="D371" s="3" t="s">
        <v>705</v>
      </c>
      <c r="E371" s="3" t="s">
        <v>706</v>
      </c>
      <c r="F371" s="3" t="s">
        <v>707</v>
      </c>
      <c r="G371" s="3" t="s">
        <v>46</v>
      </c>
      <c r="H371" s="8">
        <v>25158</v>
      </c>
      <c r="I371" s="8">
        <v>33605</v>
      </c>
      <c r="J371" s="9">
        <v>3</v>
      </c>
      <c r="K371" s="4">
        <v>2080</v>
      </c>
      <c r="L371" s="17"/>
      <c r="N371" s="15"/>
    </row>
    <row r="372" spans="1:14" x14ac:dyDescent="0.2">
      <c r="A372" s="3" t="s">
        <v>1190</v>
      </c>
      <c r="B372" s="3" t="s">
        <v>1183</v>
      </c>
      <c r="C372" s="3" t="s">
        <v>42</v>
      </c>
      <c r="D372" s="3" t="s">
        <v>702</v>
      </c>
      <c r="E372" s="3" t="s">
        <v>703</v>
      </c>
      <c r="F372" s="3" t="s">
        <v>704</v>
      </c>
      <c r="G372" s="3" t="s">
        <v>46</v>
      </c>
      <c r="H372" s="8">
        <v>25128</v>
      </c>
      <c r="I372" s="8">
        <v>33589</v>
      </c>
      <c r="J372" s="9">
        <v>3</v>
      </c>
      <c r="K372" s="4">
        <v>2165</v>
      </c>
      <c r="L372" s="17"/>
      <c r="N372" s="15"/>
    </row>
    <row r="373" spans="1:14" x14ac:dyDescent="0.2">
      <c r="A373" s="3" t="s">
        <v>1207</v>
      </c>
      <c r="B373" s="3" t="s">
        <v>1183</v>
      </c>
      <c r="C373" s="3" t="s">
        <v>65</v>
      </c>
      <c r="D373" s="3" t="s">
        <v>733</v>
      </c>
      <c r="E373" s="3" t="s">
        <v>734</v>
      </c>
      <c r="F373" s="3" t="s">
        <v>735</v>
      </c>
      <c r="G373" s="3" t="s">
        <v>55</v>
      </c>
      <c r="H373" s="8">
        <v>25383</v>
      </c>
      <c r="I373" s="8">
        <v>33725</v>
      </c>
      <c r="J373" s="9">
        <v>2</v>
      </c>
      <c r="K373" s="4">
        <v>1785</v>
      </c>
      <c r="L373" s="17"/>
      <c r="N373" s="15"/>
    </row>
    <row r="374" spans="1:14" x14ac:dyDescent="0.2">
      <c r="A374" s="3" t="s">
        <v>1206</v>
      </c>
      <c r="B374" s="3" t="s">
        <v>1183</v>
      </c>
      <c r="C374" s="3" t="s">
        <v>65</v>
      </c>
      <c r="D374" s="3" t="s">
        <v>731</v>
      </c>
      <c r="E374" s="3" t="s">
        <v>120</v>
      </c>
      <c r="F374" s="3" t="s">
        <v>732</v>
      </c>
      <c r="G374" s="3" t="s">
        <v>46</v>
      </c>
      <c r="H374" s="8">
        <v>25368</v>
      </c>
      <c r="I374" s="8">
        <v>33717</v>
      </c>
      <c r="J374" s="9">
        <v>2</v>
      </c>
      <c r="K374" s="4">
        <v>1856</v>
      </c>
      <c r="L374" s="17"/>
      <c r="N374" s="15"/>
    </row>
    <row r="375" spans="1:14" x14ac:dyDescent="0.2">
      <c r="A375" s="3" t="s">
        <v>1205</v>
      </c>
      <c r="B375" s="3" t="s">
        <v>1183</v>
      </c>
      <c r="C375" s="3" t="s">
        <v>65</v>
      </c>
      <c r="D375" s="3" t="s">
        <v>323</v>
      </c>
      <c r="E375" s="3" t="s">
        <v>466</v>
      </c>
      <c r="F375" s="3" t="s">
        <v>209</v>
      </c>
      <c r="G375" s="3" t="s">
        <v>46</v>
      </c>
      <c r="H375" s="8">
        <v>25353</v>
      </c>
      <c r="I375" s="8">
        <v>33709</v>
      </c>
      <c r="J375" s="9">
        <v>3</v>
      </c>
      <c r="K375" s="4">
        <v>1668</v>
      </c>
      <c r="L375" s="17"/>
      <c r="N375" s="15"/>
    </row>
    <row r="376" spans="1:14" x14ac:dyDescent="0.2">
      <c r="A376" s="3" t="s">
        <v>1204</v>
      </c>
      <c r="B376" s="3" t="s">
        <v>1183</v>
      </c>
      <c r="C376" s="3" t="s">
        <v>65</v>
      </c>
      <c r="D376" s="3" t="s">
        <v>729</v>
      </c>
      <c r="E376" s="3" t="s">
        <v>639</v>
      </c>
      <c r="F376" s="3" t="s">
        <v>730</v>
      </c>
      <c r="G376" s="3" t="s">
        <v>46</v>
      </c>
      <c r="H376" s="8">
        <v>25338</v>
      </c>
      <c r="I376" s="8">
        <v>33701</v>
      </c>
      <c r="J376" s="9">
        <v>2</v>
      </c>
      <c r="K376" s="4">
        <v>1720</v>
      </c>
      <c r="L376" s="17"/>
      <c r="N376" s="15"/>
    </row>
    <row r="377" spans="1:14" x14ac:dyDescent="0.2">
      <c r="A377" s="3" t="s">
        <v>1203</v>
      </c>
      <c r="B377" s="3" t="s">
        <v>1183</v>
      </c>
      <c r="C377" s="3" t="s">
        <v>65</v>
      </c>
      <c r="D377" s="3" t="s">
        <v>95</v>
      </c>
      <c r="E377" s="3" t="s">
        <v>727</v>
      </c>
      <c r="F377" s="3" t="s">
        <v>728</v>
      </c>
      <c r="G377" s="3" t="s">
        <v>55</v>
      </c>
      <c r="H377" s="8">
        <v>25323</v>
      </c>
      <c r="I377" s="8">
        <v>33693</v>
      </c>
      <c r="J377" s="9">
        <v>3</v>
      </c>
      <c r="K377" s="4">
        <v>1820</v>
      </c>
      <c r="L377" s="17"/>
      <c r="N377" s="15"/>
    </row>
    <row r="378" spans="1:14" x14ac:dyDescent="0.2">
      <c r="A378" s="3" t="s">
        <v>1189</v>
      </c>
      <c r="B378" s="3" t="s">
        <v>1183</v>
      </c>
      <c r="C378" s="3" t="s">
        <v>65</v>
      </c>
      <c r="D378" s="3" t="s">
        <v>142</v>
      </c>
      <c r="E378" s="3" t="s">
        <v>195</v>
      </c>
      <c r="F378" s="3" t="s">
        <v>701</v>
      </c>
      <c r="G378" s="3" t="s">
        <v>55</v>
      </c>
      <c r="H378" s="8">
        <v>25113</v>
      </c>
      <c r="I378" s="8">
        <v>33581</v>
      </c>
      <c r="J378" s="9">
        <v>2</v>
      </c>
      <c r="K378" s="4">
        <v>1700</v>
      </c>
      <c r="L378" s="17"/>
      <c r="N378" s="15"/>
    </row>
    <row r="379" spans="1:14" x14ac:dyDescent="0.2">
      <c r="A379" s="3" t="s">
        <v>1187</v>
      </c>
      <c r="B379" s="3" t="s">
        <v>1183</v>
      </c>
      <c r="C379" s="3" t="s">
        <v>65</v>
      </c>
      <c r="D379" s="3" t="s">
        <v>427</v>
      </c>
      <c r="E379" s="3" t="s">
        <v>698</v>
      </c>
      <c r="F379" s="3" t="s">
        <v>322</v>
      </c>
      <c r="G379" s="3" t="s">
        <v>46</v>
      </c>
      <c r="H379" s="8">
        <v>25083</v>
      </c>
      <c r="I379" s="8">
        <v>33565</v>
      </c>
      <c r="J379" s="9">
        <v>1</v>
      </c>
      <c r="K379" s="4">
        <v>2040</v>
      </c>
      <c r="L379" s="17"/>
      <c r="N379" s="15"/>
    </row>
    <row r="380" spans="1:14" x14ac:dyDescent="0.2">
      <c r="A380" s="3" t="s">
        <v>1188</v>
      </c>
      <c r="B380" s="3" t="s">
        <v>1183</v>
      </c>
      <c r="C380" s="3" t="s">
        <v>65</v>
      </c>
      <c r="D380" s="3" t="s">
        <v>427</v>
      </c>
      <c r="E380" s="3" t="s">
        <v>699</v>
      </c>
      <c r="F380" s="3" t="s">
        <v>700</v>
      </c>
      <c r="G380" s="3" t="s">
        <v>55</v>
      </c>
      <c r="H380" s="8">
        <v>25098</v>
      </c>
      <c r="I380" s="8">
        <v>33573</v>
      </c>
      <c r="J380" s="9">
        <v>2</v>
      </c>
      <c r="K380" s="4">
        <v>1914</v>
      </c>
      <c r="L380" s="17"/>
      <c r="N380" s="15"/>
    </row>
    <row r="381" spans="1:14" x14ac:dyDescent="0.2">
      <c r="A381" s="3" t="s">
        <v>1186</v>
      </c>
      <c r="B381" s="3" t="s">
        <v>1183</v>
      </c>
      <c r="C381" s="3" t="s">
        <v>65</v>
      </c>
      <c r="D381" s="3" t="s">
        <v>99</v>
      </c>
      <c r="E381" s="3" t="s">
        <v>424</v>
      </c>
      <c r="F381" s="3" t="s">
        <v>697</v>
      </c>
      <c r="G381" s="3" t="s">
        <v>55</v>
      </c>
      <c r="H381" s="8">
        <v>25068</v>
      </c>
      <c r="I381" s="8">
        <v>33557</v>
      </c>
      <c r="J381" s="9">
        <v>1</v>
      </c>
      <c r="K381" s="4">
        <v>2098</v>
      </c>
      <c r="L381" s="17"/>
      <c r="N381" s="15"/>
    </row>
    <row r="382" spans="1:14" x14ac:dyDescent="0.2">
      <c r="A382" s="3" t="s">
        <v>1200</v>
      </c>
      <c r="B382" s="3" t="s">
        <v>1183</v>
      </c>
      <c r="C382" s="3" t="s">
        <v>52</v>
      </c>
      <c r="D382" s="3" t="s">
        <v>724</v>
      </c>
      <c r="E382" s="3" t="s">
        <v>97</v>
      </c>
      <c r="F382" s="3" t="s">
        <v>36</v>
      </c>
      <c r="G382" s="3" t="s">
        <v>46</v>
      </c>
      <c r="H382" s="8">
        <v>25278</v>
      </c>
      <c r="I382" s="8">
        <v>33669</v>
      </c>
      <c r="J382" s="9">
        <v>2</v>
      </c>
      <c r="K382" s="4">
        <v>1852</v>
      </c>
      <c r="L382" s="17"/>
      <c r="N382" s="15"/>
    </row>
    <row r="383" spans="1:14" x14ac:dyDescent="0.2">
      <c r="A383" s="3" t="s">
        <v>1199</v>
      </c>
      <c r="B383" s="3" t="s">
        <v>1183</v>
      </c>
      <c r="C383" s="3" t="s">
        <v>52</v>
      </c>
      <c r="D383" s="3" t="s">
        <v>722</v>
      </c>
      <c r="E383" s="3" t="s">
        <v>120</v>
      </c>
      <c r="F383" s="3" t="s">
        <v>723</v>
      </c>
      <c r="G383" s="3" t="s">
        <v>46</v>
      </c>
      <c r="H383" s="8">
        <v>25263</v>
      </c>
      <c r="I383" s="8">
        <v>33661</v>
      </c>
      <c r="J383" s="9">
        <v>3</v>
      </c>
      <c r="K383" s="4">
        <v>1650</v>
      </c>
      <c r="L383" s="17"/>
      <c r="N383" s="15"/>
    </row>
    <row r="384" spans="1:14" x14ac:dyDescent="0.2">
      <c r="A384" s="3" t="s">
        <v>1195</v>
      </c>
      <c r="B384" s="3" t="s">
        <v>1183</v>
      </c>
      <c r="C384" s="3" t="s">
        <v>52</v>
      </c>
      <c r="D384" s="3" t="s">
        <v>714</v>
      </c>
      <c r="E384" s="3" t="s">
        <v>715</v>
      </c>
      <c r="F384" s="3" t="s">
        <v>716</v>
      </c>
      <c r="G384" s="3" t="s">
        <v>55</v>
      </c>
      <c r="H384" s="8">
        <v>25203</v>
      </c>
      <c r="I384" s="8">
        <v>33629</v>
      </c>
      <c r="J384" s="9">
        <v>2</v>
      </c>
      <c r="K384" s="4">
        <v>2000</v>
      </c>
      <c r="L384" s="17"/>
      <c r="N384" s="15"/>
    </row>
    <row r="385" spans="1:14" x14ac:dyDescent="0.2">
      <c r="A385" s="3" t="s">
        <v>1194</v>
      </c>
      <c r="B385" s="3" t="s">
        <v>1183</v>
      </c>
      <c r="C385" s="3" t="s">
        <v>52</v>
      </c>
      <c r="D385" s="3" t="s">
        <v>711</v>
      </c>
      <c r="E385" s="3" t="s">
        <v>712</v>
      </c>
      <c r="F385" s="3" t="s">
        <v>713</v>
      </c>
      <c r="G385" s="3" t="s">
        <v>55</v>
      </c>
      <c r="H385" s="8">
        <v>25188</v>
      </c>
      <c r="I385" s="8">
        <v>33621</v>
      </c>
      <c r="J385" s="9">
        <v>2</v>
      </c>
      <c r="K385" s="4">
        <v>1878</v>
      </c>
      <c r="L385" s="17"/>
      <c r="N385" s="15"/>
    </row>
    <row r="386" spans="1:14" x14ac:dyDescent="0.2">
      <c r="A386" s="3" t="s">
        <v>1182</v>
      </c>
      <c r="B386" s="3" t="s">
        <v>1183</v>
      </c>
      <c r="C386" s="3" t="s">
        <v>52</v>
      </c>
      <c r="D386" s="3" t="s">
        <v>691</v>
      </c>
      <c r="E386" s="3" t="s">
        <v>692</v>
      </c>
      <c r="F386" s="3" t="s">
        <v>693</v>
      </c>
      <c r="G386" s="3" t="s">
        <v>55</v>
      </c>
      <c r="H386" s="8">
        <v>25023</v>
      </c>
      <c r="I386" s="8">
        <v>33533</v>
      </c>
      <c r="J386" s="9">
        <v>1</v>
      </c>
      <c r="K386" s="4">
        <v>1915</v>
      </c>
      <c r="L386" s="17"/>
      <c r="N386" s="15"/>
    </row>
    <row r="387" spans="1:14" x14ac:dyDescent="0.2">
      <c r="A387" s="3" t="s">
        <v>1262</v>
      </c>
      <c r="B387" s="3" t="s">
        <v>1211</v>
      </c>
      <c r="C387" s="3" t="s">
        <v>58</v>
      </c>
      <c r="D387" s="3" t="s">
        <v>802</v>
      </c>
      <c r="E387" s="3" t="s">
        <v>803</v>
      </c>
      <c r="F387" s="3" t="s">
        <v>804</v>
      </c>
      <c r="G387" s="3" t="s">
        <v>55</v>
      </c>
      <c r="H387" s="8">
        <v>25924</v>
      </c>
      <c r="I387" s="8">
        <v>34174</v>
      </c>
      <c r="J387" s="9">
        <v>1</v>
      </c>
      <c r="K387" s="4">
        <v>4100</v>
      </c>
      <c r="L387" s="17"/>
      <c r="N387" s="15"/>
    </row>
    <row r="388" spans="1:14" x14ac:dyDescent="0.2">
      <c r="A388" s="3" t="s">
        <v>1261</v>
      </c>
      <c r="B388" s="3" t="s">
        <v>1211</v>
      </c>
      <c r="C388" s="3" t="s">
        <v>58</v>
      </c>
      <c r="D388" s="3" t="s">
        <v>95</v>
      </c>
      <c r="E388" s="3" t="s">
        <v>95</v>
      </c>
      <c r="F388" s="3" t="s">
        <v>801</v>
      </c>
      <c r="G388" s="3" t="s">
        <v>46</v>
      </c>
      <c r="H388" s="8">
        <v>25919</v>
      </c>
      <c r="I388" s="8">
        <v>34165</v>
      </c>
      <c r="J388" s="9">
        <v>2</v>
      </c>
      <c r="K388" s="4">
        <v>3500</v>
      </c>
      <c r="L388" s="17"/>
      <c r="N388" s="15"/>
    </row>
    <row r="389" spans="1:14" x14ac:dyDescent="0.2">
      <c r="A389" s="3" t="s">
        <v>1253</v>
      </c>
      <c r="B389" s="3" t="s">
        <v>1211</v>
      </c>
      <c r="C389" s="3" t="s">
        <v>58</v>
      </c>
      <c r="D389" s="3" t="s">
        <v>795</v>
      </c>
      <c r="E389" s="3" t="s">
        <v>273</v>
      </c>
      <c r="F389" s="3" t="s">
        <v>796</v>
      </c>
      <c r="G389" s="3" t="s">
        <v>46</v>
      </c>
      <c r="H389" s="8">
        <v>25879</v>
      </c>
      <c r="I389" s="8">
        <v>34093</v>
      </c>
      <c r="J389" s="9">
        <v>3</v>
      </c>
      <c r="K389" s="4">
        <v>3500</v>
      </c>
      <c r="L389" s="17"/>
      <c r="N389" s="15"/>
    </row>
    <row r="390" spans="1:14" x14ac:dyDescent="0.2">
      <c r="A390" s="3" t="s">
        <v>1236</v>
      </c>
      <c r="B390" s="3" t="s">
        <v>1211</v>
      </c>
      <c r="C390" s="3" t="s">
        <v>58</v>
      </c>
      <c r="D390" s="3" t="s">
        <v>783</v>
      </c>
      <c r="E390" s="3" t="s">
        <v>784</v>
      </c>
      <c r="F390" s="3" t="s">
        <v>246</v>
      </c>
      <c r="G390" s="3" t="s">
        <v>55</v>
      </c>
      <c r="H390" s="8">
        <v>25731</v>
      </c>
      <c r="I390" s="8">
        <v>33949</v>
      </c>
      <c r="J390" s="9">
        <v>3</v>
      </c>
      <c r="K390" s="4">
        <v>2850</v>
      </c>
      <c r="L390" s="17"/>
      <c r="N390" s="15"/>
    </row>
    <row r="391" spans="1:14" x14ac:dyDescent="0.2">
      <c r="A391" s="3" t="s">
        <v>1217</v>
      </c>
      <c r="B391" s="3" t="s">
        <v>1211</v>
      </c>
      <c r="C391" s="3" t="s">
        <v>58</v>
      </c>
      <c r="D391" s="3" t="s">
        <v>221</v>
      </c>
      <c r="E391" s="3" t="s">
        <v>99</v>
      </c>
      <c r="F391" s="3" t="s">
        <v>751</v>
      </c>
      <c r="G391" s="3" t="s">
        <v>46</v>
      </c>
      <c r="H391" s="8">
        <v>25503</v>
      </c>
      <c r="I391" s="8">
        <v>33797</v>
      </c>
      <c r="J391" s="9">
        <v>2</v>
      </c>
      <c r="K391" s="4">
        <v>2250</v>
      </c>
      <c r="L391" s="17"/>
      <c r="N391" s="15"/>
    </row>
    <row r="392" spans="1:14" x14ac:dyDescent="0.2">
      <c r="A392" s="3" t="s">
        <v>1229</v>
      </c>
      <c r="B392" s="3" t="s">
        <v>1211</v>
      </c>
      <c r="C392" s="3" t="s">
        <v>58</v>
      </c>
      <c r="D392" s="3" t="s">
        <v>772</v>
      </c>
      <c r="E392" s="3" t="s">
        <v>773</v>
      </c>
      <c r="F392" s="3" t="s">
        <v>774</v>
      </c>
      <c r="G392" s="3" t="s">
        <v>46</v>
      </c>
      <c r="H392" s="8">
        <v>25647</v>
      </c>
      <c r="I392" s="8">
        <v>33893</v>
      </c>
      <c r="J392" s="9">
        <v>1</v>
      </c>
      <c r="K392" s="4">
        <v>2250</v>
      </c>
      <c r="L392" s="17"/>
      <c r="N392" s="15"/>
    </row>
    <row r="393" spans="1:14" x14ac:dyDescent="0.2">
      <c r="A393" s="3" t="s">
        <v>1218</v>
      </c>
      <c r="B393" s="3" t="s">
        <v>1211</v>
      </c>
      <c r="C393" s="3" t="s">
        <v>58</v>
      </c>
      <c r="D393" s="3" t="s">
        <v>752</v>
      </c>
      <c r="E393" s="3" t="s">
        <v>382</v>
      </c>
      <c r="F393" s="3" t="s">
        <v>753</v>
      </c>
      <c r="G393" s="3" t="s">
        <v>46</v>
      </c>
      <c r="H393" s="8">
        <v>25515</v>
      </c>
      <c r="I393" s="8">
        <v>33805</v>
      </c>
      <c r="J393" s="9">
        <v>1</v>
      </c>
      <c r="K393" s="4">
        <v>2250</v>
      </c>
      <c r="L393" s="17"/>
      <c r="N393" s="15"/>
    </row>
    <row r="394" spans="1:14" x14ac:dyDescent="0.2">
      <c r="A394" s="3" t="s">
        <v>1247</v>
      </c>
      <c r="B394" s="3" t="s">
        <v>1211</v>
      </c>
      <c r="C394" s="3" t="s">
        <v>58</v>
      </c>
      <c r="D394" s="3" t="s">
        <v>93</v>
      </c>
      <c r="E394" s="3" t="s">
        <v>208</v>
      </c>
      <c r="F394" s="3" t="s">
        <v>19</v>
      </c>
      <c r="G394" s="3" t="s">
        <v>55</v>
      </c>
      <c r="H394" s="8">
        <v>25849</v>
      </c>
      <c r="I394" s="8">
        <v>34039</v>
      </c>
      <c r="J394" s="9">
        <v>1</v>
      </c>
      <c r="K394" s="4">
        <v>4100</v>
      </c>
      <c r="L394" s="17"/>
      <c r="N394" s="15"/>
    </row>
    <row r="395" spans="1:14" x14ac:dyDescent="0.2">
      <c r="A395" s="3" t="s">
        <v>1246</v>
      </c>
      <c r="B395" s="3" t="s">
        <v>1211</v>
      </c>
      <c r="C395" s="3" t="s">
        <v>58</v>
      </c>
      <c r="D395" s="3" t="s">
        <v>93</v>
      </c>
      <c r="E395" s="3" t="s">
        <v>221</v>
      </c>
      <c r="F395" s="3" t="s">
        <v>111</v>
      </c>
      <c r="G395" s="3" t="s">
        <v>55</v>
      </c>
      <c r="H395" s="8">
        <v>25844</v>
      </c>
      <c r="I395" s="8">
        <v>34030</v>
      </c>
      <c r="J395" s="9">
        <v>1</v>
      </c>
      <c r="K395" s="4">
        <v>4100</v>
      </c>
      <c r="L395" s="17"/>
      <c r="N395" s="15"/>
    </row>
    <row r="396" spans="1:14" x14ac:dyDescent="0.2">
      <c r="A396" s="3" t="s">
        <v>1230</v>
      </c>
      <c r="B396" s="3" t="s">
        <v>1211</v>
      </c>
      <c r="C396" s="3" t="s">
        <v>58</v>
      </c>
      <c r="D396" s="3" t="s">
        <v>775</v>
      </c>
      <c r="E396" s="3" t="s">
        <v>776</v>
      </c>
      <c r="F396" s="3" t="s">
        <v>34</v>
      </c>
      <c r="G396" s="3" t="s">
        <v>55</v>
      </c>
      <c r="H396" s="8">
        <v>25659</v>
      </c>
      <c r="I396" s="8">
        <v>33901</v>
      </c>
      <c r="J396" s="9">
        <v>3</v>
      </c>
      <c r="K396" s="4">
        <v>2850</v>
      </c>
      <c r="L396" s="17"/>
      <c r="N396" s="15"/>
    </row>
    <row r="397" spans="1:14" x14ac:dyDescent="0.2">
      <c r="A397" s="3" t="s">
        <v>1212</v>
      </c>
      <c r="B397" s="3" t="s">
        <v>1211</v>
      </c>
      <c r="C397" s="3" t="s">
        <v>42</v>
      </c>
      <c r="D397" s="3" t="s">
        <v>742</v>
      </c>
      <c r="E397" s="3" t="s">
        <v>743</v>
      </c>
      <c r="F397" s="3" t="s">
        <v>234</v>
      </c>
      <c r="G397" s="3" t="s">
        <v>55</v>
      </c>
      <c r="H397" s="10">
        <v>25443</v>
      </c>
      <c r="I397" s="10">
        <v>33757</v>
      </c>
      <c r="J397" s="9">
        <v>1</v>
      </c>
      <c r="K397" s="4">
        <v>2850</v>
      </c>
      <c r="L397" s="17"/>
      <c r="N397" s="15"/>
    </row>
    <row r="398" spans="1:14" x14ac:dyDescent="0.2">
      <c r="A398" s="3" t="s">
        <v>1226</v>
      </c>
      <c r="B398" s="3" t="s">
        <v>1211</v>
      </c>
      <c r="C398" s="3" t="s">
        <v>42</v>
      </c>
      <c r="D398" s="3" t="s">
        <v>368</v>
      </c>
      <c r="E398" s="3" t="s">
        <v>766</v>
      </c>
      <c r="F398" s="3" t="s">
        <v>767</v>
      </c>
      <c r="G398" s="3" t="s">
        <v>55</v>
      </c>
      <c r="H398" s="10">
        <v>25611</v>
      </c>
      <c r="I398" s="10">
        <v>33869</v>
      </c>
      <c r="J398" s="9">
        <v>1</v>
      </c>
      <c r="K398" s="4">
        <v>2850</v>
      </c>
      <c r="L398" s="17"/>
      <c r="N398" s="15"/>
    </row>
    <row r="399" spans="1:14" x14ac:dyDescent="0.2">
      <c r="A399" s="3" t="s">
        <v>1254</v>
      </c>
      <c r="B399" s="3" t="s">
        <v>1211</v>
      </c>
      <c r="C399" s="3" t="s">
        <v>42</v>
      </c>
      <c r="D399" s="3" t="s">
        <v>116</v>
      </c>
      <c r="E399" s="3" t="s">
        <v>694</v>
      </c>
      <c r="F399" s="3" t="s">
        <v>560</v>
      </c>
      <c r="G399" s="3" t="s">
        <v>55</v>
      </c>
      <c r="H399" s="8">
        <v>25884</v>
      </c>
      <c r="I399" s="8">
        <v>34102</v>
      </c>
      <c r="J399" s="9">
        <v>3</v>
      </c>
      <c r="K399" s="4">
        <v>4100</v>
      </c>
      <c r="L399" s="17"/>
      <c r="N399" s="15"/>
    </row>
    <row r="400" spans="1:14" x14ac:dyDescent="0.2">
      <c r="A400" s="3" t="s">
        <v>1225</v>
      </c>
      <c r="B400" s="3" t="s">
        <v>1211</v>
      </c>
      <c r="C400" s="3" t="s">
        <v>42</v>
      </c>
      <c r="D400" s="3" t="s">
        <v>347</v>
      </c>
      <c r="E400" s="3" t="s">
        <v>765</v>
      </c>
      <c r="F400" s="3" t="s">
        <v>321</v>
      </c>
      <c r="G400" s="3" t="s">
        <v>46</v>
      </c>
      <c r="H400" s="8">
        <v>25599</v>
      </c>
      <c r="I400" s="8">
        <v>33861</v>
      </c>
      <c r="J400" s="9">
        <v>2</v>
      </c>
      <c r="K400" s="4">
        <v>2250</v>
      </c>
      <c r="L400" s="17"/>
      <c r="N400" s="15"/>
    </row>
    <row r="401" spans="1:14" x14ac:dyDescent="0.2">
      <c r="A401" s="3" t="s">
        <v>1210</v>
      </c>
      <c r="B401" s="3" t="s">
        <v>1211</v>
      </c>
      <c r="C401" s="3" t="s">
        <v>42</v>
      </c>
      <c r="D401" s="3" t="s">
        <v>741</v>
      </c>
      <c r="E401" s="3" t="s">
        <v>240</v>
      </c>
      <c r="F401" s="3" t="s">
        <v>1</v>
      </c>
      <c r="G401" s="3" t="s">
        <v>55</v>
      </c>
      <c r="H401" s="8">
        <v>25428</v>
      </c>
      <c r="I401" s="8">
        <v>33749</v>
      </c>
      <c r="J401" s="9">
        <v>1</v>
      </c>
      <c r="K401" s="4">
        <v>2850</v>
      </c>
      <c r="L401" s="17"/>
      <c r="N401" s="15"/>
    </row>
    <row r="402" spans="1:14" x14ac:dyDescent="0.2">
      <c r="A402" s="3" t="s">
        <v>1257</v>
      </c>
      <c r="B402" s="3" t="s">
        <v>1211</v>
      </c>
      <c r="C402" s="3" t="s">
        <v>42</v>
      </c>
      <c r="D402" s="3" t="s">
        <v>799</v>
      </c>
      <c r="E402" s="3" t="s">
        <v>273</v>
      </c>
      <c r="F402" s="3" t="s">
        <v>179</v>
      </c>
      <c r="G402" s="3" t="s">
        <v>55</v>
      </c>
      <c r="H402" s="8">
        <v>25899</v>
      </c>
      <c r="I402" s="8">
        <v>34129</v>
      </c>
      <c r="J402" s="9">
        <v>3</v>
      </c>
      <c r="K402" s="4">
        <v>4100</v>
      </c>
      <c r="L402" s="17"/>
      <c r="N402" s="15"/>
    </row>
    <row r="403" spans="1:14" x14ac:dyDescent="0.2">
      <c r="A403" s="3" t="s">
        <v>1255</v>
      </c>
      <c r="B403" s="3" t="s">
        <v>1211</v>
      </c>
      <c r="C403" s="3" t="s">
        <v>42</v>
      </c>
      <c r="D403" s="3" t="s">
        <v>44</v>
      </c>
      <c r="E403" s="3" t="s">
        <v>797</v>
      </c>
      <c r="F403" s="3" t="s">
        <v>798</v>
      </c>
      <c r="G403" s="3" t="s">
        <v>55</v>
      </c>
      <c r="H403" s="8">
        <v>25889</v>
      </c>
      <c r="I403" s="8">
        <v>34111</v>
      </c>
      <c r="J403" s="9">
        <v>1</v>
      </c>
      <c r="K403" s="4">
        <v>4100</v>
      </c>
      <c r="L403" s="17"/>
      <c r="N403" s="15"/>
    </row>
    <row r="404" spans="1:14" x14ac:dyDescent="0.2">
      <c r="A404" s="3" t="s">
        <v>1235</v>
      </c>
      <c r="B404" s="3" t="s">
        <v>1211</v>
      </c>
      <c r="C404" s="3" t="s">
        <v>42</v>
      </c>
      <c r="D404" s="3" t="s">
        <v>121</v>
      </c>
      <c r="E404" s="3" t="s">
        <v>782</v>
      </c>
      <c r="F404" s="3" t="s">
        <v>152</v>
      </c>
      <c r="G404" s="3" t="s">
        <v>55</v>
      </c>
      <c r="H404" s="8">
        <v>25719</v>
      </c>
      <c r="I404" s="8">
        <v>33941</v>
      </c>
      <c r="J404" s="9">
        <v>1</v>
      </c>
      <c r="K404" s="4">
        <v>2850</v>
      </c>
      <c r="L404" s="17"/>
      <c r="N404" s="15"/>
    </row>
    <row r="405" spans="1:14" x14ac:dyDescent="0.2">
      <c r="A405" s="3" t="s">
        <v>1238</v>
      </c>
      <c r="B405" s="3" t="s">
        <v>1211</v>
      </c>
      <c r="C405" s="3" t="s">
        <v>42</v>
      </c>
      <c r="D405" s="3" t="s">
        <v>694</v>
      </c>
      <c r="E405" s="3" t="s">
        <v>458</v>
      </c>
      <c r="F405" s="3" t="s">
        <v>229</v>
      </c>
      <c r="G405" s="3" t="s">
        <v>55</v>
      </c>
      <c r="H405" s="8">
        <v>25755</v>
      </c>
      <c r="I405" s="8">
        <v>33965</v>
      </c>
      <c r="J405" s="9">
        <v>3</v>
      </c>
      <c r="K405" s="4">
        <v>4100</v>
      </c>
      <c r="L405" s="17"/>
      <c r="N405" s="15"/>
    </row>
    <row r="406" spans="1:14" x14ac:dyDescent="0.2">
      <c r="A406" s="3" t="s">
        <v>1213</v>
      </c>
      <c r="B406" s="3" t="s">
        <v>1211</v>
      </c>
      <c r="C406" s="3" t="s">
        <v>42</v>
      </c>
      <c r="D406" s="3" t="s">
        <v>744</v>
      </c>
      <c r="E406" s="3" t="s">
        <v>745</v>
      </c>
      <c r="F406" s="3" t="s">
        <v>746</v>
      </c>
      <c r="G406" s="3" t="s">
        <v>46</v>
      </c>
      <c r="H406" s="8">
        <v>25455</v>
      </c>
      <c r="I406" s="8">
        <v>33765</v>
      </c>
      <c r="J406" s="9">
        <v>2</v>
      </c>
      <c r="K406" s="4">
        <v>2250</v>
      </c>
      <c r="L406" s="17"/>
      <c r="N406" s="15"/>
    </row>
    <row r="407" spans="1:14" x14ac:dyDescent="0.2">
      <c r="A407" s="3" t="s">
        <v>1214</v>
      </c>
      <c r="B407" s="3" t="s">
        <v>1211</v>
      </c>
      <c r="C407" s="3" t="s">
        <v>42</v>
      </c>
      <c r="D407" s="3" t="s">
        <v>467</v>
      </c>
      <c r="E407" s="3" t="s">
        <v>398</v>
      </c>
      <c r="F407" s="3" t="s">
        <v>747</v>
      </c>
      <c r="G407" s="3" t="s">
        <v>55</v>
      </c>
      <c r="H407" s="8">
        <v>25467</v>
      </c>
      <c r="I407" s="8">
        <v>33773</v>
      </c>
      <c r="J407" s="9">
        <v>2</v>
      </c>
      <c r="K407" s="4">
        <v>2850</v>
      </c>
      <c r="L407" s="17"/>
      <c r="N407" s="15"/>
    </row>
    <row r="408" spans="1:14" x14ac:dyDescent="0.2">
      <c r="A408" s="3" t="s">
        <v>1258</v>
      </c>
      <c r="B408" s="3" t="s">
        <v>1211</v>
      </c>
      <c r="C408" s="3" t="s">
        <v>42</v>
      </c>
      <c r="D408" s="3" t="s">
        <v>334</v>
      </c>
      <c r="E408" s="3" t="s">
        <v>59</v>
      </c>
      <c r="F408" s="3" t="s">
        <v>19</v>
      </c>
      <c r="G408" s="3" t="s">
        <v>55</v>
      </c>
      <c r="H408" s="8">
        <v>25904</v>
      </c>
      <c r="I408" s="8">
        <v>34138</v>
      </c>
      <c r="J408" s="9">
        <v>3</v>
      </c>
      <c r="K408" s="4">
        <v>4100</v>
      </c>
      <c r="L408" s="17"/>
      <c r="N408" s="15"/>
    </row>
    <row r="409" spans="1:14" x14ac:dyDescent="0.2">
      <c r="A409" s="3" t="s">
        <v>1224</v>
      </c>
      <c r="B409" s="3" t="s">
        <v>1211</v>
      </c>
      <c r="C409" s="3" t="s">
        <v>42</v>
      </c>
      <c r="D409" s="3" t="s">
        <v>763</v>
      </c>
      <c r="E409" s="3" t="s">
        <v>764</v>
      </c>
      <c r="F409" s="3" t="s">
        <v>369</v>
      </c>
      <c r="G409" s="3" t="s">
        <v>46</v>
      </c>
      <c r="H409" s="8">
        <v>25587</v>
      </c>
      <c r="I409" s="8">
        <v>33853</v>
      </c>
      <c r="J409" s="9">
        <v>1</v>
      </c>
      <c r="K409" s="4">
        <v>2250</v>
      </c>
      <c r="L409" s="17"/>
      <c r="N409" s="15"/>
    </row>
    <row r="410" spans="1:14" x14ac:dyDescent="0.2">
      <c r="A410" s="3" t="s">
        <v>1237</v>
      </c>
      <c r="B410" s="3" t="s">
        <v>1211</v>
      </c>
      <c r="C410" s="3" t="s">
        <v>42</v>
      </c>
      <c r="D410" s="3" t="s">
        <v>180</v>
      </c>
      <c r="E410" s="3" t="s">
        <v>785</v>
      </c>
      <c r="F410" s="3" t="s">
        <v>10</v>
      </c>
      <c r="G410" s="3" t="s">
        <v>55</v>
      </c>
      <c r="H410" s="8">
        <v>25743</v>
      </c>
      <c r="I410" s="8">
        <v>33957</v>
      </c>
      <c r="J410" s="9">
        <v>3</v>
      </c>
      <c r="K410" s="4">
        <v>2850</v>
      </c>
      <c r="L410" s="17"/>
      <c r="N410" s="15"/>
    </row>
    <row r="411" spans="1:14" x14ac:dyDescent="0.2">
      <c r="A411" s="3" t="s">
        <v>1242</v>
      </c>
      <c r="B411" s="3" t="s">
        <v>1211</v>
      </c>
      <c r="C411" s="3" t="s">
        <v>42</v>
      </c>
      <c r="D411" s="3" t="s">
        <v>424</v>
      </c>
      <c r="E411" s="3" t="s">
        <v>752</v>
      </c>
      <c r="F411" s="3" t="s">
        <v>311</v>
      </c>
      <c r="G411" s="3" t="s">
        <v>55</v>
      </c>
      <c r="H411" s="8">
        <v>25803</v>
      </c>
      <c r="I411" s="8">
        <v>33997</v>
      </c>
      <c r="J411" s="9">
        <v>2</v>
      </c>
      <c r="K411" s="4">
        <v>4100</v>
      </c>
      <c r="L411" s="17"/>
      <c r="N411" s="15"/>
    </row>
    <row r="412" spans="1:14" x14ac:dyDescent="0.2">
      <c r="A412" s="3" t="s">
        <v>1243</v>
      </c>
      <c r="B412" s="3" t="s">
        <v>1211</v>
      </c>
      <c r="C412" s="3" t="s">
        <v>42</v>
      </c>
      <c r="D412" s="3" t="s">
        <v>93</v>
      </c>
      <c r="E412" s="3" t="s">
        <v>121</v>
      </c>
      <c r="F412" s="3" t="s">
        <v>41</v>
      </c>
      <c r="G412" s="3" t="s">
        <v>55</v>
      </c>
      <c r="H412" s="8">
        <v>25815</v>
      </c>
      <c r="I412" s="8">
        <v>34005</v>
      </c>
      <c r="J412" s="9">
        <v>2</v>
      </c>
      <c r="K412" s="4">
        <v>4100</v>
      </c>
      <c r="L412" s="17"/>
      <c r="N412" s="15"/>
    </row>
    <row r="413" spans="1:14" x14ac:dyDescent="0.2">
      <c r="A413" s="3" t="s">
        <v>1241</v>
      </c>
      <c r="B413" s="3" t="s">
        <v>1211</v>
      </c>
      <c r="C413" s="3" t="s">
        <v>42</v>
      </c>
      <c r="D413" s="3" t="s">
        <v>208</v>
      </c>
      <c r="E413" s="3" t="s">
        <v>787</v>
      </c>
      <c r="F413" s="3" t="s">
        <v>788</v>
      </c>
      <c r="G413" s="3" t="s">
        <v>46</v>
      </c>
      <c r="H413" s="8">
        <v>25791</v>
      </c>
      <c r="I413" s="8">
        <v>33989</v>
      </c>
      <c r="J413" s="9">
        <v>3</v>
      </c>
      <c r="K413" s="4">
        <v>3500</v>
      </c>
      <c r="L413" s="17"/>
      <c r="N413" s="15"/>
    </row>
    <row r="414" spans="1:14" x14ac:dyDescent="0.2">
      <c r="A414" s="3" t="s">
        <v>1256</v>
      </c>
      <c r="B414" s="3" t="s">
        <v>1211</v>
      </c>
      <c r="C414" s="3" t="s">
        <v>42</v>
      </c>
      <c r="D414" s="3" t="s">
        <v>265</v>
      </c>
      <c r="E414" s="3" t="s">
        <v>254</v>
      </c>
      <c r="F414" s="3" t="s">
        <v>30</v>
      </c>
      <c r="G414" s="3" t="s">
        <v>46</v>
      </c>
      <c r="H414" s="8">
        <v>25894</v>
      </c>
      <c r="I414" s="8">
        <v>34120</v>
      </c>
      <c r="J414" s="9">
        <v>2</v>
      </c>
      <c r="K414" s="4">
        <v>3500</v>
      </c>
      <c r="L414" s="17"/>
      <c r="N414" s="15"/>
    </row>
    <row r="415" spans="1:14" x14ac:dyDescent="0.2">
      <c r="A415" s="3" t="s">
        <v>1222</v>
      </c>
      <c r="B415" s="3" t="s">
        <v>1211</v>
      </c>
      <c r="C415" s="3" t="s">
        <v>65</v>
      </c>
      <c r="D415" s="3" t="s">
        <v>761</v>
      </c>
      <c r="E415" s="3" t="s">
        <v>762</v>
      </c>
      <c r="F415" s="3" t="s">
        <v>519</v>
      </c>
      <c r="G415" s="3" t="s">
        <v>55</v>
      </c>
      <c r="H415" s="8">
        <v>25563</v>
      </c>
      <c r="I415" s="8">
        <v>33837</v>
      </c>
      <c r="J415" s="9">
        <v>3</v>
      </c>
      <c r="K415" s="4">
        <v>2850</v>
      </c>
      <c r="L415" s="17"/>
      <c r="N415" s="15"/>
    </row>
    <row r="416" spans="1:14" x14ac:dyDescent="0.2">
      <c r="A416" s="3" t="s">
        <v>1234</v>
      </c>
      <c r="B416" s="3" t="s">
        <v>1211</v>
      </c>
      <c r="C416" s="3" t="s">
        <v>65</v>
      </c>
      <c r="D416" s="3" t="s">
        <v>781</v>
      </c>
      <c r="E416" s="3" t="s">
        <v>66</v>
      </c>
      <c r="F416" s="3" t="s">
        <v>502</v>
      </c>
      <c r="G416" s="3" t="s">
        <v>55</v>
      </c>
      <c r="H416" s="8">
        <v>25707</v>
      </c>
      <c r="I416" s="8">
        <v>33933</v>
      </c>
      <c r="J416" s="9">
        <v>3</v>
      </c>
      <c r="K416" s="4">
        <v>2850</v>
      </c>
      <c r="L416" s="17"/>
      <c r="N416" s="15"/>
    </row>
    <row r="417" spans="1:14" x14ac:dyDescent="0.2">
      <c r="A417" s="3" t="s">
        <v>1219</v>
      </c>
      <c r="B417" s="3" t="s">
        <v>1211</v>
      </c>
      <c r="C417" s="3" t="s">
        <v>65</v>
      </c>
      <c r="D417" s="3" t="s">
        <v>754</v>
      </c>
      <c r="E417" s="3" t="s">
        <v>755</v>
      </c>
      <c r="F417" s="3" t="s">
        <v>57</v>
      </c>
      <c r="G417" s="3" t="s">
        <v>46</v>
      </c>
      <c r="H417" s="8">
        <v>25527</v>
      </c>
      <c r="I417" s="8">
        <v>33813</v>
      </c>
      <c r="J417" s="9">
        <v>2</v>
      </c>
      <c r="K417" s="4">
        <v>2250</v>
      </c>
      <c r="L417" s="17"/>
      <c r="N417" s="15"/>
    </row>
    <row r="418" spans="1:14" x14ac:dyDescent="0.2">
      <c r="A418" s="3" t="s">
        <v>1220</v>
      </c>
      <c r="B418" s="3" t="s">
        <v>1211</v>
      </c>
      <c r="C418" s="3" t="s">
        <v>65</v>
      </c>
      <c r="D418" s="3" t="s">
        <v>756</v>
      </c>
      <c r="E418" s="3" t="s">
        <v>757</v>
      </c>
      <c r="F418" s="3" t="s">
        <v>758</v>
      </c>
      <c r="G418" s="3" t="s">
        <v>46</v>
      </c>
      <c r="H418" s="8">
        <v>25539</v>
      </c>
      <c r="I418" s="8">
        <v>33821</v>
      </c>
      <c r="J418" s="9">
        <v>3</v>
      </c>
      <c r="K418" s="4">
        <v>2250</v>
      </c>
      <c r="L418" s="17"/>
      <c r="N418" s="15"/>
    </row>
    <row r="419" spans="1:14" x14ac:dyDescent="0.2">
      <c r="A419" s="3" t="s">
        <v>1221</v>
      </c>
      <c r="B419" s="3" t="s">
        <v>1211</v>
      </c>
      <c r="C419" s="3" t="s">
        <v>65</v>
      </c>
      <c r="D419" s="3" t="s">
        <v>759</v>
      </c>
      <c r="E419" s="3" t="s">
        <v>760</v>
      </c>
      <c r="F419" s="3" t="s">
        <v>54</v>
      </c>
      <c r="G419" s="3" t="s">
        <v>46</v>
      </c>
      <c r="H419" s="8">
        <v>25551</v>
      </c>
      <c r="I419" s="8">
        <v>33829</v>
      </c>
      <c r="J419" s="9">
        <v>2</v>
      </c>
      <c r="K419" s="4">
        <v>2250</v>
      </c>
      <c r="L419" s="17"/>
      <c r="N419" s="15"/>
    </row>
    <row r="420" spans="1:14" x14ac:dyDescent="0.2">
      <c r="A420" s="3" t="s">
        <v>1248</v>
      </c>
      <c r="B420" s="3" t="s">
        <v>1211</v>
      </c>
      <c r="C420" s="3" t="s">
        <v>65</v>
      </c>
      <c r="D420" s="3" t="s">
        <v>791</v>
      </c>
      <c r="E420" s="3" t="s">
        <v>776</v>
      </c>
      <c r="F420" s="3" t="s">
        <v>260</v>
      </c>
      <c r="G420" s="3" t="s">
        <v>55</v>
      </c>
      <c r="H420" s="8">
        <v>25854</v>
      </c>
      <c r="I420" s="8">
        <v>34048</v>
      </c>
      <c r="J420" s="9">
        <v>1</v>
      </c>
      <c r="K420" s="4">
        <v>4100</v>
      </c>
      <c r="L420" s="17"/>
      <c r="N420" s="15"/>
    </row>
    <row r="421" spans="1:14" x14ac:dyDescent="0.2">
      <c r="A421" s="3" t="s">
        <v>1252</v>
      </c>
      <c r="B421" s="3" t="s">
        <v>1211</v>
      </c>
      <c r="C421" s="3" t="s">
        <v>65</v>
      </c>
      <c r="D421" s="3" t="s">
        <v>793</v>
      </c>
      <c r="E421" s="3" t="s">
        <v>794</v>
      </c>
      <c r="F421" s="3" t="s">
        <v>39</v>
      </c>
      <c r="G421" s="3" t="s">
        <v>55</v>
      </c>
      <c r="H421" s="8">
        <v>25874</v>
      </c>
      <c r="I421" s="8">
        <v>34084</v>
      </c>
      <c r="J421" s="9">
        <v>1</v>
      </c>
      <c r="K421" s="4">
        <v>4100</v>
      </c>
      <c r="L421" s="17"/>
      <c r="N421" s="15"/>
    </row>
    <row r="422" spans="1:14" x14ac:dyDescent="0.2">
      <c r="A422" s="3" t="s">
        <v>1233</v>
      </c>
      <c r="B422" s="3" t="s">
        <v>1211</v>
      </c>
      <c r="C422" s="3" t="s">
        <v>65</v>
      </c>
      <c r="D422" s="3" t="s">
        <v>780</v>
      </c>
      <c r="E422" s="3" t="s">
        <v>208</v>
      </c>
      <c r="F422" s="3" t="s">
        <v>16</v>
      </c>
      <c r="G422" s="3" t="s">
        <v>55</v>
      </c>
      <c r="H422" s="8">
        <v>25695</v>
      </c>
      <c r="I422" s="8">
        <v>33925</v>
      </c>
      <c r="J422" s="9">
        <v>1</v>
      </c>
      <c r="K422" s="4">
        <v>2850</v>
      </c>
      <c r="L422" s="17"/>
      <c r="N422" s="15"/>
    </row>
    <row r="423" spans="1:14" x14ac:dyDescent="0.2">
      <c r="A423" s="3" t="s">
        <v>1251</v>
      </c>
      <c r="B423" s="3" t="s">
        <v>1211</v>
      </c>
      <c r="C423" s="3" t="s">
        <v>65</v>
      </c>
      <c r="D423" s="3" t="s">
        <v>109</v>
      </c>
      <c r="E423" s="3" t="s">
        <v>792</v>
      </c>
      <c r="F423" s="3" t="s">
        <v>260</v>
      </c>
      <c r="G423" s="3" t="s">
        <v>55</v>
      </c>
      <c r="H423" s="8">
        <v>25869</v>
      </c>
      <c r="I423" s="8">
        <v>34075</v>
      </c>
      <c r="J423" s="9">
        <v>3</v>
      </c>
      <c r="K423" s="4">
        <v>4100</v>
      </c>
      <c r="L423" s="17"/>
      <c r="N423" s="15"/>
    </row>
    <row r="424" spans="1:14" x14ac:dyDescent="0.2">
      <c r="A424" s="3" t="s">
        <v>1232</v>
      </c>
      <c r="B424" s="3" t="s">
        <v>1211</v>
      </c>
      <c r="C424" s="3" t="s">
        <v>65</v>
      </c>
      <c r="D424" s="3" t="s">
        <v>778</v>
      </c>
      <c r="E424" s="3" t="s">
        <v>779</v>
      </c>
      <c r="F424" s="3" t="s">
        <v>35</v>
      </c>
      <c r="G424" s="3" t="s">
        <v>55</v>
      </c>
      <c r="H424" s="8">
        <v>25683</v>
      </c>
      <c r="I424" s="8">
        <v>33917</v>
      </c>
      <c r="J424" s="9">
        <v>3</v>
      </c>
      <c r="K424" s="4">
        <v>2850</v>
      </c>
      <c r="L424" s="17"/>
      <c r="N424" s="15"/>
    </row>
    <row r="425" spans="1:14" x14ac:dyDescent="0.2">
      <c r="A425" s="3" t="s">
        <v>1231</v>
      </c>
      <c r="B425" s="3" t="s">
        <v>1211</v>
      </c>
      <c r="C425" s="3" t="s">
        <v>65</v>
      </c>
      <c r="D425" s="3" t="s">
        <v>777</v>
      </c>
      <c r="E425" s="3" t="s">
        <v>776</v>
      </c>
      <c r="F425" s="3" t="s">
        <v>25</v>
      </c>
      <c r="G425" s="3" t="s">
        <v>55</v>
      </c>
      <c r="H425" s="8">
        <v>25671</v>
      </c>
      <c r="I425" s="8">
        <v>33909</v>
      </c>
      <c r="J425" s="9">
        <v>1</v>
      </c>
      <c r="K425" s="4">
        <v>2850</v>
      </c>
      <c r="L425" s="17"/>
      <c r="N425" s="15"/>
    </row>
    <row r="426" spans="1:14" x14ac:dyDescent="0.2">
      <c r="A426" s="3" t="s">
        <v>1263</v>
      </c>
      <c r="B426" s="3" t="s">
        <v>1211</v>
      </c>
      <c r="C426" s="3" t="s">
        <v>65</v>
      </c>
      <c r="D426" s="3" t="s">
        <v>107</v>
      </c>
      <c r="E426" s="3" t="s">
        <v>805</v>
      </c>
      <c r="F426" s="3" t="s">
        <v>806</v>
      </c>
      <c r="G426" s="3" t="s">
        <v>46</v>
      </c>
      <c r="H426" s="8">
        <v>25929</v>
      </c>
      <c r="I426" s="8">
        <v>34183</v>
      </c>
      <c r="J426" s="9">
        <v>1</v>
      </c>
      <c r="K426" s="4">
        <v>3500</v>
      </c>
      <c r="L426" s="17"/>
      <c r="N426" s="15"/>
    </row>
    <row r="427" spans="1:14" x14ac:dyDescent="0.2">
      <c r="A427" s="3" t="s">
        <v>1249</v>
      </c>
      <c r="B427" s="3" t="s">
        <v>1211</v>
      </c>
      <c r="C427" s="3" t="s">
        <v>65</v>
      </c>
      <c r="D427" s="3" t="s">
        <v>270</v>
      </c>
      <c r="E427" s="3" t="s">
        <v>193</v>
      </c>
      <c r="F427" s="3" t="s">
        <v>522</v>
      </c>
      <c r="G427" s="3" t="s">
        <v>55</v>
      </c>
      <c r="H427" s="8">
        <v>25859</v>
      </c>
      <c r="I427" s="8">
        <v>34057</v>
      </c>
      <c r="J427" s="9">
        <v>1</v>
      </c>
      <c r="K427" s="4">
        <v>4100</v>
      </c>
      <c r="L427" s="17"/>
      <c r="N427" s="15"/>
    </row>
    <row r="428" spans="1:14" x14ac:dyDescent="0.2">
      <c r="A428" s="3" t="s">
        <v>1223</v>
      </c>
      <c r="B428" s="3" t="s">
        <v>1211</v>
      </c>
      <c r="C428" s="3" t="s">
        <v>65</v>
      </c>
      <c r="D428" s="3" t="s">
        <v>565</v>
      </c>
      <c r="E428" s="3" t="s">
        <v>51</v>
      </c>
      <c r="F428" s="3" t="s">
        <v>319</v>
      </c>
      <c r="G428" s="3" t="s">
        <v>46</v>
      </c>
      <c r="H428" s="8">
        <v>25575</v>
      </c>
      <c r="I428" s="8">
        <v>33845</v>
      </c>
      <c r="J428" s="9">
        <v>2</v>
      </c>
      <c r="K428" s="4">
        <v>2250</v>
      </c>
      <c r="L428" s="17"/>
      <c r="N428" s="15"/>
    </row>
    <row r="429" spans="1:14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17"/>
      <c r="N429" s="15"/>
    </row>
    <row r="430" spans="1:14" x14ac:dyDescent="0.2">
      <c r="A430" s="3" t="s">
        <v>1228</v>
      </c>
      <c r="B430" s="3" t="s">
        <v>1211</v>
      </c>
      <c r="C430" s="3" t="s">
        <v>52</v>
      </c>
      <c r="D430" s="3" t="s">
        <v>770</v>
      </c>
      <c r="E430" s="3" t="s">
        <v>424</v>
      </c>
      <c r="F430" s="3" t="s">
        <v>771</v>
      </c>
      <c r="G430" s="3" t="s">
        <v>46</v>
      </c>
      <c r="H430" s="8">
        <v>25635</v>
      </c>
      <c r="I430" s="8">
        <v>33885</v>
      </c>
      <c r="J430" s="9">
        <v>2</v>
      </c>
      <c r="K430" s="4">
        <v>2250</v>
      </c>
      <c r="L430" s="17"/>
      <c r="N430" s="15"/>
    </row>
    <row r="431" spans="1:14" x14ac:dyDescent="0.2">
      <c r="A431" s="3" t="s">
        <v>1240</v>
      </c>
      <c r="B431" s="3" t="s">
        <v>1211</v>
      </c>
      <c r="C431" s="3" t="s">
        <v>52</v>
      </c>
      <c r="D431" s="3" t="s">
        <v>148</v>
      </c>
      <c r="E431" s="3" t="s">
        <v>121</v>
      </c>
      <c r="F431" s="3" t="s">
        <v>786</v>
      </c>
      <c r="G431" s="3" t="s">
        <v>55</v>
      </c>
      <c r="H431" s="8">
        <v>25779</v>
      </c>
      <c r="I431" s="8">
        <v>33981</v>
      </c>
      <c r="J431" s="9">
        <v>1</v>
      </c>
      <c r="K431" s="4">
        <v>4100</v>
      </c>
      <c r="L431" s="17"/>
      <c r="N431" s="15"/>
    </row>
    <row r="432" spans="1:14" x14ac:dyDescent="0.2">
      <c r="A432" s="3" t="s">
        <v>1245</v>
      </c>
      <c r="B432" s="3" t="s">
        <v>1211</v>
      </c>
      <c r="C432" s="3" t="s">
        <v>52</v>
      </c>
      <c r="D432" s="3" t="s">
        <v>789</v>
      </c>
      <c r="E432" s="3" t="s">
        <v>790</v>
      </c>
      <c r="F432" s="3" t="s">
        <v>260</v>
      </c>
      <c r="G432" s="3" t="s">
        <v>55</v>
      </c>
      <c r="H432" s="8">
        <v>25839</v>
      </c>
      <c r="I432" s="8">
        <v>34021</v>
      </c>
      <c r="J432" s="9">
        <v>2</v>
      </c>
      <c r="K432" s="4">
        <v>4100</v>
      </c>
      <c r="L432" s="17"/>
      <c r="N432" s="15"/>
    </row>
    <row r="433" spans="1:14" x14ac:dyDescent="0.2">
      <c r="A433" s="3" t="s">
        <v>1227</v>
      </c>
      <c r="B433" s="3" t="s">
        <v>1211</v>
      </c>
      <c r="C433" s="3" t="s">
        <v>52</v>
      </c>
      <c r="D433" s="3" t="s">
        <v>219</v>
      </c>
      <c r="E433" s="3" t="s">
        <v>768</v>
      </c>
      <c r="F433" s="3" t="s">
        <v>769</v>
      </c>
      <c r="G433" s="3" t="s">
        <v>55</v>
      </c>
      <c r="H433" s="8">
        <v>25623</v>
      </c>
      <c r="I433" s="8">
        <v>33877</v>
      </c>
      <c r="J433" s="9">
        <v>1</v>
      </c>
      <c r="K433" s="4">
        <v>2850</v>
      </c>
      <c r="L433" s="17"/>
      <c r="N433" s="15"/>
    </row>
    <row r="434" spans="1:14" x14ac:dyDescent="0.2">
      <c r="A434" s="3" t="s">
        <v>1259</v>
      </c>
      <c r="B434" s="3" t="s">
        <v>1211</v>
      </c>
      <c r="C434" s="3" t="s">
        <v>52</v>
      </c>
      <c r="D434" s="3" t="s">
        <v>121</v>
      </c>
      <c r="E434" s="3" t="s">
        <v>121</v>
      </c>
      <c r="F434" s="3" t="s">
        <v>39</v>
      </c>
      <c r="G434" s="3" t="s">
        <v>55</v>
      </c>
      <c r="H434" s="8">
        <v>25909</v>
      </c>
      <c r="I434" s="8">
        <v>34147</v>
      </c>
      <c r="J434" s="9">
        <v>2</v>
      </c>
      <c r="K434" s="4">
        <v>4100</v>
      </c>
      <c r="L434" s="17"/>
      <c r="N434" s="15"/>
    </row>
    <row r="435" spans="1:14" x14ac:dyDescent="0.2">
      <c r="A435" s="3" t="s">
        <v>1216</v>
      </c>
      <c r="B435" s="3" t="s">
        <v>1211</v>
      </c>
      <c r="C435" s="3" t="s">
        <v>52</v>
      </c>
      <c r="D435" s="3" t="s">
        <v>745</v>
      </c>
      <c r="E435" s="3" t="s">
        <v>749</v>
      </c>
      <c r="F435" s="3" t="s">
        <v>750</v>
      </c>
      <c r="G435" s="3" t="s">
        <v>46</v>
      </c>
      <c r="H435" s="8">
        <v>25491</v>
      </c>
      <c r="I435" s="8">
        <v>33789</v>
      </c>
      <c r="J435" s="9">
        <v>1</v>
      </c>
      <c r="K435" s="4">
        <v>2250</v>
      </c>
      <c r="L435" s="17"/>
      <c r="N435" s="15"/>
    </row>
    <row r="436" spans="1:14" x14ac:dyDescent="0.2">
      <c r="A436" s="3" t="s">
        <v>1239</v>
      </c>
      <c r="B436" s="3" t="s">
        <v>1211</v>
      </c>
      <c r="C436" s="3" t="s">
        <v>52</v>
      </c>
      <c r="D436" s="3" t="s">
        <v>694</v>
      </c>
      <c r="E436" s="3" t="s">
        <v>775</v>
      </c>
      <c r="F436" s="3" t="s">
        <v>21</v>
      </c>
      <c r="G436" s="3" t="s">
        <v>55</v>
      </c>
      <c r="H436" s="8">
        <v>25767</v>
      </c>
      <c r="I436" s="8">
        <v>33973</v>
      </c>
      <c r="J436" s="9">
        <v>1</v>
      </c>
      <c r="K436" s="4">
        <v>4100</v>
      </c>
      <c r="L436" s="17"/>
      <c r="N436" s="15"/>
    </row>
    <row r="437" spans="1:14" x14ac:dyDescent="0.2">
      <c r="A437" s="3" t="s">
        <v>1260</v>
      </c>
      <c r="B437" s="3" t="s">
        <v>1211</v>
      </c>
      <c r="C437" s="3" t="s">
        <v>52</v>
      </c>
      <c r="D437" s="3" t="s">
        <v>107</v>
      </c>
      <c r="E437" s="3" t="s">
        <v>800</v>
      </c>
      <c r="F437" s="3" t="s">
        <v>319</v>
      </c>
      <c r="G437" s="3" t="s">
        <v>46</v>
      </c>
      <c r="H437" s="8">
        <v>25914</v>
      </c>
      <c r="I437" s="8">
        <v>34156</v>
      </c>
      <c r="J437" s="9">
        <v>3</v>
      </c>
      <c r="K437" s="4">
        <v>3500</v>
      </c>
      <c r="L437" s="17"/>
      <c r="N437" s="15"/>
    </row>
    <row r="438" spans="1:14" x14ac:dyDescent="0.2">
      <c r="A438" s="3" t="s">
        <v>1244</v>
      </c>
      <c r="B438" s="3" t="s">
        <v>1211</v>
      </c>
      <c r="C438" s="3" t="s">
        <v>52</v>
      </c>
      <c r="D438" s="3" t="s">
        <v>398</v>
      </c>
      <c r="E438" s="3" t="s">
        <v>120</v>
      </c>
      <c r="F438" s="3" t="s">
        <v>260</v>
      </c>
      <c r="G438" s="3" t="s">
        <v>55</v>
      </c>
      <c r="H438" s="8">
        <v>25827</v>
      </c>
      <c r="I438" s="8">
        <v>34013</v>
      </c>
      <c r="J438" s="9">
        <v>1</v>
      </c>
      <c r="K438" s="4">
        <v>4100</v>
      </c>
      <c r="L438" s="17"/>
      <c r="N438" s="15"/>
    </row>
    <row r="439" spans="1:14" x14ac:dyDescent="0.2">
      <c r="A439" s="3" t="s">
        <v>1215</v>
      </c>
      <c r="B439" s="3" t="s">
        <v>1211</v>
      </c>
      <c r="C439" s="3" t="s">
        <v>52</v>
      </c>
      <c r="D439" s="3" t="s">
        <v>653</v>
      </c>
      <c r="E439" s="3" t="s">
        <v>748</v>
      </c>
      <c r="F439" s="3" t="s">
        <v>2</v>
      </c>
      <c r="G439" s="3" t="s">
        <v>46</v>
      </c>
      <c r="H439" s="8">
        <v>25479</v>
      </c>
      <c r="I439" s="8">
        <v>33781</v>
      </c>
      <c r="J439" s="9">
        <v>1</v>
      </c>
      <c r="K439" s="4">
        <v>2250</v>
      </c>
      <c r="L439" s="17"/>
      <c r="N439" s="15"/>
    </row>
    <row r="442" spans="1:14" x14ac:dyDescent="0.2">
      <c r="A442" s="19" t="s">
        <v>1270</v>
      </c>
      <c r="B442" s="19"/>
      <c r="C442" s="19"/>
      <c r="D442" s="19"/>
      <c r="E442" s="19"/>
    </row>
    <row r="444" spans="1:14" x14ac:dyDescent="0.2">
      <c r="A444" s="6" t="s">
        <v>807</v>
      </c>
      <c r="B444" s="6" t="s">
        <v>808</v>
      </c>
      <c r="C444" s="6" t="s">
        <v>809</v>
      </c>
      <c r="D444" s="6" t="s">
        <v>810</v>
      </c>
      <c r="E444" s="6" t="s">
        <v>811</v>
      </c>
      <c r="F444" s="6" t="s">
        <v>812</v>
      </c>
      <c r="G444" s="6" t="s">
        <v>813</v>
      </c>
      <c r="H444" s="6" t="s">
        <v>814</v>
      </c>
      <c r="I444" s="6" t="s">
        <v>815</v>
      </c>
      <c r="J444" s="6" t="s">
        <v>816</v>
      </c>
      <c r="K444" s="7" t="s">
        <v>817</v>
      </c>
      <c r="N444" s="16"/>
    </row>
    <row r="445" spans="1:14" x14ac:dyDescent="0.2">
      <c r="A445" s="3" t="s">
        <v>818</v>
      </c>
      <c r="B445" s="3" t="s">
        <v>819</v>
      </c>
      <c r="C445" s="3" t="s">
        <v>42</v>
      </c>
      <c r="D445" s="3" t="s">
        <v>43</v>
      </c>
      <c r="E445" s="3" t="s">
        <v>44</v>
      </c>
      <c r="F445" s="3" t="s">
        <v>45</v>
      </c>
      <c r="G445" s="3" t="s">
        <v>46</v>
      </c>
      <c r="H445" s="8">
        <v>23743</v>
      </c>
      <c r="I445" s="8">
        <v>32874</v>
      </c>
      <c r="J445" s="9">
        <v>1</v>
      </c>
      <c r="K445" s="4">
        <v>4125</v>
      </c>
      <c r="N445" s="15"/>
    </row>
    <row r="446" spans="1:14" x14ac:dyDescent="0.2">
      <c r="A446" s="3" t="s">
        <v>820</v>
      </c>
      <c r="B446" s="3" t="s">
        <v>819</v>
      </c>
      <c r="C446" s="3" t="s">
        <v>42</v>
      </c>
      <c r="D446" s="3" t="s">
        <v>47</v>
      </c>
      <c r="E446" s="3" t="s">
        <v>48</v>
      </c>
      <c r="F446" s="3" t="s">
        <v>49</v>
      </c>
      <c r="G446" s="3" t="s">
        <v>46</v>
      </c>
      <c r="H446" s="8">
        <v>23758</v>
      </c>
      <c r="I446" s="8">
        <v>32879</v>
      </c>
      <c r="J446" s="9">
        <v>2</v>
      </c>
      <c r="K446" s="4">
        <v>4125</v>
      </c>
      <c r="N446" s="15"/>
    </row>
    <row r="447" spans="1:14" x14ac:dyDescent="0.2">
      <c r="A447" s="3" t="s">
        <v>821</v>
      </c>
      <c r="B447" s="3" t="s">
        <v>819</v>
      </c>
      <c r="C447" s="3" t="s">
        <v>42</v>
      </c>
      <c r="D447" s="3" t="s">
        <v>50</v>
      </c>
      <c r="E447" s="3" t="s">
        <v>51</v>
      </c>
      <c r="F447" s="3" t="s">
        <v>30</v>
      </c>
      <c r="G447" s="3" t="s">
        <v>46</v>
      </c>
      <c r="H447" s="8">
        <v>23773</v>
      </c>
      <c r="I447" s="8">
        <v>32884</v>
      </c>
      <c r="J447" s="9">
        <v>1</v>
      </c>
      <c r="K447" s="4">
        <v>4125</v>
      </c>
      <c r="N447" s="15"/>
    </row>
    <row r="448" spans="1:14" x14ac:dyDescent="0.2">
      <c r="A448" s="3" t="s">
        <v>822</v>
      </c>
      <c r="B448" s="3" t="s">
        <v>819</v>
      </c>
      <c r="C448" s="3" t="s">
        <v>52</v>
      </c>
      <c r="D448" s="3" t="s">
        <v>53</v>
      </c>
      <c r="E448" s="3" t="s">
        <v>43</v>
      </c>
      <c r="F448" s="3" t="s">
        <v>57</v>
      </c>
      <c r="G448" s="3" t="s">
        <v>55</v>
      </c>
      <c r="H448" s="8">
        <v>23788</v>
      </c>
      <c r="I448" s="8">
        <v>32889</v>
      </c>
      <c r="J448" s="9">
        <v>1</v>
      </c>
      <c r="K448" s="4">
        <v>4125</v>
      </c>
      <c r="N448" s="15"/>
    </row>
    <row r="449" spans="1:14" x14ac:dyDescent="0.2">
      <c r="A449" s="3" t="s">
        <v>823</v>
      </c>
      <c r="B449" s="3" t="s">
        <v>819</v>
      </c>
      <c r="C449" s="3" t="s">
        <v>52</v>
      </c>
      <c r="D449" s="3" t="s">
        <v>7</v>
      </c>
      <c r="E449" s="3" t="s">
        <v>56</v>
      </c>
      <c r="F449" s="3" t="s">
        <v>824</v>
      </c>
      <c r="G449" s="3" t="s">
        <v>46</v>
      </c>
      <c r="H449" s="10">
        <v>23803</v>
      </c>
      <c r="I449" s="10">
        <v>32894</v>
      </c>
      <c r="J449" s="9">
        <v>1</v>
      </c>
      <c r="K449" s="4">
        <v>4125</v>
      </c>
      <c r="N449" s="15"/>
    </row>
    <row r="450" spans="1:14" x14ac:dyDescent="0.2">
      <c r="A450" s="3" t="s">
        <v>825</v>
      </c>
      <c r="B450" s="3" t="s">
        <v>819</v>
      </c>
      <c r="C450" s="3" t="s">
        <v>58</v>
      </c>
      <c r="D450" s="3" t="s">
        <v>59</v>
      </c>
      <c r="E450" s="3" t="s">
        <v>60</v>
      </c>
      <c r="F450" s="3" t="s">
        <v>12</v>
      </c>
      <c r="G450" s="3" t="s">
        <v>55</v>
      </c>
      <c r="H450" s="8">
        <v>23818</v>
      </c>
      <c r="I450" s="8">
        <v>32899</v>
      </c>
      <c r="J450" s="9">
        <v>3</v>
      </c>
      <c r="K450" s="4">
        <v>4125</v>
      </c>
      <c r="N450" s="15"/>
    </row>
    <row r="451" spans="1:14" x14ac:dyDescent="0.2">
      <c r="A451" s="3" t="s">
        <v>826</v>
      </c>
      <c r="B451" s="3" t="s">
        <v>819</v>
      </c>
      <c r="C451" s="3" t="s">
        <v>58</v>
      </c>
      <c r="D451" s="3" t="s">
        <v>62</v>
      </c>
      <c r="E451" s="3" t="s">
        <v>63</v>
      </c>
      <c r="F451" s="3" t="s">
        <v>64</v>
      </c>
      <c r="G451" s="3" t="s">
        <v>55</v>
      </c>
      <c r="H451" s="8">
        <v>23833</v>
      </c>
      <c r="I451" s="8">
        <v>32904</v>
      </c>
      <c r="J451" s="9">
        <v>3</v>
      </c>
      <c r="K451" s="4">
        <v>4725</v>
      </c>
      <c r="N451" s="15"/>
    </row>
    <row r="452" spans="1:14" x14ac:dyDescent="0.2">
      <c r="A452" s="3" t="s">
        <v>827</v>
      </c>
      <c r="B452" s="3" t="s">
        <v>819</v>
      </c>
      <c r="C452" s="3" t="s">
        <v>65</v>
      </c>
      <c r="D452" s="3" t="s">
        <v>66</v>
      </c>
      <c r="E452" s="3" t="s">
        <v>67</v>
      </c>
      <c r="F452" s="3" t="s">
        <v>68</v>
      </c>
      <c r="G452" s="3" t="s">
        <v>55</v>
      </c>
      <c r="H452" s="8">
        <v>23848</v>
      </c>
      <c r="I452" s="8">
        <v>32909</v>
      </c>
      <c r="J452" s="9">
        <v>3</v>
      </c>
      <c r="K452" s="4">
        <v>4725</v>
      </c>
      <c r="N452" s="15"/>
    </row>
    <row r="453" spans="1:14" x14ac:dyDescent="0.2">
      <c r="A453" s="3" t="s">
        <v>828</v>
      </c>
      <c r="B453" s="3" t="s">
        <v>819</v>
      </c>
      <c r="C453" s="3" t="s">
        <v>65</v>
      </c>
      <c r="D453" s="3" t="s">
        <v>69</v>
      </c>
      <c r="E453" s="3" t="s">
        <v>70</v>
      </c>
      <c r="F453" s="3" t="s">
        <v>22</v>
      </c>
      <c r="G453" s="3" t="s">
        <v>55</v>
      </c>
      <c r="H453" s="8">
        <v>23863</v>
      </c>
      <c r="I453" s="8">
        <v>32914</v>
      </c>
      <c r="J453" s="9">
        <v>3</v>
      </c>
      <c r="K453" s="4">
        <v>4725</v>
      </c>
      <c r="N453" s="15"/>
    </row>
    <row r="454" spans="1:14" x14ac:dyDescent="0.2">
      <c r="A454" s="3" t="s">
        <v>829</v>
      </c>
      <c r="B454" s="3" t="s">
        <v>819</v>
      </c>
      <c r="C454" s="3" t="s">
        <v>65</v>
      </c>
      <c r="D454" s="3" t="s">
        <v>71</v>
      </c>
      <c r="E454" s="3" t="s">
        <v>72</v>
      </c>
      <c r="F454" s="3" t="s">
        <v>73</v>
      </c>
      <c r="G454" s="3" t="s">
        <v>55</v>
      </c>
      <c r="H454" s="8">
        <v>23878</v>
      </c>
      <c r="I454" s="8">
        <v>32919</v>
      </c>
      <c r="J454" s="9">
        <v>1</v>
      </c>
      <c r="K454" s="4">
        <v>4725</v>
      </c>
      <c r="N454" s="15"/>
    </row>
    <row r="455" spans="1:14" x14ac:dyDescent="0.2">
      <c r="A455" s="3" t="s">
        <v>830</v>
      </c>
      <c r="B455" s="3" t="s">
        <v>819</v>
      </c>
      <c r="C455" s="3" t="s">
        <v>65</v>
      </c>
      <c r="D455" s="3" t="s">
        <v>74</v>
      </c>
      <c r="E455" s="3" t="s">
        <v>75</v>
      </c>
      <c r="F455" s="3" t="s">
        <v>30</v>
      </c>
      <c r="G455" s="3" t="s">
        <v>55</v>
      </c>
      <c r="H455" s="8">
        <v>23893</v>
      </c>
      <c r="I455" s="8">
        <v>32924</v>
      </c>
      <c r="J455" s="9">
        <v>1</v>
      </c>
      <c r="K455" s="4">
        <v>4125</v>
      </c>
      <c r="N455" s="15"/>
    </row>
    <row r="456" spans="1:14" x14ac:dyDescent="0.2">
      <c r="A456" s="3" t="s">
        <v>831</v>
      </c>
      <c r="B456" s="3" t="s">
        <v>819</v>
      </c>
      <c r="C456" s="3" t="s">
        <v>42</v>
      </c>
      <c r="D456" s="3" t="s">
        <v>76</v>
      </c>
      <c r="E456" s="3" t="s">
        <v>77</v>
      </c>
      <c r="F456" s="3" t="s">
        <v>78</v>
      </c>
      <c r="G456" s="3" t="s">
        <v>55</v>
      </c>
      <c r="H456" s="8">
        <v>23908</v>
      </c>
      <c r="I456" s="8">
        <v>32929</v>
      </c>
      <c r="J456" s="9">
        <v>2</v>
      </c>
      <c r="K456" s="4">
        <v>4725</v>
      </c>
      <c r="N456" s="15"/>
    </row>
    <row r="457" spans="1:14" x14ac:dyDescent="0.2">
      <c r="A457" s="3" t="s">
        <v>832</v>
      </c>
      <c r="B457" s="3" t="s">
        <v>819</v>
      </c>
      <c r="C457" s="3" t="s">
        <v>58</v>
      </c>
      <c r="D457" s="3" t="s">
        <v>79</v>
      </c>
      <c r="E457" s="3" t="s">
        <v>80</v>
      </c>
      <c r="F457" s="3" t="s">
        <v>81</v>
      </c>
      <c r="G457" s="3" t="s">
        <v>55</v>
      </c>
      <c r="H457" s="8">
        <v>23923</v>
      </c>
      <c r="I457" s="8">
        <v>32934</v>
      </c>
      <c r="J457" s="9">
        <v>2</v>
      </c>
      <c r="K457" s="4">
        <v>4725</v>
      </c>
      <c r="N457" s="15"/>
    </row>
    <row r="458" spans="1:14" x14ac:dyDescent="0.2">
      <c r="A458" s="3" t="s">
        <v>833</v>
      </c>
      <c r="B458" s="3" t="s">
        <v>819</v>
      </c>
      <c r="C458" s="3" t="s">
        <v>42</v>
      </c>
      <c r="D458" s="3" t="s">
        <v>82</v>
      </c>
      <c r="E458" s="3" t="s">
        <v>83</v>
      </c>
      <c r="F458" s="3" t="s">
        <v>84</v>
      </c>
      <c r="G458" s="3" t="s">
        <v>55</v>
      </c>
      <c r="H458" s="8">
        <v>23938</v>
      </c>
      <c r="I458" s="8">
        <v>32939</v>
      </c>
      <c r="J458" s="9">
        <v>2</v>
      </c>
      <c r="K458" s="4">
        <v>4725</v>
      </c>
      <c r="N458" s="15"/>
    </row>
    <row r="459" spans="1:14" x14ac:dyDescent="0.2">
      <c r="A459" s="3" t="s">
        <v>834</v>
      </c>
      <c r="B459" s="3" t="s">
        <v>819</v>
      </c>
      <c r="C459" s="3" t="s">
        <v>42</v>
      </c>
      <c r="D459" s="3" t="s">
        <v>85</v>
      </c>
      <c r="E459" s="3" t="s">
        <v>86</v>
      </c>
      <c r="F459" s="3" t="s">
        <v>16</v>
      </c>
      <c r="G459" s="3" t="s">
        <v>55</v>
      </c>
      <c r="H459" s="8">
        <v>23953</v>
      </c>
      <c r="I459" s="8">
        <v>32944</v>
      </c>
      <c r="J459" s="9">
        <v>1</v>
      </c>
      <c r="K459" s="4">
        <v>4725</v>
      </c>
      <c r="N459" s="15"/>
    </row>
    <row r="460" spans="1:14" x14ac:dyDescent="0.2">
      <c r="A460" s="3" t="s">
        <v>835</v>
      </c>
      <c r="B460" s="3" t="s">
        <v>819</v>
      </c>
      <c r="C460" s="3" t="s">
        <v>52</v>
      </c>
      <c r="D460" s="3" t="s">
        <v>83</v>
      </c>
      <c r="E460" s="3" t="s">
        <v>87</v>
      </c>
      <c r="F460" s="3" t="s">
        <v>88</v>
      </c>
      <c r="G460" s="3" t="s">
        <v>55</v>
      </c>
      <c r="H460" s="10">
        <v>23968</v>
      </c>
      <c r="I460" s="10">
        <v>32949</v>
      </c>
      <c r="J460" s="9">
        <v>3</v>
      </c>
      <c r="K460" s="4">
        <v>4725</v>
      </c>
      <c r="N460" s="15"/>
    </row>
    <row r="461" spans="1:14" x14ac:dyDescent="0.2">
      <c r="A461" s="3" t="s">
        <v>836</v>
      </c>
      <c r="B461" s="3" t="s">
        <v>819</v>
      </c>
      <c r="C461" s="3" t="s">
        <v>52</v>
      </c>
      <c r="D461" s="3" t="s">
        <v>89</v>
      </c>
      <c r="E461" s="3" t="s">
        <v>90</v>
      </c>
      <c r="F461" s="3" t="s">
        <v>45</v>
      </c>
      <c r="G461" s="3" t="s">
        <v>46</v>
      </c>
      <c r="H461" s="8">
        <v>23983</v>
      </c>
      <c r="I461" s="8">
        <v>32954</v>
      </c>
      <c r="J461" s="9">
        <v>2</v>
      </c>
      <c r="K461" s="4">
        <v>4125</v>
      </c>
      <c r="N461" s="15"/>
    </row>
    <row r="462" spans="1:14" x14ac:dyDescent="0.2">
      <c r="A462" s="3" t="s">
        <v>837</v>
      </c>
      <c r="B462" s="3" t="s">
        <v>819</v>
      </c>
      <c r="C462" s="3" t="s">
        <v>42</v>
      </c>
      <c r="D462" s="3" t="s">
        <v>91</v>
      </c>
      <c r="E462" s="3" t="s">
        <v>4</v>
      </c>
      <c r="F462" s="3" t="s">
        <v>31</v>
      </c>
      <c r="G462" s="3" t="s">
        <v>55</v>
      </c>
      <c r="H462" s="8">
        <v>23998</v>
      </c>
      <c r="I462" s="8">
        <v>32959</v>
      </c>
      <c r="J462" s="9">
        <v>2</v>
      </c>
      <c r="K462" s="4">
        <v>4725</v>
      </c>
      <c r="N462" s="15"/>
    </row>
    <row r="463" spans="1:14" x14ac:dyDescent="0.2">
      <c r="A463" s="3" t="s">
        <v>838</v>
      </c>
      <c r="B463" s="3" t="s">
        <v>819</v>
      </c>
      <c r="C463" s="3" t="s">
        <v>42</v>
      </c>
      <c r="D463" s="3" t="s">
        <v>77</v>
      </c>
      <c r="E463" s="3" t="s">
        <v>4</v>
      </c>
      <c r="F463" s="3" t="s">
        <v>92</v>
      </c>
      <c r="G463" s="3" t="s">
        <v>55</v>
      </c>
      <c r="H463" s="8">
        <v>24013</v>
      </c>
      <c r="I463" s="8">
        <v>32964</v>
      </c>
      <c r="J463" s="9">
        <v>1</v>
      </c>
      <c r="K463" s="4">
        <v>4725</v>
      </c>
      <c r="N463" s="15"/>
    </row>
    <row r="464" spans="1:14" x14ac:dyDescent="0.2">
      <c r="A464" s="3" t="s">
        <v>839</v>
      </c>
      <c r="B464" s="3" t="s">
        <v>819</v>
      </c>
      <c r="C464" s="3" t="s">
        <v>42</v>
      </c>
      <c r="D464" s="3" t="s">
        <v>93</v>
      </c>
      <c r="E464" s="3" t="s">
        <v>94</v>
      </c>
      <c r="F464" s="3" t="s">
        <v>39</v>
      </c>
      <c r="G464" s="3" t="s">
        <v>55</v>
      </c>
      <c r="H464" s="8">
        <v>24033</v>
      </c>
      <c r="I464" s="8">
        <v>32969</v>
      </c>
      <c r="J464" s="9">
        <v>2</v>
      </c>
      <c r="K464" s="4">
        <v>4725</v>
      </c>
      <c r="N464" s="15"/>
    </row>
    <row r="465" spans="1:14" x14ac:dyDescent="0.2">
      <c r="A465" s="3" t="s">
        <v>840</v>
      </c>
      <c r="B465" s="3" t="s">
        <v>819</v>
      </c>
      <c r="C465" s="3" t="s">
        <v>52</v>
      </c>
      <c r="D465" s="3" t="s">
        <v>95</v>
      </c>
      <c r="E465" s="3" t="s">
        <v>96</v>
      </c>
      <c r="F465" s="3" t="s">
        <v>19</v>
      </c>
      <c r="G465" s="3" t="s">
        <v>55</v>
      </c>
      <c r="H465" s="8">
        <v>24053</v>
      </c>
      <c r="I465" s="8">
        <v>32974</v>
      </c>
      <c r="J465" s="9">
        <v>3</v>
      </c>
      <c r="K465" s="4">
        <v>4725</v>
      </c>
      <c r="N465" s="15"/>
    </row>
    <row r="466" spans="1:14" x14ac:dyDescent="0.2">
      <c r="A466" s="3" t="s">
        <v>841</v>
      </c>
      <c r="B466" s="3" t="s">
        <v>819</v>
      </c>
      <c r="C466" s="3" t="s">
        <v>52</v>
      </c>
      <c r="D466" s="3" t="s">
        <v>43</v>
      </c>
      <c r="E466" s="3" t="s">
        <v>97</v>
      </c>
      <c r="F466" s="3" t="s">
        <v>23</v>
      </c>
      <c r="G466" s="3" t="s">
        <v>55</v>
      </c>
      <c r="H466" s="8">
        <v>24073</v>
      </c>
      <c r="I466" s="8">
        <v>32979</v>
      </c>
      <c r="J466" s="9">
        <v>2</v>
      </c>
      <c r="K466" s="4">
        <v>4725</v>
      </c>
      <c r="N466" s="15"/>
    </row>
    <row r="467" spans="1:14" x14ac:dyDescent="0.2">
      <c r="A467" s="3" t="s">
        <v>842</v>
      </c>
      <c r="B467" s="3" t="s">
        <v>819</v>
      </c>
      <c r="C467" s="3" t="s">
        <v>58</v>
      </c>
      <c r="D467" s="3" t="s">
        <v>98</v>
      </c>
      <c r="E467" s="3" t="s">
        <v>99</v>
      </c>
      <c r="F467" s="3" t="s">
        <v>100</v>
      </c>
      <c r="G467" s="3" t="s">
        <v>55</v>
      </c>
      <c r="H467" s="8">
        <v>24093</v>
      </c>
      <c r="I467" s="8">
        <v>32984</v>
      </c>
      <c r="J467" s="9">
        <v>1</v>
      </c>
      <c r="K467" s="4">
        <v>4725</v>
      </c>
      <c r="N467" s="15"/>
    </row>
    <row r="468" spans="1:14" x14ac:dyDescent="0.2">
      <c r="A468" s="3" t="s">
        <v>843</v>
      </c>
      <c r="B468" s="3" t="s">
        <v>819</v>
      </c>
      <c r="C468" s="3" t="s">
        <v>58</v>
      </c>
      <c r="D468" s="3" t="s">
        <v>101</v>
      </c>
      <c r="E468" s="3" t="s">
        <v>7</v>
      </c>
      <c r="F468" s="3" t="s">
        <v>102</v>
      </c>
      <c r="G468" s="3" t="s">
        <v>55</v>
      </c>
      <c r="H468" s="8">
        <v>24113</v>
      </c>
      <c r="I468" s="8">
        <v>32989</v>
      </c>
      <c r="J468" s="9">
        <v>2</v>
      </c>
      <c r="K468" s="4">
        <v>2850</v>
      </c>
      <c r="N468" s="15"/>
    </row>
    <row r="469" spans="1:14" x14ac:dyDescent="0.2">
      <c r="A469" s="3" t="s">
        <v>844</v>
      </c>
      <c r="B469" s="3" t="s">
        <v>819</v>
      </c>
      <c r="C469" s="3" t="s">
        <v>65</v>
      </c>
      <c r="D469" s="3" t="s">
        <v>103</v>
      </c>
      <c r="E469" s="3" t="s">
        <v>104</v>
      </c>
      <c r="F469" s="3" t="s">
        <v>105</v>
      </c>
      <c r="G469" s="3" t="s">
        <v>55</v>
      </c>
      <c r="H469" s="8">
        <v>24133</v>
      </c>
      <c r="I469" s="8">
        <v>32994</v>
      </c>
      <c r="J469" s="9">
        <v>2</v>
      </c>
      <c r="K469" s="4">
        <v>2850</v>
      </c>
      <c r="N469" s="15"/>
    </row>
    <row r="470" spans="1:14" x14ac:dyDescent="0.2">
      <c r="A470" s="3" t="s">
        <v>845</v>
      </c>
      <c r="B470" s="3" t="s">
        <v>819</v>
      </c>
      <c r="C470" s="3" t="s">
        <v>65</v>
      </c>
      <c r="D470" s="3" t="s">
        <v>106</v>
      </c>
      <c r="E470" s="3" t="s">
        <v>99</v>
      </c>
      <c r="F470" s="3" t="s">
        <v>17</v>
      </c>
      <c r="G470" s="3" t="s">
        <v>55</v>
      </c>
      <c r="H470" s="8">
        <v>24153</v>
      </c>
      <c r="I470" s="8">
        <v>32999</v>
      </c>
      <c r="J470" s="9">
        <v>3</v>
      </c>
      <c r="K470" s="4">
        <v>2850</v>
      </c>
      <c r="N470" s="15"/>
    </row>
    <row r="471" spans="1:14" x14ac:dyDescent="0.2">
      <c r="A471" s="3" t="s">
        <v>846</v>
      </c>
      <c r="B471" s="3" t="s">
        <v>819</v>
      </c>
      <c r="C471" s="3" t="s">
        <v>65</v>
      </c>
      <c r="D471" s="3" t="s">
        <v>97</v>
      </c>
      <c r="E471" s="3" t="s">
        <v>107</v>
      </c>
      <c r="F471" s="3" t="s">
        <v>108</v>
      </c>
      <c r="G471" s="3" t="s">
        <v>55</v>
      </c>
      <c r="H471" s="8">
        <v>24173</v>
      </c>
      <c r="I471" s="8">
        <v>33004</v>
      </c>
      <c r="J471" s="9">
        <v>2</v>
      </c>
      <c r="K471" s="4">
        <v>2850</v>
      </c>
      <c r="N471" s="15"/>
    </row>
    <row r="472" spans="1:14" x14ac:dyDescent="0.2">
      <c r="A472" s="3" t="s">
        <v>847</v>
      </c>
      <c r="B472" s="3" t="s">
        <v>819</v>
      </c>
      <c r="C472" s="3" t="s">
        <v>65</v>
      </c>
      <c r="D472" s="3" t="s">
        <v>109</v>
      </c>
      <c r="E472" s="3" t="s">
        <v>110</v>
      </c>
      <c r="F472" s="3" t="s">
        <v>111</v>
      </c>
      <c r="G472" s="3" t="s">
        <v>55</v>
      </c>
      <c r="H472" s="8">
        <v>24193</v>
      </c>
      <c r="I472" s="8">
        <v>33009</v>
      </c>
      <c r="J472" s="9">
        <v>2</v>
      </c>
      <c r="K472" s="4">
        <v>2850</v>
      </c>
      <c r="N472" s="15"/>
    </row>
    <row r="473" spans="1:14" x14ac:dyDescent="0.2">
      <c r="A473" s="3" t="s">
        <v>848</v>
      </c>
      <c r="B473" s="3" t="s">
        <v>819</v>
      </c>
      <c r="C473" s="3" t="s">
        <v>65</v>
      </c>
      <c r="D473" s="3" t="s">
        <v>109</v>
      </c>
      <c r="E473" s="3" t="s">
        <v>112</v>
      </c>
      <c r="F473" s="3" t="s">
        <v>113</v>
      </c>
      <c r="G473" s="3" t="s">
        <v>55</v>
      </c>
      <c r="H473" s="8">
        <v>24213</v>
      </c>
      <c r="I473" s="8">
        <v>33015</v>
      </c>
      <c r="J473" s="9">
        <v>2</v>
      </c>
      <c r="K473" s="4">
        <v>2850</v>
      </c>
      <c r="N473" s="15"/>
    </row>
    <row r="474" spans="1:14" x14ac:dyDescent="0.2">
      <c r="A474" s="3" t="s">
        <v>849</v>
      </c>
      <c r="B474" s="3" t="s">
        <v>819</v>
      </c>
      <c r="C474" s="3" t="s">
        <v>58</v>
      </c>
      <c r="D474" s="3" t="s">
        <v>114</v>
      </c>
      <c r="E474" s="3" t="s">
        <v>115</v>
      </c>
      <c r="F474" s="3" t="s">
        <v>100</v>
      </c>
      <c r="G474" s="3" t="s">
        <v>55</v>
      </c>
      <c r="H474" s="8">
        <v>24233</v>
      </c>
      <c r="I474" s="8">
        <v>33021</v>
      </c>
      <c r="J474" s="9">
        <v>1</v>
      </c>
      <c r="K474" s="4">
        <v>2850</v>
      </c>
      <c r="N474" s="15"/>
    </row>
    <row r="475" spans="1:14" x14ac:dyDescent="0.2">
      <c r="A475" s="3" t="s">
        <v>850</v>
      </c>
      <c r="B475" s="3" t="s">
        <v>819</v>
      </c>
      <c r="C475" s="3" t="s">
        <v>42</v>
      </c>
      <c r="D475" s="3" t="s">
        <v>116</v>
      </c>
      <c r="E475" s="3" t="s">
        <v>117</v>
      </c>
      <c r="F475" s="3" t="s">
        <v>17</v>
      </c>
      <c r="G475" s="3" t="s">
        <v>55</v>
      </c>
      <c r="H475" s="8">
        <v>24253</v>
      </c>
      <c r="I475" s="8">
        <v>33027</v>
      </c>
      <c r="J475" s="9">
        <v>2</v>
      </c>
      <c r="K475" s="4">
        <v>2850</v>
      </c>
      <c r="N475" s="15"/>
    </row>
    <row r="476" spans="1:14" x14ac:dyDescent="0.2">
      <c r="A476" s="3" t="s">
        <v>851</v>
      </c>
      <c r="B476" s="3" t="s">
        <v>819</v>
      </c>
      <c r="C476" s="3" t="s">
        <v>42</v>
      </c>
      <c r="D476" s="3" t="s">
        <v>118</v>
      </c>
      <c r="E476" s="3" t="s">
        <v>119</v>
      </c>
      <c r="F476" s="3" t="s">
        <v>16</v>
      </c>
      <c r="G476" s="3" t="s">
        <v>55</v>
      </c>
      <c r="H476" s="8">
        <v>24273</v>
      </c>
      <c r="I476" s="8">
        <v>33033</v>
      </c>
      <c r="J476" s="9">
        <v>2</v>
      </c>
      <c r="K476" s="4">
        <v>2850</v>
      </c>
      <c r="N476" s="15"/>
    </row>
    <row r="477" spans="1:14" x14ac:dyDescent="0.2">
      <c r="A477" s="3" t="s">
        <v>852</v>
      </c>
      <c r="B477" s="3" t="s">
        <v>819</v>
      </c>
      <c r="C477" s="3" t="s">
        <v>42</v>
      </c>
      <c r="D477" s="3" t="s">
        <v>120</v>
      </c>
      <c r="E477" s="3" t="s">
        <v>121</v>
      </c>
      <c r="F477" s="3" t="s">
        <v>35</v>
      </c>
      <c r="G477" s="3" t="s">
        <v>55</v>
      </c>
      <c r="H477" s="8">
        <v>24293</v>
      </c>
      <c r="I477" s="8">
        <v>33039</v>
      </c>
      <c r="J477" s="9">
        <v>3</v>
      </c>
      <c r="K477" s="4">
        <v>2850</v>
      </c>
      <c r="N477" s="15"/>
    </row>
    <row r="478" spans="1:14" x14ac:dyDescent="0.2">
      <c r="A478" s="3" t="s">
        <v>853</v>
      </c>
      <c r="B478" s="3" t="s">
        <v>819</v>
      </c>
      <c r="C478" s="3" t="s">
        <v>42</v>
      </c>
      <c r="D478" s="3" t="s">
        <v>122</v>
      </c>
      <c r="E478" s="3" t="s">
        <v>123</v>
      </c>
      <c r="F478" s="3" t="s">
        <v>2</v>
      </c>
      <c r="G478" s="3" t="s">
        <v>46</v>
      </c>
      <c r="H478" s="8">
        <v>24313</v>
      </c>
      <c r="I478" s="8">
        <v>33045</v>
      </c>
      <c r="J478" s="9">
        <v>3</v>
      </c>
      <c r="K478" s="4">
        <v>2250</v>
      </c>
      <c r="N478" s="15"/>
    </row>
    <row r="479" spans="1:14" x14ac:dyDescent="0.2">
      <c r="A479" s="3" t="s">
        <v>854</v>
      </c>
      <c r="B479" s="3" t="s">
        <v>819</v>
      </c>
      <c r="C479" s="3" t="s">
        <v>42</v>
      </c>
      <c r="D479" s="3" t="s">
        <v>124</v>
      </c>
      <c r="E479" s="3" t="s">
        <v>125</v>
      </c>
      <c r="F479" s="3" t="s">
        <v>37</v>
      </c>
      <c r="G479" s="3" t="s">
        <v>55</v>
      </c>
      <c r="H479" s="8">
        <v>24333</v>
      </c>
      <c r="I479" s="8">
        <v>33051</v>
      </c>
      <c r="J479" s="9">
        <v>3</v>
      </c>
      <c r="K479" s="4">
        <v>2850</v>
      </c>
      <c r="N479" s="15"/>
    </row>
    <row r="480" spans="1:14" x14ac:dyDescent="0.2">
      <c r="A480" s="3" t="s">
        <v>855</v>
      </c>
      <c r="B480" s="3" t="s">
        <v>819</v>
      </c>
      <c r="C480" s="3" t="s">
        <v>52</v>
      </c>
      <c r="D480" s="3" t="s">
        <v>126</v>
      </c>
      <c r="E480" s="3" t="s">
        <v>127</v>
      </c>
      <c r="F480" s="3" t="s">
        <v>23</v>
      </c>
      <c r="G480" s="3" t="s">
        <v>55</v>
      </c>
      <c r="H480" s="8">
        <v>24353</v>
      </c>
      <c r="I480" s="8">
        <v>33057</v>
      </c>
      <c r="J480" s="9">
        <v>3</v>
      </c>
      <c r="K480" s="4">
        <v>2850</v>
      </c>
      <c r="N480" s="15"/>
    </row>
    <row r="481" spans="1:14" x14ac:dyDescent="0.2">
      <c r="A481" s="3" t="s">
        <v>856</v>
      </c>
      <c r="B481" s="3" t="s">
        <v>819</v>
      </c>
      <c r="C481" s="3" t="s">
        <v>52</v>
      </c>
      <c r="D481" s="3" t="s">
        <v>110</v>
      </c>
      <c r="E481" s="3" t="s">
        <v>128</v>
      </c>
      <c r="F481" s="3" t="s">
        <v>19</v>
      </c>
      <c r="G481" s="3" t="s">
        <v>55</v>
      </c>
      <c r="H481" s="10">
        <v>24373</v>
      </c>
      <c r="I481" s="10">
        <v>33063</v>
      </c>
      <c r="J481" s="9">
        <v>1</v>
      </c>
      <c r="K481" s="4">
        <v>2850</v>
      </c>
      <c r="N481" s="15"/>
    </row>
    <row r="482" spans="1:14" x14ac:dyDescent="0.2">
      <c r="A482" s="3" t="s">
        <v>857</v>
      </c>
      <c r="B482" s="3" t="s">
        <v>819</v>
      </c>
      <c r="C482" s="3" t="s">
        <v>58</v>
      </c>
      <c r="D482" s="3" t="s">
        <v>129</v>
      </c>
      <c r="E482" s="3" t="s">
        <v>130</v>
      </c>
      <c r="F482" s="3" t="s">
        <v>21</v>
      </c>
      <c r="G482" s="3" t="s">
        <v>55</v>
      </c>
      <c r="H482" s="8">
        <v>24393</v>
      </c>
      <c r="I482" s="8">
        <v>33069</v>
      </c>
      <c r="J482" s="9">
        <v>2</v>
      </c>
      <c r="K482" s="4">
        <v>2850</v>
      </c>
      <c r="N482" s="15"/>
    </row>
    <row r="483" spans="1:14" x14ac:dyDescent="0.2">
      <c r="A483" s="3" t="s">
        <v>858</v>
      </c>
      <c r="B483" s="3" t="s">
        <v>819</v>
      </c>
      <c r="C483" s="3" t="s">
        <v>58</v>
      </c>
      <c r="D483" s="3" t="s">
        <v>120</v>
      </c>
      <c r="E483" s="3" t="s">
        <v>130</v>
      </c>
      <c r="F483" s="3" t="s">
        <v>131</v>
      </c>
      <c r="G483" s="3" t="s">
        <v>55</v>
      </c>
      <c r="H483" s="8">
        <v>24413</v>
      </c>
      <c r="I483" s="8">
        <v>33075</v>
      </c>
      <c r="J483" s="9">
        <v>1</v>
      </c>
      <c r="K483" s="4">
        <v>2850</v>
      </c>
      <c r="N483" s="15"/>
    </row>
    <row r="484" spans="1:14" x14ac:dyDescent="0.2">
      <c r="A484" s="3" t="s">
        <v>859</v>
      </c>
      <c r="B484" s="3" t="s">
        <v>819</v>
      </c>
      <c r="C484" s="3" t="s">
        <v>65</v>
      </c>
      <c r="D484" s="3" t="s">
        <v>120</v>
      </c>
      <c r="E484" s="3" t="s">
        <v>120</v>
      </c>
      <c r="F484" s="3" t="s">
        <v>132</v>
      </c>
      <c r="G484" s="3" t="s">
        <v>55</v>
      </c>
      <c r="H484" s="8">
        <v>24433</v>
      </c>
      <c r="I484" s="8">
        <v>33081</v>
      </c>
      <c r="J484" s="9">
        <v>3</v>
      </c>
      <c r="K484" s="4">
        <v>2850</v>
      </c>
      <c r="N484" s="15"/>
    </row>
    <row r="485" spans="1:14" x14ac:dyDescent="0.2">
      <c r="A485" s="3" t="s">
        <v>860</v>
      </c>
      <c r="B485" s="3" t="s">
        <v>819</v>
      </c>
      <c r="C485" s="3" t="s">
        <v>65</v>
      </c>
      <c r="D485" s="3" t="s">
        <v>7</v>
      </c>
      <c r="E485" s="3" t="s">
        <v>97</v>
      </c>
      <c r="F485" s="3" t="s">
        <v>2</v>
      </c>
      <c r="G485" s="3" t="s">
        <v>46</v>
      </c>
      <c r="H485" s="10">
        <v>24453</v>
      </c>
      <c r="I485" s="10">
        <v>33087</v>
      </c>
      <c r="J485" s="9">
        <v>3</v>
      </c>
      <c r="K485" s="4">
        <v>2250</v>
      </c>
      <c r="N485" s="15"/>
    </row>
    <row r="486" spans="1:14" x14ac:dyDescent="0.2">
      <c r="A486" s="3" t="s">
        <v>861</v>
      </c>
      <c r="B486" s="3" t="s">
        <v>819</v>
      </c>
      <c r="C486" s="3" t="s">
        <v>65</v>
      </c>
      <c r="D486" s="3" t="s">
        <v>133</v>
      </c>
      <c r="E486" s="3" t="s">
        <v>134</v>
      </c>
      <c r="F486" s="3" t="s">
        <v>135</v>
      </c>
      <c r="G486" s="3" t="s">
        <v>46</v>
      </c>
      <c r="H486" s="8">
        <v>24473</v>
      </c>
      <c r="I486" s="8">
        <v>33093</v>
      </c>
      <c r="J486" s="9">
        <v>3</v>
      </c>
      <c r="K486" s="4">
        <v>2250</v>
      </c>
      <c r="N486" s="15"/>
    </row>
    <row r="487" spans="1:14" x14ac:dyDescent="0.2">
      <c r="A487" s="3" t="s">
        <v>862</v>
      </c>
      <c r="B487" s="3" t="s">
        <v>819</v>
      </c>
      <c r="C487" s="3" t="s">
        <v>65</v>
      </c>
      <c r="D487" s="3" t="s">
        <v>136</v>
      </c>
      <c r="E487" s="3" t="s">
        <v>137</v>
      </c>
      <c r="F487" s="3" t="s">
        <v>17</v>
      </c>
      <c r="G487" s="3" t="s">
        <v>55</v>
      </c>
      <c r="H487" s="8">
        <v>24493</v>
      </c>
      <c r="I487" s="8">
        <v>33099</v>
      </c>
      <c r="J487" s="9">
        <v>3</v>
      </c>
      <c r="K487" s="4">
        <v>2850</v>
      </c>
      <c r="N487" s="15"/>
    </row>
    <row r="488" spans="1:14" x14ac:dyDescent="0.2">
      <c r="A488" s="3" t="s">
        <v>863</v>
      </c>
      <c r="B488" s="3" t="s">
        <v>819</v>
      </c>
      <c r="C488" s="3" t="s">
        <v>65</v>
      </c>
      <c r="D488" s="3" t="s">
        <v>138</v>
      </c>
      <c r="E488" s="3" t="s">
        <v>139</v>
      </c>
      <c r="F488" s="3" t="s">
        <v>140</v>
      </c>
      <c r="G488" s="3" t="s">
        <v>55</v>
      </c>
      <c r="H488" s="8">
        <v>24513</v>
      </c>
      <c r="I488" s="8">
        <v>33105</v>
      </c>
      <c r="J488" s="9">
        <v>1</v>
      </c>
      <c r="K488" s="4">
        <v>2850</v>
      </c>
      <c r="N488" s="15"/>
    </row>
    <row r="489" spans="1:14" x14ac:dyDescent="0.2">
      <c r="A489" s="3" t="s">
        <v>864</v>
      </c>
      <c r="B489" s="3" t="s">
        <v>819</v>
      </c>
      <c r="C489" s="3" t="s">
        <v>58</v>
      </c>
      <c r="D489" s="3" t="s">
        <v>141</v>
      </c>
      <c r="E489" s="3" t="s">
        <v>142</v>
      </c>
      <c r="F489" s="3" t="s">
        <v>143</v>
      </c>
      <c r="G489" s="3" t="s">
        <v>46</v>
      </c>
      <c r="H489" s="8">
        <v>24533</v>
      </c>
      <c r="I489" s="8">
        <v>33111</v>
      </c>
      <c r="J489" s="9">
        <v>2</v>
      </c>
      <c r="K489" s="4">
        <v>2250</v>
      </c>
      <c r="N489" s="15"/>
    </row>
    <row r="490" spans="1:14" x14ac:dyDescent="0.2">
      <c r="A490" s="3" t="s">
        <v>865</v>
      </c>
      <c r="B490" s="3" t="s">
        <v>819</v>
      </c>
      <c r="C490" s="3" t="s">
        <v>42</v>
      </c>
      <c r="D490" s="3" t="s">
        <v>144</v>
      </c>
      <c r="E490" s="3" t="s">
        <v>145</v>
      </c>
      <c r="F490" s="3" t="s">
        <v>146</v>
      </c>
      <c r="G490" s="3" t="s">
        <v>46</v>
      </c>
      <c r="H490" s="8">
        <v>24553</v>
      </c>
      <c r="I490" s="8">
        <v>33117</v>
      </c>
      <c r="J490" s="9">
        <v>2</v>
      </c>
      <c r="K490" s="4">
        <v>2250</v>
      </c>
      <c r="N490" s="15"/>
    </row>
    <row r="491" spans="1:14" x14ac:dyDescent="0.2">
      <c r="A491" s="3" t="s">
        <v>866</v>
      </c>
      <c r="B491" s="3" t="s">
        <v>819</v>
      </c>
      <c r="C491" s="3" t="s">
        <v>42</v>
      </c>
      <c r="D491" s="3" t="s">
        <v>147</v>
      </c>
      <c r="E491" s="3" t="s">
        <v>148</v>
      </c>
      <c r="F491" s="3" t="s">
        <v>149</v>
      </c>
      <c r="G491" s="3" t="s">
        <v>55</v>
      </c>
      <c r="H491" s="8">
        <v>24573</v>
      </c>
      <c r="I491" s="8">
        <v>33123</v>
      </c>
      <c r="J491" s="9">
        <v>1</v>
      </c>
      <c r="K491" s="4">
        <v>2850</v>
      </c>
      <c r="N491" s="15"/>
    </row>
    <row r="492" spans="1:14" x14ac:dyDescent="0.2">
      <c r="A492" s="3" t="s">
        <v>867</v>
      </c>
      <c r="B492" s="3" t="s">
        <v>819</v>
      </c>
      <c r="C492" s="3" t="s">
        <v>52</v>
      </c>
      <c r="D492" s="3" t="s">
        <v>150</v>
      </c>
      <c r="E492" s="3" t="s">
        <v>151</v>
      </c>
      <c r="F492" s="3" t="s">
        <v>152</v>
      </c>
      <c r="G492" s="3" t="s">
        <v>55</v>
      </c>
      <c r="H492" s="8">
        <v>24593</v>
      </c>
      <c r="I492" s="8">
        <v>33129</v>
      </c>
      <c r="J492" s="9">
        <v>3</v>
      </c>
      <c r="K492" s="4">
        <v>2850</v>
      </c>
      <c r="N492" s="15"/>
    </row>
    <row r="493" spans="1:14" x14ac:dyDescent="0.2">
      <c r="A493" s="3" t="s">
        <v>868</v>
      </c>
      <c r="B493" s="3" t="s">
        <v>819</v>
      </c>
      <c r="C493" s="3" t="s">
        <v>52</v>
      </c>
      <c r="D493" s="3" t="s">
        <v>153</v>
      </c>
      <c r="E493" s="3" t="s">
        <v>154</v>
      </c>
      <c r="F493" s="3" t="s">
        <v>155</v>
      </c>
      <c r="G493" s="3" t="s">
        <v>55</v>
      </c>
      <c r="H493" s="8">
        <v>24613</v>
      </c>
      <c r="I493" s="8">
        <v>33135</v>
      </c>
      <c r="J493" s="9">
        <v>2</v>
      </c>
      <c r="K493" s="4">
        <v>2850</v>
      </c>
      <c r="N493" s="15"/>
    </row>
    <row r="494" spans="1:14" x14ac:dyDescent="0.2">
      <c r="A494" s="3" t="s">
        <v>869</v>
      </c>
      <c r="B494" s="3" t="s">
        <v>819</v>
      </c>
      <c r="C494" s="3" t="s">
        <v>42</v>
      </c>
      <c r="D494" s="3" t="s">
        <v>156</v>
      </c>
      <c r="E494" s="3" t="s">
        <v>129</v>
      </c>
      <c r="F494" s="3" t="s">
        <v>157</v>
      </c>
      <c r="G494" s="3" t="s">
        <v>55</v>
      </c>
      <c r="H494" s="8">
        <v>24633</v>
      </c>
      <c r="I494" s="8">
        <v>33141</v>
      </c>
      <c r="J494" s="9">
        <v>1</v>
      </c>
      <c r="K494" s="4">
        <v>2850</v>
      </c>
      <c r="N494" s="15"/>
    </row>
    <row r="495" spans="1:14" x14ac:dyDescent="0.2">
      <c r="A495" s="3" t="s">
        <v>870</v>
      </c>
      <c r="B495" s="3" t="s">
        <v>819</v>
      </c>
      <c r="C495" s="3" t="s">
        <v>42</v>
      </c>
      <c r="D495" s="3" t="s">
        <v>158</v>
      </c>
      <c r="E495" s="3" t="s">
        <v>159</v>
      </c>
      <c r="F495" s="3" t="s">
        <v>160</v>
      </c>
      <c r="G495" s="3" t="s">
        <v>55</v>
      </c>
      <c r="H495" s="8">
        <v>24653</v>
      </c>
      <c r="I495" s="8">
        <v>33147</v>
      </c>
      <c r="J495" s="9">
        <v>3</v>
      </c>
      <c r="K495" s="4">
        <v>2850</v>
      </c>
      <c r="N495" s="15"/>
    </row>
    <row r="496" spans="1:14" x14ac:dyDescent="0.2">
      <c r="A496" s="3" t="s">
        <v>871</v>
      </c>
      <c r="B496" s="3" t="s">
        <v>819</v>
      </c>
      <c r="C496" s="3" t="s">
        <v>52</v>
      </c>
      <c r="D496" s="3" t="s">
        <v>161</v>
      </c>
      <c r="E496" s="3" t="s">
        <v>162</v>
      </c>
      <c r="F496" s="3" t="s">
        <v>163</v>
      </c>
      <c r="G496" s="3" t="s">
        <v>46</v>
      </c>
      <c r="H496" s="8">
        <v>24673</v>
      </c>
      <c r="I496" s="8">
        <v>33153</v>
      </c>
      <c r="J496" s="9">
        <v>1</v>
      </c>
      <c r="K496" s="4">
        <v>2250</v>
      </c>
      <c r="N496" s="15"/>
    </row>
    <row r="497" spans="1:14" x14ac:dyDescent="0.2">
      <c r="A497" s="11" t="s">
        <v>872</v>
      </c>
      <c r="B497" s="3" t="s">
        <v>819</v>
      </c>
      <c r="C497" s="3" t="s">
        <v>52</v>
      </c>
      <c r="D497" s="3" t="s">
        <v>164</v>
      </c>
      <c r="E497" s="3" t="s">
        <v>59</v>
      </c>
      <c r="F497" s="3" t="s">
        <v>165</v>
      </c>
      <c r="G497" s="3" t="s">
        <v>55</v>
      </c>
      <c r="H497" s="8">
        <v>24693</v>
      </c>
      <c r="I497" s="8">
        <v>33159</v>
      </c>
      <c r="J497" s="9">
        <v>1</v>
      </c>
      <c r="K497" s="4">
        <v>4125</v>
      </c>
      <c r="N497" s="15"/>
    </row>
    <row r="498" spans="1:14" x14ac:dyDescent="0.2">
      <c r="A498" s="3" t="s">
        <v>873</v>
      </c>
      <c r="B498" s="3" t="s">
        <v>874</v>
      </c>
      <c r="C498" s="3" t="s">
        <v>58</v>
      </c>
      <c r="D498" s="3" t="s">
        <v>166</v>
      </c>
      <c r="E498" s="3" t="s">
        <v>167</v>
      </c>
      <c r="F498" s="3" t="s">
        <v>2</v>
      </c>
      <c r="G498" s="3" t="s">
        <v>46</v>
      </c>
      <c r="H498" s="8">
        <v>24713</v>
      </c>
      <c r="I498" s="8">
        <v>33165</v>
      </c>
      <c r="J498" s="9">
        <v>3</v>
      </c>
      <c r="K498" s="4">
        <v>3544</v>
      </c>
      <c r="N498" s="15"/>
    </row>
    <row r="499" spans="1:14" x14ac:dyDescent="0.2">
      <c r="A499" s="3" t="s">
        <v>875</v>
      </c>
      <c r="B499" s="3" t="s">
        <v>874</v>
      </c>
      <c r="C499" s="3" t="s">
        <v>58</v>
      </c>
      <c r="D499" s="3" t="s">
        <v>168</v>
      </c>
      <c r="E499" s="3" t="s">
        <v>76</v>
      </c>
      <c r="F499" s="3" t="s">
        <v>24</v>
      </c>
      <c r="G499" s="3" t="s">
        <v>46</v>
      </c>
      <c r="H499" s="8">
        <v>24733</v>
      </c>
      <c r="I499" s="8">
        <v>33171</v>
      </c>
      <c r="J499" s="9">
        <v>2</v>
      </c>
      <c r="K499" s="4">
        <v>2875</v>
      </c>
      <c r="N499" s="15"/>
    </row>
    <row r="500" spans="1:14" x14ac:dyDescent="0.2">
      <c r="A500" s="3" t="s">
        <v>876</v>
      </c>
      <c r="B500" s="3" t="s">
        <v>874</v>
      </c>
      <c r="C500" s="3" t="s">
        <v>65</v>
      </c>
      <c r="D500" s="3" t="s">
        <v>169</v>
      </c>
      <c r="E500" s="3" t="s">
        <v>170</v>
      </c>
      <c r="F500" s="3" t="s">
        <v>171</v>
      </c>
      <c r="G500" s="3" t="s">
        <v>46</v>
      </c>
      <c r="H500" s="8">
        <v>24753</v>
      </c>
      <c r="I500" s="8">
        <v>33177</v>
      </c>
      <c r="J500" s="9">
        <v>3</v>
      </c>
      <c r="K500" s="4">
        <v>3475</v>
      </c>
      <c r="N500" s="15"/>
    </row>
    <row r="501" spans="1:14" x14ac:dyDescent="0.2">
      <c r="A501" s="3" t="s">
        <v>877</v>
      </c>
      <c r="B501" s="3" t="s">
        <v>874</v>
      </c>
      <c r="C501" s="3" t="s">
        <v>65</v>
      </c>
      <c r="D501" s="3" t="s">
        <v>172</v>
      </c>
      <c r="E501" s="3" t="s">
        <v>173</v>
      </c>
      <c r="F501" s="3" t="s">
        <v>13</v>
      </c>
      <c r="G501" s="3" t="s">
        <v>46</v>
      </c>
      <c r="H501" s="10">
        <v>24773</v>
      </c>
      <c r="I501" s="10">
        <v>33183</v>
      </c>
      <c r="J501" s="9">
        <v>3</v>
      </c>
      <c r="K501" s="4">
        <v>2875</v>
      </c>
      <c r="N501" s="15"/>
    </row>
    <row r="502" spans="1:14" x14ac:dyDescent="0.2">
      <c r="A502" s="3" t="s">
        <v>878</v>
      </c>
      <c r="B502" s="3" t="s">
        <v>874</v>
      </c>
      <c r="C502" s="3" t="s">
        <v>65</v>
      </c>
      <c r="D502" s="3" t="s">
        <v>174</v>
      </c>
      <c r="E502" s="3" t="s">
        <v>76</v>
      </c>
      <c r="F502" s="3" t="s">
        <v>24</v>
      </c>
      <c r="G502" s="3" t="s">
        <v>46</v>
      </c>
      <c r="H502" s="8">
        <v>24793</v>
      </c>
      <c r="I502" s="8">
        <v>33189</v>
      </c>
      <c r="J502" s="9">
        <v>2</v>
      </c>
      <c r="K502" s="4">
        <v>2875</v>
      </c>
      <c r="N502" s="15"/>
    </row>
    <row r="503" spans="1:14" x14ac:dyDescent="0.2">
      <c r="A503" s="3" t="s">
        <v>879</v>
      </c>
      <c r="B503" s="3" t="s">
        <v>874</v>
      </c>
      <c r="C503" s="3" t="s">
        <v>65</v>
      </c>
      <c r="D503" s="3" t="s">
        <v>175</v>
      </c>
      <c r="E503" s="3" t="s">
        <v>176</v>
      </c>
      <c r="F503" s="3" t="s">
        <v>177</v>
      </c>
      <c r="G503" s="3" t="s">
        <v>46</v>
      </c>
      <c r="H503" s="8">
        <v>24813</v>
      </c>
      <c r="I503" s="8">
        <v>33195</v>
      </c>
      <c r="J503" s="9">
        <v>3</v>
      </c>
      <c r="K503" s="4">
        <v>2875</v>
      </c>
      <c r="N503" s="15"/>
    </row>
    <row r="504" spans="1:14" x14ac:dyDescent="0.2">
      <c r="A504" s="3" t="s">
        <v>880</v>
      </c>
      <c r="B504" s="3" t="s">
        <v>874</v>
      </c>
      <c r="C504" s="3" t="s">
        <v>42</v>
      </c>
      <c r="D504" s="3" t="s">
        <v>178</v>
      </c>
      <c r="E504" s="3" t="s">
        <v>179</v>
      </c>
      <c r="F504" s="3" t="s">
        <v>19</v>
      </c>
      <c r="G504" s="3" t="s">
        <v>55</v>
      </c>
      <c r="H504" s="10">
        <v>24833</v>
      </c>
      <c r="I504" s="10">
        <v>33201</v>
      </c>
      <c r="J504" s="9">
        <v>1</v>
      </c>
      <c r="K504" s="4">
        <v>3475</v>
      </c>
      <c r="N504" s="15"/>
    </row>
    <row r="505" spans="1:14" x14ac:dyDescent="0.2">
      <c r="A505" s="3" t="s">
        <v>881</v>
      </c>
      <c r="B505" s="3" t="s">
        <v>874</v>
      </c>
      <c r="C505" s="3" t="s">
        <v>58</v>
      </c>
      <c r="D505" s="3" t="s">
        <v>180</v>
      </c>
      <c r="E505" s="3" t="s">
        <v>181</v>
      </c>
      <c r="F505" s="3" t="s">
        <v>182</v>
      </c>
      <c r="G505" s="3" t="s">
        <v>46</v>
      </c>
      <c r="H505" s="8">
        <v>24853</v>
      </c>
      <c r="I505" s="8">
        <v>33207</v>
      </c>
      <c r="J505" s="9">
        <v>2</v>
      </c>
      <c r="K505" s="4">
        <v>3475</v>
      </c>
      <c r="N505" s="15"/>
    </row>
    <row r="506" spans="1:14" x14ac:dyDescent="0.2">
      <c r="A506" s="3" t="s">
        <v>882</v>
      </c>
      <c r="B506" s="3" t="s">
        <v>874</v>
      </c>
      <c r="C506" s="3" t="s">
        <v>42</v>
      </c>
      <c r="D506" s="3" t="s">
        <v>183</v>
      </c>
      <c r="E506" s="3" t="s">
        <v>164</v>
      </c>
      <c r="F506" s="3" t="s">
        <v>19</v>
      </c>
      <c r="G506" s="3" t="s">
        <v>55</v>
      </c>
      <c r="H506" s="8">
        <v>24873</v>
      </c>
      <c r="I506" s="8">
        <v>33213</v>
      </c>
      <c r="J506" s="9">
        <v>2</v>
      </c>
      <c r="K506" s="4">
        <v>2875</v>
      </c>
      <c r="N506" s="15"/>
    </row>
    <row r="507" spans="1:14" x14ac:dyDescent="0.2">
      <c r="A507" s="3" t="s">
        <v>883</v>
      </c>
      <c r="B507" s="3" t="s">
        <v>874</v>
      </c>
      <c r="C507" s="3" t="s">
        <v>42</v>
      </c>
      <c r="D507" s="3" t="s">
        <v>75</v>
      </c>
      <c r="E507" s="3" t="s">
        <v>184</v>
      </c>
      <c r="F507" s="3" t="s">
        <v>185</v>
      </c>
      <c r="G507" s="3" t="s">
        <v>55</v>
      </c>
      <c r="H507" s="8">
        <v>24893</v>
      </c>
      <c r="I507" s="8">
        <v>33219</v>
      </c>
      <c r="J507" s="9">
        <v>2</v>
      </c>
      <c r="K507" s="4">
        <v>3475</v>
      </c>
      <c r="N507" s="15"/>
    </row>
    <row r="508" spans="1:14" x14ac:dyDescent="0.2">
      <c r="A508" s="3" t="s">
        <v>884</v>
      </c>
      <c r="B508" s="3" t="s">
        <v>874</v>
      </c>
      <c r="C508" s="3" t="s">
        <v>52</v>
      </c>
      <c r="D508" s="3" t="s">
        <v>186</v>
      </c>
      <c r="E508" s="3" t="s">
        <v>187</v>
      </c>
      <c r="F508" s="3" t="s">
        <v>39</v>
      </c>
      <c r="G508" s="3" t="s">
        <v>55</v>
      </c>
      <c r="H508" s="8">
        <v>24913</v>
      </c>
      <c r="I508" s="8">
        <v>33225</v>
      </c>
      <c r="J508" s="9">
        <v>1</v>
      </c>
      <c r="K508" s="4">
        <v>2875</v>
      </c>
      <c r="N508" s="15"/>
    </row>
    <row r="509" spans="1:14" x14ac:dyDescent="0.2">
      <c r="A509" s="3" t="s">
        <v>885</v>
      </c>
      <c r="B509" s="3" t="s">
        <v>874</v>
      </c>
      <c r="C509" s="3" t="s">
        <v>52</v>
      </c>
      <c r="D509" s="3" t="s">
        <v>188</v>
      </c>
      <c r="E509" s="3" t="s">
        <v>189</v>
      </c>
      <c r="F509" s="3" t="s">
        <v>190</v>
      </c>
      <c r="G509" s="3" t="s">
        <v>55</v>
      </c>
      <c r="H509" s="8">
        <v>24933</v>
      </c>
      <c r="I509" s="8">
        <v>33231</v>
      </c>
      <c r="J509" s="9">
        <v>2</v>
      </c>
      <c r="K509" s="4">
        <v>3475</v>
      </c>
      <c r="N509" s="15"/>
    </row>
    <row r="510" spans="1:14" x14ac:dyDescent="0.2">
      <c r="A510" s="3" t="s">
        <v>886</v>
      </c>
      <c r="B510" s="3" t="s">
        <v>874</v>
      </c>
      <c r="C510" s="3" t="s">
        <v>42</v>
      </c>
      <c r="D510" s="3" t="s">
        <v>191</v>
      </c>
      <c r="E510" s="3" t="s">
        <v>192</v>
      </c>
      <c r="F510" s="3" t="s">
        <v>17</v>
      </c>
      <c r="G510" s="3" t="s">
        <v>55</v>
      </c>
      <c r="H510" s="8">
        <v>24953</v>
      </c>
      <c r="I510" s="8">
        <v>33237</v>
      </c>
      <c r="J510" s="9">
        <v>3</v>
      </c>
      <c r="K510" s="4">
        <v>3475</v>
      </c>
      <c r="N510" s="15"/>
    </row>
    <row r="511" spans="1:14" x14ac:dyDescent="0.2">
      <c r="A511" s="3" t="s">
        <v>887</v>
      </c>
      <c r="B511" s="3" t="s">
        <v>874</v>
      </c>
      <c r="C511" s="3" t="s">
        <v>42</v>
      </c>
      <c r="D511" s="3" t="s">
        <v>193</v>
      </c>
      <c r="E511" s="3" t="s">
        <v>194</v>
      </c>
      <c r="F511" s="3" t="s">
        <v>39</v>
      </c>
      <c r="G511" s="3" t="s">
        <v>55</v>
      </c>
      <c r="H511" s="8">
        <v>24973</v>
      </c>
      <c r="I511" s="8">
        <v>33243</v>
      </c>
      <c r="J511" s="9">
        <v>3</v>
      </c>
      <c r="K511" s="4">
        <v>2875</v>
      </c>
      <c r="N511" s="15"/>
    </row>
    <row r="512" spans="1:14" x14ac:dyDescent="0.2">
      <c r="A512" s="3" t="s">
        <v>888</v>
      </c>
      <c r="B512" s="3" t="s">
        <v>874</v>
      </c>
      <c r="C512" s="3" t="s">
        <v>42</v>
      </c>
      <c r="D512" s="3" t="s">
        <v>195</v>
      </c>
      <c r="E512" s="3" t="s">
        <v>196</v>
      </c>
      <c r="F512" s="3" t="s">
        <v>33</v>
      </c>
      <c r="G512" s="3" t="s">
        <v>46</v>
      </c>
      <c r="H512" s="8">
        <v>24993</v>
      </c>
      <c r="I512" s="8">
        <v>33249</v>
      </c>
      <c r="J512" s="9">
        <v>1</v>
      </c>
      <c r="K512" s="4">
        <v>2875</v>
      </c>
      <c r="N512" s="15"/>
    </row>
    <row r="513" spans="1:14" x14ac:dyDescent="0.2">
      <c r="A513" s="3" t="s">
        <v>889</v>
      </c>
      <c r="B513" s="3" t="s">
        <v>874</v>
      </c>
      <c r="C513" s="3" t="s">
        <v>52</v>
      </c>
      <c r="D513" s="3" t="s">
        <v>197</v>
      </c>
      <c r="E513" s="3" t="s">
        <v>198</v>
      </c>
      <c r="F513" s="3" t="s">
        <v>199</v>
      </c>
      <c r="G513" s="3" t="s">
        <v>55</v>
      </c>
      <c r="H513" s="8">
        <v>25013</v>
      </c>
      <c r="I513" s="8">
        <v>33255</v>
      </c>
      <c r="J513" s="9">
        <v>1</v>
      </c>
      <c r="K513" s="4">
        <v>3475</v>
      </c>
      <c r="N513" s="15"/>
    </row>
    <row r="514" spans="1:14" x14ac:dyDescent="0.2">
      <c r="A514" s="3" t="s">
        <v>890</v>
      </c>
      <c r="B514" s="3" t="s">
        <v>874</v>
      </c>
      <c r="C514" s="3" t="s">
        <v>52</v>
      </c>
      <c r="D514" s="3" t="s">
        <v>200</v>
      </c>
      <c r="E514" s="3" t="s">
        <v>201</v>
      </c>
      <c r="F514" s="3" t="s">
        <v>10</v>
      </c>
      <c r="G514" s="3" t="s">
        <v>55</v>
      </c>
      <c r="H514" s="8">
        <v>25033</v>
      </c>
      <c r="I514" s="8">
        <v>33261</v>
      </c>
      <c r="J514" s="9">
        <v>1</v>
      </c>
      <c r="K514" s="4">
        <v>3475</v>
      </c>
      <c r="N514" s="15"/>
    </row>
    <row r="515" spans="1:14" x14ac:dyDescent="0.2">
      <c r="A515" s="3" t="s">
        <v>891</v>
      </c>
      <c r="B515" s="3" t="s">
        <v>874</v>
      </c>
      <c r="C515" s="3" t="s">
        <v>58</v>
      </c>
      <c r="D515" s="3" t="s">
        <v>172</v>
      </c>
      <c r="E515" s="3" t="s">
        <v>202</v>
      </c>
      <c r="F515" s="3" t="s">
        <v>35</v>
      </c>
      <c r="G515" s="3" t="s">
        <v>55</v>
      </c>
      <c r="H515" s="10">
        <v>25053</v>
      </c>
      <c r="I515" s="10">
        <v>33267</v>
      </c>
      <c r="J515" s="9">
        <v>1</v>
      </c>
      <c r="K515" s="4">
        <v>3475</v>
      </c>
      <c r="N515" s="15"/>
    </row>
    <row r="516" spans="1:14" x14ac:dyDescent="0.2">
      <c r="A516" s="3" t="s">
        <v>892</v>
      </c>
      <c r="B516" s="3" t="s">
        <v>874</v>
      </c>
      <c r="C516" s="3" t="s">
        <v>58</v>
      </c>
      <c r="D516" s="3" t="s">
        <v>203</v>
      </c>
      <c r="E516" s="3" t="s">
        <v>204</v>
      </c>
      <c r="F516" s="3" t="s">
        <v>111</v>
      </c>
      <c r="G516" s="3" t="s">
        <v>55</v>
      </c>
      <c r="H516" s="8">
        <v>25073</v>
      </c>
      <c r="I516" s="8">
        <v>33273</v>
      </c>
      <c r="J516" s="9">
        <v>3</v>
      </c>
      <c r="K516" s="4">
        <v>3475</v>
      </c>
      <c r="N516" s="15"/>
    </row>
    <row r="517" spans="1:14" x14ac:dyDescent="0.2">
      <c r="A517" s="3" t="s">
        <v>893</v>
      </c>
      <c r="B517" s="3" t="s">
        <v>874</v>
      </c>
      <c r="C517" s="3" t="s">
        <v>65</v>
      </c>
      <c r="D517" s="3" t="s">
        <v>205</v>
      </c>
      <c r="E517" s="3" t="s">
        <v>173</v>
      </c>
      <c r="F517" s="3" t="s">
        <v>13</v>
      </c>
      <c r="G517" s="3" t="s">
        <v>46</v>
      </c>
      <c r="H517" s="10">
        <v>25093</v>
      </c>
      <c r="I517" s="10">
        <v>33279</v>
      </c>
      <c r="J517" s="9">
        <v>1</v>
      </c>
      <c r="K517" s="4">
        <v>2875</v>
      </c>
      <c r="N517" s="15"/>
    </row>
    <row r="518" spans="1:14" x14ac:dyDescent="0.2">
      <c r="A518" s="3" t="s">
        <v>894</v>
      </c>
      <c r="B518" s="3" t="s">
        <v>874</v>
      </c>
      <c r="C518" s="3" t="s">
        <v>65</v>
      </c>
      <c r="D518" s="3" t="s">
        <v>129</v>
      </c>
      <c r="E518" s="3" t="s">
        <v>206</v>
      </c>
      <c r="F518" s="3" t="s">
        <v>57</v>
      </c>
      <c r="G518" s="3" t="s">
        <v>46</v>
      </c>
      <c r="H518" s="8">
        <v>25113</v>
      </c>
      <c r="I518" s="8">
        <v>33285</v>
      </c>
      <c r="J518" s="9">
        <v>3</v>
      </c>
      <c r="K518" s="4">
        <v>2875</v>
      </c>
      <c r="N518" s="15"/>
    </row>
    <row r="519" spans="1:14" x14ac:dyDescent="0.2">
      <c r="A519" s="3" t="s">
        <v>895</v>
      </c>
      <c r="B519" s="3" t="s">
        <v>874</v>
      </c>
      <c r="C519" s="3" t="s">
        <v>65</v>
      </c>
      <c r="D519" s="3" t="s">
        <v>207</v>
      </c>
      <c r="E519" s="3" t="s">
        <v>208</v>
      </c>
      <c r="F519" s="3" t="s">
        <v>209</v>
      </c>
      <c r="G519" s="3" t="s">
        <v>46</v>
      </c>
      <c r="H519" s="8">
        <v>25133</v>
      </c>
      <c r="I519" s="8">
        <v>33291</v>
      </c>
      <c r="J519" s="9">
        <v>3</v>
      </c>
      <c r="K519" s="4">
        <v>2875</v>
      </c>
      <c r="N519" s="15"/>
    </row>
    <row r="520" spans="1:14" x14ac:dyDescent="0.2">
      <c r="A520" s="3" t="s">
        <v>896</v>
      </c>
      <c r="B520" s="3" t="s">
        <v>874</v>
      </c>
      <c r="C520" s="3" t="s">
        <v>65</v>
      </c>
      <c r="D520" s="3" t="s">
        <v>210</v>
      </c>
      <c r="E520" s="3" t="s">
        <v>76</v>
      </c>
      <c r="F520" s="3" t="s">
        <v>24</v>
      </c>
      <c r="G520" s="3" t="s">
        <v>46</v>
      </c>
      <c r="H520" s="8">
        <v>25153</v>
      </c>
      <c r="I520" s="8">
        <v>33297</v>
      </c>
      <c r="J520" s="9">
        <v>3</v>
      </c>
      <c r="K520" s="4">
        <v>2875</v>
      </c>
      <c r="N520" s="15"/>
    </row>
    <row r="521" spans="1:14" x14ac:dyDescent="0.2">
      <c r="A521" s="3" t="s">
        <v>897</v>
      </c>
      <c r="B521" s="3" t="s">
        <v>874</v>
      </c>
      <c r="C521" s="3" t="s">
        <v>65</v>
      </c>
      <c r="D521" s="3" t="s">
        <v>211</v>
      </c>
      <c r="E521" s="3" t="s">
        <v>212</v>
      </c>
      <c r="F521" s="3" t="s">
        <v>213</v>
      </c>
      <c r="G521" s="3" t="s">
        <v>46</v>
      </c>
      <c r="H521" s="8">
        <v>25173</v>
      </c>
      <c r="I521" s="8">
        <v>33303</v>
      </c>
      <c r="J521" s="9">
        <v>2</v>
      </c>
      <c r="K521" s="4">
        <v>2875</v>
      </c>
      <c r="N521" s="15"/>
    </row>
    <row r="522" spans="1:14" x14ac:dyDescent="0.2">
      <c r="A522" s="3" t="s">
        <v>898</v>
      </c>
      <c r="B522" s="3" t="s">
        <v>874</v>
      </c>
      <c r="C522" s="3" t="s">
        <v>58</v>
      </c>
      <c r="D522" s="3" t="s">
        <v>214</v>
      </c>
      <c r="E522" s="3" t="s">
        <v>215</v>
      </c>
      <c r="F522" s="3" t="s">
        <v>15</v>
      </c>
      <c r="G522" s="3" t="s">
        <v>55</v>
      </c>
      <c r="H522" s="8">
        <v>25193</v>
      </c>
      <c r="I522" s="8">
        <v>33309</v>
      </c>
      <c r="J522" s="9">
        <v>1</v>
      </c>
      <c r="K522" s="4">
        <v>3475</v>
      </c>
      <c r="N522" s="15"/>
    </row>
    <row r="523" spans="1:14" x14ac:dyDescent="0.2">
      <c r="A523" s="3" t="s">
        <v>899</v>
      </c>
      <c r="B523" s="3" t="s">
        <v>874</v>
      </c>
      <c r="C523" s="3" t="s">
        <v>42</v>
      </c>
      <c r="D523" s="3" t="s">
        <v>216</v>
      </c>
      <c r="E523" s="3" t="s">
        <v>217</v>
      </c>
      <c r="F523" s="3" t="s">
        <v>218</v>
      </c>
      <c r="G523" s="3" t="s">
        <v>55</v>
      </c>
      <c r="H523" s="10">
        <v>25213</v>
      </c>
      <c r="I523" s="10">
        <v>33315</v>
      </c>
      <c r="J523" s="9">
        <v>3</v>
      </c>
      <c r="K523" s="4">
        <v>3475</v>
      </c>
      <c r="N523" s="15"/>
    </row>
    <row r="524" spans="1:14" x14ac:dyDescent="0.2">
      <c r="A524" s="3" t="s">
        <v>900</v>
      </c>
      <c r="B524" s="3" t="s">
        <v>874</v>
      </c>
      <c r="C524" s="3" t="s">
        <v>42</v>
      </c>
      <c r="D524" s="3" t="s">
        <v>219</v>
      </c>
      <c r="E524" s="3" t="s">
        <v>220</v>
      </c>
      <c r="F524" s="3" t="s">
        <v>21</v>
      </c>
      <c r="G524" s="3" t="s">
        <v>55</v>
      </c>
      <c r="H524" s="8">
        <v>25233</v>
      </c>
      <c r="I524" s="8">
        <v>33321</v>
      </c>
      <c r="J524" s="9">
        <v>3</v>
      </c>
      <c r="K524" s="4">
        <v>3475</v>
      </c>
      <c r="N524" s="15"/>
    </row>
    <row r="525" spans="1:14" x14ac:dyDescent="0.2">
      <c r="A525" s="3" t="s">
        <v>901</v>
      </c>
      <c r="B525" s="3" t="s">
        <v>874</v>
      </c>
      <c r="C525" s="3" t="s">
        <v>42</v>
      </c>
      <c r="D525" s="3" t="s">
        <v>121</v>
      </c>
      <c r="E525" s="3" t="s">
        <v>221</v>
      </c>
      <c r="F525" s="3" t="s">
        <v>222</v>
      </c>
      <c r="G525" s="3" t="s">
        <v>55</v>
      </c>
      <c r="H525" s="8">
        <v>25253</v>
      </c>
      <c r="I525" s="8">
        <v>33327</v>
      </c>
      <c r="J525" s="9">
        <v>2</v>
      </c>
      <c r="K525" s="4">
        <v>3475</v>
      </c>
      <c r="N525" s="15"/>
    </row>
    <row r="526" spans="1:14" x14ac:dyDescent="0.2">
      <c r="A526" s="3" t="s">
        <v>902</v>
      </c>
      <c r="B526" s="3" t="s">
        <v>874</v>
      </c>
      <c r="C526" s="3" t="s">
        <v>42</v>
      </c>
      <c r="D526" s="3" t="s">
        <v>223</v>
      </c>
      <c r="E526" s="3" t="s">
        <v>224</v>
      </c>
      <c r="F526" s="3" t="s">
        <v>39</v>
      </c>
      <c r="G526" s="3" t="s">
        <v>55</v>
      </c>
      <c r="H526" s="8">
        <v>25273</v>
      </c>
      <c r="I526" s="8">
        <v>33333</v>
      </c>
      <c r="J526" s="9">
        <v>2</v>
      </c>
      <c r="K526" s="4">
        <v>3475</v>
      </c>
      <c r="N526" s="15"/>
    </row>
    <row r="527" spans="1:14" x14ac:dyDescent="0.2">
      <c r="A527" s="3" t="s">
        <v>903</v>
      </c>
      <c r="B527" s="3" t="s">
        <v>874</v>
      </c>
      <c r="C527" s="3" t="s">
        <v>42</v>
      </c>
      <c r="D527" s="3" t="s">
        <v>225</v>
      </c>
      <c r="E527" s="3" t="s">
        <v>219</v>
      </c>
      <c r="F527" s="3" t="s">
        <v>226</v>
      </c>
      <c r="G527" s="3" t="s">
        <v>55</v>
      </c>
      <c r="H527" s="8">
        <v>25293</v>
      </c>
      <c r="I527" s="8">
        <v>33339</v>
      </c>
      <c r="J527" s="9">
        <v>3</v>
      </c>
      <c r="K527" s="4">
        <v>3475</v>
      </c>
      <c r="N527" s="15"/>
    </row>
    <row r="528" spans="1:14" x14ac:dyDescent="0.2">
      <c r="A528" s="3" t="s">
        <v>904</v>
      </c>
      <c r="B528" s="3" t="s">
        <v>874</v>
      </c>
      <c r="C528" s="3" t="s">
        <v>52</v>
      </c>
      <c r="D528" s="3" t="s">
        <v>227</v>
      </c>
      <c r="E528" s="3" t="s">
        <v>91</v>
      </c>
      <c r="F528" s="3" t="s">
        <v>39</v>
      </c>
      <c r="G528" s="3" t="s">
        <v>55</v>
      </c>
      <c r="H528" s="8">
        <v>25313</v>
      </c>
      <c r="I528" s="8">
        <v>33345</v>
      </c>
      <c r="J528" s="9">
        <v>1</v>
      </c>
      <c r="K528" s="4">
        <v>3475</v>
      </c>
      <c r="N528" s="15"/>
    </row>
    <row r="529" spans="1:14" x14ac:dyDescent="0.2">
      <c r="A529" s="3" t="s">
        <v>905</v>
      </c>
      <c r="B529" s="3" t="s">
        <v>874</v>
      </c>
      <c r="C529" s="3" t="s">
        <v>52</v>
      </c>
      <c r="D529" s="3" t="s">
        <v>228</v>
      </c>
      <c r="E529" s="3" t="s">
        <v>121</v>
      </c>
      <c r="F529" s="3" t="s">
        <v>111</v>
      </c>
      <c r="G529" s="3" t="s">
        <v>55</v>
      </c>
      <c r="H529" s="8">
        <v>25333</v>
      </c>
      <c r="I529" s="8">
        <v>33351</v>
      </c>
      <c r="J529" s="9">
        <v>1</v>
      </c>
      <c r="K529" s="4">
        <v>3475</v>
      </c>
      <c r="N529" s="15"/>
    </row>
    <row r="530" spans="1:14" x14ac:dyDescent="0.2">
      <c r="A530" s="3" t="s">
        <v>906</v>
      </c>
      <c r="B530" s="3" t="s">
        <v>874</v>
      </c>
      <c r="C530" s="3" t="s">
        <v>58</v>
      </c>
      <c r="D530" s="3" t="s">
        <v>121</v>
      </c>
      <c r="E530" s="3" t="s">
        <v>219</v>
      </c>
      <c r="F530" s="3" t="s">
        <v>229</v>
      </c>
      <c r="G530" s="3" t="s">
        <v>55</v>
      </c>
      <c r="H530" s="8">
        <v>25353</v>
      </c>
      <c r="I530" s="8">
        <v>33357</v>
      </c>
      <c r="J530" s="9">
        <v>1</v>
      </c>
      <c r="K530" s="4">
        <v>3475</v>
      </c>
      <c r="N530" s="15"/>
    </row>
    <row r="531" spans="1:14" x14ac:dyDescent="0.2">
      <c r="A531" s="3" t="s">
        <v>907</v>
      </c>
      <c r="B531" s="3" t="s">
        <v>874</v>
      </c>
      <c r="C531" s="3" t="s">
        <v>42</v>
      </c>
      <c r="D531" s="3" t="s">
        <v>230</v>
      </c>
      <c r="E531" s="3" t="s">
        <v>121</v>
      </c>
      <c r="F531" s="3" t="s">
        <v>111</v>
      </c>
      <c r="G531" s="3" t="s">
        <v>55</v>
      </c>
      <c r="H531" s="8">
        <v>25373</v>
      </c>
      <c r="I531" s="8">
        <v>33363</v>
      </c>
      <c r="J531" s="9">
        <v>1</v>
      </c>
      <c r="K531" s="4">
        <v>3475</v>
      </c>
      <c r="N531" s="15"/>
    </row>
    <row r="532" spans="1:14" x14ac:dyDescent="0.2">
      <c r="A532" s="3" t="s">
        <v>908</v>
      </c>
      <c r="B532" s="3" t="s">
        <v>874</v>
      </c>
      <c r="C532" s="3" t="s">
        <v>42</v>
      </c>
      <c r="D532" s="3" t="s">
        <v>231</v>
      </c>
      <c r="E532" s="3" t="s">
        <v>224</v>
      </c>
      <c r="F532" s="3" t="s">
        <v>23</v>
      </c>
      <c r="G532" s="3" t="s">
        <v>55</v>
      </c>
      <c r="H532" s="8">
        <v>25393</v>
      </c>
      <c r="I532" s="8">
        <v>33369</v>
      </c>
      <c r="J532" s="9">
        <v>3</v>
      </c>
      <c r="K532" s="4">
        <v>3475</v>
      </c>
      <c r="N532" s="15"/>
    </row>
    <row r="533" spans="1:14" x14ac:dyDescent="0.2">
      <c r="A533" s="3" t="s">
        <v>909</v>
      </c>
      <c r="B533" s="3" t="s">
        <v>874</v>
      </c>
      <c r="C533" s="3" t="s">
        <v>52</v>
      </c>
      <c r="D533" s="3" t="s">
        <v>120</v>
      </c>
      <c r="E533" s="3" t="s">
        <v>219</v>
      </c>
      <c r="F533" s="3" t="s">
        <v>17</v>
      </c>
      <c r="G533" s="3" t="s">
        <v>55</v>
      </c>
      <c r="H533" s="8">
        <v>25413</v>
      </c>
      <c r="I533" s="8">
        <v>33375</v>
      </c>
      <c r="J533" s="9">
        <v>1</v>
      </c>
      <c r="K533" s="4">
        <v>3475</v>
      </c>
      <c r="N533" s="15"/>
    </row>
    <row r="534" spans="1:14" x14ac:dyDescent="0.2">
      <c r="A534" s="3" t="s">
        <v>910</v>
      </c>
      <c r="B534" s="3" t="s">
        <v>874</v>
      </c>
      <c r="C534" s="3" t="s">
        <v>52</v>
      </c>
      <c r="D534" s="3" t="s">
        <v>232</v>
      </c>
      <c r="E534" s="3" t="s">
        <v>233</v>
      </c>
      <c r="F534" s="3" t="s">
        <v>234</v>
      </c>
      <c r="G534" s="3" t="s">
        <v>55</v>
      </c>
      <c r="H534" s="8">
        <v>25433</v>
      </c>
      <c r="I534" s="8">
        <v>33381</v>
      </c>
      <c r="J534" s="9">
        <v>1</v>
      </c>
      <c r="K534" s="4">
        <v>3475</v>
      </c>
      <c r="N534" s="15"/>
    </row>
    <row r="535" spans="1:14" x14ac:dyDescent="0.2">
      <c r="A535" s="3" t="s">
        <v>911</v>
      </c>
      <c r="B535" s="3" t="s">
        <v>874</v>
      </c>
      <c r="C535" s="3" t="s">
        <v>58</v>
      </c>
      <c r="D535" s="3" t="s">
        <v>217</v>
      </c>
      <c r="E535" s="3" t="s">
        <v>232</v>
      </c>
      <c r="F535" s="3" t="s">
        <v>17</v>
      </c>
      <c r="G535" s="3" t="s">
        <v>55</v>
      </c>
      <c r="H535" s="8">
        <v>25453</v>
      </c>
      <c r="I535" s="8">
        <v>33387</v>
      </c>
      <c r="J535" s="9">
        <v>2</v>
      </c>
      <c r="K535" s="4">
        <v>3475</v>
      </c>
      <c r="N535" s="15"/>
    </row>
    <row r="536" spans="1:14" x14ac:dyDescent="0.2">
      <c r="A536" s="3" t="s">
        <v>912</v>
      </c>
      <c r="B536" s="3" t="s">
        <v>874</v>
      </c>
      <c r="C536" s="3" t="s">
        <v>58</v>
      </c>
      <c r="D536" s="3" t="s">
        <v>120</v>
      </c>
      <c r="E536" s="3" t="s">
        <v>235</v>
      </c>
      <c r="F536" s="3" t="s">
        <v>226</v>
      </c>
      <c r="G536" s="3" t="s">
        <v>55</v>
      </c>
      <c r="H536" s="8">
        <v>25473</v>
      </c>
      <c r="I536" s="8">
        <v>33393</v>
      </c>
      <c r="J536" s="9">
        <v>2</v>
      </c>
      <c r="K536" s="4">
        <v>3475</v>
      </c>
      <c r="N536" s="15"/>
    </row>
    <row r="537" spans="1:14" x14ac:dyDescent="0.2">
      <c r="A537" s="3" t="s">
        <v>913</v>
      </c>
      <c r="B537" s="3" t="s">
        <v>874</v>
      </c>
      <c r="C537" s="3" t="s">
        <v>65</v>
      </c>
      <c r="D537" s="3" t="s">
        <v>236</v>
      </c>
      <c r="E537" s="3" t="s">
        <v>223</v>
      </c>
      <c r="F537" s="3" t="s">
        <v>39</v>
      </c>
      <c r="G537" s="3" t="s">
        <v>55</v>
      </c>
      <c r="H537" s="8">
        <v>25493</v>
      </c>
      <c r="I537" s="8">
        <v>33399</v>
      </c>
      <c r="J537" s="9">
        <v>1</v>
      </c>
      <c r="K537" s="4">
        <v>3475</v>
      </c>
      <c r="N537" s="15"/>
    </row>
    <row r="538" spans="1:14" x14ac:dyDescent="0.2">
      <c r="A538" s="3" t="s">
        <v>914</v>
      </c>
      <c r="B538" s="3" t="s">
        <v>874</v>
      </c>
      <c r="C538" s="3" t="s">
        <v>65</v>
      </c>
      <c r="D538" s="3" t="s">
        <v>237</v>
      </c>
      <c r="E538" s="3" t="s">
        <v>238</v>
      </c>
      <c r="F538" s="3" t="s">
        <v>40</v>
      </c>
      <c r="G538" s="3" t="s">
        <v>46</v>
      </c>
      <c r="H538" s="8">
        <v>25513</v>
      </c>
      <c r="I538" s="8">
        <v>33405</v>
      </c>
      <c r="J538" s="9">
        <v>1</v>
      </c>
      <c r="K538" s="4">
        <v>2875</v>
      </c>
      <c r="N538" s="15"/>
    </row>
    <row r="539" spans="1:14" x14ac:dyDescent="0.2">
      <c r="A539" s="3" t="s">
        <v>915</v>
      </c>
      <c r="B539" s="3" t="s">
        <v>874</v>
      </c>
      <c r="C539" s="3" t="s">
        <v>65</v>
      </c>
      <c r="D539" s="3" t="s">
        <v>121</v>
      </c>
      <c r="E539" s="3" t="s">
        <v>232</v>
      </c>
      <c r="F539" s="3" t="s">
        <v>111</v>
      </c>
      <c r="G539" s="3" t="s">
        <v>55</v>
      </c>
      <c r="H539" s="8">
        <v>25533</v>
      </c>
      <c r="I539" s="8">
        <v>33411</v>
      </c>
      <c r="J539" s="9">
        <v>2</v>
      </c>
      <c r="K539" s="4">
        <v>3475</v>
      </c>
      <c r="N539" s="15"/>
    </row>
    <row r="540" spans="1:14" x14ac:dyDescent="0.2">
      <c r="A540" s="3" t="s">
        <v>916</v>
      </c>
      <c r="B540" s="3" t="s">
        <v>874</v>
      </c>
      <c r="C540" s="3" t="s">
        <v>65</v>
      </c>
      <c r="D540" s="3" t="s">
        <v>219</v>
      </c>
      <c r="E540" s="3" t="s">
        <v>239</v>
      </c>
      <c r="F540" s="3" t="s">
        <v>23</v>
      </c>
      <c r="G540" s="3" t="s">
        <v>55</v>
      </c>
      <c r="H540" s="8">
        <v>25553</v>
      </c>
      <c r="I540" s="8">
        <v>33417</v>
      </c>
      <c r="J540" s="9">
        <v>1</v>
      </c>
      <c r="K540" s="4">
        <v>3475</v>
      </c>
      <c r="N540" s="15"/>
    </row>
    <row r="541" spans="1:14" x14ac:dyDescent="0.2">
      <c r="A541" s="3" t="s">
        <v>917</v>
      </c>
      <c r="B541" s="3" t="s">
        <v>874</v>
      </c>
      <c r="C541" s="3" t="s">
        <v>42</v>
      </c>
      <c r="D541" s="3" t="s">
        <v>223</v>
      </c>
      <c r="E541" s="3" t="s">
        <v>235</v>
      </c>
      <c r="F541" s="3" t="s">
        <v>17</v>
      </c>
      <c r="G541" s="3" t="s">
        <v>55</v>
      </c>
      <c r="H541" s="8">
        <v>25573</v>
      </c>
      <c r="I541" s="8">
        <v>33423</v>
      </c>
      <c r="J541" s="9">
        <v>1</v>
      </c>
      <c r="K541" s="4">
        <v>3475</v>
      </c>
      <c r="N541" s="15"/>
    </row>
    <row r="542" spans="1:14" x14ac:dyDescent="0.2">
      <c r="A542" s="3" t="s">
        <v>918</v>
      </c>
      <c r="B542" s="3" t="s">
        <v>874</v>
      </c>
      <c r="C542" s="3" t="s">
        <v>58</v>
      </c>
      <c r="D542" s="3" t="s">
        <v>100</v>
      </c>
      <c r="E542" s="3" t="s">
        <v>240</v>
      </c>
      <c r="F542" s="3" t="s">
        <v>157</v>
      </c>
      <c r="G542" s="3" t="s">
        <v>55</v>
      </c>
      <c r="H542" s="8">
        <v>25593</v>
      </c>
      <c r="I542" s="8">
        <v>33429</v>
      </c>
      <c r="J542" s="9">
        <v>3</v>
      </c>
      <c r="K542" s="4">
        <v>3475</v>
      </c>
      <c r="N542" s="15"/>
    </row>
    <row r="543" spans="1:14" x14ac:dyDescent="0.2">
      <c r="A543" s="3" t="s">
        <v>919</v>
      </c>
      <c r="B543" s="3" t="s">
        <v>874</v>
      </c>
      <c r="C543" s="3" t="s">
        <v>42</v>
      </c>
      <c r="D543" s="3" t="s">
        <v>9</v>
      </c>
      <c r="E543" s="3" t="s">
        <v>241</v>
      </c>
      <c r="F543" s="3" t="s">
        <v>242</v>
      </c>
      <c r="G543" s="3" t="s">
        <v>46</v>
      </c>
      <c r="H543" s="8">
        <v>25613</v>
      </c>
      <c r="I543" s="8">
        <v>33435</v>
      </c>
      <c r="J543" s="9">
        <v>3</v>
      </c>
      <c r="K543" s="4">
        <v>2875</v>
      </c>
      <c r="N543" s="15"/>
    </row>
    <row r="544" spans="1:14" x14ac:dyDescent="0.2">
      <c r="A544" s="3" t="s">
        <v>920</v>
      </c>
      <c r="B544" s="3" t="s">
        <v>874</v>
      </c>
      <c r="C544" s="3" t="s">
        <v>42</v>
      </c>
      <c r="D544" s="3" t="s">
        <v>243</v>
      </c>
      <c r="E544" s="3" t="s">
        <v>244</v>
      </c>
      <c r="F544" s="3" t="s">
        <v>10</v>
      </c>
      <c r="G544" s="3" t="s">
        <v>55</v>
      </c>
      <c r="H544" s="8">
        <v>25633</v>
      </c>
      <c r="I544" s="8">
        <v>33441</v>
      </c>
      <c r="J544" s="9">
        <v>3</v>
      </c>
      <c r="K544" s="4">
        <v>3475</v>
      </c>
      <c r="N544" s="15"/>
    </row>
    <row r="545" spans="1:14" x14ac:dyDescent="0.2">
      <c r="A545" s="3" t="s">
        <v>921</v>
      </c>
      <c r="B545" s="3" t="s">
        <v>874</v>
      </c>
      <c r="C545" s="3" t="s">
        <v>52</v>
      </c>
      <c r="D545" s="3" t="s">
        <v>245</v>
      </c>
      <c r="E545" s="3" t="s">
        <v>194</v>
      </c>
      <c r="F545" s="3" t="s">
        <v>246</v>
      </c>
      <c r="G545" s="3" t="s">
        <v>55</v>
      </c>
      <c r="H545" s="8">
        <v>25653</v>
      </c>
      <c r="I545" s="8">
        <v>33447</v>
      </c>
      <c r="J545" s="9">
        <v>3</v>
      </c>
      <c r="K545" s="4">
        <v>3475</v>
      </c>
      <c r="N545" s="15"/>
    </row>
    <row r="546" spans="1:14" x14ac:dyDescent="0.2">
      <c r="A546" s="3" t="s">
        <v>922</v>
      </c>
      <c r="B546" s="3" t="s">
        <v>874</v>
      </c>
      <c r="C546" s="3" t="s">
        <v>52</v>
      </c>
      <c r="D546" s="3" t="s">
        <v>247</v>
      </c>
      <c r="E546" s="3" t="s">
        <v>178</v>
      </c>
      <c r="F546" s="3" t="s">
        <v>157</v>
      </c>
      <c r="G546" s="3" t="s">
        <v>55</v>
      </c>
      <c r="H546" s="8">
        <v>25673</v>
      </c>
      <c r="I546" s="8">
        <v>33453</v>
      </c>
      <c r="J546" s="9">
        <v>1</v>
      </c>
      <c r="K546" s="4">
        <v>3475</v>
      </c>
      <c r="N546" s="15"/>
    </row>
    <row r="547" spans="1:14" x14ac:dyDescent="0.2">
      <c r="A547" s="3" t="s">
        <v>923</v>
      </c>
      <c r="B547" s="3" t="s">
        <v>874</v>
      </c>
      <c r="C547" s="3" t="s">
        <v>42</v>
      </c>
      <c r="D547" s="3" t="s">
        <v>248</v>
      </c>
      <c r="E547" s="3" t="s">
        <v>164</v>
      </c>
      <c r="F547" s="3" t="s">
        <v>30</v>
      </c>
      <c r="G547" s="3" t="s">
        <v>46</v>
      </c>
      <c r="H547" s="8">
        <v>25693</v>
      </c>
      <c r="I547" s="8">
        <v>33459</v>
      </c>
      <c r="J547" s="9">
        <v>3</v>
      </c>
      <c r="K547" s="4">
        <v>2875</v>
      </c>
      <c r="N547" s="15"/>
    </row>
    <row r="548" spans="1:14" x14ac:dyDescent="0.2">
      <c r="A548" s="3" t="s">
        <v>924</v>
      </c>
      <c r="B548" s="3" t="s">
        <v>874</v>
      </c>
      <c r="C548" s="3" t="s">
        <v>42</v>
      </c>
      <c r="D548" s="3" t="s">
        <v>249</v>
      </c>
      <c r="E548" s="3" t="s">
        <v>203</v>
      </c>
      <c r="F548" s="3" t="s">
        <v>160</v>
      </c>
      <c r="G548" s="3" t="s">
        <v>55</v>
      </c>
      <c r="H548" s="10">
        <v>25713</v>
      </c>
      <c r="I548" s="10">
        <v>33465</v>
      </c>
      <c r="J548" s="9">
        <v>3</v>
      </c>
      <c r="K548" s="4">
        <v>3475</v>
      </c>
      <c r="N548" s="15"/>
    </row>
    <row r="549" spans="1:14" x14ac:dyDescent="0.2">
      <c r="A549" s="3" t="s">
        <v>925</v>
      </c>
      <c r="B549" s="3" t="s">
        <v>874</v>
      </c>
      <c r="C549" s="3" t="s">
        <v>42</v>
      </c>
      <c r="D549" s="3" t="s">
        <v>240</v>
      </c>
      <c r="E549" s="3" t="s">
        <v>250</v>
      </c>
      <c r="F549" s="3" t="s">
        <v>32</v>
      </c>
      <c r="G549" s="3" t="s">
        <v>55</v>
      </c>
      <c r="H549" s="8">
        <v>25733</v>
      </c>
      <c r="I549" s="8">
        <v>33474</v>
      </c>
      <c r="J549" s="9">
        <v>3</v>
      </c>
      <c r="K549" s="4">
        <v>3600</v>
      </c>
      <c r="N549" s="15"/>
    </row>
    <row r="550" spans="1:14" x14ac:dyDescent="0.2">
      <c r="A550" s="3" t="s">
        <v>926</v>
      </c>
      <c r="B550" s="3" t="s">
        <v>874</v>
      </c>
      <c r="C550" s="3" t="s">
        <v>52</v>
      </c>
      <c r="D550" s="3" t="s">
        <v>217</v>
      </c>
      <c r="E550" s="3" t="s">
        <v>251</v>
      </c>
      <c r="F550" s="3" t="s">
        <v>252</v>
      </c>
      <c r="G550" s="3" t="s">
        <v>46</v>
      </c>
      <c r="H550" s="8">
        <v>25753</v>
      </c>
      <c r="I550" s="8">
        <v>33483</v>
      </c>
      <c r="J550" s="9">
        <v>3</v>
      </c>
      <c r="K550" s="4">
        <v>3000</v>
      </c>
      <c r="N550" s="15"/>
    </row>
    <row r="551" spans="1:14" x14ac:dyDescent="0.2">
      <c r="A551" s="3" t="s">
        <v>927</v>
      </c>
      <c r="B551" s="3" t="s">
        <v>874</v>
      </c>
      <c r="C551" s="3" t="s">
        <v>52</v>
      </c>
      <c r="D551" s="3" t="s">
        <v>187</v>
      </c>
      <c r="E551" s="3" t="s">
        <v>253</v>
      </c>
      <c r="F551" s="3" t="s">
        <v>40</v>
      </c>
      <c r="G551" s="3" t="s">
        <v>46</v>
      </c>
      <c r="H551" s="8">
        <v>25773</v>
      </c>
      <c r="I551" s="8">
        <v>33492</v>
      </c>
      <c r="J551" s="9">
        <v>1</v>
      </c>
      <c r="K551" s="4">
        <v>3000</v>
      </c>
      <c r="N551" s="15"/>
    </row>
    <row r="552" spans="1:14" x14ac:dyDescent="0.2">
      <c r="A552" s="3" t="s">
        <v>928</v>
      </c>
      <c r="B552" s="3" t="s">
        <v>874</v>
      </c>
      <c r="C552" s="3" t="s">
        <v>58</v>
      </c>
      <c r="D552" s="3" t="s">
        <v>254</v>
      </c>
      <c r="E552" s="3" t="s">
        <v>121</v>
      </c>
      <c r="F552" s="3" t="s">
        <v>111</v>
      </c>
      <c r="G552" s="3" t="s">
        <v>55</v>
      </c>
      <c r="H552" s="8">
        <v>25793</v>
      </c>
      <c r="I552" s="8">
        <v>33501</v>
      </c>
      <c r="J552" s="9">
        <v>3</v>
      </c>
      <c r="K552" s="4">
        <v>3600</v>
      </c>
      <c r="N552" s="15"/>
    </row>
    <row r="553" spans="1:14" x14ac:dyDescent="0.2">
      <c r="A553" s="3" t="s">
        <v>929</v>
      </c>
      <c r="B553" s="3" t="s">
        <v>874</v>
      </c>
      <c r="C553" s="3" t="s">
        <v>58</v>
      </c>
      <c r="D553" s="3" t="s">
        <v>255</v>
      </c>
      <c r="E553" s="3" t="s">
        <v>256</v>
      </c>
      <c r="F553" s="3" t="s">
        <v>257</v>
      </c>
      <c r="G553" s="3" t="s">
        <v>46</v>
      </c>
      <c r="H553" s="8">
        <v>25813</v>
      </c>
      <c r="I553" s="8">
        <v>33510</v>
      </c>
      <c r="J553" s="9">
        <v>3</v>
      </c>
      <c r="K553" s="4">
        <v>3000</v>
      </c>
      <c r="N553" s="15"/>
    </row>
    <row r="554" spans="1:14" x14ac:dyDescent="0.2">
      <c r="A554" s="3" t="s">
        <v>930</v>
      </c>
      <c r="B554" s="3" t="s">
        <v>874</v>
      </c>
      <c r="C554" s="3" t="s">
        <v>65</v>
      </c>
      <c r="D554" s="3" t="s">
        <v>107</v>
      </c>
      <c r="E554" s="3" t="s">
        <v>244</v>
      </c>
      <c r="F554" s="3" t="s">
        <v>243</v>
      </c>
      <c r="G554" s="3" t="s">
        <v>55</v>
      </c>
      <c r="H554" s="8">
        <v>25833</v>
      </c>
      <c r="I554" s="8">
        <v>33519</v>
      </c>
      <c r="J554" s="9">
        <v>2</v>
      </c>
      <c r="K554" s="4">
        <v>3600</v>
      </c>
      <c r="N554" s="15"/>
    </row>
    <row r="555" spans="1:14" x14ac:dyDescent="0.2">
      <c r="A555" s="3" t="s">
        <v>931</v>
      </c>
      <c r="B555" s="3" t="s">
        <v>874</v>
      </c>
      <c r="C555" s="3" t="s">
        <v>65</v>
      </c>
      <c r="D555" s="3" t="s">
        <v>258</v>
      </c>
      <c r="E555" s="3" t="s">
        <v>259</v>
      </c>
      <c r="F555" s="3" t="s">
        <v>260</v>
      </c>
      <c r="G555" s="3" t="s">
        <v>55</v>
      </c>
      <c r="H555" s="8">
        <v>25853</v>
      </c>
      <c r="I555" s="8">
        <v>33528</v>
      </c>
      <c r="J555" s="9">
        <v>3</v>
      </c>
      <c r="K555" s="4">
        <v>3600</v>
      </c>
      <c r="N555" s="15"/>
    </row>
    <row r="556" spans="1:14" x14ac:dyDescent="0.2">
      <c r="A556" s="3" t="s">
        <v>932</v>
      </c>
      <c r="B556" s="3" t="s">
        <v>874</v>
      </c>
      <c r="C556" s="3" t="s">
        <v>65</v>
      </c>
      <c r="D556" s="3" t="s">
        <v>261</v>
      </c>
      <c r="E556" s="3" t="s">
        <v>107</v>
      </c>
      <c r="F556" s="3" t="s">
        <v>262</v>
      </c>
      <c r="G556" s="3" t="s">
        <v>55</v>
      </c>
      <c r="H556" s="8">
        <v>25873</v>
      </c>
      <c r="I556" s="8">
        <v>33537</v>
      </c>
      <c r="J556" s="9">
        <v>2</v>
      </c>
      <c r="K556" s="4">
        <v>3600</v>
      </c>
      <c r="N556" s="15"/>
    </row>
    <row r="557" spans="1:14" x14ac:dyDescent="0.2">
      <c r="A557" s="3" t="s">
        <v>933</v>
      </c>
      <c r="B557" s="3" t="s">
        <v>874</v>
      </c>
      <c r="C557" s="3" t="s">
        <v>65</v>
      </c>
      <c r="D557" s="3" t="s">
        <v>263</v>
      </c>
      <c r="E557" s="3" t="s">
        <v>264</v>
      </c>
      <c r="F557" s="3" t="s">
        <v>23</v>
      </c>
      <c r="G557" s="3" t="s">
        <v>55</v>
      </c>
      <c r="H557" s="8">
        <v>25893</v>
      </c>
      <c r="I557" s="8">
        <v>33546</v>
      </c>
      <c r="J557" s="9">
        <v>3</v>
      </c>
      <c r="K557" s="4">
        <v>3600</v>
      </c>
      <c r="N557" s="15"/>
    </row>
    <row r="558" spans="1:14" x14ac:dyDescent="0.2">
      <c r="A558" s="3" t="s">
        <v>934</v>
      </c>
      <c r="B558" s="3" t="s">
        <v>874</v>
      </c>
      <c r="C558" s="3" t="s">
        <v>65</v>
      </c>
      <c r="D558" s="3" t="s">
        <v>265</v>
      </c>
      <c r="E558" s="3" t="s">
        <v>266</v>
      </c>
      <c r="F558" s="3" t="s">
        <v>267</v>
      </c>
      <c r="G558" s="3" t="s">
        <v>46</v>
      </c>
      <c r="H558" s="8">
        <v>25913</v>
      </c>
      <c r="I558" s="8">
        <v>33555</v>
      </c>
      <c r="J558" s="9">
        <v>2</v>
      </c>
      <c r="K558" s="4">
        <v>3000</v>
      </c>
      <c r="N558" s="15"/>
    </row>
    <row r="559" spans="1:14" x14ac:dyDescent="0.2">
      <c r="A559" s="3" t="s">
        <v>935</v>
      </c>
      <c r="B559" s="3" t="s">
        <v>874</v>
      </c>
      <c r="C559" s="3" t="s">
        <v>58</v>
      </c>
      <c r="D559" s="3" t="s">
        <v>245</v>
      </c>
      <c r="E559" s="3" t="s">
        <v>194</v>
      </c>
      <c r="F559" s="3" t="s">
        <v>246</v>
      </c>
      <c r="G559" s="3" t="s">
        <v>55</v>
      </c>
      <c r="H559" s="8">
        <v>25933</v>
      </c>
      <c r="I559" s="8">
        <v>33564</v>
      </c>
      <c r="J559" s="9">
        <v>1</v>
      </c>
      <c r="K559" s="4">
        <v>3600</v>
      </c>
      <c r="N559" s="15"/>
    </row>
    <row r="560" spans="1:14" x14ac:dyDescent="0.2">
      <c r="A560" s="3" t="s">
        <v>936</v>
      </c>
      <c r="B560" s="3" t="s">
        <v>874</v>
      </c>
      <c r="C560" s="3" t="s">
        <v>42</v>
      </c>
      <c r="D560" s="3" t="s">
        <v>268</v>
      </c>
      <c r="E560" s="3" t="s">
        <v>269</v>
      </c>
      <c r="F560" s="3" t="s">
        <v>21</v>
      </c>
      <c r="G560" s="3" t="s">
        <v>55</v>
      </c>
      <c r="H560" s="8">
        <v>25953</v>
      </c>
      <c r="I560" s="8">
        <v>33573</v>
      </c>
      <c r="J560" s="9">
        <v>1</v>
      </c>
      <c r="K560" s="4">
        <v>3600</v>
      </c>
      <c r="N560" s="15"/>
    </row>
    <row r="561" spans="1:14" x14ac:dyDescent="0.2">
      <c r="A561" s="3" t="s">
        <v>937</v>
      </c>
      <c r="B561" s="3" t="s">
        <v>874</v>
      </c>
      <c r="C561" s="3" t="s">
        <v>42</v>
      </c>
      <c r="D561" s="3" t="s">
        <v>270</v>
      </c>
      <c r="E561" s="3" t="s">
        <v>178</v>
      </c>
      <c r="F561" s="3" t="s">
        <v>108</v>
      </c>
      <c r="G561" s="3" t="s">
        <v>55</v>
      </c>
      <c r="H561" s="8">
        <v>25973</v>
      </c>
      <c r="I561" s="8">
        <v>33582</v>
      </c>
      <c r="J561" s="9">
        <v>1</v>
      </c>
      <c r="K561" s="4">
        <v>3600</v>
      </c>
      <c r="N561" s="15"/>
    </row>
    <row r="562" spans="1:14" x14ac:dyDescent="0.2">
      <c r="A562" s="3" t="s">
        <v>938</v>
      </c>
      <c r="B562" s="3" t="s">
        <v>874</v>
      </c>
      <c r="C562" s="3" t="s">
        <v>42</v>
      </c>
      <c r="D562" s="3" t="s">
        <v>271</v>
      </c>
      <c r="E562" s="3" t="s">
        <v>164</v>
      </c>
      <c r="F562" s="3" t="s">
        <v>30</v>
      </c>
      <c r="G562" s="3" t="s">
        <v>46</v>
      </c>
      <c r="H562" s="8">
        <v>25993</v>
      </c>
      <c r="I562" s="8">
        <v>33591</v>
      </c>
      <c r="J562" s="9">
        <v>1</v>
      </c>
      <c r="K562" s="4">
        <v>3000</v>
      </c>
      <c r="N562" s="15"/>
    </row>
    <row r="563" spans="1:14" x14ac:dyDescent="0.2">
      <c r="A563" s="3" t="s">
        <v>939</v>
      </c>
      <c r="B563" s="3" t="s">
        <v>874</v>
      </c>
      <c r="C563" s="3" t="s">
        <v>42</v>
      </c>
      <c r="D563" s="3" t="s">
        <v>272</v>
      </c>
      <c r="E563" s="3" t="s">
        <v>273</v>
      </c>
      <c r="F563" s="3" t="s">
        <v>274</v>
      </c>
      <c r="G563" s="3" t="s">
        <v>55</v>
      </c>
      <c r="H563" s="8">
        <v>26013</v>
      </c>
      <c r="I563" s="8">
        <v>33600</v>
      </c>
      <c r="J563" s="9">
        <v>2</v>
      </c>
      <c r="K563" s="4">
        <v>3600</v>
      </c>
      <c r="N563" s="15"/>
    </row>
    <row r="564" spans="1:14" x14ac:dyDescent="0.2">
      <c r="A564" s="3" t="s">
        <v>940</v>
      </c>
      <c r="B564" s="3" t="s">
        <v>874</v>
      </c>
      <c r="C564" s="3" t="s">
        <v>42</v>
      </c>
      <c r="D564" s="3" t="s">
        <v>129</v>
      </c>
      <c r="E564" s="3" t="s">
        <v>275</v>
      </c>
      <c r="F564" s="3" t="s">
        <v>260</v>
      </c>
      <c r="G564" s="3" t="s">
        <v>55</v>
      </c>
      <c r="H564" s="8">
        <v>26033</v>
      </c>
      <c r="I564" s="8">
        <v>33609</v>
      </c>
      <c r="J564" s="9">
        <v>1</v>
      </c>
      <c r="K564" s="4">
        <v>3600</v>
      </c>
      <c r="N564" s="15"/>
    </row>
    <row r="565" spans="1:14" x14ac:dyDescent="0.2">
      <c r="A565" s="3" t="s">
        <v>941</v>
      </c>
      <c r="B565" s="3" t="s">
        <v>874</v>
      </c>
      <c r="C565" s="3" t="s">
        <v>52</v>
      </c>
      <c r="D565" s="3" t="s">
        <v>276</v>
      </c>
      <c r="E565" s="3" t="s">
        <v>203</v>
      </c>
      <c r="F565" s="3" t="s">
        <v>160</v>
      </c>
      <c r="G565" s="3" t="s">
        <v>55</v>
      </c>
      <c r="H565" s="10">
        <v>26053</v>
      </c>
      <c r="I565" s="10">
        <v>33618</v>
      </c>
      <c r="J565" s="9">
        <v>2</v>
      </c>
      <c r="K565" s="4">
        <v>3600</v>
      </c>
      <c r="N565" s="15"/>
    </row>
    <row r="566" spans="1:14" x14ac:dyDescent="0.2">
      <c r="A566" s="3" t="s">
        <v>942</v>
      </c>
      <c r="B566" s="3" t="s">
        <v>874</v>
      </c>
      <c r="C566" s="3" t="s">
        <v>52</v>
      </c>
      <c r="D566" s="3" t="s">
        <v>198</v>
      </c>
      <c r="E566" s="3" t="s">
        <v>277</v>
      </c>
      <c r="F566" s="3" t="s">
        <v>27</v>
      </c>
      <c r="G566" s="3" t="s">
        <v>55</v>
      </c>
      <c r="H566" s="8">
        <v>26073</v>
      </c>
      <c r="I566" s="8">
        <v>33627</v>
      </c>
      <c r="J566" s="9">
        <v>3</v>
      </c>
      <c r="K566" s="4">
        <v>3600</v>
      </c>
      <c r="N566" s="15"/>
    </row>
    <row r="567" spans="1:14" x14ac:dyDescent="0.2">
      <c r="A567" s="3" t="s">
        <v>943</v>
      </c>
      <c r="B567" s="3" t="s">
        <v>874</v>
      </c>
      <c r="C567" s="3" t="s">
        <v>58</v>
      </c>
      <c r="D567" s="3" t="s">
        <v>278</v>
      </c>
      <c r="E567" s="3" t="s">
        <v>164</v>
      </c>
      <c r="F567" s="3" t="s">
        <v>24</v>
      </c>
      <c r="G567" s="3" t="s">
        <v>46</v>
      </c>
      <c r="H567" s="8">
        <v>26093</v>
      </c>
      <c r="I567" s="8">
        <v>33636</v>
      </c>
      <c r="J567" s="9">
        <v>1</v>
      </c>
      <c r="K567" s="4">
        <v>3000</v>
      </c>
      <c r="N567" s="15"/>
    </row>
    <row r="568" spans="1:14" x14ac:dyDescent="0.2">
      <c r="A568" s="3" t="s">
        <v>944</v>
      </c>
      <c r="B568" s="3" t="s">
        <v>874</v>
      </c>
      <c r="C568" s="3" t="s">
        <v>58</v>
      </c>
      <c r="D568" s="3" t="s">
        <v>279</v>
      </c>
      <c r="E568" s="3" t="s">
        <v>280</v>
      </c>
      <c r="F568" s="3" t="s">
        <v>24</v>
      </c>
      <c r="G568" s="3" t="s">
        <v>46</v>
      </c>
      <c r="H568" s="8">
        <v>26113</v>
      </c>
      <c r="I568" s="8">
        <v>33645</v>
      </c>
      <c r="J568" s="9">
        <v>1</v>
      </c>
      <c r="K568" s="4">
        <v>3000</v>
      </c>
      <c r="N568" s="15"/>
    </row>
    <row r="569" spans="1:14" x14ac:dyDescent="0.2">
      <c r="A569" s="3" t="s">
        <v>945</v>
      </c>
      <c r="B569" s="3" t="s">
        <v>874</v>
      </c>
      <c r="C569" s="3" t="s">
        <v>65</v>
      </c>
      <c r="D569" s="3" t="s">
        <v>189</v>
      </c>
      <c r="E569" s="3" t="s">
        <v>109</v>
      </c>
      <c r="F569" s="3" t="s">
        <v>12</v>
      </c>
      <c r="G569" s="3" t="s">
        <v>46</v>
      </c>
      <c r="H569" s="8">
        <v>26133</v>
      </c>
      <c r="I569" s="8">
        <v>33654</v>
      </c>
      <c r="J569" s="9">
        <v>1</v>
      </c>
      <c r="K569" s="4">
        <v>3000</v>
      </c>
      <c r="N569" s="15"/>
    </row>
    <row r="570" spans="1:14" x14ac:dyDescent="0.2">
      <c r="A570" s="3" t="s">
        <v>946</v>
      </c>
      <c r="B570" s="3" t="s">
        <v>874</v>
      </c>
      <c r="C570" s="3" t="s">
        <v>65</v>
      </c>
      <c r="D570" s="3" t="s">
        <v>281</v>
      </c>
      <c r="E570" s="3" t="s">
        <v>164</v>
      </c>
      <c r="F570" s="3" t="s">
        <v>282</v>
      </c>
      <c r="G570" s="3" t="s">
        <v>46</v>
      </c>
      <c r="H570" s="8">
        <v>26153</v>
      </c>
      <c r="I570" s="8">
        <v>33663</v>
      </c>
      <c r="J570" s="9">
        <v>2</v>
      </c>
      <c r="K570" s="4">
        <v>3000</v>
      </c>
      <c r="N570" s="15"/>
    </row>
    <row r="571" spans="1:14" x14ac:dyDescent="0.2">
      <c r="A571" s="3" t="s">
        <v>947</v>
      </c>
      <c r="B571" s="3" t="s">
        <v>874</v>
      </c>
      <c r="C571" s="3" t="s">
        <v>65</v>
      </c>
      <c r="D571" s="3" t="s">
        <v>279</v>
      </c>
      <c r="E571" s="3" t="s">
        <v>283</v>
      </c>
      <c r="F571" s="3" t="s">
        <v>284</v>
      </c>
      <c r="G571" s="3" t="s">
        <v>55</v>
      </c>
      <c r="H571" s="8">
        <v>26173</v>
      </c>
      <c r="I571" s="8">
        <v>33672</v>
      </c>
      <c r="J571" s="9">
        <v>2</v>
      </c>
      <c r="K571" s="4">
        <v>3600</v>
      </c>
      <c r="N571" s="15"/>
    </row>
    <row r="572" spans="1:14" x14ac:dyDescent="0.2">
      <c r="A572" s="3" t="s">
        <v>948</v>
      </c>
      <c r="B572" s="3" t="s">
        <v>874</v>
      </c>
      <c r="C572" s="3" t="s">
        <v>65</v>
      </c>
      <c r="D572" s="3" t="s">
        <v>285</v>
      </c>
      <c r="E572" s="3" t="s">
        <v>286</v>
      </c>
      <c r="F572" s="3" t="s">
        <v>57</v>
      </c>
      <c r="G572" s="3" t="s">
        <v>46</v>
      </c>
      <c r="H572" s="8">
        <v>26193</v>
      </c>
      <c r="I572" s="8">
        <v>33681</v>
      </c>
      <c r="J572" s="9">
        <v>3</v>
      </c>
      <c r="K572" s="4">
        <v>3000</v>
      </c>
      <c r="N572" s="15"/>
    </row>
    <row r="573" spans="1:14" x14ac:dyDescent="0.2">
      <c r="A573" s="3" t="s">
        <v>949</v>
      </c>
      <c r="B573" s="3" t="s">
        <v>874</v>
      </c>
      <c r="C573" s="3" t="s">
        <v>65</v>
      </c>
      <c r="D573" s="3" t="s">
        <v>287</v>
      </c>
      <c r="E573" s="3" t="s">
        <v>129</v>
      </c>
      <c r="F573" s="3" t="s">
        <v>288</v>
      </c>
      <c r="G573" s="3" t="s">
        <v>46</v>
      </c>
      <c r="H573" s="10">
        <v>26213</v>
      </c>
      <c r="I573" s="10">
        <v>33690</v>
      </c>
      <c r="J573" s="9">
        <v>1</v>
      </c>
      <c r="K573" s="4">
        <v>3000</v>
      </c>
      <c r="N573" s="15"/>
    </row>
    <row r="574" spans="1:14" x14ac:dyDescent="0.2">
      <c r="A574" s="3" t="s">
        <v>950</v>
      </c>
      <c r="B574" s="3" t="s">
        <v>874</v>
      </c>
      <c r="C574" s="3" t="s">
        <v>58</v>
      </c>
      <c r="D574" s="3" t="s">
        <v>289</v>
      </c>
      <c r="E574" s="3" t="s">
        <v>164</v>
      </c>
      <c r="F574" s="3" t="s">
        <v>290</v>
      </c>
      <c r="G574" s="3" t="s">
        <v>55</v>
      </c>
      <c r="H574" s="8">
        <v>26233</v>
      </c>
      <c r="I574" s="8">
        <v>33699</v>
      </c>
      <c r="J574" s="9">
        <v>2</v>
      </c>
      <c r="K574" s="4">
        <v>3600</v>
      </c>
      <c r="N574" s="15"/>
    </row>
    <row r="575" spans="1:14" x14ac:dyDescent="0.2">
      <c r="A575" s="3" t="s">
        <v>951</v>
      </c>
      <c r="B575" s="3" t="s">
        <v>874</v>
      </c>
      <c r="C575" s="3" t="s">
        <v>42</v>
      </c>
      <c r="D575" s="3" t="s">
        <v>291</v>
      </c>
      <c r="E575" s="3" t="s">
        <v>292</v>
      </c>
      <c r="F575" s="3" t="s">
        <v>293</v>
      </c>
      <c r="G575" s="3" t="s">
        <v>46</v>
      </c>
      <c r="H575" s="10">
        <v>26253</v>
      </c>
      <c r="I575" s="10">
        <v>33708</v>
      </c>
      <c r="J575" s="9">
        <v>3</v>
      </c>
      <c r="K575" s="4">
        <v>3000</v>
      </c>
      <c r="N575" s="15"/>
    </row>
    <row r="576" spans="1:14" x14ac:dyDescent="0.2">
      <c r="A576" s="3" t="s">
        <v>952</v>
      </c>
      <c r="B576" s="3" t="s">
        <v>874</v>
      </c>
      <c r="C576" s="3" t="s">
        <v>42</v>
      </c>
      <c r="D576" s="3" t="s">
        <v>184</v>
      </c>
      <c r="E576" s="3" t="s">
        <v>294</v>
      </c>
      <c r="F576" s="3" t="s">
        <v>295</v>
      </c>
      <c r="G576" s="3" t="s">
        <v>46</v>
      </c>
      <c r="H576" s="8">
        <v>26273</v>
      </c>
      <c r="I576" s="8">
        <v>33717</v>
      </c>
      <c r="J576" s="9">
        <v>2</v>
      </c>
      <c r="K576" s="4">
        <v>3000</v>
      </c>
      <c r="N576" s="15"/>
    </row>
    <row r="577" spans="1:14" x14ac:dyDescent="0.2">
      <c r="A577" s="3" t="s">
        <v>953</v>
      </c>
      <c r="B577" s="3" t="s">
        <v>874</v>
      </c>
      <c r="C577" s="3" t="s">
        <v>42</v>
      </c>
      <c r="D577" s="3" t="s">
        <v>91</v>
      </c>
      <c r="E577" s="3" t="s">
        <v>99</v>
      </c>
      <c r="F577" s="3" t="s">
        <v>296</v>
      </c>
      <c r="G577" s="3" t="s">
        <v>46</v>
      </c>
      <c r="H577" s="8">
        <v>26293</v>
      </c>
      <c r="I577" s="8">
        <v>33726</v>
      </c>
      <c r="J577" s="9">
        <v>2</v>
      </c>
      <c r="K577" s="4">
        <v>3000</v>
      </c>
      <c r="N577" s="15"/>
    </row>
    <row r="578" spans="1:14" x14ac:dyDescent="0.2">
      <c r="A578" s="3" t="s">
        <v>954</v>
      </c>
      <c r="B578" s="3" t="s">
        <v>874</v>
      </c>
      <c r="C578" s="3" t="s">
        <v>42</v>
      </c>
      <c r="D578" s="3" t="s">
        <v>297</v>
      </c>
      <c r="E578" s="3" t="s">
        <v>298</v>
      </c>
      <c r="F578" s="3" t="s">
        <v>299</v>
      </c>
      <c r="G578" s="3" t="s">
        <v>46</v>
      </c>
      <c r="H578" s="8">
        <v>26313</v>
      </c>
      <c r="I578" s="8">
        <v>33735</v>
      </c>
      <c r="J578" s="9">
        <v>3</v>
      </c>
      <c r="K578" s="4">
        <v>3000</v>
      </c>
      <c r="N578" s="15"/>
    </row>
    <row r="579" spans="1:14" x14ac:dyDescent="0.2">
      <c r="A579" s="3" t="s">
        <v>955</v>
      </c>
      <c r="B579" s="3" t="s">
        <v>874</v>
      </c>
      <c r="C579" s="3" t="s">
        <v>42</v>
      </c>
      <c r="D579" s="3" t="s">
        <v>300</v>
      </c>
      <c r="E579" s="3" t="s">
        <v>173</v>
      </c>
      <c r="F579" s="3" t="s">
        <v>13</v>
      </c>
      <c r="G579" s="3" t="s">
        <v>46</v>
      </c>
      <c r="H579" s="10">
        <v>26333</v>
      </c>
      <c r="I579" s="10">
        <v>33744</v>
      </c>
      <c r="J579" s="9">
        <v>2</v>
      </c>
      <c r="K579" s="4">
        <v>3000</v>
      </c>
      <c r="N579" s="15"/>
    </row>
    <row r="580" spans="1:14" x14ac:dyDescent="0.2">
      <c r="A580" s="3" t="s">
        <v>956</v>
      </c>
      <c r="B580" s="3" t="s">
        <v>874</v>
      </c>
      <c r="C580" s="3" t="s">
        <v>52</v>
      </c>
      <c r="D580" s="3" t="s">
        <v>43</v>
      </c>
      <c r="E580" s="3" t="s">
        <v>301</v>
      </c>
      <c r="F580" s="3" t="s">
        <v>234</v>
      </c>
      <c r="G580" s="3" t="s">
        <v>55</v>
      </c>
      <c r="H580" s="8">
        <v>26353</v>
      </c>
      <c r="I580" s="8">
        <v>33753</v>
      </c>
      <c r="J580" s="9">
        <v>2</v>
      </c>
      <c r="K580" s="4">
        <v>3600</v>
      </c>
      <c r="N580" s="15"/>
    </row>
    <row r="581" spans="1:14" x14ac:dyDescent="0.2">
      <c r="A581" s="3" t="s">
        <v>957</v>
      </c>
      <c r="B581" s="3" t="s">
        <v>874</v>
      </c>
      <c r="C581" s="3" t="s">
        <v>52</v>
      </c>
      <c r="D581" s="3" t="s">
        <v>302</v>
      </c>
      <c r="E581" s="3" t="s">
        <v>303</v>
      </c>
      <c r="F581" s="3" t="s">
        <v>304</v>
      </c>
      <c r="G581" s="3" t="s">
        <v>55</v>
      </c>
      <c r="H581" s="8">
        <v>26373</v>
      </c>
      <c r="I581" s="8">
        <v>33762</v>
      </c>
      <c r="J581" s="9">
        <v>2</v>
      </c>
      <c r="K581" s="4">
        <v>3600</v>
      </c>
      <c r="N581" s="15"/>
    </row>
    <row r="582" spans="1:14" x14ac:dyDescent="0.2">
      <c r="A582" s="3" t="s">
        <v>958</v>
      </c>
      <c r="B582" s="3" t="s">
        <v>874</v>
      </c>
      <c r="C582" s="3" t="s">
        <v>58</v>
      </c>
      <c r="D582" s="3" t="s">
        <v>107</v>
      </c>
      <c r="E582" s="3" t="s">
        <v>305</v>
      </c>
      <c r="F582" s="3" t="s">
        <v>10</v>
      </c>
      <c r="G582" s="3" t="s">
        <v>55</v>
      </c>
      <c r="H582" s="8">
        <v>26393</v>
      </c>
      <c r="I582" s="8">
        <v>33771</v>
      </c>
      <c r="J582" s="9">
        <v>1</v>
      </c>
      <c r="K582" s="4">
        <v>3600</v>
      </c>
      <c r="N582" s="15"/>
    </row>
    <row r="583" spans="1:14" x14ac:dyDescent="0.2">
      <c r="A583" s="3" t="s">
        <v>959</v>
      </c>
      <c r="B583" s="3" t="s">
        <v>874</v>
      </c>
      <c r="C583" s="3" t="s">
        <v>42</v>
      </c>
      <c r="D583" s="3" t="s">
        <v>306</v>
      </c>
      <c r="E583" s="3" t="s">
        <v>307</v>
      </c>
      <c r="F583" s="3" t="s">
        <v>213</v>
      </c>
      <c r="G583" s="3" t="s">
        <v>46</v>
      </c>
      <c r="H583" s="8">
        <v>26413</v>
      </c>
      <c r="I583" s="8">
        <v>33780</v>
      </c>
      <c r="J583" s="9">
        <v>3</v>
      </c>
      <c r="K583" s="4">
        <v>3000</v>
      </c>
      <c r="N583" s="15"/>
    </row>
    <row r="584" spans="1:14" x14ac:dyDescent="0.2">
      <c r="A584" s="3" t="s">
        <v>960</v>
      </c>
      <c r="B584" s="3" t="s">
        <v>874</v>
      </c>
      <c r="C584" s="3" t="s">
        <v>42</v>
      </c>
      <c r="D584" s="3" t="s">
        <v>308</v>
      </c>
      <c r="E584" s="3" t="s">
        <v>309</v>
      </c>
      <c r="F584" s="3" t="s">
        <v>310</v>
      </c>
      <c r="G584" s="3" t="s">
        <v>46</v>
      </c>
      <c r="H584" s="8">
        <v>26433</v>
      </c>
      <c r="I584" s="8">
        <v>33789</v>
      </c>
      <c r="J584" s="9">
        <v>2</v>
      </c>
      <c r="K584" s="4">
        <v>3000</v>
      </c>
      <c r="N584" s="15"/>
    </row>
    <row r="585" spans="1:14" x14ac:dyDescent="0.2">
      <c r="A585" s="3" t="s">
        <v>961</v>
      </c>
      <c r="B585" s="3" t="s">
        <v>874</v>
      </c>
      <c r="C585" s="3" t="s">
        <v>52</v>
      </c>
      <c r="D585" s="3" t="s">
        <v>311</v>
      </c>
      <c r="E585" s="3" t="s">
        <v>173</v>
      </c>
      <c r="F585" s="3" t="s">
        <v>13</v>
      </c>
      <c r="G585" s="3" t="s">
        <v>46</v>
      </c>
      <c r="H585" s="10">
        <v>26453</v>
      </c>
      <c r="I585" s="10">
        <v>33798</v>
      </c>
      <c r="J585" s="9">
        <v>3</v>
      </c>
      <c r="K585" s="4">
        <v>3000</v>
      </c>
      <c r="N585" s="15"/>
    </row>
    <row r="586" spans="1:14" x14ac:dyDescent="0.2">
      <c r="A586" s="3" t="s">
        <v>962</v>
      </c>
      <c r="B586" s="3" t="s">
        <v>874</v>
      </c>
      <c r="C586" s="3" t="s">
        <v>52</v>
      </c>
      <c r="D586" s="3" t="s">
        <v>312</v>
      </c>
      <c r="E586" s="3" t="s">
        <v>313</v>
      </c>
      <c r="F586" s="3" t="s">
        <v>314</v>
      </c>
      <c r="G586" s="3" t="s">
        <v>46</v>
      </c>
      <c r="H586" s="8">
        <v>26473</v>
      </c>
      <c r="I586" s="8">
        <v>33807</v>
      </c>
      <c r="J586" s="9">
        <v>1</v>
      </c>
      <c r="K586" s="4">
        <v>3000</v>
      </c>
      <c r="N586" s="15"/>
    </row>
    <row r="587" spans="1:14" x14ac:dyDescent="0.2">
      <c r="A587" s="3" t="s">
        <v>963</v>
      </c>
      <c r="B587" s="3" t="s">
        <v>874</v>
      </c>
      <c r="C587" s="3" t="s">
        <v>58</v>
      </c>
      <c r="D587" s="3" t="s">
        <v>315</v>
      </c>
      <c r="E587" s="3" t="s">
        <v>316</v>
      </c>
      <c r="F587" s="3" t="s">
        <v>317</v>
      </c>
      <c r="G587" s="3" t="s">
        <v>46</v>
      </c>
      <c r="H587" s="8">
        <v>26493</v>
      </c>
      <c r="I587" s="8">
        <v>33816</v>
      </c>
      <c r="J587" s="9">
        <v>2</v>
      </c>
      <c r="K587" s="4">
        <v>4250</v>
      </c>
      <c r="N587" s="15"/>
    </row>
    <row r="588" spans="1:14" x14ac:dyDescent="0.2">
      <c r="A588" s="3" t="s">
        <v>964</v>
      </c>
      <c r="B588" s="3" t="s">
        <v>874</v>
      </c>
      <c r="C588" s="3" t="s">
        <v>58</v>
      </c>
      <c r="D588" s="3" t="s">
        <v>167</v>
      </c>
      <c r="E588" s="3" t="s">
        <v>318</v>
      </c>
      <c r="F588" s="3" t="s">
        <v>319</v>
      </c>
      <c r="G588" s="3" t="s">
        <v>46</v>
      </c>
      <c r="H588" s="8">
        <v>26513</v>
      </c>
      <c r="I588" s="8">
        <v>33825</v>
      </c>
      <c r="J588" s="9">
        <v>1</v>
      </c>
      <c r="K588" s="4">
        <v>4250</v>
      </c>
      <c r="N588" s="15"/>
    </row>
    <row r="589" spans="1:14" x14ac:dyDescent="0.2">
      <c r="A589" s="3" t="s">
        <v>965</v>
      </c>
      <c r="B589" s="3" t="s">
        <v>874</v>
      </c>
      <c r="C589" s="3" t="s">
        <v>65</v>
      </c>
      <c r="D589" s="3" t="s">
        <v>320</v>
      </c>
      <c r="E589" s="3" t="s">
        <v>95</v>
      </c>
      <c r="F589" s="3" t="s">
        <v>321</v>
      </c>
      <c r="G589" s="3" t="s">
        <v>46</v>
      </c>
      <c r="H589" s="8">
        <v>26533</v>
      </c>
      <c r="I589" s="8">
        <v>33834</v>
      </c>
      <c r="J589" s="9">
        <v>3</v>
      </c>
      <c r="K589" s="4">
        <v>4250</v>
      </c>
      <c r="N589" s="15"/>
    </row>
    <row r="590" spans="1:14" x14ac:dyDescent="0.2">
      <c r="A590" s="3" t="s">
        <v>966</v>
      </c>
      <c r="B590" s="3" t="s">
        <v>874</v>
      </c>
      <c r="C590" s="3" t="s">
        <v>65</v>
      </c>
      <c r="D590" s="3" t="s">
        <v>93</v>
      </c>
      <c r="E590" s="3" t="s">
        <v>53</v>
      </c>
      <c r="F590" s="3" t="s">
        <v>322</v>
      </c>
      <c r="G590" s="3" t="s">
        <v>46</v>
      </c>
      <c r="H590" s="8">
        <v>26553</v>
      </c>
      <c r="I590" s="8">
        <v>33843</v>
      </c>
      <c r="J590" s="9">
        <v>1</v>
      </c>
      <c r="K590" s="4">
        <v>4250</v>
      </c>
      <c r="N590" s="15"/>
    </row>
    <row r="591" spans="1:14" x14ac:dyDescent="0.2">
      <c r="A591" s="3" t="s">
        <v>967</v>
      </c>
      <c r="B591" s="3" t="s">
        <v>874</v>
      </c>
      <c r="C591" s="3" t="s">
        <v>65</v>
      </c>
      <c r="D591" s="3" t="s">
        <v>323</v>
      </c>
      <c r="E591" s="3" t="s">
        <v>7</v>
      </c>
      <c r="F591" s="3" t="s">
        <v>324</v>
      </c>
      <c r="G591" s="3" t="s">
        <v>46</v>
      </c>
      <c r="H591" s="8">
        <v>26573</v>
      </c>
      <c r="I591" s="8">
        <v>33852</v>
      </c>
      <c r="J591" s="9">
        <v>2</v>
      </c>
      <c r="K591" s="4">
        <v>4250</v>
      </c>
      <c r="N591" s="15"/>
    </row>
    <row r="592" spans="1:14" x14ac:dyDescent="0.2">
      <c r="A592" s="3" t="s">
        <v>968</v>
      </c>
      <c r="B592" s="3" t="s">
        <v>874</v>
      </c>
      <c r="C592" s="3" t="s">
        <v>65</v>
      </c>
      <c r="D592" s="3" t="s">
        <v>325</v>
      </c>
      <c r="E592" s="3" t="s">
        <v>326</v>
      </c>
      <c r="F592" s="3" t="s">
        <v>2</v>
      </c>
      <c r="G592" s="3" t="s">
        <v>46</v>
      </c>
      <c r="H592" s="8">
        <v>26593</v>
      </c>
      <c r="I592" s="8">
        <v>33861</v>
      </c>
      <c r="J592" s="9">
        <v>2</v>
      </c>
      <c r="K592" s="4">
        <v>4250</v>
      </c>
      <c r="N592" s="15"/>
    </row>
    <row r="593" spans="1:14" x14ac:dyDescent="0.2">
      <c r="A593" s="3" t="s">
        <v>969</v>
      </c>
      <c r="B593" s="3" t="s">
        <v>874</v>
      </c>
      <c r="C593" s="3" t="s">
        <v>42</v>
      </c>
      <c r="D593" s="3" t="s">
        <v>327</v>
      </c>
      <c r="E593" s="3" t="s">
        <v>323</v>
      </c>
      <c r="F593" s="3" t="s">
        <v>20</v>
      </c>
      <c r="G593" s="3" t="s">
        <v>46</v>
      </c>
      <c r="H593" s="8">
        <v>26613</v>
      </c>
      <c r="I593" s="8">
        <v>33870</v>
      </c>
      <c r="J593" s="9">
        <v>2</v>
      </c>
      <c r="K593" s="4">
        <v>4250</v>
      </c>
      <c r="N593" s="15"/>
    </row>
    <row r="594" spans="1:14" x14ac:dyDescent="0.2">
      <c r="A594" s="3" t="s">
        <v>970</v>
      </c>
      <c r="B594" s="3" t="s">
        <v>874</v>
      </c>
      <c r="C594" s="3" t="s">
        <v>58</v>
      </c>
      <c r="D594" s="3" t="s">
        <v>328</v>
      </c>
      <c r="E594" s="3" t="s">
        <v>266</v>
      </c>
      <c r="F594" s="3" t="s">
        <v>329</v>
      </c>
      <c r="G594" s="3" t="s">
        <v>55</v>
      </c>
      <c r="H594" s="8">
        <v>26633</v>
      </c>
      <c r="I594" s="8">
        <v>33879</v>
      </c>
      <c r="J594" s="9">
        <v>1</v>
      </c>
      <c r="K594" s="4">
        <v>4850</v>
      </c>
      <c r="N594" s="15"/>
    </row>
    <row r="595" spans="1:14" x14ac:dyDescent="0.2">
      <c r="A595" s="3" t="s">
        <v>971</v>
      </c>
      <c r="B595" s="3" t="s">
        <v>874</v>
      </c>
      <c r="C595" s="3" t="s">
        <v>42</v>
      </c>
      <c r="D595" s="3" t="s">
        <v>330</v>
      </c>
      <c r="E595" s="3" t="s">
        <v>164</v>
      </c>
      <c r="F595" s="3" t="s">
        <v>331</v>
      </c>
      <c r="G595" s="3" t="s">
        <v>46</v>
      </c>
      <c r="H595" s="8">
        <v>26653</v>
      </c>
      <c r="I595" s="8">
        <v>33888</v>
      </c>
      <c r="J595" s="9">
        <v>1</v>
      </c>
      <c r="K595" s="4">
        <v>4250</v>
      </c>
      <c r="N595" s="15"/>
    </row>
    <row r="596" spans="1:14" x14ac:dyDescent="0.2">
      <c r="A596" s="3" t="s">
        <v>972</v>
      </c>
      <c r="B596" s="3" t="s">
        <v>874</v>
      </c>
      <c r="C596" s="3" t="s">
        <v>42</v>
      </c>
      <c r="D596" s="3" t="s">
        <v>332</v>
      </c>
      <c r="E596" s="3" t="s">
        <v>333</v>
      </c>
      <c r="F596" s="3" t="s">
        <v>41</v>
      </c>
      <c r="G596" s="3" t="s">
        <v>55</v>
      </c>
      <c r="H596" s="10">
        <v>26673</v>
      </c>
      <c r="I596" s="10">
        <v>33897</v>
      </c>
      <c r="J596" s="9">
        <v>2</v>
      </c>
      <c r="K596" s="4">
        <v>4850</v>
      </c>
      <c r="N596" s="15"/>
    </row>
    <row r="597" spans="1:14" x14ac:dyDescent="0.2">
      <c r="A597" s="3" t="s">
        <v>973</v>
      </c>
      <c r="B597" s="3" t="s">
        <v>874</v>
      </c>
      <c r="C597" s="3" t="s">
        <v>52</v>
      </c>
      <c r="D597" s="3" t="s">
        <v>334</v>
      </c>
      <c r="E597" s="3" t="s">
        <v>335</v>
      </c>
      <c r="F597" s="3" t="s">
        <v>336</v>
      </c>
      <c r="G597" s="3" t="s">
        <v>55</v>
      </c>
      <c r="H597" s="8">
        <v>26693</v>
      </c>
      <c r="I597" s="8">
        <v>33906</v>
      </c>
      <c r="J597" s="9">
        <v>1</v>
      </c>
      <c r="K597" s="4">
        <v>4850</v>
      </c>
      <c r="N597" s="15"/>
    </row>
    <row r="598" spans="1:14" x14ac:dyDescent="0.2">
      <c r="A598" s="3" t="s">
        <v>974</v>
      </c>
      <c r="B598" s="3" t="s">
        <v>874</v>
      </c>
      <c r="C598" s="3" t="s">
        <v>52</v>
      </c>
      <c r="D598" s="3" t="s">
        <v>337</v>
      </c>
      <c r="E598" s="3" t="s">
        <v>273</v>
      </c>
      <c r="F598" s="3" t="s">
        <v>338</v>
      </c>
      <c r="G598" s="3" t="s">
        <v>46</v>
      </c>
      <c r="H598" s="10">
        <v>26713</v>
      </c>
      <c r="I598" s="10">
        <v>33915</v>
      </c>
      <c r="J598" s="9">
        <v>1</v>
      </c>
      <c r="K598" s="4">
        <v>4250</v>
      </c>
      <c r="N598" s="15"/>
    </row>
    <row r="599" spans="1:14" x14ac:dyDescent="0.2">
      <c r="A599" s="3" t="s">
        <v>975</v>
      </c>
      <c r="B599" s="3" t="s">
        <v>874</v>
      </c>
      <c r="C599" s="3" t="s">
        <v>42</v>
      </c>
      <c r="D599" s="3" t="s">
        <v>339</v>
      </c>
      <c r="E599" s="3" t="s">
        <v>340</v>
      </c>
      <c r="F599" s="3" t="s">
        <v>111</v>
      </c>
      <c r="G599" s="3" t="s">
        <v>55</v>
      </c>
      <c r="H599" s="10">
        <v>26733</v>
      </c>
      <c r="I599" s="10">
        <v>33924</v>
      </c>
      <c r="J599" s="9">
        <v>2</v>
      </c>
      <c r="K599" s="4">
        <v>4850</v>
      </c>
      <c r="N599" s="15"/>
    </row>
    <row r="600" spans="1:14" x14ac:dyDescent="0.2">
      <c r="A600" s="3" t="s">
        <v>976</v>
      </c>
      <c r="B600" s="3" t="s">
        <v>874</v>
      </c>
      <c r="C600" s="3" t="s">
        <v>42</v>
      </c>
      <c r="D600" s="3" t="s">
        <v>341</v>
      </c>
      <c r="E600" s="3" t="s">
        <v>342</v>
      </c>
      <c r="F600" s="3" t="s">
        <v>343</v>
      </c>
      <c r="G600" s="3" t="s">
        <v>46</v>
      </c>
      <c r="H600" s="8">
        <v>26753</v>
      </c>
      <c r="I600" s="8">
        <v>33933</v>
      </c>
      <c r="J600" s="9">
        <v>3</v>
      </c>
      <c r="K600" s="4">
        <v>4250</v>
      </c>
      <c r="N600" s="15"/>
    </row>
    <row r="601" spans="1:14" x14ac:dyDescent="0.2">
      <c r="A601" s="3" t="s">
        <v>977</v>
      </c>
      <c r="B601" s="3" t="s">
        <v>874</v>
      </c>
      <c r="C601" s="3" t="s">
        <v>42</v>
      </c>
      <c r="D601" s="3" t="s">
        <v>230</v>
      </c>
      <c r="E601" s="3" t="s">
        <v>344</v>
      </c>
      <c r="F601" s="3" t="s">
        <v>343</v>
      </c>
      <c r="G601" s="3" t="s">
        <v>46</v>
      </c>
      <c r="H601" s="8">
        <v>26773</v>
      </c>
      <c r="I601" s="8">
        <v>33942</v>
      </c>
      <c r="J601" s="9">
        <v>3</v>
      </c>
      <c r="K601" s="4">
        <v>4250</v>
      </c>
      <c r="N601" s="15"/>
    </row>
    <row r="602" spans="1:14" x14ac:dyDescent="0.2">
      <c r="A602" s="3" t="s">
        <v>978</v>
      </c>
      <c r="B602" s="3" t="s">
        <v>874</v>
      </c>
      <c r="C602" s="3" t="s">
        <v>52</v>
      </c>
      <c r="D602" s="3" t="s">
        <v>345</v>
      </c>
      <c r="E602" s="3" t="s">
        <v>334</v>
      </c>
      <c r="F602" s="3" t="s">
        <v>346</v>
      </c>
      <c r="G602" s="3" t="s">
        <v>46</v>
      </c>
      <c r="H602" s="8">
        <v>26793</v>
      </c>
      <c r="I602" s="8">
        <v>33951</v>
      </c>
      <c r="J602" s="9">
        <v>2</v>
      </c>
      <c r="K602" s="4">
        <v>4250</v>
      </c>
      <c r="N602" s="15"/>
    </row>
    <row r="603" spans="1:14" x14ac:dyDescent="0.2">
      <c r="A603" s="3" t="s">
        <v>979</v>
      </c>
      <c r="B603" s="3" t="s">
        <v>874</v>
      </c>
      <c r="C603" s="3" t="s">
        <v>52</v>
      </c>
      <c r="D603" s="3" t="s">
        <v>347</v>
      </c>
      <c r="E603" s="3" t="s">
        <v>205</v>
      </c>
      <c r="F603" s="3" t="s">
        <v>13</v>
      </c>
      <c r="G603" s="3" t="s">
        <v>46</v>
      </c>
      <c r="H603" s="8">
        <v>26813</v>
      </c>
      <c r="I603" s="8">
        <v>33960</v>
      </c>
      <c r="J603" s="9">
        <v>2</v>
      </c>
      <c r="K603" s="4">
        <v>4250</v>
      </c>
      <c r="N603" s="15"/>
    </row>
    <row r="604" spans="1:14" x14ac:dyDescent="0.2">
      <c r="A604" s="3" t="s">
        <v>980</v>
      </c>
      <c r="B604" s="3" t="s">
        <v>874</v>
      </c>
      <c r="C604" s="3" t="s">
        <v>58</v>
      </c>
      <c r="D604" s="3" t="s">
        <v>320</v>
      </c>
      <c r="E604" s="3" t="s">
        <v>230</v>
      </c>
      <c r="F604" s="3" t="s">
        <v>348</v>
      </c>
      <c r="G604" s="3" t="s">
        <v>55</v>
      </c>
      <c r="H604" s="8">
        <v>26833</v>
      </c>
      <c r="I604" s="8">
        <v>33969</v>
      </c>
      <c r="J604" s="9">
        <v>1</v>
      </c>
      <c r="K604" s="4">
        <v>4850</v>
      </c>
      <c r="N604" s="15"/>
    </row>
    <row r="605" spans="1:14" x14ac:dyDescent="0.2">
      <c r="A605" s="3" t="s">
        <v>981</v>
      </c>
      <c r="B605" s="3" t="s">
        <v>874</v>
      </c>
      <c r="C605" s="3" t="s">
        <v>58</v>
      </c>
      <c r="D605" s="3" t="s">
        <v>349</v>
      </c>
      <c r="E605" s="3" t="s">
        <v>99</v>
      </c>
      <c r="F605" s="3" t="s">
        <v>18</v>
      </c>
      <c r="G605" s="3" t="s">
        <v>46</v>
      </c>
      <c r="H605" s="8">
        <v>26853</v>
      </c>
      <c r="I605" s="8">
        <v>33978</v>
      </c>
      <c r="J605" s="9">
        <v>3</v>
      </c>
      <c r="K605" s="4">
        <v>4250</v>
      </c>
      <c r="N605" s="15"/>
    </row>
    <row r="606" spans="1:14" x14ac:dyDescent="0.2">
      <c r="A606" s="3" t="s">
        <v>982</v>
      </c>
      <c r="B606" s="3" t="s">
        <v>874</v>
      </c>
      <c r="C606" s="3" t="s">
        <v>65</v>
      </c>
      <c r="D606" s="3" t="s">
        <v>350</v>
      </c>
      <c r="E606" s="3" t="s">
        <v>351</v>
      </c>
      <c r="F606" s="3" t="s">
        <v>352</v>
      </c>
      <c r="G606" s="3" t="s">
        <v>46</v>
      </c>
      <c r="H606" s="8">
        <v>26873</v>
      </c>
      <c r="I606" s="8">
        <v>33987</v>
      </c>
      <c r="J606" s="9">
        <v>3</v>
      </c>
      <c r="K606" s="4">
        <v>4250</v>
      </c>
      <c r="N606" s="15"/>
    </row>
    <row r="607" spans="1:14" x14ac:dyDescent="0.2">
      <c r="A607" s="3" t="s">
        <v>983</v>
      </c>
      <c r="B607" s="3" t="s">
        <v>874</v>
      </c>
      <c r="C607" s="3" t="s">
        <v>65</v>
      </c>
      <c r="D607" s="3" t="s">
        <v>66</v>
      </c>
      <c r="E607" s="3" t="s">
        <v>353</v>
      </c>
      <c r="F607" s="3" t="s">
        <v>45</v>
      </c>
      <c r="G607" s="3" t="s">
        <v>46</v>
      </c>
      <c r="H607" s="8">
        <v>26893</v>
      </c>
      <c r="I607" s="8">
        <v>33996</v>
      </c>
      <c r="J607" s="9">
        <v>1</v>
      </c>
      <c r="K607" s="4">
        <v>4125</v>
      </c>
      <c r="N607" s="15"/>
    </row>
    <row r="608" spans="1:14" x14ac:dyDescent="0.2">
      <c r="A608" s="3" t="s">
        <v>984</v>
      </c>
      <c r="B608" s="3" t="s">
        <v>874</v>
      </c>
      <c r="C608" s="3" t="s">
        <v>65</v>
      </c>
      <c r="D608" s="3" t="s">
        <v>354</v>
      </c>
      <c r="E608" s="3" t="s">
        <v>323</v>
      </c>
      <c r="F608" s="3" t="s">
        <v>355</v>
      </c>
      <c r="G608" s="3" t="s">
        <v>46</v>
      </c>
      <c r="H608" s="8">
        <v>26913</v>
      </c>
      <c r="I608" s="8">
        <v>34005</v>
      </c>
      <c r="J608" s="9">
        <v>1</v>
      </c>
      <c r="K608" s="4">
        <v>4125</v>
      </c>
      <c r="N608" s="15"/>
    </row>
    <row r="609" spans="1:14" x14ac:dyDescent="0.2">
      <c r="A609" s="3" t="s">
        <v>985</v>
      </c>
      <c r="B609" s="3" t="s">
        <v>874</v>
      </c>
      <c r="C609" s="3" t="s">
        <v>65</v>
      </c>
      <c r="D609" s="3" t="s">
        <v>116</v>
      </c>
      <c r="E609" s="3" t="s">
        <v>294</v>
      </c>
      <c r="F609" s="3" t="s">
        <v>356</v>
      </c>
      <c r="G609" s="3" t="s">
        <v>55</v>
      </c>
      <c r="H609" s="8">
        <v>26933</v>
      </c>
      <c r="I609" s="8">
        <v>34014</v>
      </c>
      <c r="J609" s="9">
        <v>3</v>
      </c>
      <c r="K609" s="4">
        <v>4725</v>
      </c>
      <c r="N609" s="15"/>
    </row>
    <row r="610" spans="1:14" x14ac:dyDescent="0.2">
      <c r="A610" s="3" t="s">
        <v>986</v>
      </c>
      <c r="B610" s="3" t="s">
        <v>874</v>
      </c>
      <c r="C610" s="3" t="s">
        <v>65</v>
      </c>
      <c r="D610" s="3" t="s">
        <v>323</v>
      </c>
      <c r="E610" s="3" t="s">
        <v>357</v>
      </c>
      <c r="F610" s="3" t="s">
        <v>358</v>
      </c>
      <c r="G610" s="3" t="s">
        <v>46</v>
      </c>
      <c r="H610" s="8">
        <v>26953</v>
      </c>
      <c r="I610" s="8">
        <v>34023</v>
      </c>
      <c r="J610" s="9">
        <v>3</v>
      </c>
      <c r="K610" s="4">
        <v>4125</v>
      </c>
      <c r="N610" s="15"/>
    </row>
    <row r="611" spans="1:14" x14ac:dyDescent="0.2">
      <c r="A611" s="3" t="s">
        <v>987</v>
      </c>
      <c r="B611" s="3" t="s">
        <v>874</v>
      </c>
      <c r="C611" s="3" t="s">
        <v>58</v>
      </c>
      <c r="D611" s="3" t="s">
        <v>359</v>
      </c>
      <c r="E611" s="3" t="s">
        <v>360</v>
      </c>
      <c r="F611" s="3" t="s">
        <v>14</v>
      </c>
      <c r="G611" s="3" t="s">
        <v>55</v>
      </c>
      <c r="H611" s="8">
        <v>26973</v>
      </c>
      <c r="I611" s="8">
        <v>34032</v>
      </c>
      <c r="J611" s="9">
        <v>3</v>
      </c>
      <c r="K611" s="4">
        <v>4725</v>
      </c>
      <c r="N611" s="15"/>
    </row>
    <row r="612" spans="1:14" x14ac:dyDescent="0.2">
      <c r="A612" s="3" t="s">
        <v>988</v>
      </c>
      <c r="B612" s="3" t="s">
        <v>874</v>
      </c>
      <c r="C612" s="3" t="s">
        <v>42</v>
      </c>
      <c r="D612" s="3" t="s">
        <v>206</v>
      </c>
      <c r="E612" s="3" t="s">
        <v>361</v>
      </c>
      <c r="F612" s="3" t="s">
        <v>179</v>
      </c>
      <c r="G612" s="3" t="s">
        <v>55</v>
      </c>
      <c r="H612" s="8">
        <v>26993</v>
      </c>
      <c r="I612" s="8">
        <v>34041</v>
      </c>
      <c r="J612" s="9">
        <v>3</v>
      </c>
      <c r="K612" s="4">
        <v>4725</v>
      </c>
      <c r="N612" s="15"/>
    </row>
    <row r="613" spans="1:14" x14ac:dyDescent="0.2">
      <c r="A613" s="3" t="s">
        <v>989</v>
      </c>
      <c r="B613" s="3" t="s">
        <v>874</v>
      </c>
      <c r="C613" s="3" t="s">
        <v>42</v>
      </c>
      <c r="D613" s="3" t="s">
        <v>362</v>
      </c>
      <c r="E613" s="3" t="s">
        <v>363</v>
      </c>
      <c r="F613" s="3" t="s">
        <v>355</v>
      </c>
      <c r="G613" s="3" t="s">
        <v>46</v>
      </c>
      <c r="H613" s="8">
        <v>27013</v>
      </c>
      <c r="I613" s="8">
        <v>34050</v>
      </c>
      <c r="J613" s="9">
        <v>1</v>
      </c>
      <c r="K613" s="4">
        <v>4125</v>
      </c>
      <c r="N613" s="15"/>
    </row>
    <row r="614" spans="1:14" x14ac:dyDescent="0.2">
      <c r="A614" s="3" t="s">
        <v>990</v>
      </c>
      <c r="B614" s="3" t="s">
        <v>874</v>
      </c>
      <c r="C614" s="3" t="s">
        <v>42</v>
      </c>
      <c r="D614" s="3" t="s">
        <v>364</v>
      </c>
      <c r="E614" s="3" t="s">
        <v>365</v>
      </c>
      <c r="F614" s="3" t="s">
        <v>366</v>
      </c>
      <c r="G614" s="3" t="s">
        <v>46</v>
      </c>
      <c r="H614" s="8">
        <v>25572</v>
      </c>
      <c r="I614" s="8">
        <v>34059</v>
      </c>
      <c r="J614" s="9">
        <v>1</v>
      </c>
      <c r="K614" s="4">
        <v>4125</v>
      </c>
      <c r="N614" s="15"/>
    </row>
    <row r="615" spans="1:14" x14ac:dyDescent="0.2">
      <c r="A615" s="3" t="s">
        <v>991</v>
      </c>
      <c r="B615" s="3" t="s">
        <v>874</v>
      </c>
      <c r="C615" s="3" t="s">
        <v>42</v>
      </c>
      <c r="D615" s="3" t="s">
        <v>367</v>
      </c>
      <c r="E615" s="3" t="s">
        <v>164</v>
      </c>
      <c r="F615" s="3" t="s">
        <v>111</v>
      </c>
      <c r="G615" s="3" t="s">
        <v>55</v>
      </c>
      <c r="H615" s="8">
        <v>25587</v>
      </c>
      <c r="I615" s="8">
        <v>34068</v>
      </c>
      <c r="J615" s="9">
        <v>2</v>
      </c>
      <c r="K615" s="4">
        <v>4725</v>
      </c>
      <c r="N615" s="15"/>
    </row>
    <row r="616" spans="1:14" x14ac:dyDescent="0.2">
      <c r="A616" s="3" t="s">
        <v>992</v>
      </c>
      <c r="B616" s="3" t="s">
        <v>874</v>
      </c>
      <c r="C616" s="3" t="s">
        <v>42</v>
      </c>
      <c r="D616" s="3" t="s">
        <v>74</v>
      </c>
      <c r="E616" s="3" t="s">
        <v>368</v>
      </c>
      <c r="F616" s="3" t="s">
        <v>30</v>
      </c>
      <c r="G616" s="3" t="s">
        <v>46</v>
      </c>
      <c r="H616" s="8">
        <v>25602</v>
      </c>
      <c r="I616" s="8">
        <v>34077</v>
      </c>
      <c r="J616" s="9">
        <v>3</v>
      </c>
      <c r="K616" s="4">
        <v>4125</v>
      </c>
      <c r="N616" s="15"/>
    </row>
    <row r="617" spans="1:14" x14ac:dyDescent="0.2">
      <c r="A617" s="3" t="s">
        <v>993</v>
      </c>
      <c r="B617" s="3" t="s">
        <v>874</v>
      </c>
      <c r="C617" s="3" t="s">
        <v>52</v>
      </c>
      <c r="D617" s="3" t="s">
        <v>120</v>
      </c>
      <c r="E617" s="3" t="s">
        <v>273</v>
      </c>
      <c r="F617" s="3" t="s">
        <v>369</v>
      </c>
      <c r="G617" s="3" t="s">
        <v>46</v>
      </c>
      <c r="H617" s="8">
        <v>25617</v>
      </c>
      <c r="I617" s="8">
        <v>34086</v>
      </c>
      <c r="J617" s="9">
        <v>3</v>
      </c>
      <c r="K617" s="4">
        <v>4125</v>
      </c>
      <c r="N617" s="15"/>
    </row>
    <row r="618" spans="1:14" x14ac:dyDescent="0.2">
      <c r="A618" s="3" t="s">
        <v>994</v>
      </c>
      <c r="B618" s="3" t="s">
        <v>874</v>
      </c>
      <c r="C618" s="3" t="s">
        <v>52</v>
      </c>
      <c r="D618" s="3" t="s">
        <v>121</v>
      </c>
      <c r="E618" s="3" t="s">
        <v>370</v>
      </c>
      <c r="F618" s="3" t="s">
        <v>369</v>
      </c>
      <c r="G618" s="3" t="s">
        <v>46</v>
      </c>
      <c r="H618" s="8">
        <v>25632</v>
      </c>
      <c r="I618" s="8">
        <v>34095</v>
      </c>
      <c r="J618" s="9">
        <v>2</v>
      </c>
      <c r="K618" s="4">
        <v>4125</v>
      </c>
      <c r="N618" s="15"/>
    </row>
    <row r="619" spans="1:14" x14ac:dyDescent="0.2">
      <c r="A619" s="3" t="s">
        <v>995</v>
      </c>
      <c r="B619" s="3" t="s">
        <v>874</v>
      </c>
      <c r="C619" s="3" t="s">
        <v>65</v>
      </c>
      <c r="D619" s="3" t="s">
        <v>371</v>
      </c>
      <c r="E619" s="3" t="s">
        <v>258</v>
      </c>
      <c r="F619" s="3" t="s">
        <v>355</v>
      </c>
      <c r="G619" s="3" t="s">
        <v>46</v>
      </c>
      <c r="H619" s="8">
        <v>25647</v>
      </c>
      <c r="I619" s="8">
        <v>34104</v>
      </c>
      <c r="J619" s="9">
        <v>3</v>
      </c>
      <c r="K619" s="4">
        <v>4725</v>
      </c>
      <c r="N619" s="15"/>
    </row>
    <row r="620" spans="1:14" x14ac:dyDescent="0.2">
      <c r="A620" s="3" t="s">
        <v>996</v>
      </c>
      <c r="B620" s="3" t="s">
        <v>874</v>
      </c>
      <c r="C620" s="3" t="s">
        <v>65</v>
      </c>
      <c r="D620" s="3" t="s">
        <v>372</v>
      </c>
      <c r="E620" s="3" t="s">
        <v>373</v>
      </c>
      <c r="F620" s="3" t="s">
        <v>374</v>
      </c>
      <c r="G620" s="3" t="s">
        <v>46</v>
      </c>
      <c r="H620" s="8">
        <v>25662</v>
      </c>
      <c r="I620" s="8">
        <v>34113</v>
      </c>
      <c r="J620" s="9">
        <v>3</v>
      </c>
      <c r="K620" s="4">
        <v>4125</v>
      </c>
      <c r="N620" s="15"/>
    </row>
    <row r="621" spans="1:14" x14ac:dyDescent="0.2">
      <c r="A621" s="3" t="s">
        <v>997</v>
      </c>
      <c r="B621" s="3" t="s">
        <v>874</v>
      </c>
      <c r="C621" s="3" t="s">
        <v>65</v>
      </c>
      <c r="D621" s="3" t="s">
        <v>164</v>
      </c>
      <c r="E621" s="3" t="s">
        <v>354</v>
      </c>
      <c r="F621" s="3" t="s">
        <v>61</v>
      </c>
      <c r="G621" s="3" t="s">
        <v>46</v>
      </c>
      <c r="H621" s="8">
        <v>25677</v>
      </c>
      <c r="I621" s="8">
        <v>34122</v>
      </c>
      <c r="J621" s="9">
        <v>2</v>
      </c>
      <c r="K621" s="4">
        <v>4125</v>
      </c>
      <c r="N621" s="15"/>
    </row>
    <row r="622" spans="1:14" x14ac:dyDescent="0.2">
      <c r="A622" s="3" t="s">
        <v>998</v>
      </c>
      <c r="B622" s="3" t="s">
        <v>874</v>
      </c>
      <c r="C622" s="3" t="s">
        <v>65</v>
      </c>
      <c r="D622" s="3" t="s">
        <v>375</v>
      </c>
      <c r="E622" s="3" t="s">
        <v>376</v>
      </c>
      <c r="F622" s="3" t="s">
        <v>319</v>
      </c>
      <c r="G622" s="3" t="s">
        <v>46</v>
      </c>
      <c r="H622" s="8">
        <v>25692</v>
      </c>
      <c r="I622" s="8">
        <v>34131</v>
      </c>
      <c r="J622" s="9">
        <v>2</v>
      </c>
      <c r="K622" s="4">
        <v>4125</v>
      </c>
      <c r="N622" s="15"/>
    </row>
    <row r="623" spans="1:14" x14ac:dyDescent="0.2">
      <c r="A623" s="3" t="s">
        <v>999</v>
      </c>
      <c r="B623" s="3" t="s">
        <v>874</v>
      </c>
      <c r="C623" s="3" t="s">
        <v>65</v>
      </c>
      <c r="D623" s="3" t="s">
        <v>97</v>
      </c>
      <c r="E623" s="3" t="s">
        <v>245</v>
      </c>
      <c r="F623" s="3" t="s">
        <v>377</v>
      </c>
      <c r="G623" s="3" t="s">
        <v>55</v>
      </c>
      <c r="H623" s="8">
        <v>25707</v>
      </c>
      <c r="I623" s="8">
        <v>34140</v>
      </c>
      <c r="J623" s="9">
        <v>3</v>
      </c>
      <c r="K623" s="4">
        <v>4725</v>
      </c>
      <c r="N623" s="15"/>
    </row>
    <row r="624" spans="1:14" x14ac:dyDescent="0.2">
      <c r="A624" s="3" t="s">
        <v>1000</v>
      </c>
      <c r="B624" s="3" t="s">
        <v>874</v>
      </c>
      <c r="C624" s="3" t="s">
        <v>58</v>
      </c>
      <c r="D624" s="3" t="s">
        <v>323</v>
      </c>
      <c r="E624" s="3" t="s">
        <v>43</v>
      </c>
      <c r="F624" s="3" t="s">
        <v>12</v>
      </c>
      <c r="G624" s="3" t="s">
        <v>46</v>
      </c>
      <c r="H624" s="8">
        <v>25722</v>
      </c>
      <c r="I624" s="8">
        <v>31048</v>
      </c>
      <c r="J624" s="9">
        <v>1</v>
      </c>
      <c r="K624" s="4">
        <v>4125</v>
      </c>
      <c r="N624" s="15"/>
    </row>
    <row r="625" spans="1:14" x14ac:dyDescent="0.2">
      <c r="A625" s="3" t="s">
        <v>1001</v>
      </c>
      <c r="B625" s="3" t="s">
        <v>874</v>
      </c>
      <c r="C625" s="3" t="s">
        <v>42</v>
      </c>
      <c r="D625" s="3" t="s">
        <v>378</v>
      </c>
      <c r="E625" s="3" t="s">
        <v>379</v>
      </c>
      <c r="F625" s="3" t="s">
        <v>57</v>
      </c>
      <c r="G625" s="3" t="s">
        <v>46</v>
      </c>
      <c r="H625" s="8">
        <v>25737</v>
      </c>
      <c r="I625" s="8">
        <v>31048</v>
      </c>
      <c r="J625" s="9">
        <v>3</v>
      </c>
      <c r="K625" s="4">
        <v>4125</v>
      </c>
      <c r="N625" s="15"/>
    </row>
    <row r="626" spans="1:14" x14ac:dyDescent="0.2">
      <c r="A626" s="3" t="s">
        <v>1002</v>
      </c>
      <c r="B626" s="3" t="s">
        <v>874</v>
      </c>
      <c r="C626" s="3" t="s">
        <v>42</v>
      </c>
      <c r="D626" s="3" t="s">
        <v>380</v>
      </c>
      <c r="E626" s="3" t="s">
        <v>381</v>
      </c>
      <c r="F626" s="3" t="s">
        <v>2</v>
      </c>
      <c r="G626" s="3" t="s">
        <v>46</v>
      </c>
      <c r="H626" s="8">
        <v>25752</v>
      </c>
      <c r="I626" s="8">
        <v>31048</v>
      </c>
      <c r="J626" s="9">
        <v>2</v>
      </c>
      <c r="K626" s="4">
        <v>4125</v>
      </c>
      <c r="N626" s="15"/>
    </row>
    <row r="627" spans="1:14" x14ac:dyDescent="0.2">
      <c r="A627" s="3" t="s">
        <v>1003</v>
      </c>
      <c r="B627" s="3" t="s">
        <v>874</v>
      </c>
      <c r="C627" s="3" t="s">
        <v>42</v>
      </c>
      <c r="D627" s="3" t="s">
        <v>142</v>
      </c>
      <c r="E627" s="3" t="s">
        <v>382</v>
      </c>
      <c r="F627" s="3" t="s">
        <v>383</v>
      </c>
      <c r="G627" s="3" t="s">
        <v>46</v>
      </c>
      <c r="H627" s="8">
        <v>25767</v>
      </c>
      <c r="I627" s="8">
        <v>31048</v>
      </c>
      <c r="J627" s="9">
        <v>2</v>
      </c>
      <c r="K627" s="4">
        <v>4125</v>
      </c>
      <c r="N627" s="15"/>
    </row>
    <row r="628" spans="1:14" x14ac:dyDescent="0.2">
      <c r="A628" s="3" t="s">
        <v>1004</v>
      </c>
      <c r="B628" s="3" t="s">
        <v>874</v>
      </c>
      <c r="C628" s="3" t="s">
        <v>42</v>
      </c>
      <c r="D628" s="3" t="s">
        <v>285</v>
      </c>
      <c r="E628" s="3" t="s">
        <v>384</v>
      </c>
      <c r="F628" s="3" t="s">
        <v>385</v>
      </c>
      <c r="G628" s="3" t="s">
        <v>46</v>
      </c>
      <c r="H628" s="8">
        <v>25782</v>
      </c>
      <c r="I628" s="8">
        <v>31048</v>
      </c>
      <c r="J628" s="9">
        <v>2</v>
      </c>
      <c r="K628" s="4">
        <v>4125</v>
      </c>
      <c r="N628" s="15"/>
    </row>
    <row r="629" spans="1:14" x14ac:dyDescent="0.2">
      <c r="A629" s="3" t="s">
        <v>1005</v>
      </c>
      <c r="B629" s="3" t="s">
        <v>874</v>
      </c>
      <c r="C629" s="3" t="s">
        <v>42</v>
      </c>
      <c r="D629" s="3" t="s">
        <v>119</v>
      </c>
      <c r="E629" s="3" t="s">
        <v>386</v>
      </c>
      <c r="F629" s="3" t="s">
        <v>387</v>
      </c>
      <c r="G629" s="3" t="s">
        <v>46</v>
      </c>
      <c r="H629" s="8">
        <v>25797</v>
      </c>
      <c r="I629" s="8">
        <v>31048</v>
      </c>
      <c r="J629" s="9">
        <v>3</v>
      </c>
      <c r="K629" s="4">
        <v>4125</v>
      </c>
      <c r="N629" s="15"/>
    </row>
    <row r="630" spans="1:14" x14ac:dyDescent="0.2">
      <c r="A630" s="3" t="s">
        <v>1006</v>
      </c>
      <c r="B630" s="3" t="s">
        <v>1007</v>
      </c>
      <c r="C630" s="3" t="s">
        <v>52</v>
      </c>
      <c r="D630" s="3" t="s">
        <v>239</v>
      </c>
      <c r="E630" s="3" t="s">
        <v>388</v>
      </c>
      <c r="F630" s="3" t="s">
        <v>108</v>
      </c>
      <c r="G630" s="3" t="s">
        <v>55</v>
      </c>
      <c r="H630" s="8">
        <v>25812</v>
      </c>
      <c r="I630" s="8">
        <v>27406</v>
      </c>
      <c r="J630" s="9">
        <v>1</v>
      </c>
      <c r="K630" s="4">
        <v>2000</v>
      </c>
      <c r="N630" s="15"/>
    </row>
    <row r="631" spans="1:14" x14ac:dyDescent="0.2">
      <c r="A631" s="3" t="s">
        <v>1008</v>
      </c>
      <c r="B631" s="3" t="s">
        <v>1007</v>
      </c>
      <c r="C631" s="3" t="s">
        <v>52</v>
      </c>
      <c r="D631" s="3" t="s">
        <v>270</v>
      </c>
      <c r="E631" s="3" t="s">
        <v>389</v>
      </c>
      <c r="F631" s="3" t="s">
        <v>390</v>
      </c>
      <c r="G631" s="3" t="s">
        <v>55</v>
      </c>
      <c r="H631" s="8">
        <v>25827</v>
      </c>
      <c r="I631" s="8">
        <v>26300</v>
      </c>
      <c r="J631" s="9">
        <v>2</v>
      </c>
      <c r="K631" s="4">
        <v>2023</v>
      </c>
      <c r="N631" s="15"/>
    </row>
    <row r="632" spans="1:14" x14ac:dyDescent="0.2">
      <c r="A632" s="3" t="s">
        <v>1009</v>
      </c>
      <c r="B632" s="3" t="s">
        <v>1007</v>
      </c>
      <c r="C632" s="3" t="s">
        <v>58</v>
      </c>
      <c r="D632" s="3" t="s">
        <v>129</v>
      </c>
      <c r="E632" s="3" t="s">
        <v>391</v>
      </c>
      <c r="F632" s="3" t="s">
        <v>392</v>
      </c>
      <c r="G632" s="3" t="s">
        <v>55</v>
      </c>
      <c r="H632" s="8">
        <v>25842</v>
      </c>
      <c r="I632" s="8">
        <v>29956</v>
      </c>
      <c r="J632" s="9">
        <v>1</v>
      </c>
      <c r="K632" s="4">
        <v>1698</v>
      </c>
      <c r="N632" s="15"/>
    </row>
    <row r="633" spans="1:14" x14ac:dyDescent="0.2">
      <c r="A633" s="3" t="s">
        <v>1010</v>
      </c>
      <c r="B633" s="3" t="s">
        <v>1007</v>
      </c>
      <c r="C633" s="3" t="s">
        <v>42</v>
      </c>
      <c r="D633" s="3" t="s">
        <v>129</v>
      </c>
      <c r="E633" s="3" t="s">
        <v>393</v>
      </c>
      <c r="F633" s="3" t="s">
        <v>23</v>
      </c>
      <c r="G633" s="3" t="s">
        <v>55</v>
      </c>
      <c r="H633" s="8">
        <v>25857</v>
      </c>
      <c r="I633" s="8">
        <v>29956</v>
      </c>
      <c r="J633" s="9">
        <v>2</v>
      </c>
      <c r="K633" s="4">
        <v>1700</v>
      </c>
      <c r="N633" s="15"/>
    </row>
    <row r="634" spans="1:14" x14ac:dyDescent="0.2">
      <c r="A634" s="3" t="s">
        <v>1011</v>
      </c>
      <c r="B634" s="3" t="s">
        <v>1007</v>
      </c>
      <c r="C634" s="3" t="s">
        <v>42</v>
      </c>
      <c r="D634" s="3" t="s">
        <v>129</v>
      </c>
      <c r="E634" s="3" t="s">
        <v>219</v>
      </c>
      <c r="F634" s="3" t="s">
        <v>394</v>
      </c>
      <c r="G634" s="3" t="s">
        <v>55</v>
      </c>
      <c r="H634" s="8">
        <v>25872</v>
      </c>
      <c r="I634" s="8">
        <v>25569</v>
      </c>
      <c r="J634" s="9">
        <v>3</v>
      </c>
      <c r="K634" s="4">
        <v>2245</v>
      </c>
      <c r="N634" s="15"/>
    </row>
    <row r="635" spans="1:14" x14ac:dyDescent="0.2">
      <c r="A635" s="3" t="s">
        <v>1012</v>
      </c>
      <c r="B635" s="3" t="s">
        <v>1007</v>
      </c>
      <c r="C635" s="3" t="s">
        <v>52</v>
      </c>
      <c r="D635" s="3" t="s">
        <v>395</v>
      </c>
      <c r="E635" s="3" t="s">
        <v>10</v>
      </c>
      <c r="F635" s="3" t="s">
        <v>396</v>
      </c>
      <c r="G635" s="3" t="s">
        <v>55</v>
      </c>
      <c r="H635" s="8">
        <v>25887</v>
      </c>
      <c r="I635" s="8">
        <v>27406</v>
      </c>
      <c r="J635" s="9">
        <v>1</v>
      </c>
      <c r="K635" s="4">
        <v>1920</v>
      </c>
      <c r="N635" s="15"/>
    </row>
    <row r="636" spans="1:14" x14ac:dyDescent="0.2">
      <c r="A636" s="3" t="s">
        <v>1013</v>
      </c>
      <c r="B636" s="3" t="s">
        <v>1007</v>
      </c>
      <c r="C636" s="3" t="s">
        <v>52</v>
      </c>
      <c r="D636" s="3" t="s">
        <v>397</v>
      </c>
      <c r="E636" s="3" t="s">
        <v>398</v>
      </c>
      <c r="F636" s="3" t="s">
        <v>399</v>
      </c>
      <c r="G636" s="3" t="s">
        <v>55</v>
      </c>
      <c r="H636" s="8">
        <v>25902</v>
      </c>
      <c r="I636" s="8">
        <v>29956</v>
      </c>
      <c r="J636" s="9">
        <v>2</v>
      </c>
      <c r="K636" s="4">
        <v>1668</v>
      </c>
      <c r="N636" s="15"/>
    </row>
    <row r="637" spans="1:14" x14ac:dyDescent="0.2">
      <c r="A637" s="3" t="s">
        <v>1014</v>
      </c>
      <c r="B637" s="3" t="s">
        <v>1007</v>
      </c>
      <c r="C637" s="3" t="s">
        <v>58</v>
      </c>
      <c r="D637" s="3" t="s">
        <v>400</v>
      </c>
      <c r="E637" s="3" t="s">
        <v>401</v>
      </c>
      <c r="F637" s="3" t="s">
        <v>73</v>
      </c>
      <c r="G637" s="3" t="s">
        <v>55</v>
      </c>
      <c r="H637" s="8">
        <v>25917</v>
      </c>
      <c r="I637" s="8">
        <v>34014</v>
      </c>
      <c r="J637" s="9">
        <v>3</v>
      </c>
      <c r="K637" s="4">
        <v>1580</v>
      </c>
      <c r="N637" s="15"/>
    </row>
    <row r="638" spans="1:14" x14ac:dyDescent="0.2">
      <c r="A638" s="3" t="s">
        <v>1015</v>
      </c>
      <c r="B638" s="3" t="s">
        <v>1007</v>
      </c>
      <c r="C638" s="3" t="s">
        <v>58</v>
      </c>
      <c r="D638" s="3" t="s">
        <v>402</v>
      </c>
      <c r="E638" s="3" t="s">
        <v>211</v>
      </c>
      <c r="F638" s="3" t="s">
        <v>403</v>
      </c>
      <c r="G638" s="3" t="s">
        <v>55</v>
      </c>
      <c r="H638" s="8">
        <v>25932</v>
      </c>
      <c r="I638" s="8">
        <v>31353</v>
      </c>
      <c r="J638" s="9">
        <v>1</v>
      </c>
      <c r="K638" s="4">
        <v>2014</v>
      </c>
      <c r="N638" s="15"/>
    </row>
    <row r="639" spans="1:14" x14ac:dyDescent="0.2">
      <c r="A639" s="3" t="s">
        <v>1016</v>
      </c>
      <c r="B639" s="3" t="s">
        <v>1007</v>
      </c>
      <c r="C639" s="3" t="s">
        <v>65</v>
      </c>
      <c r="D639" s="3" t="s">
        <v>404</v>
      </c>
      <c r="E639" s="3" t="s">
        <v>405</v>
      </c>
      <c r="F639" s="3" t="s">
        <v>29</v>
      </c>
      <c r="G639" s="3" t="s">
        <v>55</v>
      </c>
      <c r="H639" s="8">
        <v>25947</v>
      </c>
      <c r="I639" s="8">
        <v>32817</v>
      </c>
      <c r="J639" s="9">
        <v>2</v>
      </c>
      <c r="K639" s="4">
        <v>1876</v>
      </c>
      <c r="N639" s="15"/>
    </row>
    <row r="640" spans="1:14" x14ac:dyDescent="0.2">
      <c r="A640" s="3" t="s">
        <v>1017</v>
      </c>
      <c r="B640" s="3" t="s">
        <v>1007</v>
      </c>
      <c r="C640" s="3" t="s">
        <v>65</v>
      </c>
      <c r="D640" s="3" t="s">
        <v>406</v>
      </c>
      <c r="E640" s="3" t="s">
        <v>407</v>
      </c>
      <c r="F640" s="3" t="s">
        <v>408</v>
      </c>
      <c r="G640" s="3" t="s">
        <v>55</v>
      </c>
      <c r="H640" s="8">
        <v>25962</v>
      </c>
      <c r="I640" s="8">
        <v>25569</v>
      </c>
      <c r="J640" s="9">
        <v>1</v>
      </c>
      <c r="K640" s="4">
        <v>2110</v>
      </c>
      <c r="N640" s="15"/>
    </row>
    <row r="641" spans="1:14" x14ac:dyDescent="0.2">
      <c r="A641" s="3" t="s">
        <v>1018</v>
      </c>
      <c r="B641" s="3" t="s">
        <v>1007</v>
      </c>
      <c r="C641" s="3" t="s">
        <v>65</v>
      </c>
      <c r="D641" s="3" t="s">
        <v>409</v>
      </c>
      <c r="E641" s="3" t="s">
        <v>410</v>
      </c>
      <c r="F641" s="3" t="s">
        <v>411</v>
      </c>
      <c r="G641" s="3" t="s">
        <v>55</v>
      </c>
      <c r="H641" s="8">
        <v>25977</v>
      </c>
      <c r="I641" s="8">
        <v>27406</v>
      </c>
      <c r="J641" s="9">
        <v>1</v>
      </c>
      <c r="K641" s="4">
        <v>1931</v>
      </c>
      <c r="N641" s="15"/>
    </row>
    <row r="642" spans="1:14" x14ac:dyDescent="0.2">
      <c r="A642" s="3" t="s">
        <v>1019</v>
      </c>
      <c r="B642" s="3" t="s">
        <v>1007</v>
      </c>
      <c r="C642" s="3" t="s">
        <v>65</v>
      </c>
      <c r="D642" s="3" t="s">
        <v>412</v>
      </c>
      <c r="E642" s="3" t="s">
        <v>413</v>
      </c>
      <c r="F642" s="3" t="s">
        <v>377</v>
      </c>
      <c r="G642" s="3" t="s">
        <v>55</v>
      </c>
      <c r="H642" s="8">
        <v>25992</v>
      </c>
      <c r="I642" s="8">
        <v>27406</v>
      </c>
      <c r="J642" s="9">
        <v>3</v>
      </c>
      <c r="K642" s="4">
        <v>1920</v>
      </c>
      <c r="N642" s="15"/>
    </row>
    <row r="643" spans="1:14" x14ac:dyDescent="0.2">
      <c r="A643" s="3" t="s">
        <v>1020</v>
      </c>
      <c r="B643" s="3" t="s">
        <v>1007</v>
      </c>
      <c r="C643" s="3" t="s">
        <v>42</v>
      </c>
      <c r="D643" s="3" t="s">
        <v>414</v>
      </c>
      <c r="E643" s="3" t="s">
        <v>415</v>
      </c>
      <c r="F643" s="3" t="s">
        <v>416</v>
      </c>
      <c r="G643" s="3" t="s">
        <v>55</v>
      </c>
      <c r="H643" s="8">
        <v>26007</v>
      </c>
      <c r="I643" s="8">
        <v>32817</v>
      </c>
      <c r="J643" s="9">
        <v>1</v>
      </c>
      <c r="K643" s="4">
        <v>1885</v>
      </c>
      <c r="N643" s="15"/>
    </row>
    <row r="644" spans="1:14" x14ac:dyDescent="0.2">
      <c r="A644" s="3" t="s">
        <v>1021</v>
      </c>
      <c r="B644" s="3" t="s">
        <v>1007</v>
      </c>
      <c r="C644" s="3" t="s">
        <v>58</v>
      </c>
      <c r="D644" s="3" t="s">
        <v>364</v>
      </c>
      <c r="E644" s="3" t="s">
        <v>417</v>
      </c>
      <c r="F644" s="3" t="s">
        <v>17</v>
      </c>
      <c r="G644" s="3" t="s">
        <v>55</v>
      </c>
      <c r="H644" s="8">
        <v>27633</v>
      </c>
      <c r="I644" s="8">
        <v>27406</v>
      </c>
      <c r="J644" s="9">
        <v>2</v>
      </c>
      <c r="K644" s="4">
        <v>1920</v>
      </c>
      <c r="N644" s="15"/>
    </row>
    <row r="645" spans="1:14" x14ac:dyDescent="0.2">
      <c r="A645" s="3" t="s">
        <v>1022</v>
      </c>
      <c r="B645" s="3" t="s">
        <v>1007</v>
      </c>
      <c r="C645" s="3" t="s">
        <v>42</v>
      </c>
      <c r="D645" s="3" t="s">
        <v>107</v>
      </c>
      <c r="E645" s="3" t="s">
        <v>418</v>
      </c>
      <c r="F645" s="3" t="s">
        <v>419</v>
      </c>
      <c r="G645" s="3" t="s">
        <v>55</v>
      </c>
      <c r="H645" s="8">
        <v>27653</v>
      </c>
      <c r="I645" s="8">
        <v>25569</v>
      </c>
      <c r="J645" s="9">
        <v>3</v>
      </c>
      <c r="K645" s="4">
        <v>2120</v>
      </c>
      <c r="N645" s="15"/>
    </row>
    <row r="646" spans="1:14" x14ac:dyDescent="0.2">
      <c r="A646" s="3" t="s">
        <v>1023</v>
      </c>
      <c r="B646" s="3" t="s">
        <v>1007</v>
      </c>
      <c r="C646" s="3" t="s">
        <v>42</v>
      </c>
      <c r="D646" s="3" t="s">
        <v>258</v>
      </c>
      <c r="E646" s="3" t="s">
        <v>240</v>
      </c>
      <c r="F646" s="3" t="s">
        <v>420</v>
      </c>
      <c r="G646" s="3" t="s">
        <v>55</v>
      </c>
      <c r="H646" s="8">
        <v>27673</v>
      </c>
      <c r="I646" s="8">
        <v>32817</v>
      </c>
      <c r="J646" s="9">
        <v>3</v>
      </c>
      <c r="K646" s="4">
        <v>1935</v>
      </c>
      <c r="N646" s="15"/>
    </row>
    <row r="647" spans="1:14" x14ac:dyDescent="0.2">
      <c r="A647" s="3" t="s">
        <v>1024</v>
      </c>
      <c r="B647" s="3" t="s">
        <v>1007</v>
      </c>
      <c r="C647" s="3" t="s">
        <v>52</v>
      </c>
      <c r="D647" s="3" t="s">
        <v>421</v>
      </c>
      <c r="E647" s="3" t="s">
        <v>422</v>
      </c>
      <c r="F647" s="3" t="s">
        <v>423</v>
      </c>
      <c r="G647" s="3" t="s">
        <v>55</v>
      </c>
      <c r="H647" s="8">
        <v>27693</v>
      </c>
      <c r="I647" s="8">
        <v>32514</v>
      </c>
      <c r="J647" s="9">
        <v>2</v>
      </c>
      <c r="K647" s="4">
        <v>2087</v>
      </c>
      <c r="N647" s="15"/>
    </row>
    <row r="648" spans="1:14" x14ac:dyDescent="0.2">
      <c r="A648" s="3" t="s">
        <v>1025</v>
      </c>
      <c r="B648" s="3" t="s">
        <v>1007</v>
      </c>
      <c r="C648" s="3" t="s">
        <v>52</v>
      </c>
      <c r="D648" s="3" t="s">
        <v>424</v>
      </c>
      <c r="E648" s="3" t="s">
        <v>425</v>
      </c>
      <c r="F648" s="3" t="s">
        <v>426</v>
      </c>
      <c r="G648" s="3" t="s">
        <v>55</v>
      </c>
      <c r="H648" s="8">
        <v>27713</v>
      </c>
      <c r="I648" s="8">
        <v>29956</v>
      </c>
      <c r="J648" s="9">
        <v>2</v>
      </c>
      <c r="K648" s="4">
        <v>1610</v>
      </c>
      <c r="N648" s="15"/>
    </row>
    <row r="649" spans="1:14" x14ac:dyDescent="0.2">
      <c r="A649" s="3" t="s">
        <v>1026</v>
      </c>
      <c r="B649" s="3" t="s">
        <v>1007</v>
      </c>
      <c r="C649" s="3" t="s">
        <v>42</v>
      </c>
      <c r="D649" s="3" t="s">
        <v>180</v>
      </c>
      <c r="E649" s="3" t="s">
        <v>129</v>
      </c>
      <c r="F649" s="3" t="s">
        <v>78</v>
      </c>
      <c r="G649" s="3" t="s">
        <v>55</v>
      </c>
      <c r="H649" s="8">
        <v>27733</v>
      </c>
      <c r="I649" s="8">
        <v>27406</v>
      </c>
      <c r="J649" s="9">
        <v>1</v>
      </c>
      <c r="K649" s="4">
        <v>2000</v>
      </c>
      <c r="N649" s="15"/>
    </row>
    <row r="650" spans="1:14" x14ac:dyDescent="0.2">
      <c r="A650" s="3" t="s">
        <v>1027</v>
      </c>
      <c r="B650" s="3" t="s">
        <v>1007</v>
      </c>
      <c r="C650" s="3" t="s">
        <v>42</v>
      </c>
      <c r="D650" s="3" t="s">
        <v>180</v>
      </c>
      <c r="E650" s="3" t="s">
        <v>427</v>
      </c>
      <c r="F650" s="3" t="s">
        <v>428</v>
      </c>
      <c r="G650" s="3" t="s">
        <v>55</v>
      </c>
      <c r="H650" s="8">
        <v>27753</v>
      </c>
      <c r="I650" s="8">
        <v>25569</v>
      </c>
      <c r="J650" s="9">
        <v>1</v>
      </c>
      <c r="K650" s="4">
        <v>2156</v>
      </c>
      <c r="N650" s="15"/>
    </row>
    <row r="651" spans="1:14" x14ac:dyDescent="0.2">
      <c r="A651" s="3" t="s">
        <v>1028</v>
      </c>
      <c r="B651" s="3" t="s">
        <v>1007</v>
      </c>
      <c r="C651" s="3" t="s">
        <v>42</v>
      </c>
      <c r="D651" s="3" t="s">
        <v>429</v>
      </c>
      <c r="E651" s="3" t="s">
        <v>430</v>
      </c>
      <c r="F651" s="3" t="s">
        <v>377</v>
      </c>
      <c r="G651" s="3" t="s">
        <v>55</v>
      </c>
      <c r="H651" s="8">
        <v>27773</v>
      </c>
      <c r="I651" s="8">
        <v>29956</v>
      </c>
      <c r="J651" s="9">
        <v>2</v>
      </c>
      <c r="K651" s="4">
        <v>1664</v>
      </c>
      <c r="N651" s="15"/>
    </row>
    <row r="652" spans="1:14" x14ac:dyDescent="0.2">
      <c r="A652" s="3" t="s">
        <v>1029</v>
      </c>
      <c r="B652" s="3" t="s">
        <v>1007</v>
      </c>
      <c r="C652" s="3" t="s">
        <v>52</v>
      </c>
      <c r="D652" s="3" t="s">
        <v>431</v>
      </c>
      <c r="E652" s="3" t="s">
        <v>432</v>
      </c>
      <c r="F652" s="3" t="s">
        <v>38</v>
      </c>
      <c r="G652" s="3" t="s">
        <v>55</v>
      </c>
      <c r="H652" s="8">
        <v>23776</v>
      </c>
      <c r="I652" s="8">
        <v>27406</v>
      </c>
      <c r="J652" s="9">
        <v>2</v>
      </c>
      <c r="K652" s="4">
        <v>2000</v>
      </c>
      <c r="N652" s="15"/>
    </row>
    <row r="653" spans="1:14" x14ac:dyDescent="0.2">
      <c r="A653" s="3" t="s">
        <v>1030</v>
      </c>
      <c r="B653" s="3" t="s">
        <v>1007</v>
      </c>
      <c r="C653" s="3" t="s">
        <v>52</v>
      </c>
      <c r="D653" s="3" t="s">
        <v>189</v>
      </c>
      <c r="E653" s="3" t="s">
        <v>424</v>
      </c>
      <c r="F653" s="3" t="s">
        <v>433</v>
      </c>
      <c r="G653" s="3" t="s">
        <v>55</v>
      </c>
      <c r="H653" s="8">
        <v>23791</v>
      </c>
      <c r="I653" s="8">
        <v>27406</v>
      </c>
      <c r="J653" s="9">
        <v>2</v>
      </c>
      <c r="K653" s="4">
        <v>1923</v>
      </c>
      <c r="N653" s="15"/>
    </row>
    <row r="654" spans="1:14" x14ac:dyDescent="0.2">
      <c r="A654" s="3" t="s">
        <v>1031</v>
      </c>
      <c r="B654" s="3" t="s">
        <v>1007</v>
      </c>
      <c r="C654" s="3" t="s">
        <v>58</v>
      </c>
      <c r="D654" s="3" t="s">
        <v>167</v>
      </c>
      <c r="E654" s="3" t="s">
        <v>434</v>
      </c>
      <c r="F654" s="3" t="s">
        <v>435</v>
      </c>
      <c r="G654" s="3" t="s">
        <v>46</v>
      </c>
      <c r="H654" s="8">
        <v>23806</v>
      </c>
      <c r="I654" s="8">
        <v>32817</v>
      </c>
      <c r="J654" s="9">
        <v>2</v>
      </c>
      <c r="K654" s="4">
        <v>1856</v>
      </c>
      <c r="N654" s="15"/>
    </row>
    <row r="655" spans="1:14" x14ac:dyDescent="0.2">
      <c r="A655" s="3" t="s">
        <v>1032</v>
      </c>
      <c r="B655" s="3" t="s">
        <v>1007</v>
      </c>
      <c r="C655" s="3" t="s">
        <v>58</v>
      </c>
      <c r="D655" s="3" t="s">
        <v>167</v>
      </c>
      <c r="E655" s="3" t="s">
        <v>436</v>
      </c>
      <c r="F655" s="3" t="s">
        <v>437</v>
      </c>
      <c r="G655" s="3" t="s">
        <v>55</v>
      </c>
      <c r="H655" s="8">
        <v>23821</v>
      </c>
      <c r="I655" s="8">
        <v>32817</v>
      </c>
      <c r="J655" s="9">
        <v>3</v>
      </c>
      <c r="K655" s="4">
        <v>1856</v>
      </c>
      <c r="N655" s="15"/>
    </row>
    <row r="656" spans="1:14" x14ac:dyDescent="0.2">
      <c r="A656" s="3" t="s">
        <v>1033</v>
      </c>
      <c r="B656" s="3" t="s">
        <v>1007</v>
      </c>
      <c r="C656" s="3" t="s">
        <v>65</v>
      </c>
      <c r="D656" s="3" t="s">
        <v>438</v>
      </c>
      <c r="E656" s="3" t="s">
        <v>439</v>
      </c>
      <c r="F656" s="3" t="s">
        <v>440</v>
      </c>
      <c r="G656" s="3" t="s">
        <v>55</v>
      </c>
      <c r="H656" s="8">
        <v>23836</v>
      </c>
      <c r="I656" s="8">
        <v>31353</v>
      </c>
      <c r="J656" s="9">
        <v>2</v>
      </c>
      <c r="K656" s="4">
        <v>2030</v>
      </c>
      <c r="N656" s="15"/>
    </row>
    <row r="657" spans="1:14" x14ac:dyDescent="0.2">
      <c r="A657" s="3" t="s">
        <v>1034</v>
      </c>
      <c r="B657" s="3" t="s">
        <v>1007</v>
      </c>
      <c r="C657" s="3" t="s">
        <v>65</v>
      </c>
      <c r="D657" s="3" t="s">
        <v>255</v>
      </c>
      <c r="E657" s="3" t="s">
        <v>441</v>
      </c>
      <c r="F657" s="3" t="s">
        <v>442</v>
      </c>
      <c r="G657" s="3" t="s">
        <v>46</v>
      </c>
      <c r="H657" s="8">
        <v>23851</v>
      </c>
      <c r="I657" s="8">
        <v>27406</v>
      </c>
      <c r="J657" s="9">
        <v>3</v>
      </c>
      <c r="K657" s="4">
        <v>1950</v>
      </c>
      <c r="N657" s="15"/>
    </row>
    <row r="658" spans="1:14" x14ac:dyDescent="0.2">
      <c r="A658" s="3" t="s">
        <v>1035</v>
      </c>
      <c r="B658" s="3" t="s">
        <v>1007</v>
      </c>
      <c r="C658" s="3" t="s">
        <v>65</v>
      </c>
      <c r="D658" s="3" t="s">
        <v>443</v>
      </c>
      <c r="E658" s="3" t="s">
        <v>444</v>
      </c>
      <c r="F658" s="3" t="s">
        <v>14</v>
      </c>
      <c r="G658" s="3" t="s">
        <v>55</v>
      </c>
      <c r="H658" s="8">
        <v>23866</v>
      </c>
      <c r="I658" s="8">
        <v>26057</v>
      </c>
      <c r="J658" s="9">
        <v>3</v>
      </c>
      <c r="K658" s="4">
        <v>1798</v>
      </c>
      <c r="N658" s="15"/>
    </row>
    <row r="659" spans="1:14" x14ac:dyDescent="0.2">
      <c r="A659" s="3" t="s">
        <v>1036</v>
      </c>
      <c r="B659" s="3" t="s">
        <v>1007</v>
      </c>
      <c r="C659" s="3" t="s">
        <v>65</v>
      </c>
      <c r="D659" s="3" t="s">
        <v>445</v>
      </c>
      <c r="E659" s="3" t="s">
        <v>446</v>
      </c>
      <c r="F659" s="3" t="s">
        <v>447</v>
      </c>
      <c r="G659" s="3" t="s">
        <v>55</v>
      </c>
      <c r="H659" s="8">
        <v>23881</v>
      </c>
      <c r="I659" s="8">
        <v>29956</v>
      </c>
      <c r="J659" s="9">
        <v>1</v>
      </c>
      <c r="K659" s="4">
        <v>1610</v>
      </c>
      <c r="N659" s="15"/>
    </row>
    <row r="660" spans="1:14" x14ac:dyDescent="0.2">
      <c r="A660" s="3" t="s">
        <v>1037</v>
      </c>
      <c r="B660" s="3" t="s">
        <v>1007</v>
      </c>
      <c r="C660" s="3" t="s">
        <v>65</v>
      </c>
      <c r="D660" s="3" t="s">
        <v>334</v>
      </c>
      <c r="E660" s="3" t="s">
        <v>448</v>
      </c>
      <c r="F660" s="3" t="s">
        <v>449</v>
      </c>
      <c r="G660" s="3" t="s">
        <v>55</v>
      </c>
      <c r="H660" s="8">
        <v>23896</v>
      </c>
      <c r="I660" s="8">
        <v>31353</v>
      </c>
      <c r="J660" s="9">
        <v>3</v>
      </c>
      <c r="K660" s="4">
        <v>2010</v>
      </c>
      <c r="N660" s="15"/>
    </row>
    <row r="661" spans="1:14" x14ac:dyDescent="0.2">
      <c r="A661" s="3" t="s">
        <v>1038</v>
      </c>
      <c r="B661" s="3" t="s">
        <v>1007</v>
      </c>
      <c r="C661" s="3" t="s">
        <v>58</v>
      </c>
      <c r="D661" s="3" t="s">
        <v>334</v>
      </c>
      <c r="E661" s="3" t="s">
        <v>450</v>
      </c>
      <c r="F661" s="3" t="s">
        <v>451</v>
      </c>
      <c r="G661" s="3" t="s">
        <v>55</v>
      </c>
      <c r="H661" s="8">
        <v>23911</v>
      </c>
      <c r="I661" s="8">
        <v>27406</v>
      </c>
      <c r="J661" s="9">
        <v>1</v>
      </c>
      <c r="K661" s="4">
        <v>2000</v>
      </c>
      <c r="N661" s="15"/>
    </row>
    <row r="662" spans="1:14" x14ac:dyDescent="0.2">
      <c r="A662" s="3" t="s">
        <v>1039</v>
      </c>
      <c r="B662" s="3" t="s">
        <v>1007</v>
      </c>
      <c r="C662" s="3" t="s">
        <v>42</v>
      </c>
      <c r="D662" s="3" t="s">
        <v>245</v>
      </c>
      <c r="E662" s="3" t="s">
        <v>452</v>
      </c>
      <c r="F662" s="3" t="s">
        <v>31</v>
      </c>
      <c r="G662" s="3" t="s">
        <v>55</v>
      </c>
      <c r="H662" s="8">
        <v>23926</v>
      </c>
      <c r="I662" s="8">
        <v>31353</v>
      </c>
      <c r="J662" s="9">
        <v>3</v>
      </c>
      <c r="K662" s="4">
        <v>2050</v>
      </c>
      <c r="N662" s="15"/>
    </row>
    <row r="663" spans="1:14" x14ac:dyDescent="0.2">
      <c r="A663" s="3" t="s">
        <v>1040</v>
      </c>
      <c r="B663" s="3" t="s">
        <v>1007</v>
      </c>
      <c r="C663" s="3" t="s">
        <v>42</v>
      </c>
      <c r="D663" s="3" t="s">
        <v>453</v>
      </c>
      <c r="E663" s="3" t="s">
        <v>454</v>
      </c>
      <c r="F663" s="3" t="s">
        <v>455</v>
      </c>
      <c r="G663" s="3" t="s">
        <v>55</v>
      </c>
      <c r="H663" s="8">
        <v>23941</v>
      </c>
      <c r="I663" s="8">
        <v>32817</v>
      </c>
      <c r="J663" s="9">
        <v>1</v>
      </c>
      <c r="K663" s="4">
        <v>1800</v>
      </c>
      <c r="N663" s="15"/>
    </row>
    <row r="664" spans="1:14" x14ac:dyDescent="0.2">
      <c r="A664" s="3" t="s">
        <v>1041</v>
      </c>
      <c r="B664" s="3" t="s">
        <v>1007</v>
      </c>
      <c r="C664" s="3" t="s">
        <v>65</v>
      </c>
      <c r="D664" s="3" t="s">
        <v>196</v>
      </c>
      <c r="E664" s="3" t="s">
        <v>456</v>
      </c>
      <c r="F664" s="3" t="s">
        <v>457</v>
      </c>
      <c r="G664" s="3" t="s">
        <v>55</v>
      </c>
      <c r="H664" s="8">
        <v>23956</v>
      </c>
      <c r="I664" s="8">
        <v>32514</v>
      </c>
      <c r="J664" s="9">
        <v>1</v>
      </c>
      <c r="K664" s="4">
        <v>2090</v>
      </c>
      <c r="N664" s="15"/>
    </row>
    <row r="665" spans="1:14" x14ac:dyDescent="0.2">
      <c r="A665" s="3" t="s">
        <v>1042</v>
      </c>
      <c r="B665" s="3" t="s">
        <v>1007</v>
      </c>
      <c r="C665" s="3" t="s">
        <v>65</v>
      </c>
      <c r="D665" s="3" t="s">
        <v>458</v>
      </c>
      <c r="E665" s="3" t="s">
        <v>95</v>
      </c>
      <c r="F665" s="3" t="s">
        <v>459</v>
      </c>
      <c r="G665" s="3" t="s">
        <v>55</v>
      </c>
      <c r="H665" s="8">
        <v>23971</v>
      </c>
      <c r="I665" s="8">
        <v>31353</v>
      </c>
      <c r="J665" s="9">
        <v>3</v>
      </c>
      <c r="K665" s="4">
        <v>2012</v>
      </c>
      <c r="N665" s="15"/>
    </row>
    <row r="666" spans="1:14" x14ac:dyDescent="0.2">
      <c r="A666" s="3" t="s">
        <v>1043</v>
      </c>
      <c r="B666" s="3" t="s">
        <v>1007</v>
      </c>
      <c r="C666" s="3" t="s">
        <v>65</v>
      </c>
      <c r="D666" s="3" t="s">
        <v>72</v>
      </c>
      <c r="E666" s="3" t="s">
        <v>460</v>
      </c>
      <c r="F666" s="3" t="s">
        <v>321</v>
      </c>
      <c r="G666" s="3" t="s">
        <v>46</v>
      </c>
      <c r="H666" s="8">
        <v>23986</v>
      </c>
      <c r="I666" s="8">
        <v>27406</v>
      </c>
      <c r="J666" s="9">
        <v>2</v>
      </c>
      <c r="K666" s="4">
        <v>1928</v>
      </c>
      <c r="N666" s="15"/>
    </row>
    <row r="667" spans="1:14" x14ac:dyDescent="0.2">
      <c r="A667" s="3" t="s">
        <v>1044</v>
      </c>
      <c r="B667" s="3" t="s">
        <v>1007</v>
      </c>
      <c r="C667" s="3" t="s">
        <v>65</v>
      </c>
      <c r="D667" s="3" t="s">
        <v>461</v>
      </c>
      <c r="E667" s="3" t="s">
        <v>375</v>
      </c>
      <c r="F667" s="3" t="s">
        <v>462</v>
      </c>
      <c r="G667" s="3" t="s">
        <v>55</v>
      </c>
      <c r="H667" s="8">
        <v>24001</v>
      </c>
      <c r="I667" s="8">
        <v>32514</v>
      </c>
      <c r="J667" s="9">
        <v>3</v>
      </c>
      <c r="K667" s="4">
        <v>1698</v>
      </c>
      <c r="N667" s="15"/>
    </row>
    <row r="668" spans="1:14" x14ac:dyDescent="0.2">
      <c r="A668" s="3" t="s">
        <v>1045</v>
      </c>
      <c r="B668" s="3" t="s">
        <v>1007</v>
      </c>
      <c r="C668" s="3" t="s">
        <v>65</v>
      </c>
      <c r="D668" s="3" t="s">
        <v>463</v>
      </c>
      <c r="E668" s="3" t="s">
        <v>464</v>
      </c>
      <c r="F668" s="3" t="s">
        <v>465</v>
      </c>
      <c r="G668" s="3" t="s">
        <v>55</v>
      </c>
      <c r="H668" s="8">
        <v>24016</v>
      </c>
      <c r="I668" s="8">
        <v>29956</v>
      </c>
      <c r="J668" s="9">
        <v>1</v>
      </c>
      <c r="K668" s="4">
        <v>1680</v>
      </c>
      <c r="N668" s="15"/>
    </row>
    <row r="669" spans="1:14" x14ac:dyDescent="0.2">
      <c r="A669" s="3" t="s">
        <v>1046</v>
      </c>
      <c r="B669" s="3" t="s">
        <v>1007</v>
      </c>
      <c r="C669" s="3" t="s">
        <v>58</v>
      </c>
      <c r="D669" s="3" t="s">
        <v>466</v>
      </c>
      <c r="E669" s="3" t="s">
        <v>99</v>
      </c>
      <c r="F669" s="3" t="s">
        <v>260</v>
      </c>
      <c r="G669" s="3" t="s">
        <v>55</v>
      </c>
      <c r="H669" s="8">
        <v>24031</v>
      </c>
      <c r="I669" s="8">
        <v>25569</v>
      </c>
      <c r="J669" s="9">
        <v>2</v>
      </c>
      <c r="K669" s="4">
        <v>2112</v>
      </c>
      <c r="N669" s="15"/>
    </row>
    <row r="670" spans="1:14" x14ac:dyDescent="0.2">
      <c r="A670" s="3" t="s">
        <v>1047</v>
      </c>
      <c r="B670" s="3" t="s">
        <v>1007</v>
      </c>
      <c r="C670" s="3" t="s">
        <v>42</v>
      </c>
      <c r="D670" s="3" t="s">
        <v>467</v>
      </c>
      <c r="E670" s="3" t="s">
        <v>468</v>
      </c>
      <c r="F670" s="3" t="s">
        <v>469</v>
      </c>
      <c r="G670" s="3" t="s">
        <v>55</v>
      </c>
      <c r="H670" s="8">
        <v>24046</v>
      </c>
      <c r="I670" s="8">
        <v>32817</v>
      </c>
      <c r="J670" s="9">
        <v>3</v>
      </c>
      <c r="K670" s="4">
        <v>1730</v>
      </c>
      <c r="N670" s="15"/>
    </row>
    <row r="671" spans="1:14" x14ac:dyDescent="0.2">
      <c r="A671" s="3" t="s">
        <v>1048</v>
      </c>
      <c r="B671" s="3" t="s">
        <v>1007</v>
      </c>
      <c r="C671" s="3" t="s">
        <v>42</v>
      </c>
      <c r="D671" s="3" t="s">
        <v>470</v>
      </c>
      <c r="E671" s="3" t="s">
        <v>471</v>
      </c>
      <c r="F671" s="3" t="s">
        <v>472</v>
      </c>
      <c r="G671" s="3" t="s">
        <v>55</v>
      </c>
      <c r="H671" s="8">
        <v>24061</v>
      </c>
      <c r="I671" s="8">
        <v>29956</v>
      </c>
      <c r="J671" s="9">
        <v>1</v>
      </c>
      <c r="K671" s="4">
        <v>1680</v>
      </c>
      <c r="N671" s="15"/>
    </row>
    <row r="672" spans="1:14" x14ac:dyDescent="0.2">
      <c r="A672" s="3" t="s">
        <v>1049</v>
      </c>
      <c r="B672" s="3" t="s">
        <v>1007</v>
      </c>
      <c r="C672" s="3" t="s">
        <v>42</v>
      </c>
      <c r="D672" s="3" t="s">
        <v>473</v>
      </c>
      <c r="E672" s="3" t="s">
        <v>474</v>
      </c>
      <c r="F672" s="3" t="s">
        <v>475</v>
      </c>
      <c r="G672" s="3" t="s">
        <v>55</v>
      </c>
      <c r="H672" s="8">
        <v>24076</v>
      </c>
      <c r="I672" s="8">
        <v>32514</v>
      </c>
      <c r="J672" s="9">
        <v>3</v>
      </c>
      <c r="K672" s="4">
        <v>1800</v>
      </c>
      <c r="N672" s="15"/>
    </row>
    <row r="673" spans="1:14" x14ac:dyDescent="0.2">
      <c r="A673" s="3" t="s">
        <v>1050</v>
      </c>
      <c r="B673" s="3" t="s">
        <v>1007</v>
      </c>
      <c r="C673" s="3" t="s">
        <v>42</v>
      </c>
      <c r="D673" s="3" t="s">
        <v>476</v>
      </c>
      <c r="E673" s="3" t="s">
        <v>264</v>
      </c>
      <c r="F673" s="3" t="s">
        <v>477</v>
      </c>
      <c r="G673" s="3" t="s">
        <v>55</v>
      </c>
      <c r="H673" s="8">
        <v>24091</v>
      </c>
      <c r="I673" s="8">
        <v>27406</v>
      </c>
      <c r="J673" s="9">
        <v>2</v>
      </c>
      <c r="K673" s="4">
        <v>2355</v>
      </c>
      <c r="N673" s="15"/>
    </row>
    <row r="674" spans="1:14" x14ac:dyDescent="0.2">
      <c r="A674" s="3" t="s">
        <v>1051</v>
      </c>
      <c r="B674" s="3" t="s">
        <v>1007</v>
      </c>
      <c r="C674" s="3" t="s">
        <v>42</v>
      </c>
      <c r="D674" s="3" t="s">
        <v>478</v>
      </c>
      <c r="E674" s="3" t="s">
        <v>479</v>
      </c>
      <c r="F674" s="3" t="s">
        <v>480</v>
      </c>
      <c r="G674" s="3" t="s">
        <v>55</v>
      </c>
      <c r="H674" s="8">
        <v>24106</v>
      </c>
      <c r="I674" s="8">
        <v>27406</v>
      </c>
      <c r="J674" s="9">
        <v>2</v>
      </c>
      <c r="K674" s="4">
        <v>1920</v>
      </c>
      <c r="N674" s="15"/>
    </row>
    <row r="675" spans="1:14" x14ac:dyDescent="0.2">
      <c r="A675" s="3" t="s">
        <v>1052</v>
      </c>
      <c r="B675" s="3" t="s">
        <v>1007</v>
      </c>
      <c r="C675" s="3" t="s">
        <v>52</v>
      </c>
      <c r="D675" s="3" t="s">
        <v>478</v>
      </c>
      <c r="E675" s="3" t="s">
        <v>479</v>
      </c>
      <c r="F675" s="3" t="s">
        <v>481</v>
      </c>
      <c r="G675" s="3" t="s">
        <v>55</v>
      </c>
      <c r="H675" s="8">
        <v>24121</v>
      </c>
      <c r="I675" s="8">
        <v>29956</v>
      </c>
      <c r="J675" s="9">
        <v>1</v>
      </c>
      <c r="K675" s="4">
        <v>1687</v>
      </c>
      <c r="N675" s="15"/>
    </row>
    <row r="676" spans="1:14" x14ac:dyDescent="0.2">
      <c r="A676" s="3" t="s">
        <v>1053</v>
      </c>
      <c r="B676" s="3" t="s">
        <v>1007</v>
      </c>
      <c r="C676" s="3" t="s">
        <v>52</v>
      </c>
      <c r="D676" s="3" t="s">
        <v>482</v>
      </c>
      <c r="E676" s="3" t="s">
        <v>483</v>
      </c>
      <c r="F676" s="3" t="s">
        <v>15</v>
      </c>
      <c r="G676" s="3" t="s">
        <v>55</v>
      </c>
      <c r="H676" s="8">
        <v>24136</v>
      </c>
      <c r="I676" s="8">
        <v>32817</v>
      </c>
      <c r="J676" s="9">
        <v>3</v>
      </c>
      <c r="K676" s="4">
        <v>1800</v>
      </c>
      <c r="N676" s="15"/>
    </row>
    <row r="677" spans="1:14" x14ac:dyDescent="0.2">
      <c r="A677" s="3" t="s">
        <v>1054</v>
      </c>
      <c r="B677" s="3" t="s">
        <v>1007</v>
      </c>
      <c r="C677" s="3" t="s">
        <v>58</v>
      </c>
      <c r="D677" s="3" t="s">
        <v>3</v>
      </c>
      <c r="E677" s="3" t="s">
        <v>93</v>
      </c>
      <c r="F677" s="3" t="s">
        <v>484</v>
      </c>
      <c r="G677" s="3" t="s">
        <v>46</v>
      </c>
      <c r="H677" s="8">
        <v>24151</v>
      </c>
      <c r="I677" s="8">
        <v>25569</v>
      </c>
      <c r="J677" s="9">
        <v>1</v>
      </c>
      <c r="K677" s="4">
        <v>2190</v>
      </c>
      <c r="N677" s="15"/>
    </row>
    <row r="678" spans="1:14" x14ac:dyDescent="0.2">
      <c r="A678" s="3" t="s">
        <v>1055</v>
      </c>
      <c r="B678" s="3" t="s">
        <v>1007</v>
      </c>
      <c r="C678" s="3" t="s">
        <v>42</v>
      </c>
      <c r="D678" s="3" t="s">
        <v>485</v>
      </c>
      <c r="E678" s="3" t="s">
        <v>240</v>
      </c>
      <c r="F678" s="3" t="s">
        <v>486</v>
      </c>
      <c r="G678" s="3" t="s">
        <v>55</v>
      </c>
      <c r="H678" s="10">
        <v>24166</v>
      </c>
      <c r="I678" s="10">
        <v>32514</v>
      </c>
      <c r="J678" s="9">
        <v>2</v>
      </c>
      <c r="K678" s="4">
        <v>2080</v>
      </c>
      <c r="N678" s="15"/>
    </row>
    <row r="679" spans="1:14" x14ac:dyDescent="0.2">
      <c r="A679" s="3" t="s">
        <v>1056</v>
      </c>
      <c r="B679" s="3" t="s">
        <v>1007</v>
      </c>
      <c r="C679" s="3" t="s">
        <v>42</v>
      </c>
      <c r="D679" s="3" t="s">
        <v>487</v>
      </c>
      <c r="E679" s="3" t="s">
        <v>488</v>
      </c>
      <c r="F679" s="3" t="s">
        <v>489</v>
      </c>
      <c r="G679" s="3" t="s">
        <v>55</v>
      </c>
      <c r="H679" s="8">
        <v>24181</v>
      </c>
      <c r="I679" s="8">
        <v>34014</v>
      </c>
      <c r="J679" s="9">
        <v>1</v>
      </c>
      <c r="K679" s="4">
        <v>1600</v>
      </c>
      <c r="N679" s="15"/>
    </row>
    <row r="680" spans="1:14" x14ac:dyDescent="0.2">
      <c r="A680" s="3" t="s">
        <v>1057</v>
      </c>
      <c r="B680" s="3" t="s">
        <v>1007</v>
      </c>
      <c r="C680" s="3" t="s">
        <v>52</v>
      </c>
      <c r="D680" s="3" t="s">
        <v>490</v>
      </c>
      <c r="E680" s="3" t="s">
        <v>491</v>
      </c>
      <c r="F680" s="3" t="s">
        <v>81</v>
      </c>
      <c r="G680" s="3" t="s">
        <v>55</v>
      </c>
      <c r="H680" s="8">
        <v>24196</v>
      </c>
      <c r="I680" s="8">
        <v>29956</v>
      </c>
      <c r="J680" s="9">
        <v>3</v>
      </c>
      <c r="K680" s="4">
        <v>1664</v>
      </c>
      <c r="N680" s="15"/>
    </row>
    <row r="681" spans="1:14" x14ac:dyDescent="0.2">
      <c r="A681" s="3" t="s">
        <v>1058</v>
      </c>
      <c r="B681" s="3" t="s">
        <v>1007</v>
      </c>
      <c r="C681" s="3" t="s">
        <v>52</v>
      </c>
      <c r="D681" s="3" t="s">
        <v>307</v>
      </c>
      <c r="E681" s="3" t="s">
        <v>74</v>
      </c>
      <c r="F681" s="3" t="s">
        <v>492</v>
      </c>
      <c r="G681" s="3" t="s">
        <v>55</v>
      </c>
      <c r="H681" s="8">
        <v>24211</v>
      </c>
      <c r="I681" s="8">
        <v>27406</v>
      </c>
      <c r="J681" s="9">
        <v>1</v>
      </c>
      <c r="K681" s="4">
        <v>1920</v>
      </c>
      <c r="N681" s="15"/>
    </row>
    <row r="682" spans="1:14" x14ac:dyDescent="0.2">
      <c r="A682" s="3" t="s">
        <v>1059</v>
      </c>
      <c r="B682" s="3" t="s">
        <v>1007</v>
      </c>
      <c r="C682" s="3" t="s">
        <v>58</v>
      </c>
      <c r="D682" s="3" t="s">
        <v>493</v>
      </c>
      <c r="E682" s="3" t="s">
        <v>6</v>
      </c>
      <c r="F682" s="3" t="s">
        <v>494</v>
      </c>
      <c r="G682" s="3" t="s">
        <v>55</v>
      </c>
      <c r="H682" s="8">
        <v>24226</v>
      </c>
      <c r="I682" s="8">
        <v>32514</v>
      </c>
      <c r="J682" s="9">
        <v>2</v>
      </c>
      <c r="K682" s="4">
        <v>2089</v>
      </c>
      <c r="N682" s="15"/>
    </row>
    <row r="683" spans="1:14" x14ac:dyDescent="0.2">
      <c r="A683" s="3" t="s">
        <v>1060</v>
      </c>
      <c r="B683" s="3" t="s">
        <v>1007</v>
      </c>
      <c r="C683" s="3" t="s">
        <v>58</v>
      </c>
      <c r="D683" s="3" t="s">
        <v>495</v>
      </c>
      <c r="E683" s="3" t="s">
        <v>496</v>
      </c>
      <c r="F683" s="3" t="s">
        <v>497</v>
      </c>
      <c r="G683" s="3" t="s">
        <v>55</v>
      </c>
      <c r="H683" s="8">
        <v>24241</v>
      </c>
      <c r="I683" s="8">
        <v>27406</v>
      </c>
      <c r="J683" s="9">
        <v>2</v>
      </c>
      <c r="K683" s="4">
        <v>1940</v>
      </c>
      <c r="N683" s="15"/>
    </row>
    <row r="684" spans="1:14" x14ac:dyDescent="0.2">
      <c r="A684" s="3" t="s">
        <v>1061</v>
      </c>
      <c r="B684" s="3" t="s">
        <v>1007</v>
      </c>
      <c r="C684" s="3" t="s">
        <v>65</v>
      </c>
      <c r="D684" s="3" t="s">
        <v>498</v>
      </c>
      <c r="E684" s="3" t="s">
        <v>499</v>
      </c>
      <c r="F684" s="3" t="s">
        <v>500</v>
      </c>
      <c r="G684" s="3" t="s">
        <v>55</v>
      </c>
      <c r="H684" s="8">
        <v>24256</v>
      </c>
      <c r="I684" s="8">
        <v>29956</v>
      </c>
      <c r="J684" s="9">
        <v>1</v>
      </c>
      <c r="K684" s="4">
        <v>1601</v>
      </c>
      <c r="N684" s="15"/>
    </row>
    <row r="685" spans="1:14" x14ac:dyDescent="0.2">
      <c r="A685" s="3" t="s">
        <v>1062</v>
      </c>
      <c r="B685" s="3" t="s">
        <v>1007</v>
      </c>
      <c r="C685" s="3" t="s">
        <v>65</v>
      </c>
      <c r="D685" s="3" t="s">
        <v>501</v>
      </c>
      <c r="E685" s="3" t="s">
        <v>99</v>
      </c>
      <c r="F685" s="3" t="s">
        <v>78</v>
      </c>
      <c r="G685" s="3" t="s">
        <v>55</v>
      </c>
      <c r="H685" s="8">
        <v>24271</v>
      </c>
      <c r="I685" s="8">
        <v>32514</v>
      </c>
      <c r="J685" s="9">
        <v>3</v>
      </c>
      <c r="K685" s="4">
        <v>2080</v>
      </c>
      <c r="N685" s="15"/>
    </row>
    <row r="686" spans="1:14" x14ac:dyDescent="0.2">
      <c r="A686" s="3" t="s">
        <v>1063</v>
      </c>
      <c r="B686" s="3" t="s">
        <v>1007</v>
      </c>
      <c r="C686" s="3" t="s">
        <v>65</v>
      </c>
      <c r="D686" s="3" t="s">
        <v>502</v>
      </c>
      <c r="E686" s="3" t="s">
        <v>503</v>
      </c>
      <c r="F686" s="3" t="s">
        <v>504</v>
      </c>
      <c r="G686" s="3" t="s">
        <v>46</v>
      </c>
      <c r="H686" s="8">
        <v>24286</v>
      </c>
      <c r="I686" s="8">
        <v>29956</v>
      </c>
      <c r="J686" s="9">
        <v>1</v>
      </c>
      <c r="K686" s="4">
        <v>1700</v>
      </c>
      <c r="N686" s="15"/>
    </row>
    <row r="687" spans="1:14" x14ac:dyDescent="0.2">
      <c r="A687" s="3" t="s">
        <v>1064</v>
      </c>
      <c r="B687" s="3" t="s">
        <v>1007</v>
      </c>
      <c r="C687" s="3" t="s">
        <v>65</v>
      </c>
      <c r="D687" s="3" t="s">
        <v>121</v>
      </c>
      <c r="E687" s="3" t="s">
        <v>505</v>
      </c>
      <c r="F687" s="3" t="s">
        <v>506</v>
      </c>
      <c r="G687" s="3" t="s">
        <v>55</v>
      </c>
      <c r="H687" s="8">
        <v>24301</v>
      </c>
      <c r="I687" s="8">
        <v>32817</v>
      </c>
      <c r="J687" s="9">
        <v>2</v>
      </c>
      <c r="K687" s="4">
        <v>1798</v>
      </c>
      <c r="N687" s="15"/>
    </row>
    <row r="688" spans="1:14" x14ac:dyDescent="0.2">
      <c r="A688" s="3" t="s">
        <v>1065</v>
      </c>
      <c r="B688" s="3" t="s">
        <v>1007</v>
      </c>
      <c r="C688" s="3" t="s">
        <v>42</v>
      </c>
      <c r="D688" s="3" t="s">
        <v>507</v>
      </c>
      <c r="E688" s="3" t="s">
        <v>508</v>
      </c>
      <c r="F688" s="3" t="s">
        <v>92</v>
      </c>
      <c r="G688" s="3" t="s">
        <v>55</v>
      </c>
      <c r="H688" s="8">
        <v>24316</v>
      </c>
      <c r="I688" s="8">
        <v>25569</v>
      </c>
      <c r="J688" s="9">
        <v>2</v>
      </c>
      <c r="K688" s="4">
        <v>2240</v>
      </c>
      <c r="N688" s="15"/>
    </row>
    <row r="689" spans="1:14" x14ac:dyDescent="0.2">
      <c r="A689" s="3" t="s">
        <v>1066</v>
      </c>
      <c r="B689" s="3" t="s">
        <v>1007</v>
      </c>
      <c r="C689" s="3" t="s">
        <v>58</v>
      </c>
      <c r="D689" s="3" t="s">
        <v>509</v>
      </c>
      <c r="E689" s="3" t="s">
        <v>398</v>
      </c>
      <c r="F689" s="3" t="s">
        <v>510</v>
      </c>
      <c r="G689" s="3" t="s">
        <v>55</v>
      </c>
      <c r="H689" s="8">
        <v>24331</v>
      </c>
      <c r="I689" s="8">
        <v>25569</v>
      </c>
      <c r="J689" s="9">
        <v>2</v>
      </c>
      <c r="K689" s="4">
        <v>2275</v>
      </c>
      <c r="N689" s="15"/>
    </row>
    <row r="690" spans="1:14" x14ac:dyDescent="0.2">
      <c r="A690" s="3" t="s">
        <v>1067</v>
      </c>
      <c r="B690" s="3" t="s">
        <v>1007</v>
      </c>
      <c r="C690" s="3" t="s">
        <v>42</v>
      </c>
      <c r="D690" s="3" t="s">
        <v>511</v>
      </c>
      <c r="E690" s="3" t="s">
        <v>512</v>
      </c>
      <c r="F690" s="3" t="s">
        <v>513</v>
      </c>
      <c r="G690" s="3" t="s">
        <v>55</v>
      </c>
      <c r="H690" s="8">
        <v>24346</v>
      </c>
      <c r="I690" s="8">
        <v>29956</v>
      </c>
      <c r="J690" s="9">
        <v>1</v>
      </c>
      <c r="K690" s="4">
        <v>1686</v>
      </c>
      <c r="N690" s="15"/>
    </row>
    <row r="691" spans="1:14" x14ac:dyDescent="0.2">
      <c r="A691" s="3" t="s">
        <v>1068</v>
      </c>
      <c r="B691" s="3" t="s">
        <v>1007</v>
      </c>
      <c r="C691" s="3" t="s">
        <v>42</v>
      </c>
      <c r="D691" s="3" t="s">
        <v>514</v>
      </c>
      <c r="E691" s="3" t="s">
        <v>515</v>
      </c>
      <c r="F691" s="3" t="s">
        <v>516</v>
      </c>
      <c r="G691" s="3" t="s">
        <v>55</v>
      </c>
      <c r="H691" s="8">
        <v>24361</v>
      </c>
      <c r="I691" s="8">
        <v>25569</v>
      </c>
      <c r="J691" s="9">
        <v>3</v>
      </c>
      <c r="K691" s="4">
        <v>5393</v>
      </c>
      <c r="N691" s="15"/>
    </row>
    <row r="692" spans="1:14" x14ac:dyDescent="0.2">
      <c r="A692" s="3" t="s">
        <v>1069</v>
      </c>
      <c r="B692" s="3" t="s">
        <v>1007</v>
      </c>
      <c r="C692" s="3" t="s">
        <v>52</v>
      </c>
      <c r="D692" s="3" t="s">
        <v>517</v>
      </c>
      <c r="E692" s="3" t="s">
        <v>518</v>
      </c>
      <c r="F692" s="3" t="s">
        <v>519</v>
      </c>
      <c r="G692" s="3" t="s">
        <v>55</v>
      </c>
      <c r="H692" s="8">
        <v>24376</v>
      </c>
      <c r="I692" s="8">
        <v>27406</v>
      </c>
      <c r="J692" s="9">
        <v>3</v>
      </c>
      <c r="K692" s="4">
        <v>1930</v>
      </c>
      <c r="N692" s="15"/>
    </row>
    <row r="693" spans="1:14" x14ac:dyDescent="0.2">
      <c r="A693" s="3" t="s">
        <v>1070</v>
      </c>
      <c r="B693" s="3" t="s">
        <v>1007</v>
      </c>
      <c r="C693" s="3" t="s">
        <v>52</v>
      </c>
      <c r="D693" s="3" t="s">
        <v>517</v>
      </c>
      <c r="E693" s="3" t="s">
        <v>520</v>
      </c>
      <c r="F693" s="3" t="s">
        <v>521</v>
      </c>
      <c r="G693" s="3" t="s">
        <v>46</v>
      </c>
      <c r="H693" s="8">
        <v>24391</v>
      </c>
      <c r="I693" s="8">
        <v>32817</v>
      </c>
      <c r="J693" s="9">
        <v>2</v>
      </c>
      <c r="K693" s="4">
        <v>2240</v>
      </c>
      <c r="N693" s="15"/>
    </row>
    <row r="694" spans="1:14" x14ac:dyDescent="0.2">
      <c r="A694" s="3" t="s">
        <v>1071</v>
      </c>
      <c r="B694" s="3" t="s">
        <v>1007</v>
      </c>
      <c r="C694" s="3" t="s">
        <v>42</v>
      </c>
      <c r="D694" s="3" t="s">
        <v>522</v>
      </c>
      <c r="E694" s="3" t="s">
        <v>523</v>
      </c>
      <c r="F694" s="3" t="s">
        <v>524</v>
      </c>
      <c r="G694" s="3" t="s">
        <v>55</v>
      </c>
      <c r="H694" s="8">
        <v>24406</v>
      </c>
      <c r="I694" s="8">
        <v>32817</v>
      </c>
      <c r="J694" s="9">
        <v>2</v>
      </c>
      <c r="K694" s="4">
        <v>1856</v>
      </c>
      <c r="N694" s="15"/>
    </row>
    <row r="695" spans="1:14" x14ac:dyDescent="0.2">
      <c r="A695" s="3" t="s">
        <v>1072</v>
      </c>
      <c r="B695" s="3" t="s">
        <v>1007</v>
      </c>
      <c r="C695" s="3" t="s">
        <v>42</v>
      </c>
      <c r="D695" s="3" t="s">
        <v>9</v>
      </c>
      <c r="E695" s="3" t="s">
        <v>318</v>
      </c>
      <c r="F695" s="3" t="s">
        <v>525</v>
      </c>
      <c r="G695" s="3" t="s">
        <v>55</v>
      </c>
      <c r="H695" s="8">
        <v>24421</v>
      </c>
      <c r="I695" s="8">
        <v>32817</v>
      </c>
      <c r="J695" s="9">
        <v>1</v>
      </c>
      <c r="K695" s="4">
        <v>1856</v>
      </c>
      <c r="N695" s="15"/>
    </row>
    <row r="696" spans="1:14" x14ac:dyDescent="0.2">
      <c r="A696" s="3" t="s">
        <v>1073</v>
      </c>
      <c r="B696" s="3" t="s">
        <v>1007</v>
      </c>
      <c r="C696" s="3" t="s">
        <v>42</v>
      </c>
      <c r="D696" s="3" t="s">
        <v>526</v>
      </c>
      <c r="E696" s="3" t="s">
        <v>527</v>
      </c>
      <c r="F696" s="3" t="s">
        <v>21</v>
      </c>
      <c r="G696" s="3" t="s">
        <v>55</v>
      </c>
      <c r="H696" s="8">
        <v>24436</v>
      </c>
      <c r="I696" s="8">
        <v>25569</v>
      </c>
      <c r="J696" s="9">
        <v>2</v>
      </c>
      <c r="K696" s="4">
        <v>2150</v>
      </c>
      <c r="N696" s="15"/>
    </row>
    <row r="697" spans="1:14" x14ac:dyDescent="0.2">
      <c r="A697" s="3" t="s">
        <v>1074</v>
      </c>
      <c r="B697" s="3" t="s">
        <v>1007</v>
      </c>
      <c r="C697" s="3" t="s">
        <v>52</v>
      </c>
      <c r="D697" s="3" t="s">
        <v>528</v>
      </c>
      <c r="E697" s="3" t="s">
        <v>164</v>
      </c>
      <c r="F697" s="3" t="s">
        <v>529</v>
      </c>
      <c r="G697" s="3" t="s">
        <v>46</v>
      </c>
      <c r="H697" s="8">
        <v>24451</v>
      </c>
      <c r="I697" s="8">
        <v>32817</v>
      </c>
      <c r="J697" s="9">
        <v>1</v>
      </c>
      <c r="K697" s="4">
        <v>1710</v>
      </c>
      <c r="N697" s="15"/>
    </row>
    <row r="698" spans="1:14" x14ac:dyDescent="0.2">
      <c r="A698" s="3" t="s">
        <v>1075</v>
      </c>
      <c r="B698" s="3" t="s">
        <v>1007</v>
      </c>
      <c r="C698" s="3" t="s">
        <v>52</v>
      </c>
      <c r="D698" s="3" t="s">
        <v>530</v>
      </c>
      <c r="E698" s="3" t="s">
        <v>206</v>
      </c>
      <c r="F698" s="3" t="s">
        <v>531</v>
      </c>
      <c r="G698" s="3" t="s">
        <v>55</v>
      </c>
      <c r="H698" s="8">
        <v>24466</v>
      </c>
      <c r="I698" s="8">
        <v>29956</v>
      </c>
      <c r="J698" s="9">
        <v>1</v>
      </c>
      <c r="K698" s="4">
        <v>1610</v>
      </c>
      <c r="N698" s="15"/>
    </row>
    <row r="699" spans="1:14" x14ac:dyDescent="0.2">
      <c r="A699" s="3" t="s">
        <v>1076</v>
      </c>
      <c r="B699" s="3" t="s">
        <v>1007</v>
      </c>
      <c r="C699" s="3" t="s">
        <v>58</v>
      </c>
      <c r="D699" s="3" t="s">
        <v>532</v>
      </c>
      <c r="E699" s="3" t="s">
        <v>187</v>
      </c>
      <c r="F699" s="3" t="s">
        <v>22</v>
      </c>
      <c r="G699" s="3" t="s">
        <v>55</v>
      </c>
      <c r="H699" s="8">
        <v>24481</v>
      </c>
      <c r="I699" s="8">
        <v>32817</v>
      </c>
      <c r="J699" s="9">
        <v>3</v>
      </c>
      <c r="K699" s="4">
        <v>1900</v>
      </c>
      <c r="N699" s="15"/>
    </row>
    <row r="700" spans="1:14" x14ac:dyDescent="0.2">
      <c r="A700" s="3" t="s">
        <v>1077</v>
      </c>
      <c r="B700" s="3" t="s">
        <v>1007</v>
      </c>
      <c r="C700" s="3" t="s">
        <v>58</v>
      </c>
      <c r="D700" s="3" t="s">
        <v>533</v>
      </c>
      <c r="E700" s="3" t="s">
        <v>534</v>
      </c>
      <c r="F700" s="3" t="s">
        <v>465</v>
      </c>
      <c r="G700" s="3" t="s">
        <v>55</v>
      </c>
      <c r="H700" s="8">
        <v>24496</v>
      </c>
      <c r="I700" s="8">
        <v>27406</v>
      </c>
      <c r="J700" s="9">
        <v>3</v>
      </c>
      <c r="K700" s="4">
        <v>1930</v>
      </c>
      <c r="N700" s="15"/>
    </row>
    <row r="701" spans="1:14" x14ac:dyDescent="0.2">
      <c r="A701" s="3" t="s">
        <v>1078</v>
      </c>
      <c r="B701" s="3" t="s">
        <v>1007</v>
      </c>
      <c r="C701" s="3" t="s">
        <v>65</v>
      </c>
      <c r="D701" s="3" t="s">
        <v>156</v>
      </c>
      <c r="E701" s="3" t="s">
        <v>120</v>
      </c>
      <c r="F701" s="3" t="s">
        <v>535</v>
      </c>
      <c r="G701" s="3" t="s">
        <v>55</v>
      </c>
      <c r="H701" s="8">
        <v>24511</v>
      </c>
      <c r="I701" s="8">
        <v>32817</v>
      </c>
      <c r="J701" s="9">
        <v>3</v>
      </c>
      <c r="K701" s="4">
        <v>1900</v>
      </c>
      <c r="N701" s="15"/>
    </row>
    <row r="702" spans="1:14" x14ac:dyDescent="0.2">
      <c r="A702" s="3" t="s">
        <v>1079</v>
      </c>
      <c r="B702" s="3" t="s">
        <v>1007</v>
      </c>
      <c r="C702" s="3" t="s">
        <v>65</v>
      </c>
      <c r="D702" s="3" t="s">
        <v>536</v>
      </c>
      <c r="E702" s="3" t="s">
        <v>391</v>
      </c>
      <c r="F702" s="3" t="s">
        <v>537</v>
      </c>
      <c r="G702" s="3" t="s">
        <v>55</v>
      </c>
      <c r="H702" s="8">
        <v>24526</v>
      </c>
      <c r="I702" s="8">
        <v>27406</v>
      </c>
      <c r="J702" s="9">
        <v>1</v>
      </c>
      <c r="K702" s="4">
        <v>1940</v>
      </c>
      <c r="N702" s="15"/>
    </row>
    <row r="703" spans="1:14" x14ac:dyDescent="0.2">
      <c r="A703" s="3" t="s">
        <v>1080</v>
      </c>
      <c r="B703" s="3" t="s">
        <v>1007</v>
      </c>
      <c r="C703" s="3" t="s">
        <v>65</v>
      </c>
      <c r="D703" s="3" t="s">
        <v>538</v>
      </c>
      <c r="E703" s="3" t="s">
        <v>539</v>
      </c>
      <c r="F703" s="3" t="s">
        <v>540</v>
      </c>
      <c r="G703" s="3" t="s">
        <v>46</v>
      </c>
      <c r="H703" s="8">
        <v>24541</v>
      </c>
      <c r="I703" s="8">
        <v>32817</v>
      </c>
      <c r="J703" s="9">
        <v>3</v>
      </c>
      <c r="K703" s="4">
        <v>1889</v>
      </c>
      <c r="N703" s="15"/>
    </row>
    <row r="704" spans="1:14" x14ac:dyDescent="0.2">
      <c r="A704" s="3" t="s">
        <v>1081</v>
      </c>
      <c r="B704" s="3" t="s">
        <v>1007</v>
      </c>
      <c r="C704" s="3" t="s">
        <v>65</v>
      </c>
      <c r="D704" s="3" t="s">
        <v>120</v>
      </c>
      <c r="E704" s="3" t="s">
        <v>541</v>
      </c>
      <c r="F704" s="3" t="s">
        <v>542</v>
      </c>
      <c r="G704" s="3" t="s">
        <v>46</v>
      </c>
      <c r="H704" s="8">
        <v>25911</v>
      </c>
      <c r="I704" s="8">
        <v>32906</v>
      </c>
      <c r="J704" s="9">
        <v>1</v>
      </c>
      <c r="K704" s="4">
        <v>1825</v>
      </c>
      <c r="N704" s="15"/>
    </row>
    <row r="705" spans="1:14" x14ac:dyDescent="0.2">
      <c r="A705" s="3" t="s">
        <v>1082</v>
      </c>
      <c r="B705" s="3" t="s">
        <v>1007</v>
      </c>
      <c r="C705" s="3" t="s">
        <v>65</v>
      </c>
      <c r="D705" s="3" t="s">
        <v>164</v>
      </c>
      <c r="E705" s="3" t="s">
        <v>473</v>
      </c>
      <c r="F705" s="3" t="s">
        <v>543</v>
      </c>
      <c r="G705" s="3" t="s">
        <v>55</v>
      </c>
      <c r="H705" s="8">
        <v>25926</v>
      </c>
      <c r="I705" s="8">
        <v>25569</v>
      </c>
      <c r="J705" s="9">
        <v>3</v>
      </c>
      <c r="K705" s="4">
        <v>2100</v>
      </c>
      <c r="N705" s="15"/>
    </row>
    <row r="706" spans="1:14" x14ac:dyDescent="0.2">
      <c r="A706" s="3" t="s">
        <v>1083</v>
      </c>
      <c r="B706" s="3" t="s">
        <v>1007</v>
      </c>
      <c r="C706" s="3" t="s">
        <v>58</v>
      </c>
      <c r="D706" s="3" t="s">
        <v>164</v>
      </c>
      <c r="E706" s="3" t="s">
        <v>544</v>
      </c>
      <c r="F706" s="3" t="s">
        <v>545</v>
      </c>
      <c r="G706" s="3" t="s">
        <v>55</v>
      </c>
      <c r="H706" s="8">
        <v>25941</v>
      </c>
      <c r="I706" s="8">
        <v>32817</v>
      </c>
      <c r="J706" s="9">
        <v>2</v>
      </c>
      <c r="K706" s="4">
        <v>1820</v>
      </c>
      <c r="N706" s="15"/>
    </row>
    <row r="707" spans="1:14" x14ac:dyDescent="0.2">
      <c r="A707" s="3" t="s">
        <v>1084</v>
      </c>
      <c r="B707" s="3" t="s">
        <v>1007</v>
      </c>
      <c r="C707" s="3" t="s">
        <v>42</v>
      </c>
      <c r="D707" s="3" t="s">
        <v>546</v>
      </c>
      <c r="E707" s="3" t="s">
        <v>458</v>
      </c>
      <c r="F707" s="3" t="s">
        <v>547</v>
      </c>
      <c r="G707" s="3" t="s">
        <v>46</v>
      </c>
      <c r="H707" s="8">
        <v>25956</v>
      </c>
      <c r="I707" s="8">
        <v>32824</v>
      </c>
      <c r="J707" s="9">
        <v>3</v>
      </c>
      <c r="K707" s="4">
        <v>2121</v>
      </c>
      <c r="N707" s="15"/>
    </row>
    <row r="708" spans="1:14" x14ac:dyDescent="0.2">
      <c r="A708" s="3" t="s">
        <v>1085</v>
      </c>
      <c r="B708" s="3" t="s">
        <v>1007</v>
      </c>
      <c r="C708" s="3" t="s">
        <v>42</v>
      </c>
      <c r="D708" s="3" t="s">
        <v>393</v>
      </c>
      <c r="E708" s="3" t="s">
        <v>264</v>
      </c>
      <c r="F708" s="3" t="s">
        <v>548</v>
      </c>
      <c r="G708" s="3" t="s">
        <v>55</v>
      </c>
      <c r="H708" s="8">
        <v>25971</v>
      </c>
      <c r="I708" s="8">
        <v>32831</v>
      </c>
      <c r="J708" s="9">
        <v>3</v>
      </c>
      <c r="K708" s="4">
        <v>1912</v>
      </c>
      <c r="N708" s="15"/>
    </row>
    <row r="709" spans="1:14" x14ac:dyDescent="0.2">
      <c r="A709" s="3" t="s">
        <v>1086</v>
      </c>
      <c r="B709" s="3" t="s">
        <v>1087</v>
      </c>
      <c r="C709" s="3" t="s">
        <v>42</v>
      </c>
      <c r="D709" s="3" t="s">
        <v>325</v>
      </c>
      <c r="E709" s="3" t="s">
        <v>107</v>
      </c>
      <c r="F709" s="3" t="s">
        <v>11</v>
      </c>
      <c r="G709" s="3" t="s">
        <v>55</v>
      </c>
      <c r="H709" s="8">
        <v>25986</v>
      </c>
      <c r="I709" s="8">
        <v>32838</v>
      </c>
      <c r="J709" s="9">
        <v>3</v>
      </c>
      <c r="K709" s="4">
        <v>4100</v>
      </c>
      <c r="N709" s="15"/>
    </row>
    <row r="710" spans="1:14" x14ac:dyDescent="0.2">
      <c r="A710" s="3" t="s">
        <v>1088</v>
      </c>
      <c r="B710" s="3" t="s">
        <v>1087</v>
      </c>
      <c r="C710" s="3" t="s">
        <v>42</v>
      </c>
      <c r="D710" s="3" t="s">
        <v>549</v>
      </c>
      <c r="E710" s="3" t="s">
        <v>550</v>
      </c>
      <c r="F710" s="3" t="s">
        <v>551</v>
      </c>
      <c r="G710" s="3" t="s">
        <v>46</v>
      </c>
      <c r="H710" s="8">
        <v>26001</v>
      </c>
      <c r="I710" s="8">
        <v>32845</v>
      </c>
      <c r="J710" s="9">
        <v>3</v>
      </c>
      <c r="K710" s="4">
        <v>3500</v>
      </c>
      <c r="N710" s="15"/>
    </row>
    <row r="711" spans="1:14" x14ac:dyDescent="0.2">
      <c r="A711" s="3" t="s">
        <v>1089</v>
      </c>
      <c r="B711" s="3" t="s">
        <v>1087</v>
      </c>
      <c r="C711" s="3" t="s">
        <v>42</v>
      </c>
      <c r="D711" s="3" t="s">
        <v>490</v>
      </c>
      <c r="E711" s="3" t="s">
        <v>116</v>
      </c>
      <c r="F711" s="3" t="s">
        <v>234</v>
      </c>
      <c r="G711" s="3" t="s">
        <v>55</v>
      </c>
      <c r="H711" s="8">
        <v>26016</v>
      </c>
      <c r="I711" s="8">
        <v>32852</v>
      </c>
      <c r="J711" s="9">
        <v>2</v>
      </c>
      <c r="K711" s="4">
        <v>4100</v>
      </c>
      <c r="N711" s="15"/>
    </row>
    <row r="712" spans="1:14" x14ac:dyDescent="0.2">
      <c r="A712" s="3" t="s">
        <v>1090</v>
      </c>
      <c r="B712" s="3" t="s">
        <v>1087</v>
      </c>
      <c r="C712" s="3" t="s">
        <v>52</v>
      </c>
      <c r="D712" s="3" t="s">
        <v>307</v>
      </c>
      <c r="E712" s="3" t="s">
        <v>280</v>
      </c>
      <c r="F712" s="3" t="s">
        <v>552</v>
      </c>
      <c r="G712" s="3" t="s">
        <v>46</v>
      </c>
      <c r="H712" s="8">
        <v>26031</v>
      </c>
      <c r="I712" s="8">
        <v>32859</v>
      </c>
      <c r="J712" s="9">
        <v>2</v>
      </c>
      <c r="K712" s="4">
        <v>3500</v>
      </c>
      <c r="N712" s="15"/>
    </row>
    <row r="713" spans="1:14" x14ac:dyDescent="0.2">
      <c r="A713" s="3" t="s">
        <v>1091</v>
      </c>
      <c r="B713" s="3" t="s">
        <v>1087</v>
      </c>
      <c r="C713" s="3" t="s">
        <v>52</v>
      </c>
      <c r="D713" s="3" t="s">
        <v>553</v>
      </c>
      <c r="E713" s="3" t="s">
        <v>554</v>
      </c>
      <c r="F713" s="3" t="s">
        <v>1</v>
      </c>
      <c r="G713" s="3" t="s">
        <v>55</v>
      </c>
      <c r="H713" s="8">
        <v>26046</v>
      </c>
      <c r="I713" s="8">
        <v>32866</v>
      </c>
      <c r="J713" s="9">
        <v>3</v>
      </c>
      <c r="K713" s="4">
        <v>4100</v>
      </c>
      <c r="N713" s="15"/>
    </row>
    <row r="714" spans="1:14" x14ac:dyDescent="0.2">
      <c r="A714" s="3" t="s">
        <v>1092</v>
      </c>
      <c r="B714" s="3" t="s">
        <v>1087</v>
      </c>
      <c r="C714" s="3" t="s">
        <v>42</v>
      </c>
      <c r="D714" s="3" t="s">
        <v>555</v>
      </c>
      <c r="E714" s="3" t="s">
        <v>556</v>
      </c>
      <c r="F714" s="3" t="s">
        <v>29</v>
      </c>
      <c r="G714" s="3" t="s">
        <v>55</v>
      </c>
      <c r="H714" s="8">
        <v>26061</v>
      </c>
      <c r="I714" s="8">
        <v>32873</v>
      </c>
      <c r="J714" s="9">
        <v>1</v>
      </c>
      <c r="K714" s="4">
        <v>4100</v>
      </c>
      <c r="N714" s="15"/>
    </row>
    <row r="715" spans="1:14" x14ac:dyDescent="0.2">
      <c r="A715" s="3" t="s">
        <v>1093</v>
      </c>
      <c r="B715" s="3" t="s">
        <v>1087</v>
      </c>
      <c r="C715" s="3" t="s">
        <v>42</v>
      </c>
      <c r="D715" s="3" t="s">
        <v>7</v>
      </c>
      <c r="E715" s="3" t="s">
        <v>557</v>
      </c>
      <c r="F715" s="3" t="s">
        <v>57</v>
      </c>
      <c r="G715" s="3" t="s">
        <v>46</v>
      </c>
      <c r="H715" s="10">
        <v>26076</v>
      </c>
      <c r="I715" s="10">
        <v>32880</v>
      </c>
      <c r="J715" s="9">
        <v>2</v>
      </c>
      <c r="K715" s="4">
        <v>3500</v>
      </c>
      <c r="N715" s="15"/>
    </row>
    <row r="716" spans="1:14" x14ac:dyDescent="0.2">
      <c r="A716" s="3" t="s">
        <v>1094</v>
      </c>
      <c r="B716" s="3" t="s">
        <v>1087</v>
      </c>
      <c r="C716" s="3" t="s">
        <v>42</v>
      </c>
      <c r="D716" s="3" t="s">
        <v>499</v>
      </c>
      <c r="E716" s="3" t="s">
        <v>7</v>
      </c>
      <c r="F716" s="3" t="s">
        <v>558</v>
      </c>
      <c r="G716" s="3" t="s">
        <v>55</v>
      </c>
      <c r="H716" s="8">
        <v>26091</v>
      </c>
      <c r="I716" s="8">
        <v>32887</v>
      </c>
      <c r="J716" s="9">
        <v>1</v>
      </c>
      <c r="K716" s="4">
        <v>4100</v>
      </c>
      <c r="N716" s="15"/>
    </row>
    <row r="717" spans="1:14" x14ac:dyDescent="0.2">
      <c r="A717" s="3" t="s">
        <v>1095</v>
      </c>
      <c r="B717" s="3" t="s">
        <v>1087</v>
      </c>
      <c r="C717" s="3" t="s">
        <v>52</v>
      </c>
      <c r="D717" s="3" t="s">
        <v>116</v>
      </c>
      <c r="E717" s="3" t="s">
        <v>350</v>
      </c>
      <c r="F717" s="3" t="s">
        <v>356</v>
      </c>
      <c r="G717" s="3" t="s">
        <v>55</v>
      </c>
      <c r="H717" s="8">
        <v>26106</v>
      </c>
      <c r="I717" s="8">
        <v>32894</v>
      </c>
      <c r="J717" s="9">
        <v>3</v>
      </c>
      <c r="K717" s="4">
        <v>4100</v>
      </c>
      <c r="N717" s="15"/>
    </row>
    <row r="718" spans="1:14" x14ac:dyDescent="0.2">
      <c r="A718" s="3" t="s">
        <v>1096</v>
      </c>
      <c r="B718" s="3" t="s">
        <v>1087</v>
      </c>
      <c r="C718" s="3" t="s">
        <v>52</v>
      </c>
      <c r="D718" s="3" t="s">
        <v>559</v>
      </c>
      <c r="E718" s="3" t="s">
        <v>116</v>
      </c>
      <c r="F718" s="3" t="s">
        <v>560</v>
      </c>
      <c r="G718" s="3" t="s">
        <v>55</v>
      </c>
      <c r="H718" s="8">
        <v>26121</v>
      </c>
      <c r="I718" s="8">
        <v>32901</v>
      </c>
      <c r="J718" s="9">
        <v>2</v>
      </c>
      <c r="K718" s="4">
        <v>4100</v>
      </c>
      <c r="N718" s="15"/>
    </row>
    <row r="719" spans="1:14" x14ac:dyDescent="0.2">
      <c r="A719" s="3" t="s">
        <v>1097</v>
      </c>
      <c r="B719" s="3" t="s">
        <v>1087</v>
      </c>
      <c r="C719" s="3" t="s">
        <v>58</v>
      </c>
      <c r="D719" s="3" t="s">
        <v>490</v>
      </c>
      <c r="E719" s="3" t="s">
        <v>561</v>
      </c>
      <c r="F719" s="3" t="s">
        <v>1</v>
      </c>
      <c r="G719" s="3" t="s">
        <v>55</v>
      </c>
      <c r="H719" s="8">
        <v>26136</v>
      </c>
      <c r="I719" s="8">
        <v>32908</v>
      </c>
      <c r="J719" s="9">
        <v>3</v>
      </c>
      <c r="K719" s="4">
        <v>4100</v>
      </c>
      <c r="N719" s="15"/>
    </row>
    <row r="720" spans="1:14" x14ac:dyDescent="0.2">
      <c r="A720" s="3" t="s">
        <v>1098</v>
      </c>
      <c r="B720" s="3" t="s">
        <v>1087</v>
      </c>
      <c r="C720" s="3" t="s">
        <v>58</v>
      </c>
      <c r="D720" s="3" t="s">
        <v>180</v>
      </c>
      <c r="E720" s="3" t="s">
        <v>285</v>
      </c>
      <c r="F720" s="3" t="s">
        <v>57</v>
      </c>
      <c r="G720" s="3" t="s">
        <v>46</v>
      </c>
      <c r="H720" s="8">
        <v>26151</v>
      </c>
      <c r="I720" s="8">
        <v>32915</v>
      </c>
      <c r="J720" s="9">
        <v>1</v>
      </c>
      <c r="K720" s="4">
        <v>3500</v>
      </c>
      <c r="N720" s="15"/>
    </row>
    <row r="721" spans="1:14" x14ac:dyDescent="0.2">
      <c r="A721" s="3" t="s">
        <v>1099</v>
      </c>
      <c r="B721" s="3" t="s">
        <v>1087</v>
      </c>
      <c r="C721" s="3" t="s">
        <v>65</v>
      </c>
      <c r="D721" s="3" t="s">
        <v>549</v>
      </c>
      <c r="E721" s="3" t="s">
        <v>562</v>
      </c>
      <c r="F721" s="3" t="s">
        <v>1</v>
      </c>
      <c r="G721" s="3" t="s">
        <v>55</v>
      </c>
      <c r="H721" s="8">
        <v>26166</v>
      </c>
      <c r="I721" s="8">
        <v>32922</v>
      </c>
      <c r="J721" s="9">
        <v>1</v>
      </c>
      <c r="K721" s="4">
        <v>4100</v>
      </c>
      <c r="N721" s="15"/>
    </row>
    <row r="722" spans="1:14" x14ac:dyDescent="0.2">
      <c r="A722" s="3" t="s">
        <v>1100</v>
      </c>
      <c r="B722" s="3" t="s">
        <v>1087</v>
      </c>
      <c r="C722" s="3" t="s">
        <v>65</v>
      </c>
      <c r="D722" s="3" t="s">
        <v>563</v>
      </c>
      <c r="E722" s="3" t="s">
        <v>6</v>
      </c>
      <c r="F722" s="3" t="s">
        <v>564</v>
      </c>
      <c r="G722" s="3" t="s">
        <v>46</v>
      </c>
      <c r="H722" s="8">
        <v>26181</v>
      </c>
      <c r="I722" s="8">
        <v>32929</v>
      </c>
      <c r="J722" s="9">
        <v>1</v>
      </c>
      <c r="K722" s="4">
        <v>3500</v>
      </c>
      <c r="N722" s="15"/>
    </row>
    <row r="723" spans="1:14" x14ac:dyDescent="0.2">
      <c r="A723" s="3" t="s">
        <v>1101</v>
      </c>
      <c r="B723" s="3" t="s">
        <v>1087</v>
      </c>
      <c r="C723" s="3" t="s">
        <v>65</v>
      </c>
      <c r="D723" s="3" t="s">
        <v>565</v>
      </c>
      <c r="E723" s="3" t="s">
        <v>263</v>
      </c>
      <c r="F723" s="3" t="s">
        <v>23</v>
      </c>
      <c r="G723" s="3" t="s">
        <v>55</v>
      </c>
      <c r="H723" s="8">
        <v>26196</v>
      </c>
      <c r="I723" s="8">
        <v>32936</v>
      </c>
      <c r="J723" s="9">
        <v>2</v>
      </c>
      <c r="K723" s="4">
        <v>4850</v>
      </c>
      <c r="N723" s="15"/>
    </row>
    <row r="724" spans="1:14" x14ac:dyDescent="0.2">
      <c r="A724" s="3" t="s">
        <v>1102</v>
      </c>
      <c r="B724" s="3" t="s">
        <v>1087</v>
      </c>
      <c r="C724" s="3" t="s">
        <v>65</v>
      </c>
      <c r="D724" s="3" t="s">
        <v>565</v>
      </c>
      <c r="E724" s="3" t="s">
        <v>566</v>
      </c>
      <c r="F724" s="3" t="s">
        <v>30</v>
      </c>
      <c r="G724" s="3" t="s">
        <v>46</v>
      </c>
      <c r="H724" s="8">
        <v>26211</v>
      </c>
      <c r="I724" s="8">
        <v>32943</v>
      </c>
      <c r="J724" s="9">
        <v>1</v>
      </c>
      <c r="K724" s="4">
        <v>4250</v>
      </c>
      <c r="N724" s="15"/>
    </row>
    <row r="725" spans="1:14" x14ac:dyDescent="0.2">
      <c r="A725" s="3" t="s">
        <v>1103</v>
      </c>
      <c r="B725" s="3" t="s">
        <v>1087</v>
      </c>
      <c r="C725" s="3" t="s">
        <v>42</v>
      </c>
      <c r="D725" s="3" t="s">
        <v>7</v>
      </c>
      <c r="E725" s="3" t="s">
        <v>567</v>
      </c>
      <c r="F725" s="3" t="s">
        <v>558</v>
      </c>
      <c r="G725" s="3" t="s">
        <v>55</v>
      </c>
      <c r="H725" s="10">
        <v>26226</v>
      </c>
      <c r="I725" s="10">
        <v>32950</v>
      </c>
      <c r="J725" s="9">
        <v>1</v>
      </c>
      <c r="K725" s="4">
        <v>4850</v>
      </c>
      <c r="N725" s="15"/>
    </row>
    <row r="726" spans="1:14" x14ac:dyDescent="0.2">
      <c r="A726" s="3" t="s">
        <v>1104</v>
      </c>
      <c r="B726" s="3" t="s">
        <v>1087</v>
      </c>
      <c r="C726" s="3" t="s">
        <v>58</v>
      </c>
      <c r="D726" s="3" t="s">
        <v>568</v>
      </c>
      <c r="E726" s="3" t="s">
        <v>97</v>
      </c>
      <c r="F726" s="3" t="s">
        <v>569</v>
      </c>
      <c r="G726" s="3" t="s">
        <v>46</v>
      </c>
      <c r="H726" s="8">
        <v>26241</v>
      </c>
      <c r="I726" s="8">
        <v>32957</v>
      </c>
      <c r="J726" s="9">
        <v>3</v>
      </c>
      <c r="K726" s="4">
        <v>4250</v>
      </c>
      <c r="N726" s="15"/>
    </row>
    <row r="727" spans="1:14" x14ac:dyDescent="0.2">
      <c r="A727" s="3" t="s">
        <v>1105</v>
      </c>
      <c r="B727" s="3" t="s">
        <v>1087</v>
      </c>
      <c r="C727" s="3" t="s">
        <v>42</v>
      </c>
      <c r="D727" s="3" t="s">
        <v>99</v>
      </c>
      <c r="E727" s="3" t="s">
        <v>93</v>
      </c>
      <c r="F727" s="3" t="s">
        <v>570</v>
      </c>
      <c r="G727" s="3" t="s">
        <v>55</v>
      </c>
      <c r="H727" s="8">
        <v>26256</v>
      </c>
      <c r="I727" s="8">
        <v>32964</v>
      </c>
      <c r="J727" s="9">
        <v>2</v>
      </c>
      <c r="K727" s="4">
        <v>4850</v>
      </c>
      <c r="N727" s="15"/>
    </row>
    <row r="728" spans="1:14" x14ac:dyDescent="0.2">
      <c r="A728" s="3" t="s">
        <v>1106</v>
      </c>
      <c r="B728" s="3" t="s">
        <v>1087</v>
      </c>
      <c r="C728" s="3" t="s">
        <v>42</v>
      </c>
      <c r="D728" s="3" t="s">
        <v>571</v>
      </c>
      <c r="E728" s="3" t="s">
        <v>195</v>
      </c>
      <c r="F728" s="3" t="s">
        <v>572</v>
      </c>
      <c r="G728" s="3" t="s">
        <v>46</v>
      </c>
      <c r="H728" s="10">
        <v>26271</v>
      </c>
      <c r="I728" s="10">
        <v>32971</v>
      </c>
      <c r="J728" s="9">
        <v>2</v>
      </c>
      <c r="K728" s="4">
        <v>4250</v>
      </c>
      <c r="N728" s="15"/>
    </row>
    <row r="729" spans="1:14" x14ac:dyDescent="0.2">
      <c r="A729" s="3" t="s">
        <v>1107</v>
      </c>
      <c r="B729" s="3" t="s">
        <v>1087</v>
      </c>
      <c r="C729" s="3" t="s">
        <v>52</v>
      </c>
      <c r="D729" s="3" t="s">
        <v>573</v>
      </c>
      <c r="E729" s="3" t="s">
        <v>574</v>
      </c>
      <c r="F729" s="3" t="s">
        <v>36</v>
      </c>
      <c r="G729" s="3" t="s">
        <v>46</v>
      </c>
      <c r="H729" s="10">
        <v>26286</v>
      </c>
      <c r="I729" s="10">
        <v>32978</v>
      </c>
      <c r="J729" s="9">
        <v>1</v>
      </c>
      <c r="K729" s="4">
        <v>4250</v>
      </c>
      <c r="N729" s="15"/>
    </row>
    <row r="730" spans="1:14" x14ac:dyDescent="0.2">
      <c r="A730" s="3" t="s">
        <v>1108</v>
      </c>
      <c r="B730" s="3" t="s">
        <v>1087</v>
      </c>
      <c r="C730" s="3" t="s">
        <v>52</v>
      </c>
      <c r="D730" s="3" t="s">
        <v>467</v>
      </c>
      <c r="E730" s="3" t="s">
        <v>575</v>
      </c>
      <c r="F730" s="3" t="s">
        <v>576</v>
      </c>
      <c r="G730" s="3" t="s">
        <v>55</v>
      </c>
      <c r="H730" s="8">
        <v>26301</v>
      </c>
      <c r="I730" s="8">
        <v>32985</v>
      </c>
      <c r="J730" s="9">
        <v>3</v>
      </c>
      <c r="K730" s="4">
        <v>4850</v>
      </c>
      <c r="N730" s="15"/>
    </row>
    <row r="731" spans="1:14" x14ac:dyDescent="0.2">
      <c r="A731" s="3" t="s">
        <v>1109</v>
      </c>
      <c r="B731" s="3" t="s">
        <v>1087</v>
      </c>
      <c r="C731" s="3" t="s">
        <v>42</v>
      </c>
      <c r="D731" s="3" t="s">
        <v>577</v>
      </c>
      <c r="E731" s="3" t="s">
        <v>578</v>
      </c>
      <c r="F731" s="3" t="s">
        <v>336</v>
      </c>
      <c r="G731" s="3" t="s">
        <v>55</v>
      </c>
      <c r="H731" s="8">
        <v>26316</v>
      </c>
      <c r="I731" s="8">
        <v>32992</v>
      </c>
      <c r="J731" s="9">
        <v>3</v>
      </c>
      <c r="K731" s="4">
        <v>3475</v>
      </c>
      <c r="N731" s="15"/>
    </row>
    <row r="732" spans="1:14" x14ac:dyDescent="0.2">
      <c r="A732" s="3" t="s">
        <v>1110</v>
      </c>
      <c r="B732" s="3" t="s">
        <v>1087</v>
      </c>
      <c r="C732" s="3" t="s">
        <v>42</v>
      </c>
      <c r="D732" s="3" t="s">
        <v>579</v>
      </c>
      <c r="E732" s="3" t="s">
        <v>323</v>
      </c>
      <c r="F732" s="3" t="s">
        <v>580</v>
      </c>
      <c r="G732" s="3" t="s">
        <v>55</v>
      </c>
      <c r="H732" s="8">
        <v>26331</v>
      </c>
      <c r="I732" s="8">
        <v>32999</v>
      </c>
      <c r="J732" s="9">
        <v>2</v>
      </c>
      <c r="K732" s="4">
        <v>3475</v>
      </c>
      <c r="N732" s="15"/>
    </row>
    <row r="733" spans="1:14" x14ac:dyDescent="0.2">
      <c r="A733" s="3" t="s">
        <v>1111</v>
      </c>
      <c r="B733" s="3" t="s">
        <v>1087</v>
      </c>
      <c r="C733" s="3" t="s">
        <v>42</v>
      </c>
      <c r="D733" s="3" t="s">
        <v>581</v>
      </c>
      <c r="E733" s="3" t="s">
        <v>245</v>
      </c>
      <c r="F733" s="3" t="s">
        <v>582</v>
      </c>
      <c r="G733" s="3" t="s">
        <v>46</v>
      </c>
      <c r="H733" s="8">
        <v>26346</v>
      </c>
      <c r="I733" s="8">
        <v>33006</v>
      </c>
      <c r="J733" s="9">
        <v>3</v>
      </c>
      <c r="K733" s="4">
        <v>2875</v>
      </c>
      <c r="N733" s="15"/>
    </row>
    <row r="734" spans="1:14" x14ac:dyDescent="0.2">
      <c r="A734" s="3" t="s">
        <v>1112</v>
      </c>
      <c r="B734" s="3" t="s">
        <v>1087</v>
      </c>
      <c r="C734" s="3" t="s">
        <v>52</v>
      </c>
      <c r="D734" s="3" t="s">
        <v>347</v>
      </c>
      <c r="E734" s="3" t="s">
        <v>583</v>
      </c>
      <c r="F734" s="3" t="s">
        <v>209</v>
      </c>
      <c r="G734" s="3" t="s">
        <v>55</v>
      </c>
      <c r="H734" s="8">
        <v>26361</v>
      </c>
      <c r="I734" s="8">
        <v>33013</v>
      </c>
      <c r="J734" s="9">
        <v>2</v>
      </c>
      <c r="K734" s="4">
        <v>3475</v>
      </c>
      <c r="N734" s="15"/>
    </row>
    <row r="735" spans="1:14" x14ac:dyDescent="0.2">
      <c r="A735" s="3" t="s">
        <v>1113</v>
      </c>
      <c r="B735" s="3" t="s">
        <v>1087</v>
      </c>
      <c r="C735" s="3" t="s">
        <v>52</v>
      </c>
      <c r="D735" s="3" t="s">
        <v>584</v>
      </c>
      <c r="E735" s="3" t="s">
        <v>97</v>
      </c>
      <c r="F735" s="3" t="s">
        <v>377</v>
      </c>
      <c r="G735" s="3" t="s">
        <v>55</v>
      </c>
      <c r="H735" s="8">
        <v>26376</v>
      </c>
      <c r="I735" s="8">
        <v>33020</v>
      </c>
      <c r="J735" s="9">
        <v>1</v>
      </c>
      <c r="K735" s="4">
        <v>3475</v>
      </c>
      <c r="N735" s="15"/>
    </row>
    <row r="736" spans="1:14" x14ac:dyDescent="0.2">
      <c r="A736" s="3" t="s">
        <v>1114</v>
      </c>
      <c r="B736" s="3" t="s">
        <v>1087</v>
      </c>
      <c r="C736" s="3" t="s">
        <v>58</v>
      </c>
      <c r="D736" s="3" t="s">
        <v>585</v>
      </c>
      <c r="E736" s="3" t="s">
        <v>586</v>
      </c>
      <c r="F736" s="3" t="s">
        <v>587</v>
      </c>
      <c r="G736" s="3" t="s">
        <v>55</v>
      </c>
      <c r="H736" s="8">
        <v>26391</v>
      </c>
      <c r="I736" s="8">
        <v>33027</v>
      </c>
      <c r="J736" s="9">
        <v>2</v>
      </c>
      <c r="K736" s="4">
        <v>3475</v>
      </c>
      <c r="N736" s="15"/>
    </row>
    <row r="737" spans="1:14" x14ac:dyDescent="0.2">
      <c r="A737" s="3" t="s">
        <v>1115</v>
      </c>
      <c r="B737" s="3" t="s">
        <v>1087</v>
      </c>
      <c r="C737" s="3" t="s">
        <v>58</v>
      </c>
      <c r="D737" s="3" t="s">
        <v>588</v>
      </c>
      <c r="E737" s="3" t="s">
        <v>589</v>
      </c>
      <c r="F737" s="3" t="s">
        <v>352</v>
      </c>
      <c r="G737" s="3" t="s">
        <v>46</v>
      </c>
      <c r="H737" s="8">
        <v>26406</v>
      </c>
      <c r="I737" s="8">
        <v>33034</v>
      </c>
      <c r="J737" s="9">
        <v>3</v>
      </c>
      <c r="K737" s="4">
        <v>2875</v>
      </c>
      <c r="N737" s="15"/>
    </row>
    <row r="738" spans="1:14" x14ac:dyDescent="0.2">
      <c r="A738" s="3" t="s">
        <v>1116</v>
      </c>
      <c r="B738" s="3" t="s">
        <v>1087</v>
      </c>
      <c r="C738" s="3" t="s">
        <v>65</v>
      </c>
      <c r="D738" s="3" t="s">
        <v>281</v>
      </c>
      <c r="E738" s="3" t="s">
        <v>590</v>
      </c>
      <c r="F738" s="3" t="s">
        <v>282</v>
      </c>
      <c r="G738" s="3" t="s">
        <v>46</v>
      </c>
      <c r="H738" s="8">
        <v>26421</v>
      </c>
      <c r="I738" s="8">
        <v>33041</v>
      </c>
      <c r="J738" s="9">
        <v>2</v>
      </c>
      <c r="K738" s="4">
        <v>2875</v>
      </c>
      <c r="N738" s="15"/>
    </row>
    <row r="739" spans="1:14" x14ac:dyDescent="0.2">
      <c r="A739" s="3" t="s">
        <v>1117</v>
      </c>
      <c r="B739" s="3" t="s">
        <v>1087</v>
      </c>
      <c r="C739" s="3" t="s">
        <v>65</v>
      </c>
      <c r="D739" s="3" t="s">
        <v>0</v>
      </c>
      <c r="E739" s="3" t="s">
        <v>93</v>
      </c>
      <c r="F739" s="3" t="s">
        <v>319</v>
      </c>
      <c r="G739" s="3" t="s">
        <v>46</v>
      </c>
      <c r="H739" s="8">
        <v>26436</v>
      </c>
      <c r="I739" s="8">
        <v>33048</v>
      </c>
      <c r="J739" s="9">
        <v>1</v>
      </c>
      <c r="K739" s="4">
        <v>2875</v>
      </c>
      <c r="N739" s="15"/>
    </row>
    <row r="740" spans="1:14" x14ac:dyDescent="0.2">
      <c r="A740" s="3" t="s">
        <v>1118</v>
      </c>
      <c r="B740" s="3" t="s">
        <v>1087</v>
      </c>
      <c r="C740" s="3" t="s">
        <v>65</v>
      </c>
      <c r="D740" s="3" t="s">
        <v>591</v>
      </c>
      <c r="E740" s="3" t="s">
        <v>129</v>
      </c>
      <c r="F740" s="3" t="s">
        <v>592</v>
      </c>
      <c r="G740" s="3" t="s">
        <v>46</v>
      </c>
      <c r="H740" s="8">
        <v>26451</v>
      </c>
      <c r="I740" s="8">
        <v>33055</v>
      </c>
      <c r="J740" s="9">
        <v>2</v>
      </c>
      <c r="K740" s="4">
        <v>2875</v>
      </c>
      <c r="N740" s="15"/>
    </row>
    <row r="741" spans="1:14" x14ac:dyDescent="0.2">
      <c r="A741" s="3" t="s">
        <v>1119</v>
      </c>
      <c r="B741" s="3" t="s">
        <v>1087</v>
      </c>
      <c r="C741" s="3" t="s">
        <v>65</v>
      </c>
      <c r="D741" s="3" t="s">
        <v>6</v>
      </c>
      <c r="E741" s="3" t="s">
        <v>593</v>
      </c>
      <c r="F741" s="3" t="s">
        <v>594</v>
      </c>
      <c r="G741" s="3" t="s">
        <v>46</v>
      </c>
      <c r="H741" s="8">
        <v>25920</v>
      </c>
      <c r="I741" s="8">
        <v>33062</v>
      </c>
      <c r="J741" s="9">
        <v>3</v>
      </c>
      <c r="K741" s="4">
        <v>2875</v>
      </c>
      <c r="N741" s="15"/>
    </row>
    <row r="742" spans="1:14" x14ac:dyDescent="0.2">
      <c r="A742" s="3" t="s">
        <v>1120</v>
      </c>
      <c r="B742" s="3" t="s">
        <v>1087</v>
      </c>
      <c r="C742" s="3" t="s">
        <v>65</v>
      </c>
      <c r="D742" s="3" t="s">
        <v>595</v>
      </c>
      <c r="E742" s="3" t="s">
        <v>180</v>
      </c>
      <c r="F742" s="3" t="s">
        <v>10</v>
      </c>
      <c r="G742" s="3" t="s">
        <v>55</v>
      </c>
      <c r="H742" s="8">
        <v>25935</v>
      </c>
      <c r="I742" s="8">
        <v>33069</v>
      </c>
      <c r="J742" s="9">
        <v>2</v>
      </c>
      <c r="K742" s="4">
        <v>3475</v>
      </c>
      <c r="N742" s="15"/>
    </row>
    <row r="743" spans="1:14" x14ac:dyDescent="0.2">
      <c r="A743" s="3" t="s">
        <v>1121</v>
      </c>
      <c r="B743" s="3" t="s">
        <v>1087</v>
      </c>
      <c r="C743" s="3" t="s">
        <v>58</v>
      </c>
      <c r="D743" s="3" t="s">
        <v>596</v>
      </c>
      <c r="E743" s="3" t="s">
        <v>597</v>
      </c>
      <c r="F743" s="3" t="s">
        <v>598</v>
      </c>
      <c r="G743" s="3" t="s">
        <v>55</v>
      </c>
      <c r="H743" s="8">
        <v>25950</v>
      </c>
      <c r="I743" s="8">
        <v>33076</v>
      </c>
      <c r="J743" s="9">
        <v>2</v>
      </c>
      <c r="K743" s="4">
        <v>3475</v>
      </c>
      <c r="N743" s="15"/>
    </row>
    <row r="744" spans="1:14" x14ac:dyDescent="0.2">
      <c r="A744" s="3" t="s">
        <v>1122</v>
      </c>
      <c r="B744" s="3" t="s">
        <v>1087</v>
      </c>
      <c r="C744" s="3" t="s">
        <v>42</v>
      </c>
      <c r="D744" s="3" t="s">
        <v>195</v>
      </c>
      <c r="E744" s="3" t="s">
        <v>6</v>
      </c>
      <c r="F744" s="3" t="s">
        <v>599</v>
      </c>
      <c r="G744" s="3" t="s">
        <v>46</v>
      </c>
      <c r="H744" s="8">
        <v>25965</v>
      </c>
      <c r="I744" s="8">
        <v>33083</v>
      </c>
      <c r="J744" s="9">
        <v>2</v>
      </c>
      <c r="K744" s="4">
        <v>2875</v>
      </c>
      <c r="N744" s="15"/>
    </row>
    <row r="745" spans="1:14" x14ac:dyDescent="0.2">
      <c r="A745" s="3" t="s">
        <v>1123</v>
      </c>
      <c r="B745" s="3" t="s">
        <v>1087</v>
      </c>
      <c r="C745" s="3" t="s">
        <v>42</v>
      </c>
      <c r="D745" s="3" t="s">
        <v>550</v>
      </c>
      <c r="E745" s="3" t="s">
        <v>600</v>
      </c>
      <c r="F745" s="3" t="s">
        <v>551</v>
      </c>
      <c r="G745" s="3" t="s">
        <v>46</v>
      </c>
      <c r="H745" s="8">
        <v>25980</v>
      </c>
      <c r="I745" s="8">
        <v>33090</v>
      </c>
      <c r="J745" s="9">
        <v>1</v>
      </c>
      <c r="K745" s="4">
        <v>2875</v>
      </c>
      <c r="N745" s="15"/>
    </row>
    <row r="746" spans="1:14" x14ac:dyDescent="0.2">
      <c r="A746" s="3" t="s">
        <v>1124</v>
      </c>
      <c r="B746" s="3" t="s">
        <v>1087</v>
      </c>
      <c r="C746" s="3" t="s">
        <v>42</v>
      </c>
      <c r="D746" s="3" t="s">
        <v>280</v>
      </c>
      <c r="E746" s="3" t="s">
        <v>496</v>
      </c>
      <c r="F746" s="3" t="s">
        <v>552</v>
      </c>
      <c r="G746" s="3" t="s">
        <v>46</v>
      </c>
      <c r="H746" s="8">
        <v>25995</v>
      </c>
      <c r="I746" s="8">
        <v>33097</v>
      </c>
      <c r="J746" s="9">
        <v>2</v>
      </c>
      <c r="K746" s="4">
        <v>2875</v>
      </c>
      <c r="N746" s="15"/>
    </row>
    <row r="747" spans="1:14" x14ac:dyDescent="0.2">
      <c r="A747" s="3" t="s">
        <v>1125</v>
      </c>
      <c r="B747" s="3" t="s">
        <v>1087</v>
      </c>
      <c r="C747" s="3" t="s">
        <v>42</v>
      </c>
      <c r="D747" s="3" t="s">
        <v>601</v>
      </c>
      <c r="E747" s="3" t="s">
        <v>397</v>
      </c>
      <c r="F747" s="3" t="s">
        <v>1</v>
      </c>
      <c r="G747" s="3" t="s">
        <v>55</v>
      </c>
      <c r="H747" s="8">
        <v>26010</v>
      </c>
      <c r="I747" s="8">
        <v>33104</v>
      </c>
      <c r="J747" s="9">
        <v>3</v>
      </c>
      <c r="K747" s="4">
        <v>3475</v>
      </c>
      <c r="N747" s="15"/>
    </row>
    <row r="748" spans="1:14" x14ac:dyDescent="0.2">
      <c r="A748" s="3" t="s">
        <v>1126</v>
      </c>
      <c r="B748" s="3" t="s">
        <v>1087</v>
      </c>
      <c r="C748" s="3" t="s">
        <v>42</v>
      </c>
      <c r="D748" s="3" t="s">
        <v>556</v>
      </c>
      <c r="E748" s="3" t="s">
        <v>602</v>
      </c>
      <c r="F748" s="3" t="s">
        <v>29</v>
      </c>
      <c r="G748" s="3" t="s">
        <v>55</v>
      </c>
      <c r="H748" s="8">
        <v>26025</v>
      </c>
      <c r="I748" s="8">
        <v>33111</v>
      </c>
      <c r="J748" s="9">
        <v>3</v>
      </c>
      <c r="K748" s="4">
        <v>3475</v>
      </c>
      <c r="N748" s="15"/>
    </row>
    <row r="749" spans="1:14" x14ac:dyDescent="0.2">
      <c r="A749" s="3" t="s">
        <v>1127</v>
      </c>
      <c r="B749" s="3" t="s">
        <v>1087</v>
      </c>
      <c r="C749" s="3" t="s">
        <v>52</v>
      </c>
      <c r="D749" s="3" t="s">
        <v>603</v>
      </c>
      <c r="E749" s="3" t="s">
        <v>7</v>
      </c>
      <c r="F749" s="3" t="s">
        <v>558</v>
      </c>
      <c r="G749" s="3" t="s">
        <v>55</v>
      </c>
      <c r="H749" s="10">
        <v>26040</v>
      </c>
      <c r="I749" s="10">
        <v>33118</v>
      </c>
      <c r="J749" s="9">
        <v>3</v>
      </c>
      <c r="K749" s="4">
        <v>3475</v>
      </c>
      <c r="N749" s="15"/>
    </row>
    <row r="750" spans="1:14" x14ac:dyDescent="0.2">
      <c r="A750" s="3" t="s">
        <v>1128</v>
      </c>
      <c r="B750" s="3" t="s">
        <v>1087</v>
      </c>
      <c r="C750" s="3" t="s">
        <v>52</v>
      </c>
      <c r="D750" s="3" t="s">
        <v>604</v>
      </c>
      <c r="E750" s="3" t="s">
        <v>605</v>
      </c>
      <c r="F750" s="3" t="s">
        <v>606</v>
      </c>
      <c r="G750" s="3" t="s">
        <v>55</v>
      </c>
      <c r="H750" s="8">
        <v>26055</v>
      </c>
      <c r="I750" s="8">
        <v>33125</v>
      </c>
      <c r="J750" s="9">
        <v>1</v>
      </c>
      <c r="K750" s="4">
        <v>3475</v>
      </c>
      <c r="N750" s="15"/>
    </row>
    <row r="751" spans="1:14" x14ac:dyDescent="0.2">
      <c r="A751" s="3" t="s">
        <v>1129</v>
      </c>
      <c r="B751" s="3" t="s">
        <v>1087</v>
      </c>
      <c r="C751" s="3" t="s">
        <v>58</v>
      </c>
      <c r="D751" s="3" t="s">
        <v>533</v>
      </c>
      <c r="E751" s="3" t="s">
        <v>607</v>
      </c>
      <c r="F751" s="3" t="s">
        <v>39</v>
      </c>
      <c r="G751" s="3" t="s">
        <v>55</v>
      </c>
      <c r="H751" s="8">
        <v>26070</v>
      </c>
      <c r="I751" s="8">
        <v>33132</v>
      </c>
      <c r="J751" s="9">
        <v>2</v>
      </c>
      <c r="K751" s="4">
        <v>3475</v>
      </c>
      <c r="N751" s="15"/>
    </row>
    <row r="752" spans="1:14" x14ac:dyDescent="0.2">
      <c r="A752" s="3" t="s">
        <v>1130</v>
      </c>
      <c r="B752" s="3" t="s">
        <v>1087</v>
      </c>
      <c r="C752" s="3" t="s">
        <v>58</v>
      </c>
      <c r="D752" s="3" t="s">
        <v>350</v>
      </c>
      <c r="E752" s="3" t="s">
        <v>121</v>
      </c>
      <c r="F752" s="3" t="s">
        <v>356</v>
      </c>
      <c r="G752" s="3" t="s">
        <v>55</v>
      </c>
      <c r="H752" s="8">
        <v>26085</v>
      </c>
      <c r="I752" s="8">
        <v>33139</v>
      </c>
      <c r="J752" s="9">
        <v>2</v>
      </c>
      <c r="K752" s="4">
        <v>3475</v>
      </c>
      <c r="N752" s="15"/>
    </row>
    <row r="753" spans="1:14" x14ac:dyDescent="0.2">
      <c r="A753" s="3" t="s">
        <v>1131</v>
      </c>
      <c r="B753" s="3" t="s">
        <v>1087</v>
      </c>
      <c r="C753" s="3" t="s">
        <v>65</v>
      </c>
      <c r="D753" s="3" t="s">
        <v>116</v>
      </c>
      <c r="E753" s="3" t="s">
        <v>273</v>
      </c>
      <c r="F753" s="3" t="s">
        <v>560</v>
      </c>
      <c r="G753" s="3" t="s">
        <v>55</v>
      </c>
      <c r="H753" s="8">
        <v>26100</v>
      </c>
      <c r="I753" s="8">
        <v>33146</v>
      </c>
      <c r="J753" s="9">
        <v>1</v>
      </c>
      <c r="K753" s="4">
        <v>3475</v>
      </c>
      <c r="N753" s="15"/>
    </row>
    <row r="754" spans="1:14" x14ac:dyDescent="0.2">
      <c r="A754" s="3" t="s">
        <v>1132</v>
      </c>
      <c r="B754" s="3" t="s">
        <v>1087</v>
      </c>
      <c r="C754" s="3" t="s">
        <v>65</v>
      </c>
      <c r="D754" s="3" t="s">
        <v>285</v>
      </c>
      <c r="E754" s="3" t="s">
        <v>608</v>
      </c>
      <c r="F754" s="3" t="s">
        <v>57</v>
      </c>
      <c r="G754" s="3" t="s">
        <v>46</v>
      </c>
      <c r="H754" s="8">
        <v>26115</v>
      </c>
      <c r="I754" s="8">
        <v>33153</v>
      </c>
      <c r="J754" s="9">
        <v>1</v>
      </c>
      <c r="K754" s="4">
        <v>2875</v>
      </c>
      <c r="N754" s="15"/>
    </row>
    <row r="755" spans="1:14" x14ac:dyDescent="0.2">
      <c r="A755" s="3" t="s">
        <v>1133</v>
      </c>
      <c r="B755" s="3" t="s">
        <v>1087</v>
      </c>
      <c r="C755" s="3" t="s">
        <v>65</v>
      </c>
      <c r="D755" s="3" t="s">
        <v>562</v>
      </c>
      <c r="E755" s="3" t="s">
        <v>609</v>
      </c>
      <c r="F755" s="3" t="s">
        <v>1</v>
      </c>
      <c r="G755" s="3" t="s">
        <v>55</v>
      </c>
      <c r="H755" s="8">
        <v>26130</v>
      </c>
      <c r="I755" s="8">
        <v>33160</v>
      </c>
      <c r="J755" s="9">
        <v>1</v>
      </c>
      <c r="K755" s="4">
        <v>3475</v>
      </c>
      <c r="N755" s="15"/>
    </row>
    <row r="756" spans="1:14" x14ac:dyDescent="0.2">
      <c r="A756" s="3" t="s">
        <v>1134</v>
      </c>
      <c r="B756" s="3" t="s">
        <v>1087</v>
      </c>
      <c r="C756" s="3" t="s">
        <v>65</v>
      </c>
      <c r="D756" s="3" t="s">
        <v>6</v>
      </c>
      <c r="E756" s="3" t="s">
        <v>610</v>
      </c>
      <c r="F756" s="3" t="s">
        <v>564</v>
      </c>
      <c r="G756" s="3" t="s">
        <v>46</v>
      </c>
      <c r="H756" s="8">
        <v>26145</v>
      </c>
      <c r="I756" s="8">
        <v>33167</v>
      </c>
      <c r="J756" s="9">
        <v>1</v>
      </c>
      <c r="K756" s="4">
        <v>2875</v>
      </c>
      <c r="N756" s="15"/>
    </row>
    <row r="757" spans="1:14" x14ac:dyDescent="0.2">
      <c r="A757" s="3" t="s">
        <v>1135</v>
      </c>
      <c r="B757" s="3" t="s">
        <v>1087</v>
      </c>
      <c r="C757" s="3" t="s">
        <v>65</v>
      </c>
      <c r="D757" s="3" t="s">
        <v>263</v>
      </c>
      <c r="E757" s="3" t="s">
        <v>263</v>
      </c>
      <c r="F757" s="3" t="s">
        <v>23</v>
      </c>
      <c r="G757" s="3" t="s">
        <v>55</v>
      </c>
      <c r="H757" s="8">
        <v>26160</v>
      </c>
      <c r="I757" s="8">
        <v>33174</v>
      </c>
      <c r="J757" s="9">
        <v>2</v>
      </c>
      <c r="K757" s="4">
        <v>3475</v>
      </c>
      <c r="N757" s="15"/>
    </row>
    <row r="758" spans="1:14" x14ac:dyDescent="0.2">
      <c r="A758" s="3" t="s">
        <v>1136</v>
      </c>
      <c r="B758" s="3" t="s">
        <v>1087</v>
      </c>
      <c r="C758" s="3" t="s">
        <v>58</v>
      </c>
      <c r="D758" s="3" t="s">
        <v>566</v>
      </c>
      <c r="E758" s="3" t="s">
        <v>566</v>
      </c>
      <c r="F758" s="3" t="s">
        <v>30</v>
      </c>
      <c r="G758" s="3" t="s">
        <v>46</v>
      </c>
      <c r="H758" s="8">
        <v>26175</v>
      </c>
      <c r="I758" s="8">
        <v>33181</v>
      </c>
      <c r="J758" s="9">
        <v>1</v>
      </c>
      <c r="K758" s="4">
        <v>2875</v>
      </c>
      <c r="N758" s="15"/>
    </row>
    <row r="759" spans="1:14" x14ac:dyDescent="0.2">
      <c r="A759" s="3" t="s">
        <v>1137</v>
      </c>
      <c r="B759" s="3" t="s">
        <v>1087</v>
      </c>
      <c r="C759" s="3" t="s">
        <v>42</v>
      </c>
      <c r="D759" s="3" t="s">
        <v>240</v>
      </c>
      <c r="E759" s="3" t="s">
        <v>611</v>
      </c>
      <c r="F759" s="3" t="s">
        <v>612</v>
      </c>
      <c r="G759" s="3" t="s">
        <v>55</v>
      </c>
      <c r="H759" s="8">
        <v>26190</v>
      </c>
      <c r="I759" s="8">
        <v>33188</v>
      </c>
      <c r="J759" s="9">
        <v>2</v>
      </c>
      <c r="K759" s="4">
        <v>3475</v>
      </c>
      <c r="N759" s="15"/>
    </row>
    <row r="760" spans="1:14" x14ac:dyDescent="0.2">
      <c r="A760" s="3" t="s">
        <v>1138</v>
      </c>
      <c r="B760" s="3" t="s">
        <v>1087</v>
      </c>
      <c r="C760" s="3" t="s">
        <v>42</v>
      </c>
      <c r="D760" s="3" t="s">
        <v>75</v>
      </c>
      <c r="E760" s="3" t="s">
        <v>75</v>
      </c>
      <c r="F760" s="3" t="s">
        <v>319</v>
      </c>
      <c r="G760" s="3" t="s">
        <v>46</v>
      </c>
      <c r="H760" s="8">
        <v>26205</v>
      </c>
      <c r="I760" s="8">
        <v>33195</v>
      </c>
      <c r="J760" s="9">
        <v>3</v>
      </c>
      <c r="K760" s="4">
        <v>2875</v>
      </c>
      <c r="N760" s="15"/>
    </row>
    <row r="761" spans="1:14" x14ac:dyDescent="0.2">
      <c r="A761" s="3" t="s">
        <v>1139</v>
      </c>
      <c r="B761" s="3" t="s">
        <v>1087</v>
      </c>
      <c r="C761" s="3" t="s">
        <v>52</v>
      </c>
      <c r="D761" s="3" t="s">
        <v>613</v>
      </c>
      <c r="E761" s="3" t="s">
        <v>614</v>
      </c>
      <c r="F761" s="3" t="s">
        <v>1</v>
      </c>
      <c r="G761" s="3" t="s">
        <v>55</v>
      </c>
      <c r="H761" s="8">
        <v>26220</v>
      </c>
      <c r="I761" s="8">
        <v>33202</v>
      </c>
      <c r="J761" s="9">
        <v>1</v>
      </c>
      <c r="K761" s="4">
        <v>3475</v>
      </c>
      <c r="N761" s="15"/>
    </row>
    <row r="762" spans="1:14" x14ac:dyDescent="0.2">
      <c r="A762" s="3" t="s">
        <v>1140</v>
      </c>
      <c r="B762" s="3" t="s">
        <v>1087</v>
      </c>
      <c r="C762" s="3" t="s">
        <v>52</v>
      </c>
      <c r="D762" s="3" t="s">
        <v>245</v>
      </c>
      <c r="E762" s="3" t="s">
        <v>8</v>
      </c>
      <c r="F762" s="3" t="s">
        <v>234</v>
      </c>
      <c r="G762" s="3" t="s">
        <v>55</v>
      </c>
      <c r="H762" s="8">
        <v>26235</v>
      </c>
      <c r="I762" s="8">
        <v>33209</v>
      </c>
      <c r="J762" s="9">
        <v>1</v>
      </c>
      <c r="K762" s="4">
        <v>3475</v>
      </c>
      <c r="N762" s="15"/>
    </row>
    <row r="763" spans="1:14" x14ac:dyDescent="0.2">
      <c r="A763" s="3" t="s">
        <v>1141</v>
      </c>
      <c r="B763" s="3" t="s">
        <v>1087</v>
      </c>
      <c r="C763" s="3" t="s">
        <v>42</v>
      </c>
      <c r="D763" s="3" t="s">
        <v>615</v>
      </c>
      <c r="E763" s="3" t="s">
        <v>616</v>
      </c>
      <c r="F763" s="3" t="s">
        <v>617</v>
      </c>
      <c r="G763" s="3" t="s">
        <v>55</v>
      </c>
      <c r="H763" s="8">
        <v>26250</v>
      </c>
      <c r="I763" s="8">
        <v>33216</v>
      </c>
      <c r="J763" s="9">
        <v>3</v>
      </c>
      <c r="K763" s="4">
        <v>3475</v>
      </c>
      <c r="N763" s="15"/>
    </row>
    <row r="764" spans="1:14" x14ac:dyDescent="0.2">
      <c r="A764" s="3" t="s">
        <v>1142</v>
      </c>
      <c r="B764" s="3" t="s">
        <v>1087</v>
      </c>
      <c r="C764" s="3" t="s">
        <v>42</v>
      </c>
      <c r="D764" s="3" t="s">
        <v>618</v>
      </c>
      <c r="E764" s="3" t="s">
        <v>619</v>
      </c>
      <c r="F764" s="3" t="s">
        <v>620</v>
      </c>
      <c r="G764" s="3" t="s">
        <v>46</v>
      </c>
      <c r="H764" s="8">
        <v>26265</v>
      </c>
      <c r="I764" s="8">
        <v>33223</v>
      </c>
      <c r="J764" s="9">
        <v>3</v>
      </c>
      <c r="K764" s="4">
        <v>2875</v>
      </c>
      <c r="N764" s="15"/>
    </row>
    <row r="765" spans="1:14" x14ac:dyDescent="0.2">
      <c r="A765" s="3" t="s">
        <v>1143</v>
      </c>
      <c r="B765" s="3" t="s">
        <v>1087</v>
      </c>
      <c r="C765" s="3" t="s">
        <v>52</v>
      </c>
      <c r="D765" s="3" t="s">
        <v>621</v>
      </c>
      <c r="E765" s="3" t="s">
        <v>621</v>
      </c>
      <c r="F765" s="3" t="s">
        <v>17</v>
      </c>
      <c r="G765" s="3" t="s">
        <v>55</v>
      </c>
      <c r="H765" s="8">
        <v>26280</v>
      </c>
      <c r="I765" s="8">
        <v>33230</v>
      </c>
      <c r="J765" s="9">
        <v>1</v>
      </c>
      <c r="K765" s="4">
        <v>3475</v>
      </c>
      <c r="N765" s="15"/>
    </row>
    <row r="766" spans="1:14" x14ac:dyDescent="0.2">
      <c r="A766" s="3" t="s">
        <v>1144</v>
      </c>
      <c r="B766" s="3" t="s">
        <v>1087</v>
      </c>
      <c r="C766" s="3" t="s">
        <v>52</v>
      </c>
      <c r="D766" s="3" t="s">
        <v>490</v>
      </c>
      <c r="E766" s="3" t="s">
        <v>235</v>
      </c>
      <c r="F766" s="3" t="s">
        <v>234</v>
      </c>
      <c r="G766" s="3" t="s">
        <v>55</v>
      </c>
      <c r="H766" s="8">
        <v>26295</v>
      </c>
      <c r="I766" s="8">
        <v>33237</v>
      </c>
      <c r="J766" s="9">
        <v>1</v>
      </c>
      <c r="K766" s="4">
        <v>3475</v>
      </c>
      <c r="N766" s="15"/>
    </row>
    <row r="767" spans="1:14" x14ac:dyDescent="0.2">
      <c r="A767" s="3" t="s">
        <v>1145</v>
      </c>
      <c r="B767" s="3" t="s">
        <v>1087</v>
      </c>
      <c r="C767" s="3" t="s">
        <v>58</v>
      </c>
      <c r="D767" s="3" t="s">
        <v>349</v>
      </c>
      <c r="E767" s="3" t="s">
        <v>263</v>
      </c>
      <c r="F767" s="3" t="s">
        <v>90</v>
      </c>
      <c r="G767" s="3" t="s">
        <v>55</v>
      </c>
      <c r="H767" s="8">
        <v>26310</v>
      </c>
      <c r="I767" s="8">
        <v>33245</v>
      </c>
      <c r="J767" s="9">
        <v>3</v>
      </c>
      <c r="K767" s="4">
        <v>3475</v>
      </c>
      <c r="N767" s="15"/>
    </row>
    <row r="768" spans="1:14" x14ac:dyDescent="0.2">
      <c r="A768" s="3" t="s">
        <v>1146</v>
      </c>
      <c r="B768" s="3" t="s">
        <v>1087</v>
      </c>
      <c r="C768" s="3" t="s">
        <v>58</v>
      </c>
      <c r="D768" s="3" t="s">
        <v>622</v>
      </c>
      <c r="E768" s="3" t="s">
        <v>623</v>
      </c>
      <c r="F768" s="3" t="s">
        <v>624</v>
      </c>
      <c r="G768" s="3" t="s">
        <v>55</v>
      </c>
      <c r="H768" s="8">
        <v>26325</v>
      </c>
      <c r="I768" s="8">
        <v>33253</v>
      </c>
      <c r="J768" s="9">
        <v>1</v>
      </c>
      <c r="K768" s="4">
        <v>3475</v>
      </c>
      <c r="N768" s="15"/>
    </row>
    <row r="769" spans="1:14" x14ac:dyDescent="0.2">
      <c r="A769" s="3" t="s">
        <v>1147</v>
      </c>
      <c r="B769" s="3" t="s">
        <v>1087</v>
      </c>
      <c r="C769" s="3" t="s">
        <v>65</v>
      </c>
      <c r="D769" s="3" t="s">
        <v>625</v>
      </c>
      <c r="E769" s="3" t="s">
        <v>604</v>
      </c>
      <c r="F769" s="3" t="s">
        <v>234</v>
      </c>
      <c r="G769" s="3" t="s">
        <v>55</v>
      </c>
      <c r="H769" s="8">
        <v>26340</v>
      </c>
      <c r="I769" s="8">
        <v>33261</v>
      </c>
      <c r="J769" s="9">
        <v>2</v>
      </c>
      <c r="K769" s="4">
        <v>3475</v>
      </c>
      <c r="N769" s="15"/>
    </row>
    <row r="770" spans="1:14" x14ac:dyDescent="0.2">
      <c r="A770" s="3" t="s">
        <v>1148</v>
      </c>
      <c r="B770" s="3" t="s">
        <v>1087</v>
      </c>
      <c r="C770" s="3" t="s">
        <v>65</v>
      </c>
      <c r="D770" s="3" t="s">
        <v>384</v>
      </c>
      <c r="E770" s="3" t="s">
        <v>626</v>
      </c>
      <c r="F770" s="3" t="s">
        <v>374</v>
      </c>
      <c r="G770" s="3" t="s">
        <v>46</v>
      </c>
      <c r="H770" s="8">
        <v>26355</v>
      </c>
      <c r="I770" s="8">
        <v>33269</v>
      </c>
      <c r="J770" s="9">
        <v>3</v>
      </c>
      <c r="K770" s="4">
        <v>2875</v>
      </c>
      <c r="N770" s="15"/>
    </row>
    <row r="771" spans="1:14" x14ac:dyDescent="0.2">
      <c r="A771" s="3" t="s">
        <v>1149</v>
      </c>
      <c r="B771" s="3" t="s">
        <v>1087</v>
      </c>
      <c r="C771" s="3" t="s">
        <v>65</v>
      </c>
      <c r="D771" s="3" t="s">
        <v>627</v>
      </c>
      <c r="E771" s="3" t="s">
        <v>148</v>
      </c>
      <c r="F771" s="3" t="s">
        <v>628</v>
      </c>
      <c r="G771" s="3" t="s">
        <v>55</v>
      </c>
      <c r="H771" s="8">
        <v>26370</v>
      </c>
      <c r="I771" s="8">
        <v>33277</v>
      </c>
      <c r="J771" s="9">
        <v>1</v>
      </c>
      <c r="K771" s="4">
        <v>1934</v>
      </c>
      <c r="N771" s="15"/>
    </row>
    <row r="772" spans="1:14" x14ac:dyDescent="0.2">
      <c r="A772" s="3" t="s">
        <v>1150</v>
      </c>
      <c r="B772" s="3" t="s">
        <v>1087</v>
      </c>
      <c r="C772" s="3" t="s">
        <v>65</v>
      </c>
      <c r="D772" s="3" t="s">
        <v>629</v>
      </c>
      <c r="E772" s="3" t="s">
        <v>368</v>
      </c>
      <c r="F772" s="3" t="s">
        <v>630</v>
      </c>
      <c r="G772" s="3" t="s">
        <v>55</v>
      </c>
      <c r="H772" s="8">
        <v>26385</v>
      </c>
      <c r="I772" s="8">
        <v>33285</v>
      </c>
      <c r="J772" s="9">
        <v>1</v>
      </c>
      <c r="K772" s="4">
        <v>1780</v>
      </c>
      <c r="N772" s="15"/>
    </row>
    <row r="773" spans="1:14" x14ac:dyDescent="0.2">
      <c r="A773" s="3" t="s">
        <v>1151</v>
      </c>
      <c r="B773" s="3" t="s">
        <v>1087</v>
      </c>
      <c r="C773" s="3" t="s">
        <v>42</v>
      </c>
      <c r="D773" s="3" t="s">
        <v>631</v>
      </c>
      <c r="E773" s="3" t="s">
        <v>632</v>
      </c>
      <c r="F773" s="3" t="s">
        <v>633</v>
      </c>
      <c r="G773" s="3" t="s">
        <v>46</v>
      </c>
      <c r="H773" s="8">
        <v>26400</v>
      </c>
      <c r="I773" s="8">
        <v>33293</v>
      </c>
      <c r="J773" s="9">
        <v>3</v>
      </c>
      <c r="K773" s="4">
        <v>1910</v>
      </c>
      <c r="N773" s="15"/>
    </row>
    <row r="774" spans="1:14" x14ac:dyDescent="0.2">
      <c r="A774" s="3" t="s">
        <v>1152</v>
      </c>
      <c r="B774" s="3" t="s">
        <v>1087</v>
      </c>
      <c r="C774" s="3" t="s">
        <v>58</v>
      </c>
      <c r="D774" s="3" t="s">
        <v>634</v>
      </c>
      <c r="E774" s="3" t="s">
        <v>48</v>
      </c>
      <c r="F774" s="3" t="s">
        <v>635</v>
      </c>
      <c r="G774" s="3" t="s">
        <v>46</v>
      </c>
      <c r="H774" s="8">
        <v>26415</v>
      </c>
      <c r="I774" s="8">
        <v>33301</v>
      </c>
      <c r="J774" s="9">
        <v>2</v>
      </c>
      <c r="K774" s="4">
        <v>1610</v>
      </c>
      <c r="N774" s="15"/>
    </row>
    <row r="775" spans="1:14" x14ac:dyDescent="0.2">
      <c r="A775" s="3" t="s">
        <v>1153</v>
      </c>
      <c r="B775" s="3" t="s">
        <v>1087</v>
      </c>
      <c r="C775" s="3" t="s">
        <v>42</v>
      </c>
      <c r="D775" s="3" t="s">
        <v>636</v>
      </c>
      <c r="E775" s="3" t="s">
        <v>637</v>
      </c>
      <c r="F775" s="3" t="s">
        <v>638</v>
      </c>
      <c r="G775" s="3" t="s">
        <v>55</v>
      </c>
      <c r="H775" s="8">
        <v>26430</v>
      </c>
      <c r="I775" s="8">
        <v>33309</v>
      </c>
      <c r="J775" s="9">
        <v>3</v>
      </c>
      <c r="K775" s="4">
        <v>1929</v>
      </c>
      <c r="N775" s="15"/>
    </row>
    <row r="776" spans="1:14" x14ac:dyDescent="0.2">
      <c r="A776" s="3" t="s">
        <v>1154</v>
      </c>
      <c r="B776" s="3" t="s">
        <v>1087</v>
      </c>
      <c r="C776" s="3" t="s">
        <v>42</v>
      </c>
      <c r="D776" s="3" t="s">
        <v>639</v>
      </c>
      <c r="E776" s="3" t="s">
        <v>640</v>
      </c>
      <c r="F776" s="3" t="s">
        <v>641</v>
      </c>
      <c r="G776" s="3" t="s">
        <v>55</v>
      </c>
      <c r="H776" s="8">
        <v>26445</v>
      </c>
      <c r="I776" s="8">
        <v>33317</v>
      </c>
      <c r="J776" s="9">
        <v>1</v>
      </c>
      <c r="K776" s="4">
        <v>1943</v>
      </c>
      <c r="N776" s="15"/>
    </row>
    <row r="777" spans="1:14" x14ac:dyDescent="0.2">
      <c r="A777" s="3" t="s">
        <v>1155</v>
      </c>
      <c r="B777" s="3" t="s">
        <v>1087</v>
      </c>
      <c r="C777" s="3" t="s">
        <v>52</v>
      </c>
      <c r="D777" s="3" t="s">
        <v>549</v>
      </c>
      <c r="E777" s="3" t="s">
        <v>642</v>
      </c>
      <c r="F777" s="3" t="s">
        <v>643</v>
      </c>
      <c r="G777" s="3" t="s">
        <v>55</v>
      </c>
      <c r="H777" s="8">
        <v>26460</v>
      </c>
      <c r="I777" s="8">
        <v>33325</v>
      </c>
      <c r="J777" s="9">
        <v>3</v>
      </c>
      <c r="K777" s="4">
        <v>1862</v>
      </c>
      <c r="N777" s="15"/>
    </row>
    <row r="778" spans="1:14" x14ac:dyDescent="0.2">
      <c r="A778" s="3" t="s">
        <v>1156</v>
      </c>
      <c r="B778" s="3" t="s">
        <v>1087</v>
      </c>
      <c r="C778" s="3" t="s">
        <v>52</v>
      </c>
      <c r="D778" s="3" t="s">
        <v>644</v>
      </c>
      <c r="E778" s="3" t="s">
        <v>645</v>
      </c>
      <c r="F778" s="3" t="s">
        <v>646</v>
      </c>
      <c r="G778" s="3" t="s">
        <v>46</v>
      </c>
      <c r="H778" s="8">
        <v>26475</v>
      </c>
      <c r="I778" s="8">
        <v>33333</v>
      </c>
      <c r="J778" s="9">
        <v>1</v>
      </c>
      <c r="K778" s="4">
        <v>1600</v>
      </c>
      <c r="N778" s="15"/>
    </row>
    <row r="779" spans="1:14" x14ac:dyDescent="0.2">
      <c r="A779" s="3" t="s">
        <v>1157</v>
      </c>
      <c r="B779" s="3" t="s">
        <v>1087</v>
      </c>
      <c r="C779" s="3" t="s">
        <v>42</v>
      </c>
      <c r="D779" s="3" t="s">
        <v>647</v>
      </c>
      <c r="E779" s="3" t="s">
        <v>648</v>
      </c>
      <c r="F779" s="3" t="s">
        <v>649</v>
      </c>
      <c r="G779" s="3" t="s">
        <v>55</v>
      </c>
      <c r="H779" s="8">
        <v>26490</v>
      </c>
      <c r="I779" s="8">
        <v>33341</v>
      </c>
      <c r="J779" s="9">
        <v>2</v>
      </c>
      <c r="K779" s="4">
        <v>1852</v>
      </c>
      <c r="N779" s="15"/>
    </row>
    <row r="780" spans="1:14" x14ac:dyDescent="0.2">
      <c r="A780" s="3" t="s">
        <v>1158</v>
      </c>
      <c r="B780" s="3" t="s">
        <v>1087</v>
      </c>
      <c r="C780" s="3" t="s">
        <v>42</v>
      </c>
      <c r="D780" s="3" t="s">
        <v>650</v>
      </c>
      <c r="E780" s="3" t="s">
        <v>651</v>
      </c>
      <c r="F780" s="3" t="s">
        <v>652</v>
      </c>
      <c r="G780" s="3" t="s">
        <v>46</v>
      </c>
      <c r="H780" s="8">
        <v>26505</v>
      </c>
      <c r="I780" s="8">
        <v>33349</v>
      </c>
      <c r="J780" s="9">
        <v>1</v>
      </c>
      <c r="K780" s="4">
        <v>1940</v>
      </c>
      <c r="N780" s="15"/>
    </row>
    <row r="781" spans="1:14" x14ac:dyDescent="0.2">
      <c r="A781" s="3" t="s">
        <v>1159</v>
      </c>
      <c r="B781" s="3" t="s">
        <v>1087</v>
      </c>
      <c r="C781" s="3" t="s">
        <v>42</v>
      </c>
      <c r="D781" s="3" t="s">
        <v>653</v>
      </c>
      <c r="E781" s="3" t="s">
        <v>654</v>
      </c>
      <c r="F781" s="3" t="s">
        <v>108</v>
      </c>
      <c r="G781" s="3" t="s">
        <v>55</v>
      </c>
      <c r="H781" s="8">
        <v>26520</v>
      </c>
      <c r="I781" s="8">
        <v>33357</v>
      </c>
      <c r="J781" s="9">
        <v>1</v>
      </c>
      <c r="K781" s="4">
        <v>1798</v>
      </c>
      <c r="N781" s="15"/>
    </row>
    <row r="782" spans="1:14" x14ac:dyDescent="0.2">
      <c r="A782" s="3" t="s">
        <v>1160</v>
      </c>
      <c r="B782" s="3" t="s">
        <v>1087</v>
      </c>
      <c r="C782" s="3" t="s">
        <v>52</v>
      </c>
      <c r="D782" s="3" t="s">
        <v>655</v>
      </c>
      <c r="E782" s="3" t="s">
        <v>239</v>
      </c>
      <c r="F782" s="3" t="s">
        <v>656</v>
      </c>
      <c r="G782" s="3" t="s">
        <v>46</v>
      </c>
      <c r="H782" s="8">
        <v>26535</v>
      </c>
      <c r="I782" s="8">
        <v>33365</v>
      </c>
      <c r="J782" s="9">
        <v>1</v>
      </c>
      <c r="K782" s="4">
        <v>1580</v>
      </c>
      <c r="N782" s="15"/>
    </row>
    <row r="783" spans="1:14" x14ac:dyDescent="0.2">
      <c r="A783" s="3" t="s">
        <v>1161</v>
      </c>
      <c r="B783" s="3" t="s">
        <v>1087</v>
      </c>
      <c r="C783" s="3" t="s">
        <v>52</v>
      </c>
      <c r="D783" s="3" t="s">
        <v>655</v>
      </c>
      <c r="E783" s="3" t="s">
        <v>657</v>
      </c>
      <c r="F783" s="3" t="s">
        <v>516</v>
      </c>
      <c r="G783" s="3" t="s">
        <v>55</v>
      </c>
      <c r="H783" s="8">
        <v>24723</v>
      </c>
      <c r="I783" s="8">
        <v>33373</v>
      </c>
      <c r="J783" s="9">
        <v>1</v>
      </c>
      <c r="K783" s="4">
        <v>1856</v>
      </c>
      <c r="N783" s="15"/>
    </row>
    <row r="784" spans="1:14" x14ac:dyDescent="0.2">
      <c r="A784" s="3" t="s">
        <v>1162</v>
      </c>
      <c r="B784" s="3" t="s">
        <v>1087</v>
      </c>
      <c r="C784" s="3" t="s">
        <v>58</v>
      </c>
      <c r="D784" s="3" t="s">
        <v>655</v>
      </c>
      <c r="E784" s="3" t="s">
        <v>466</v>
      </c>
      <c r="F784" s="3" t="s">
        <v>658</v>
      </c>
      <c r="G784" s="3" t="s">
        <v>46</v>
      </c>
      <c r="H784" s="8">
        <v>24738</v>
      </c>
      <c r="I784" s="8">
        <v>33381</v>
      </c>
      <c r="J784" s="9">
        <v>1</v>
      </c>
      <c r="K784" s="4">
        <v>2080</v>
      </c>
      <c r="N784" s="15"/>
    </row>
    <row r="785" spans="1:14" x14ac:dyDescent="0.2">
      <c r="A785" s="3" t="s">
        <v>1163</v>
      </c>
      <c r="B785" s="3" t="s">
        <v>1087</v>
      </c>
      <c r="C785" s="3" t="s">
        <v>58</v>
      </c>
      <c r="D785" s="3" t="s">
        <v>565</v>
      </c>
      <c r="E785" s="3" t="s">
        <v>120</v>
      </c>
      <c r="F785" s="3" t="s">
        <v>659</v>
      </c>
      <c r="G785" s="3" t="s">
        <v>55</v>
      </c>
      <c r="H785" s="8">
        <v>24753</v>
      </c>
      <c r="I785" s="8">
        <v>33389</v>
      </c>
      <c r="J785" s="9">
        <v>3</v>
      </c>
      <c r="K785" s="4">
        <v>1863</v>
      </c>
      <c r="N785" s="15"/>
    </row>
    <row r="786" spans="1:14" x14ac:dyDescent="0.2">
      <c r="A786" s="3" t="s">
        <v>1164</v>
      </c>
      <c r="B786" s="3" t="s">
        <v>1087</v>
      </c>
      <c r="C786" s="3" t="s">
        <v>65</v>
      </c>
      <c r="D786" s="3" t="s">
        <v>398</v>
      </c>
      <c r="E786" s="3" t="s">
        <v>8</v>
      </c>
      <c r="F786" s="3" t="s">
        <v>209</v>
      </c>
      <c r="G786" s="3" t="s">
        <v>46</v>
      </c>
      <c r="H786" s="8">
        <v>24768</v>
      </c>
      <c r="I786" s="8">
        <v>33397</v>
      </c>
      <c r="J786" s="9">
        <v>2</v>
      </c>
      <c r="K786" s="4">
        <v>1610</v>
      </c>
      <c r="N786" s="15"/>
    </row>
    <row r="787" spans="1:14" x14ac:dyDescent="0.2">
      <c r="A787" s="3" t="s">
        <v>1165</v>
      </c>
      <c r="B787" s="3" t="s">
        <v>1087</v>
      </c>
      <c r="C787" s="3" t="s">
        <v>65</v>
      </c>
      <c r="D787" s="3" t="s">
        <v>239</v>
      </c>
      <c r="E787" s="3" t="s">
        <v>180</v>
      </c>
      <c r="F787" s="3" t="s">
        <v>242</v>
      </c>
      <c r="G787" s="3" t="s">
        <v>46</v>
      </c>
      <c r="H787" s="8">
        <v>24783</v>
      </c>
      <c r="I787" s="8">
        <v>33405</v>
      </c>
      <c r="J787" s="9">
        <v>2</v>
      </c>
      <c r="K787" s="4">
        <v>1865</v>
      </c>
      <c r="N787" s="15"/>
    </row>
    <row r="788" spans="1:14" x14ac:dyDescent="0.2">
      <c r="A788" s="3" t="s">
        <v>1166</v>
      </c>
      <c r="B788" s="3" t="s">
        <v>1167</v>
      </c>
      <c r="C788" s="3" t="s">
        <v>65</v>
      </c>
      <c r="D788" s="3" t="s">
        <v>101</v>
      </c>
      <c r="E788" s="3" t="s">
        <v>660</v>
      </c>
      <c r="F788" s="3" t="s">
        <v>661</v>
      </c>
      <c r="G788" s="3" t="s">
        <v>55</v>
      </c>
      <c r="H788" s="8">
        <v>24798</v>
      </c>
      <c r="I788" s="8">
        <v>33413</v>
      </c>
      <c r="J788" s="9">
        <v>1</v>
      </c>
      <c r="K788" s="4">
        <v>1689</v>
      </c>
      <c r="N788" s="15"/>
    </row>
    <row r="789" spans="1:14" x14ac:dyDescent="0.2">
      <c r="A789" s="3" t="s">
        <v>1168</v>
      </c>
      <c r="B789" s="3" t="s">
        <v>1167</v>
      </c>
      <c r="C789" s="3" t="s">
        <v>65</v>
      </c>
      <c r="D789" s="3" t="s">
        <v>662</v>
      </c>
      <c r="E789" s="3" t="s">
        <v>663</v>
      </c>
      <c r="F789" s="3" t="s">
        <v>137</v>
      </c>
      <c r="G789" s="3" t="s">
        <v>55</v>
      </c>
      <c r="H789" s="8">
        <v>24813</v>
      </c>
      <c r="I789" s="8">
        <v>33421</v>
      </c>
      <c r="J789" s="9">
        <v>2</v>
      </c>
      <c r="K789" s="4">
        <v>1698</v>
      </c>
      <c r="N789" s="15"/>
    </row>
    <row r="790" spans="1:14" x14ac:dyDescent="0.2">
      <c r="A790" s="3" t="s">
        <v>1169</v>
      </c>
      <c r="B790" s="3" t="s">
        <v>1167</v>
      </c>
      <c r="C790" s="3" t="s">
        <v>65</v>
      </c>
      <c r="D790" s="3" t="s">
        <v>342</v>
      </c>
      <c r="E790" s="3" t="s">
        <v>664</v>
      </c>
      <c r="F790" s="3" t="s">
        <v>665</v>
      </c>
      <c r="G790" s="3" t="s">
        <v>55</v>
      </c>
      <c r="H790" s="8">
        <v>24828</v>
      </c>
      <c r="I790" s="8">
        <v>33429</v>
      </c>
      <c r="J790" s="9">
        <v>1</v>
      </c>
      <c r="K790" s="4">
        <v>2000</v>
      </c>
      <c r="N790" s="15"/>
    </row>
    <row r="791" spans="1:14" x14ac:dyDescent="0.2">
      <c r="A791" s="3" t="s">
        <v>1170</v>
      </c>
      <c r="B791" s="3" t="s">
        <v>1167</v>
      </c>
      <c r="C791" s="3" t="s">
        <v>58</v>
      </c>
      <c r="D791" s="3" t="s">
        <v>666</v>
      </c>
      <c r="E791" s="3" t="s">
        <v>121</v>
      </c>
      <c r="F791" s="3" t="s">
        <v>529</v>
      </c>
      <c r="G791" s="3" t="s">
        <v>46</v>
      </c>
      <c r="H791" s="8">
        <v>24843</v>
      </c>
      <c r="I791" s="8">
        <v>33437</v>
      </c>
      <c r="J791" s="9">
        <v>1</v>
      </c>
      <c r="K791" s="4">
        <v>2030</v>
      </c>
      <c r="N791" s="15"/>
    </row>
    <row r="792" spans="1:14" x14ac:dyDescent="0.2">
      <c r="A792" s="3" t="s">
        <v>1171</v>
      </c>
      <c r="B792" s="3" t="s">
        <v>1167</v>
      </c>
      <c r="C792" s="3" t="s">
        <v>42</v>
      </c>
      <c r="D792" s="3" t="s">
        <v>667</v>
      </c>
      <c r="E792" s="3" t="s">
        <v>668</v>
      </c>
      <c r="F792" s="3" t="s">
        <v>669</v>
      </c>
      <c r="G792" s="3" t="s">
        <v>46</v>
      </c>
      <c r="H792" s="8">
        <v>24858</v>
      </c>
      <c r="I792" s="8">
        <v>33445</v>
      </c>
      <c r="J792" s="9">
        <v>1</v>
      </c>
      <c r="K792" s="4">
        <v>1878</v>
      </c>
      <c r="N792" s="15"/>
    </row>
    <row r="793" spans="1:14" x14ac:dyDescent="0.2">
      <c r="A793" s="3" t="s">
        <v>1172</v>
      </c>
      <c r="B793" s="3" t="s">
        <v>1167</v>
      </c>
      <c r="C793" s="3" t="s">
        <v>42</v>
      </c>
      <c r="D793" s="3" t="s">
        <v>670</v>
      </c>
      <c r="E793" s="3" t="s">
        <v>258</v>
      </c>
      <c r="F793" s="3" t="s">
        <v>671</v>
      </c>
      <c r="G793" s="3" t="s">
        <v>55</v>
      </c>
      <c r="H793" s="8">
        <v>24873</v>
      </c>
      <c r="I793" s="8">
        <v>33453</v>
      </c>
      <c r="J793" s="9">
        <v>2</v>
      </c>
      <c r="K793" s="4">
        <v>1835</v>
      </c>
      <c r="N793" s="15"/>
    </row>
    <row r="794" spans="1:14" x14ac:dyDescent="0.2">
      <c r="A794" s="3" t="s">
        <v>1173</v>
      </c>
      <c r="B794" s="3" t="s">
        <v>1167</v>
      </c>
      <c r="C794" s="3" t="s">
        <v>42</v>
      </c>
      <c r="D794" s="3" t="s">
        <v>672</v>
      </c>
      <c r="E794" s="3" t="s">
        <v>120</v>
      </c>
      <c r="F794" s="3" t="s">
        <v>673</v>
      </c>
      <c r="G794" s="3" t="s">
        <v>55</v>
      </c>
      <c r="H794" s="8">
        <v>24888</v>
      </c>
      <c r="I794" s="8">
        <v>33461</v>
      </c>
      <c r="J794" s="9">
        <v>3</v>
      </c>
      <c r="K794" s="4">
        <v>1867</v>
      </c>
      <c r="N794" s="15"/>
    </row>
    <row r="795" spans="1:14" x14ac:dyDescent="0.2">
      <c r="A795" s="3" t="s">
        <v>1174</v>
      </c>
      <c r="B795" s="3" t="s">
        <v>1167</v>
      </c>
      <c r="C795" s="3" t="s">
        <v>42</v>
      </c>
      <c r="D795" s="3" t="s">
        <v>674</v>
      </c>
      <c r="E795" s="3" t="s">
        <v>675</v>
      </c>
      <c r="F795" s="3" t="s">
        <v>676</v>
      </c>
      <c r="G795" s="3" t="s">
        <v>55</v>
      </c>
      <c r="H795" s="8">
        <v>24903</v>
      </c>
      <c r="I795" s="8">
        <v>33469</v>
      </c>
      <c r="J795" s="9">
        <v>2</v>
      </c>
      <c r="K795" s="4">
        <v>1920</v>
      </c>
      <c r="N795" s="15"/>
    </row>
    <row r="796" spans="1:14" x14ac:dyDescent="0.2">
      <c r="A796" s="3" t="s">
        <v>1175</v>
      </c>
      <c r="B796" s="3" t="s">
        <v>1167</v>
      </c>
      <c r="C796" s="3" t="s">
        <v>42</v>
      </c>
      <c r="D796" s="3" t="s">
        <v>677</v>
      </c>
      <c r="E796" s="3" t="s">
        <v>91</v>
      </c>
      <c r="F796" s="3" t="s">
        <v>678</v>
      </c>
      <c r="G796" s="3" t="s">
        <v>55</v>
      </c>
      <c r="H796" s="10">
        <v>24918</v>
      </c>
      <c r="I796" s="10">
        <v>33477</v>
      </c>
      <c r="J796" s="9">
        <v>2</v>
      </c>
      <c r="K796" s="4">
        <v>2000</v>
      </c>
      <c r="N796" s="15"/>
    </row>
    <row r="797" spans="1:14" x14ac:dyDescent="0.2">
      <c r="A797" s="3" t="s">
        <v>1176</v>
      </c>
      <c r="B797" s="3" t="s">
        <v>1167</v>
      </c>
      <c r="C797" s="3" t="s">
        <v>52</v>
      </c>
      <c r="D797" s="3" t="s">
        <v>679</v>
      </c>
      <c r="E797" s="3" t="s">
        <v>680</v>
      </c>
      <c r="F797" s="3" t="s">
        <v>681</v>
      </c>
      <c r="G797" s="3" t="s">
        <v>55</v>
      </c>
      <c r="H797" s="10">
        <v>24933</v>
      </c>
      <c r="I797" s="10">
        <v>33485</v>
      </c>
      <c r="J797" s="9">
        <v>3</v>
      </c>
      <c r="K797" s="4">
        <v>2087</v>
      </c>
      <c r="N797" s="15"/>
    </row>
    <row r="798" spans="1:14" x14ac:dyDescent="0.2">
      <c r="A798" s="3" t="s">
        <v>1177</v>
      </c>
      <c r="B798" s="3" t="s">
        <v>1167</v>
      </c>
      <c r="C798" s="3" t="s">
        <v>52</v>
      </c>
      <c r="D798" s="3" t="s">
        <v>682</v>
      </c>
      <c r="E798" s="3" t="s">
        <v>683</v>
      </c>
      <c r="F798" s="3" t="s">
        <v>684</v>
      </c>
      <c r="G798" s="3" t="s">
        <v>46</v>
      </c>
      <c r="H798" s="10">
        <v>24948</v>
      </c>
      <c r="I798" s="10">
        <v>33493</v>
      </c>
      <c r="J798" s="9">
        <v>1</v>
      </c>
      <c r="K798" s="4">
        <v>1867</v>
      </c>
      <c r="N798" s="15"/>
    </row>
    <row r="799" spans="1:14" x14ac:dyDescent="0.2">
      <c r="A799" s="3" t="s">
        <v>1178</v>
      </c>
      <c r="B799" s="3" t="s">
        <v>1167</v>
      </c>
      <c r="C799" s="3" t="s">
        <v>58</v>
      </c>
      <c r="D799" s="3" t="s">
        <v>685</v>
      </c>
      <c r="E799" s="3" t="s">
        <v>237</v>
      </c>
      <c r="F799" s="3" t="s">
        <v>686</v>
      </c>
      <c r="G799" s="3" t="s">
        <v>55</v>
      </c>
      <c r="H799" s="10">
        <v>24963</v>
      </c>
      <c r="I799" s="10">
        <v>33501</v>
      </c>
      <c r="J799" s="9">
        <v>2</v>
      </c>
      <c r="K799" s="4">
        <v>1867</v>
      </c>
      <c r="N799" s="15"/>
    </row>
    <row r="800" spans="1:14" x14ac:dyDescent="0.2">
      <c r="A800" s="3" t="s">
        <v>1179</v>
      </c>
      <c r="B800" s="3" t="s">
        <v>1167</v>
      </c>
      <c r="C800" s="3" t="s">
        <v>42</v>
      </c>
      <c r="D800" s="3" t="s">
        <v>687</v>
      </c>
      <c r="E800" s="3" t="s">
        <v>409</v>
      </c>
      <c r="F800" s="3" t="s">
        <v>688</v>
      </c>
      <c r="G800" s="3" t="s">
        <v>55</v>
      </c>
      <c r="H800" s="10">
        <v>24978</v>
      </c>
      <c r="I800" s="10">
        <v>33509</v>
      </c>
      <c r="J800" s="9">
        <v>2</v>
      </c>
      <c r="K800" s="4">
        <v>2100</v>
      </c>
      <c r="N800" s="15"/>
    </row>
    <row r="801" spans="1:14" x14ac:dyDescent="0.2">
      <c r="A801" s="3" t="s">
        <v>1180</v>
      </c>
      <c r="B801" s="3" t="s">
        <v>1167</v>
      </c>
      <c r="C801" s="3" t="s">
        <v>42</v>
      </c>
      <c r="D801" s="3" t="s">
        <v>689</v>
      </c>
      <c r="E801" s="3" t="s">
        <v>255</v>
      </c>
      <c r="F801" s="3" t="s">
        <v>690</v>
      </c>
      <c r="G801" s="3" t="s">
        <v>55</v>
      </c>
      <c r="H801" s="10">
        <v>24993</v>
      </c>
      <c r="I801" s="10">
        <v>33517</v>
      </c>
      <c r="J801" s="9">
        <v>1</v>
      </c>
      <c r="K801" s="4">
        <v>1820</v>
      </c>
      <c r="N801" s="15"/>
    </row>
    <row r="802" spans="1:14" x14ac:dyDescent="0.2">
      <c r="A802" s="3" t="s">
        <v>1181</v>
      </c>
      <c r="B802" s="3" t="s">
        <v>1167</v>
      </c>
      <c r="C802" s="3" t="s">
        <v>52</v>
      </c>
      <c r="D802" s="3" t="s">
        <v>26</v>
      </c>
      <c r="E802" s="3" t="s">
        <v>93</v>
      </c>
      <c r="F802" s="3" t="s">
        <v>234</v>
      </c>
      <c r="G802" s="3" t="s">
        <v>55</v>
      </c>
      <c r="H802" s="10">
        <v>25008</v>
      </c>
      <c r="I802" s="10">
        <v>33525</v>
      </c>
      <c r="J802" s="9">
        <v>1</v>
      </c>
      <c r="K802" s="4">
        <v>1852</v>
      </c>
      <c r="N802" s="15"/>
    </row>
    <row r="803" spans="1:14" x14ac:dyDescent="0.2">
      <c r="A803" s="3" t="s">
        <v>1182</v>
      </c>
      <c r="B803" s="3" t="s">
        <v>1183</v>
      </c>
      <c r="C803" s="3" t="s">
        <v>52</v>
      </c>
      <c r="D803" s="3" t="s">
        <v>691</v>
      </c>
      <c r="E803" s="3" t="s">
        <v>692</v>
      </c>
      <c r="F803" s="3" t="s">
        <v>693</v>
      </c>
      <c r="G803" s="3" t="s">
        <v>55</v>
      </c>
      <c r="H803" s="8">
        <v>25023</v>
      </c>
      <c r="I803" s="8">
        <v>33533</v>
      </c>
      <c r="J803" s="9">
        <v>1</v>
      </c>
      <c r="K803" s="4">
        <v>1915</v>
      </c>
      <c r="N803" s="15"/>
    </row>
    <row r="804" spans="1:14" x14ac:dyDescent="0.2">
      <c r="A804" s="3" t="s">
        <v>1184</v>
      </c>
      <c r="B804" s="3" t="s">
        <v>1183</v>
      </c>
      <c r="C804" s="3" t="s">
        <v>58</v>
      </c>
      <c r="D804" s="3" t="s">
        <v>224</v>
      </c>
      <c r="E804" s="3" t="s">
        <v>694</v>
      </c>
      <c r="F804" s="3" t="s">
        <v>695</v>
      </c>
      <c r="G804" s="3" t="s">
        <v>55</v>
      </c>
      <c r="H804" s="8">
        <v>25038</v>
      </c>
      <c r="I804" s="8">
        <v>33541</v>
      </c>
      <c r="J804" s="9">
        <v>1</v>
      </c>
      <c r="K804" s="4">
        <v>1650</v>
      </c>
      <c r="N804" s="15"/>
    </row>
    <row r="805" spans="1:14" x14ac:dyDescent="0.2">
      <c r="A805" s="3" t="s">
        <v>1185</v>
      </c>
      <c r="B805" s="3" t="s">
        <v>1183</v>
      </c>
      <c r="C805" s="3" t="s">
        <v>58</v>
      </c>
      <c r="D805" s="3" t="s">
        <v>99</v>
      </c>
      <c r="E805" s="3" t="s">
        <v>398</v>
      </c>
      <c r="F805" s="3" t="s">
        <v>696</v>
      </c>
      <c r="G805" s="3" t="s">
        <v>46</v>
      </c>
      <c r="H805" s="8">
        <v>25053</v>
      </c>
      <c r="I805" s="8">
        <v>33549</v>
      </c>
      <c r="J805" s="9">
        <v>3</v>
      </c>
      <c r="K805" s="4">
        <v>2020</v>
      </c>
      <c r="N805" s="15"/>
    </row>
    <row r="806" spans="1:14" x14ac:dyDescent="0.2">
      <c r="A806" s="3" t="s">
        <v>1186</v>
      </c>
      <c r="B806" s="3" t="s">
        <v>1183</v>
      </c>
      <c r="C806" s="3" t="s">
        <v>65</v>
      </c>
      <c r="D806" s="3" t="s">
        <v>99</v>
      </c>
      <c r="E806" s="3" t="s">
        <v>424</v>
      </c>
      <c r="F806" s="3" t="s">
        <v>697</v>
      </c>
      <c r="G806" s="3" t="s">
        <v>55</v>
      </c>
      <c r="H806" s="8">
        <v>25068</v>
      </c>
      <c r="I806" s="8">
        <v>33557</v>
      </c>
      <c r="J806" s="9">
        <v>1</v>
      </c>
      <c r="K806" s="4">
        <v>2098</v>
      </c>
      <c r="N806" s="15"/>
    </row>
    <row r="807" spans="1:14" x14ac:dyDescent="0.2">
      <c r="A807" s="3" t="s">
        <v>1187</v>
      </c>
      <c r="B807" s="3" t="s">
        <v>1183</v>
      </c>
      <c r="C807" s="3" t="s">
        <v>65</v>
      </c>
      <c r="D807" s="3" t="s">
        <v>427</v>
      </c>
      <c r="E807" s="3" t="s">
        <v>698</v>
      </c>
      <c r="F807" s="3" t="s">
        <v>322</v>
      </c>
      <c r="G807" s="3" t="s">
        <v>46</v>
      </c>
      <c r="H807" s="8">
        <v>25083</v>
      </c>
      <c r="I807" s="8">
        <v>33565</v>
      </c>
      <c r="J807" s="9">
        <v>1</v>
      </c>
      <c r="K807" s="4">
        <v>2040</v>
      </c>
      <c r="N807" s="15"/>
    </row>
    <row r="808" spans="1:14" x14ac:dyDescent="0.2">
      <c r="A808" s="3" t="s">
        <v>1188</v>
      </c>
      <c r="B808" s="3" t="s">
        <v>1183</v>
      </c>
      <c r="C808" s="3" t="s">
        <v>65</v>
      </c>
      <c r="D808" s="3" t="s">
        <v>427</v>
      </c>
      <c r="E808" s="3" t="s">
        <v>699</v>
      </c>
      <c r="F808" s="3" t="s">
        <v>700</v>
      </c>
      <c r="G808" s="3" t="s">
        <v>55</v>
      </c>
      <c r="H808" s="8">
        <v>25098</v>
      </c>
      <c r="I808" s="8">
        <v>33573</v>
      </c>
      <c r="J808" s="9">
        <v>2</v>
      </c>
      <c r="K808" s="4">
        <v>1914</v>
      </c>
      <c r="N808" s="15"/>
    </row>
    <row r="809" spans="1:14" x14ac:dyDescent="0.2">
      <c r="A809" s="3" t="s">
        <v>1189</v>
      </c>
      <c r="B809" s="3" t="s">
        <v>1183</v>
      </c>
      <c r="C809" s="3" t="s">
        <v>65</v>
      </c>
      <c r="D809" s="3" t="s">
        <v>142</v>
      </c>
      <c r="E809" s="3" t="s">
        <v>195</v>
      </c>
      <c r="F809" s="3" t="s">
        <v>701</v>
      </c>
      <c r="G809" s="3" t="s">
        <v>55</v>
      </c>
      <c r="H809" s="8">
        <v>25113</v>
      </c>
      <c r="I809" s="8">
        <v>33581</v>
      </c>
      <c r="J809" s="9">
        <v>2</v>
      </c>
      <c r="K809" s="4">
        <v>1700</v>
      </c>
      <c r="N809" s="15"/>
    </row>
    <row r="810" spans="1:14" x14ac:dyDescent="0.2">
      <c r="A810" s="3" t="s">
        <v>1190</v>
      </c>
      <c r="B810" s="3" t="s">
        <v>1183</v>
      </c>
      <c r="C810" s="3" t="s">
        <v>42</v>
      </c>
      <c r="D810" s="3" t="s">
        <v>702</v>
      </c>
      <c r="E810" s="3" t="s">
        <v>703</v>
      </c>
      <c r="F810" s="3" t="s">
        <v>704</v>
      </c>
      <c r="G810" s="3" t="s">
        <v>46</v>
      </c>
      <c r="H810" s="8">
        <v>25128</v>
      </c>
      <c r="I810" s="8">
        <v>33589</v>
      </c>
      <c r="J810" s="9">
        <v>3</v>
      </c>
      <c r="K810" s="4">
        <v>2165</v>
      </c>
      <c r="N810" s="15"/>
    </row>
    <row r="811" spans="1:14" x14ac:dyDescent="0.2">
      <c r="A811" s="3" t="s">
        <v>1191</v>
      </c>
      <c r="B811" s="3" t="s">
        <v>1183</v>
      </c>
      <c r="C811" s="3" t="s">
        <v>58</v>
      </c>
      <c r="D811" s="3" t="s">
        <v>294</v>
      </c>
      <c r="E811" s="3" t="s">
        <v>297</v>
      </c>
      <c r="F811" s="3" t="s">
        <v>179</v>
      </c>
      <c r="G811" s="3" t="s">
        <v>55</v>
      </c>
      <c r="H811" s="8">
        <v>25143</v>
      </c>
      <c r="I811" s="8">
        <v>33597</v>
      </c>
      <c r="J811" s="9">
        <v>3</v>
      </c>
      <c r="K811" s="4">
        <v>2040</v>
      </c>
      <c r="N811" s="15"/>
    </row>
    <row r="812" spans="1:14" x14ac:dyDescent="0.2">
      <c r="A812" s="3" t="s">
        <v>1192</v>
      </c>
      <c r="B812" s="3" t="s">
        <v>1183</v>
      </c>
      <c r="C812" s="3" t="s">
        <v>42</v>
      </c>
      <c r="D812" s="3" t="s">
        <v>705</v>
      </c>
      <c r="E812" s="3" t="s">
        <v>706</v>
      </c>
      <c r="F812" s="3" t="s">
        <v>707</v>
      </c>
      <c r="G812" s="3" t="s">
        <v>46</v>
      </c>
      <c r="H812" s="8">
        <v>25158</v>
      </c>
      <c r="I812" s="8">
        <v>33605</v>
      </c>
      <c r="J812" s="9">
        <v>3</v>
      </c>
      <c r="K812" s="4">
        <v>2080</v>
      </c>
      <c r="N812" s="15"/>
    </row>
    <row r="813" spans="1:14" x14ac:dyDescent="0.2">
      <c r="A813" s="3" t="s">
        <v>1193</v>
      </c>
      <c r="B813" s="3" t="s">
        <v>1183</v>
      </c>
      <c r="C813" s="3" t="s">
        <v>42</v>
      </c>
      <c r="D813" s="3" t="s">
        <v>708</v>
      </c>
      <c r="E813" s="3" t="s">
        <v>709</v>
      </c>
      <c r="F813" s="3" t="s">
        <v>710</v>
      </c>
      <c r="G813" s="3" t="s">
        <v>46</v>
      </c>
      <c r="H813" s="8">
        <v>25173</v>
      </c>
      <c r="I813" s="8">
        <v>33613</v>
      </c>
      <c r="J813" s="9">
        <v>2</v>
      </c>
      <c r="K813" s="4">
        <v>2030</v>
      </c>
      <c r="N813" s="15"/>
    </row>
    <row r="814" spans="1:14" x14ac:dyDescent="0.2">
      <c r="A814" s="3" t="s">
        <v>1194</v>
      </c>
      <c r="B814" s="3" t="s">
        <v>1183</v>
      </c>
      <c r="C814" s="3" t="s">
        <v>52</v>
      </c>
      <c r="D814" s="3" t="s">
        <v>711</v>
      </c>
      <c r="E814" s="3" t="s">
        <v>712</v>
      </c>
      <c r="F814" s="3" t="s">
        <v>713</v>
      </c>
      <c r="G814" s="3" t="s">
        <v>55</v>
      </c>
      <c r="H814" s="8">
        <v>25188</v>
      </c>
      <c r="I814" s="8">
        <v>33621</v>
      </c>
      <c r="J814" s="9">
        <v>2</v>
      </c>
      <c r="K814" s="4">
        <v>1878</v>
      </c>
      <c r="N814" s="15"/>
    </row>
    <row r="815" spans="1:14" x14ac:dyDescent="0.2">
      <c r="A815" s="3" t="s">
        <v>1195</v>
      </c>
      <c r="B815" s="3" t="s">
        <v>1183</v>
      </c>
      <c r="C815" s="3" t="s">
        <v>52</v>
      </c>
      <c r="D815" s="3" t="s">
        <v>714</v>
      </c>
      <c r="E815" s="3" t="s">
        <v>715</v>
      </c>
      <c r="F815" s="3" t="s">
        <v>716</v>
      </c>
      <c r="G815" s="3" t="s">
        <v>55</v>
      </c>
      <c r="H815" s="8">
        <v>25203</v>
      </c>
      <c r="I815" s="8">
        <v>33629</v>
      </c>
      <c r="J815" s="9">
        <v>2</v>
      </c>
      <c r="K815" s="4">
        <v>2000</v>
      </c>
      <c r="N815" s="15"/>
    </row>
    <row r="816" spans="1:14" x14ac:dyDescent="0.2">
      <c r="A816" s="3" t="s">
        <v>1196</v>
      </c>
      <c r="B816" s="3" t="s">
        <v>1183</v>
      </c>
      <c r="C816" s="3" t="s">
        <v>42</v>
      </c>
      <c r="D816" s="3" t="s">
        <v>717</v>
      </c>
      <c r="E816" s="3" t="s">
        <v>718</v>
      </c>
      <c r="F816" s="3" t="s">
        <v>486</v>
      </c>
      <c r="G816" s="3" t="s">
        <v>55</v>
      </c>
      <c r="H816" s="8">
        <v>25218</v>
      </c>
      <c r="I816" s="8">
        <v>33637</v>
      </c>
      <c r="J816" s="9">
        <v>3</v>
      </c>
      <c r="K816" s="4">
        <v>1950</v>
      </c>
      <c r="N816" s="15"/>
    </row>
    <row r="817" spans="1:14" x14ac:dyDescent="0.2">
      <c r="A817" s="3" t="s">
        <v>1197</v>
      </c>
      <c r="B817" s="3" t="s">
        <v>1183</v>
      </c>
      <c r="C817" s="3" t="s">
        <v>42</v>
      </c>
      <c r="D817" s="3" t="s">
        <v>719</v>
      </c>
      <c r="E817" s="3" t="s">
        <v>93</v>
      </c>
      <c r="F817" s="3" t="s">
        <v>28</v>
      </c>
      <c r="G817" s="3" t="s">
        <v>55</v>
      </c>
      <c r="H817" s="8">
        <v>25233</v>
      </c>
      <c r="I817" s="8">
        <v>33645</v>
      </c>
      <c r="J817" s="9">
        <v>3</v>
      </c>
      <c r="K817" s="4">
        <v>1934</v>
      </c>
      <c r="N817" s="15"/>
    </row>
    <row r="818" spans="1:14" x14ac:dyDescent="0.2">
      <c r="A818" s="3" t="s">
        <v>1198</v>
      </c>
      <c r="B818" s="3" t="s">
        <v>1183</v>
      </c>
      <c r="C818" s="3" t="s">
        <v>42</v>
      </c>
      <c r="D818" s="3" t="s">
        <v>720</v>
      </c>
      <c r="E818" s="3" t="s">
        <v>721</v>
      </c>
      <c r="F818" s="3" t="s">
        <v>137</v>
      </c>
      <c r="G818" s="3" t="s">
        <v>55</v>
      </c>
      <c r="H818" s="8">
        <v>25248</v>
      </c>
      <c r="I818" s="8">
        <v>33653</v>
      </c>
      <c r="J818" s="9">
        <v>3</v>
      </c>
      <c r="K818" s="4">
        <v>1756</v>
      </c>
      <c r="N818" s="15"/>
    </row>
    <row r="819" spans="1:14" x14ac:dyDescent="0.2">
      <c r="A819" s="3" t="s">
        <v>1199</v>
      </c>
      <c r="B819" s="3" t="s">
        <v>1183</v>
      </c>
      <c r="C819" s="3" t="s">
        <v>52</v>
      </c>
      <c r="D819" s="3" t="s">
        <v>722</v>
      </c>
      <c r="E819" s="3" t="s">
        <v>120</v>
      </c>
      <c r="F819" s="3" t="s">
        <v>723</v>
      </c>
      <c r="G819" s="3" t="s">
        <v>46</v>
      </c>
      <c r="H819" s="8">
        <v>25263</v>
      </c>
      <c r="I819" s="8">
        <v>33661</v>
      </c>
      <c r="J819" s="9">
        <v>3</v>
      </c>
      <c r="K819" s="4">
        <v>1650</v>
      </c>
      <c r="N819" s="15"/>
    </row>
    <row r="820" spans="1:14" x14ac:dyDescent="0.2">
      <c r="A820" s="3" t="s">
        <v>1200</v>
      </c>
      <c r="B820" s="3" t="s">
        <v>1183</v>
      </c>
      <c r="C820" s="3" t="s">
        <v>52</v>
      </c>
      <c r="D820" s="3" t="s">
        <v>724</v>
      </c>
      <c r="E820" s="3" t="s">
        <v>97</v>
      </c>
      <c r="F820" s="3" t="s">
        <v>36</v>
      </c>
      <c r="G820" s="3" t="s">
        <v>46</v>
      </c>
      <c r="H820" s="8">
        <v>25278</v>
      </c>
      <c r="I820" s="8">
        <v>33669</v>
      </c>
      <c r="J820" s="9">
        <v>2</v>
      </c>
      <c r="K820" s="4">
        <v>1852</v>
      </c>
      <c r="N820" s="15"/>
    </row>
    <row r="821" spans="1:14" x14ac:dyDescent="0.2">
      <c r="A821" s="3" t="s">
        <v>1201</v>
      </c>
      <c r="B821" s="3" t="s">
        <v>1183</v>
      </c>
      <c r="C821" s="3" t="s">
        <v>58</v>
      </c>
      <c r="D821" s="3" t="s">
        <v>725</v>
      </c>
      <c r="E821" s="3" t="s">
        <v>378</v>
      </c>
      <c r="F821" s="3" t="s">
        <v>726</v>
      </c>
      <c r="G821" s="3" t="s">
        <v>55</v>
      </c>
      <c r="H821" s="8">
        <v>25293</v>
      </c>
      <c r="I821" s="8">
        <v>33677</v>
      </c>
      <c r="J821" s="9">
        <v>1</v>
      </c>
      <c r="K821" s="4">
        <v>2279</v>
      </c>
      <c r="N821" s="15"/>
    </row>
    <row r="822" spans="1:14" x14ac:dyDescent="0.2">
      <c r="A822" s="3" t="s">
        <v>1202</v>
      </c>
      <c r="B822" s="3" t="s">
        <v>1183</v>
      </c>
      <c r="C822" s="3" t="s">
        <v>58</v>
      </c>
      <c r="D822" s="3" t="s">
        <v>95</v>
      </c>
      <c r="E822" s="3" t="s">
        <v>91</v>
      </c>
      <c r="F822" s="3" t="s">
        <v>28</v>
      </c>
      <c r="G822" s="3" t="s">
        <v>55</v>
      </c>
      <c r="H822" s="8">
        <v>25308</v>
      </c>
      <c r="I822" s="8">
        <v>33685</v>
      </c>
      <c r="J822" s="9">
        <v>2</v>
      </c>
      <c r="K822" s="4">
        <v>1941</v>
      </c>
      <c r="N822" s="15"/>
    </row>
    <row r="823" spans="1:14" x14ac:dyDescent="0.2">
      <c r="A823" s="3" t="s">
        <v>1203</v>
      </c>
      <c r="B823" s="3" t="s">
        <v>1183</v>
      </c>
      <c r="C823" s="3" t="s">
        <v>65</v>
      </c>
      <c r="D823" s="3" t="s">
        <v>95</v>
      </c>
      <c r="E823" s="3" t="s">
        <v>727</v>
      </c>
      <c r="F823" s="3" t="s">
        <v>728</v>
      </c>
      <c r="G823" s="3" t="s">
        <v>55</v>
      </c>
      <c r="H823" s="8">
        <v>25323</v>
      </c>
      <c r="I823" s="8">
        <v>33693</v>
      </c>
      <c r="J823" s="9">
        <v>3</v>
      </c>
      <c r="K823" s="4">
        <v>1820</v>
      </c>
      <c r="N823" s="15"/>
    </row>
    <row r="824" spans="1:14" x14ac:dyDescent="0.2">
      <c r="A824" s="3" t="s">
        <v>1204</v>
      </c>
      <c r="B824" s="3" t="s">
        <v>1183</v>
      </c>
      <c r="C824" s="3" t="s">
        <v>65</v>
      </c>
      <c r="D824" s="3" t="s">
        <v>729</v>
      </c>
      <c r="E824" s="3" t="s">
        <v>639</v>
      </c>
      <c r="F824" s="3" t="s">
        <v>730</v>
      </c>
      <c r="G824" s="3" t="s">
        <v>46</v>
      </c>
      <c r="H824" s="8">
        <v>25338</v>
      </c>
      <c r="I824" s="8">
        <v>33701</v>
      </c>
      <c r="J824" s="9">
        <v>2</v>
      </c>
      <c r="K824" s="4">
        <v>1720</v>
      </c>
      <c r="N824" s="15"/>
    </row>
    <row r="825" spans="1:14" x14ac:dyDescent="0.2">
      <c r="A825" s="3" t="s">
        <v>1205</v>
      </c>
      <c r="B825" s="3" t="s">
        <v>1183</v>
      </c>
      <c r="C825" s="3" t="s">
        <v>65</v>
      </c>
      <c r="D825" s="3" t="s">
        <v>323</v>
      </c>
      <c r="E825" s="3" t="s">
        <v>466</v>
      </c>
      <c r="F825" s="3" t="s">
        <v>209</v>
      </c>
      <c r="G825" s="3" t="s">
        <v>46</v>
      </c>
      <c r="H825" s="8">
        <v>25353</v>
      </c>
      <c r="I825" s="8">
        <v>33709</v>
      </c>
      <c r="J825" s="9">
        <v>3</v>
      </c>
      <c r="K825" s="4">
        <v>1668</v>
      </c>
      <c r="N825" s="15"/>
    </row>
    <row r="826" spans="1:14" x14ac:dyDescent="0.2">
      <c r="A826" s="3" t="s">
        <v>1206</v>
      </c>
      <c r="B826" s="3" t="s">
        <v>1183</v>
      </c>
      <c r="C826" s="3" t="s">
        <v>65</v>
      </c>
      <c r="D826" s="3" t="s">
        <v>731</v>
      </c>
      <c r="E826" s="3" t="s">
        <v>120</v>
      </c>
      <c r="F826" s="3" t="s">
        <v>732</v>
      </c>
      <c r="G826" s="3" t="s">
        <v>46</v>
      </c>
      <c r="H826" s="8">
        <v>25368</v>
      </c>
      <c r="I826" s="8">
        <v>33717</v>
      </c>
      <c r="J826" s="9">
        <v>2</v>
      </c>
      <c r="K826" s="4">
        <v>1856</v>
      </c>
      <c r="N826" s="15"/>
    </row>
    <row r="827" spans="1:14" x14ac:dyDescent="0.2">
      <c r="A827" s="3" t="s">
        <v>1207</v>
      </c>
      <c r="B827" s="3" t="s">
        <v>1183</v>
      </c>
      <c r="C827" s="3" t="s">
        <v>65</v>
      </c>
      <c r="D827" s="3" t="s">
        <v>733</v>
      </c>
      <c r="E827" s="3" t="s">
        <v>734</v>
      </c>
      <c r="F827" s="3" t="s">
        <v>735</v>
      </c>
      <c r="G827" s="3" t="s">
        <v>55</v>
      </c>
      <c r="H827" s="8">
        <v>25383</v>
      </c>
      <c r="I827" s="8">
        <v>33725</v>
      </c>
      <c r="J827" s="9">
        <v>2</v>
      </c>
      <c r="K827" s="4">
        <v>1785</v>
      </c>
      <c r="N827" s="15"/>
    </row>
    <row r="828" spans="1:14" x14ac:dyDescent="0.2">
      <c r="A828" s="3" t="s">
        <v>1208</v>
      </c>
      <c r="B828" s="3" t="s">
        <v>1183</v>
      </c>
      <c r="C828" s="3" t="s">
        <v>58</v>
      </c>
      <c r="D828" s="3" t="s">
        <v>736</v>
      </c>
      <c r="E828" s="3" t="s">
        <v>737</v>
      </c>
      <c r="F828" s="3" t="s">
        <v>738</v>
      </c>
      <c r="G828" s="3" t="s">
        <v>55</v>
      </c>
      <c r="H828" s="8">
        <v>25398</v>
      </c>
      <c r="I828" s="8">
        <v>33733</v>
      </c>
      <c r="J828" s="9">
        <v>3</v>
      </c>
      <c r="K828" s="4">
        <v>1856</v>
      </c>
      <c r="N828" s="15"/>
    </row>
    <row r="829" spans="1:14" x14ac:dyDescent="0.2">
      <c r="A829" s="3" t="s">
        <v>1209</v>
      </c>
      <c r="B829" s="3" t="s">
        <v>1183</v>
      </c>
      <c r="C829" s="3" t="s">
        <v>42</v>
      </c>
      <c r="D829" s="3" t="s">
        <v>739</v>
      </c>
      <c r="E829" s="3" t="s">
        <v>694</v>
      </c>
      <c r="F829" s="3" t="s">
        <v>740</v>
      </c>
      <c r="G829" s="3" t="s">
        <v>55</v>
      </c>
      <c r="H829" s="8">
        <v>25413</v>
      </c>
      <c r="I829" s="8">
        <v>33741</v>
      </c>
      <c r="J829" s="9">
        <v>1</v>
      </c>
      <c r="K829" s="4">
        <v>1610</v>
      </c>
      <c r="N829" s="15"/>
    </row>
    <row r="830" spans="1:14" x14ac:dyDescent="0.2">
      <c r="A830" s="3" t="s">
        <v>1210</v>
      </c>
      <c r="B830" s="3" t="s">
        <v>1211</v>
      </c>
      <c r="C830" s="3" t="s">
        <v>42</v>
      </c>
      <c r="D830" s="3" t="s">
        <v>741</v>
      </c>
      <c r="E830" s="3" t="s">
        <v>240</v>
      </c>
      <c r="F830" s="3" t="s">
        <v>1</v>
      </c>
      <c r="G830" s="3" t="s">
        <v>55</v>
      </c>
      <c r="H830" s="8">
        <v>25428</v>
      </c>
      <c r="I830" s="8">
        <v>33749</v>
      </c>
      <c r="J830" s="9">
        <v>1</v>
      </c>
      <c r="K830" s="4">
        <v>2850</v>
      </c>
      <c r="N830" s="15"/>
    </row>
    <row r="831" spans="1:14" x14ac:dyDescent="0.2">
      <c r="A831" s="3" t="s">
        <v>1212</v>
      </c>
      <c r="B831" s="3" t="s">
        <v>1211</v>
      </c>
      <c r="C831" s="3" t="s">
        <v>42</v>
      </c>
      <c r="D831" s="3" t="s">
        <v>742</v>
      </c>
      <c r="E831" s="3" t="s">
        <v>743</v>
      </c>
      <c r="F831" s="3" t="s">
        <v>234</v>
      </c>
      <c r="G831" s="3" t="s">
        <v>55</v>
      </c>
      <c r="H831" s="10">
        <v>25443</v>
      </c>
      <c r="I831" s="10">
        <v>33757</v>
      </c>
      <c r="J831" s="9">
        <v>1</v>
      </c>
      <c r="K831" s="4">
        <v>2850</v>
      </c>
      <c r="N831" s="15"/>
    </row>
    <row r="832" spans="1:14" x14ac:dyDescent="0.2">
      <c r="A832" s="3" t="s">
        <v>1213</v>
      </c>
      <c r="B832" s="3" t="s">
        <v>1211</v>
      </c>
      <c r="C832" s="3" t="s">
        <v>42</v>
      </c>
      <c r="D832" s="3" t="s">
        <v>744</v>
      </c>
      <c r="E832" s="3" t="s">
        <v>745</v>
      </c>
      <c r="F832" s="3" t="s">
        <v>746</v>
      </c>
      <c r="G832" s="3" t="s">
        <v>46</v>
      </c>
      <c r="H832" s="8">
        <v>25455</v>
      </c>
      <c r="I832" s="8">
        <v>33765</v>
      </c>
      <c r="J832" s="9">
        <v>2</v>
      </c>
      <c r="K832" s="4">
        <v>2250</v>
      </c>
      <c r="N832" s="15"/>
    </row>
    <row r="833" spans="1:14" x14ac:dyDescent="0.2">
      <c r="A833" s="3" t="s">
        <v>1214</v>
      </c>
      <c r="B833" s="3" t="s">
        <v>1211</v>
      </c>
      <c r="C833" s="3" t="s">
        <v>42</v>
      </c>
      <c r="D833" s="3" t="s">
        <v>467</v>
      </c>
      <c r="E833" s="3" t="s">
        <v>398</v>
      </c>
      <c r="F833" s="3" t="s">
        <v>747</v>
      </c>
      <c r="G833" s="3" t="s">
        <v>55</v>
      </c>
      <c r="H833" s="8">
        <v>25467</v>
      </c>
      <c r="I833" s="8">
        <v>33773</v>
      </c>
      <c r="J833" s="9">
        <v>2</v>
      </c>
      <c r="K833" s="4">
        <v>2850</v>
      </c>
      <c r="N833" s="15"/>
    </row>
    <row r="834" spans="1:14" x14ac:dyDescent="0.2">
      <c r="A834" s="3" t="s">
        <v>1215</v>
      </c>
      <c r="B834" s="3" t="s">
        <v>1211</v>
      </c>
      <c r="C834" s="3" t="s">
        <v>52</v>
      </c>
      <c r="D834" s="3" t="s">
        <v>653</v>
      </c>
      <c r="E834" s="3" t="s">
        <v>748</v>
      </c>
      <c r="F834" s="3" t="s">
        <v>2</v>
      </c>
      <c r="G834" s="3" t="s">
        <v>46</v>
      </c>
      <c r="H834" s="8">
        <v>25479</v>
      </c>
      <c r="I834" s="8">
        <v>33781</v>
      </c>
      <c r="J834" s="9">
        <v>1</v>
      </c>
      <c r="K834" s="4">
        <v>2250</v>
      </c>
      <c r="N834" s="15"/>
    </row>
    <row r="835" spans="1:14" x14ac:dyDescent="0.2">
      <c r="A835" s="3" t="s">
        <v>1216</v>
      </c>
      <c r="B835" s="3" t="s">
        <v>1211</v>
      </c>
      <c r="C835" s="3" t="s">
        <v>52</v>
      </c>
      <c r="D835" s="3" t="s">
        <v>745</v>
      </c>
      <c r="E835" s="3" t="s">
        <v>749</v>
      </c>
      <c r="F835" s="3" t="s">
        <v>750</v>
      </c>
      <c r="G835" s="3" t="s">
        <v>46</v>
      </c>
      <c r="H835" s="8">
        <v>25491</v>
      </c>
      <c r="I835" s="8">
        <v>33789</v>
      </c>
      <c r="J835" s="9">
        <v>1</v>
      </c>
      <c r="K835" s="4">
        <v>2250</v>
      </c>
      <c r="N835" s="15"/>
    </row>
    <row r="836" spans="1:14" x14ac:dyDescent="0.2">
      <c r="A836" s="3" t="s">
        <v>1217</v>
      </c>
      <c r="B836" s="3" t="s">
        <v>1211</v>
      </c>
      <c r="C836" s="3" t="s">
        <v>58</v>
      </c>
      <c r="D836" s="3" t="s">
        <v>221</v>
      </c>
      <c r="E836" s="3" t="s">
        <v>99</v>
      </c>
      <c r="F836" s="3" t="s">
        <v>751</v>
      </c>
      <c r="G836" s="3" t="s">
        <v>46</v>
      </c>
      <c r="H836" s="8">
        <v>25503</v>
      </c>
      <c r="I836" s="8">
        <v>33797</v>
      </c>
      <c r="J836" s="9">
        <v>2</v>
      </c>
      <c r="K836" s="4">
        <v>2250</v>
      </c>
      <c r="N836" s="15"/>
    </row>
    <row r="837" spans="1:14" x14ac:dyDescent="0.2">
      <c r="A837" s="3" t="s">
        <v>1218</v>
      </c>
      <c r="B837" s="3" t="s">
        <v>1211</v>
      </c>
      <c r="C837" s="3" t="s">
        <v>58</v>
      </c>
      <c r="D837" s="3" t="s">
        <v>752</v>
      </c>
      <c r="E837" s="3" t="s">
        <v>382</v>
      </c>
      <c r="F837" s="3" t="s">
        <v>753</v>
      </c>
      <c r="G837" s="3" t="s">
        <v>46</v>
      </c>
      <c r="H837" s="8">
        <v>25515</v>
      </c>
      <c r="I837" s="8">
        <v>33805</v>
      </c>
      <c r="J837" s="9">
        <v>1</v>
      </c>
      <c r="K837" s="4">
        <v>2250</v>
      </c>
      <c r="N837" s="15"/>
    </row>
    <row r="838" spans="1:14" x14ac:dyDescent="0.2">
      <c r="A838" s="3" t="s">
        <v>1219</v>
      </c>
      <c r="B838" s="3" t="s">
        <v>1211</v>
      </c>
      <c r="C838" s="3" t="s">
        <v>65</v>
      </c>
      <c r="D838" s="3" t="s">
        <v>754</v>
      </c>
      <c r="E838" s="3" t="s">
        <v>755</v>
      </c>
      <c r="F838" s="3" t="s">
        <v>57</v>
      </c>
      <c r="G838" s="3" t="s">
        <v>46</v>
      </c>
      <c r="H838" s="8">
        <v>25527</v>
      </c>
      <c r="I838" s="8">
        <v>33813</v>
      </c>
      <c r="J838" s="9">
        <v>2</v>
      </c>
      <c r="K838" s="4">
        <v>2250</v>
      </c>
      <c r="N838" s="15"/>
    </row>
    <row r="839" spans="1:14" x14ac:dyDescent="0.2">
      <c r="A839" s="3" t="s">
        <v>1220</v>
      </c>
      <c r="B839" s="3" t="s">
        <v>1211</v>
      </c>
      <c r="C839" s="3" t="s">
        <v>65</v>
      </c>
      <c r="D839" s="3" t="s">
        <v>756</v>
      </c>
      <c r="E839" s="3" t="s">
        <v>757</v>
      </c>
      <c r="F839" s="3" t="s">
        <v>758</v>
      </c>
      <c r="G839" s="3" t="s">
        <v>46</v>
      </c>
      <c r="H839" s="8">
        <v>25539</v>
      </c>
      <c r="I839" s="8">
        <v>33821</v>
      </c>
      <c r="J839" s="9">
        <v>3</v>
      </c>
      <c r="K839" s="4">
        <v>2250</v>
      </c>
      <c r="N839" s="15"/>
    </row>
    <row r="840" spans="1:14" x14ac:dyDescent="0.2">
      <c r="A840" s="3" t="s">
        <v>1221</v>
      </c>
      <c r="B840" s="3" t="s">
        <v>1211</v>
      </c>
      <c r="C840" s="3" t="s">
        <v>65</v>
      </c>
      <c r="D840" s="3" t="s">
        <v>759</v>
      </c>
      <c r="E840" s="3" t="s">
        <v>760</v>
      </c>
      <c r="F840" s="3" t="s">
        <v>54</v>
      </c>
      <c r="G840" s="3" t="s">
        <v>46</v>
      </c>
      <c r="H840" s="8">
        <v>25551</v>
      </c>
      <c r="I840" s="8">
        <v>33829</v>
      </c>
      <c r="J840" s="9">
        <v>2</v>
      </c>
      <c r="K840" s="4">
        <v>2250</v>
      </c>
      <c r="N840" s="15"/>
    </row>
    <row r="841" spans="1:14" x14ac:dyDescent="0.2">
      <c r="A841" s="3" t="s">
        <v>1222</v>
      </c>
      <c r="B841" s="3" t="s">
        <v>1211</v>
      </c>
      <c r="C841" s="3" t="s">
        <v>65</v>
      </c>
      <c r="D841" s="3" t="s">
        <v>761</v>
      </c>
      <c r="E841" s="3" t="s">
        <v>762</v>
      </c>
      <c r="F841" s="3" t="s">
        <v>519</v>
      </c>
      <c r="G841" s="3" t="s">
        <v>55</v>
      </c>
      <c r="H841" s="8">
        <v>25563</v>
      </c>
      <c r="I841" s="8">
        <v>33837</v>
      </c>
      <c r="J841" s="9">
        <v>3</v>
      </c>
      <c r="K841" s="4">
        <v>2850</v>
      </c>
      <c r="N841" s="15"/>
    </row>
    <row r="842" spans="1:14" x14ac:dyDescent="0.2">
      <c r="A842" s="3" t="s">
        <v>1223</v>
      </c>
      <c r="B842" s="3" t="s">
        <v>1211</v>
      </c>
      <c r="C842" s="3" t="s">
        <v>65</v>
      </c>
      <c r="D842" s="3" t="s">
        <v>565</v>
      </c>
      <c r="E842" s="3" t="s">
        <v>51</v>
      </c>
      <c r="F842" s="3" t="s">
        <v>319</v>
      </c>
      <c r="G842" s="3" t="s">
        <v>46</v>
      </c>
      <c r="H842" s="8">
        <v>25575</v>
      </c>
      <c r="I842" s="8">
        <v>33845</v>
      </c>
      <c r="J842" s="9">
        <v>2</v>
      </c>
      <c r="K842" s="4">
        <v>2250</v>
      </c>
      <c r="N842" s="15"/>
    </row>
    <row r="843" spans="1:14" x14ac:dyDescent="0.2">
      <c r="A843" s="3" t="s">
        <v>1224</v>
      </c>
      <c r="B843" s="3" t="s">
        <v>1211</v>
      </c>
      <c r="C843" s="3" t="s">
        <v>42</v>
      </c>
      <c r="D843" s="3" t="s">
        <v>763</v>
      </c>
      <c r="E843" s="3" t="s">
        <v>764</v>
      </c>
      <c r="F843" s="3" t="s">
        <v>369</v>
      </c>
      <c r="G843" s="3" t="s">
        <v>46</v>
      </c>
      <c r="H843" s="8">
        <v>25587</v>
      </c>
      <c r="I843" s="8">
        <v>33853</v>
      </c>
      <c r="J843" s="9">
        <v>1</v>
      </c>
      <c r="K843" s="4">
        <v>2250</v>
      </c>
      <c r="N843" s="15"/>
    </row>
    <row r="844" spans="1:14" x14ac:dyDescent="0.2">
      <c r="A844" s="3" t="s">
        <v>1225</v>
      </c>
      <c r="B844" s="3" t="s">
        <v>1211</v>
      </c>
      <c r="C844" s="3" t="s">
        <v>42</v>
      </c>
      <c r="D844" s="3" t="s">
        <v>347</v>
      </c>
      <c r="E844" s="3" t="s">
        <v>765</v>
      </c>
      <c r="F844" s="3" t="s">
        <v>321</v>
      </c>
      <c r="G844" s="3" t="s">
        <v>46</v>
      </c>
      <c r="H844" s="8">
        <v>25599</v>
      </c>
      <c r="I844" s="8">
        <v>33861</v>
      </c>
      <c r="J844" s="9">
        <v>2</v>
      </c>
      <c r="K844" s="4">
        <v>2250</v>
      </c>
      <c r="N844" s="15"/>
    </row>
    <row r="845" spans="1:14" x14ac:dyDescent="0.2">
      <c r="A845" s="3" t="s">
        <v>1226</v>
      </c>
      <c r="B845" s="3" t="s">
        <v>1211</v>
      </c>
      <c r="C845" s="3" t="s">
        <v>42</v>
      </c>
      <c r="D845" s="3" t="s">
        <v>368</v>
      </c>
      <c r="E845" s="3" t="s">
        <v>766</v>
      </c>
      <c r="F845" s="3" t="s">
        <v>767</v>
      </c>
      <c r="G845" s="3" t="s">
        <v>55</v>
      </c>
      <c r="H845" s="10">
        <v>25611</v>
      </c>
      <c r="I845" s="10">
        <v>33869</v>
      </c>
      <c r="J845" s="9">
        <v>1</v>
      </c>
      <c r="K845" s="4">
        <v>2850</v>
      </c>
      <c r="N845" s="15"/>
    </row>
    <row r="846" spans="1:14" x14ac:dyDescent="0.2">
      <c r="A846" s="3" t="s">
        <v>1227</v>
      </c>
      <c r="B846" s="3" t="s">
        <v>1211</v>
      </c>
      <c r="C846" s="3" t="s">
        <v>52</v>
      </c>
      <c r="D846" s="3" t="s">
        <v>219</v>
      </c>
      <c r="E846" s="3" t="s">
        <v>768</v>
      </c>
      <c r="F846" s="3" t="s">
        <v>769</v>
      </c>
      <c r="G846" s="3" t="s">
        <v>55</v>
      </c>
      <c r="H846" s="8">
        <v>25623</v>
      </c>
      <c r="I846" s="8">
        <v>33877</v>
      </c>
      <c r="J846" s="9">
        <v>1</v>
      </c>
      <c r="K846" s="4">
        <v>2850</v>
      </c>
      <c r="N846" s="15"/>
    </row>
    <row r="847" spans="1:14" x14ac:dyDescent="0.2">
      <c r="A847" s="3" t="s">
        <v>1228</v>
      </c>
      <c r="B847" s="3" t="s">
        <v>1211</v>
      </c>
      <c r="C847" s="3" t="s">
        <v>52</v>
      </c>
      <c r="D847" s="3" t="s">
        <v>770</v>
      </c>
      <c r="E847" s="3" t="s">
        <v>424</v>
      </c>
      <c r="F847" s="3" t="s">
        <v>771</v>
      </c>
      <c r="G847" s="3" t="s">
        <v>46</v>
      </c>
      <c r="H847" s="8">
        <v>25635</v>
      </c>
      <c r="I847" s="8">
        <v>33885</v>
      </c>
      <c r="J847" s="9">
        <v>2</v>
      </c>
      <c r="K847" s="4">
        <v>2250</v>
      </c>
      <c r="N847" s="15"/>
    </row>
    <row r="848" spans="1:14" x14ac:dyDescent="0.2">
      <c r="A848" s="3" t="s">
        <v>1229</v>
      </c>
      <c r="B848" s="3" t="s">
        <v>1211</v>
      </c>
      <c r="C848" s="3" t="s">
        <v>58</v>
      </c>
      <c r="D848" s="3" t="s">
        <v>772</v>
      </c>
      <c r="E848" s="3" t="s">
        <v>773</v>
      </c>
      <c r="F848" s="3" t="s">
        <v>774</v>
      </c>
      <c r="G848" s="3" t="s">
        <v>46</v>
      </c>
      <c r="H848" s="8">
        <v>25647</v>
      </c>
      <c r="I848" s="8">
        <v>33893</v>
      </c>
      <c r="J848" s="9">
        <v>1</v>
      </c>
      <c r="K848" s="4">
        <v>2250</v>
      </c>
      <c r="N848" s="15"/>
    </row>
    <row r="849" spans="1:14" x14ac:dyDescent="0.2">
      <c r="A849" s="3" t="s">
        <v>1230</v>
      </c>
      <c r="B849" s="3" t="s">
        <v>1211</v>
      </c>
      <c r="C849" s="3" t="s">
        <v>58</v>
      </c>
      <c r="D849" s="3" t="s">
        <v>775</v>
      </c>
      <c r="E849" s="3" t="s">
        <v>776</v>
      </c>
      <c r="F849" s="3" t="s">
        <v>34</v>
      </c>
      <c r="G849" s="3" t="s">
        <v>55</v>
      </c>
      <c r="H849" s="8">
        <v>25659</v>
      </c>
      <c r="I849" s="8">
        <v>33901</v>
      </c>
      <c r="J849" s="9">
        <v>3</v>
      </c>
      <c r="K849" s="4">
        <v>2850</v>
      </c>
      <c r="N849" s="15"/>
    </row>
    <row r="850" spans="1:14" x14ac:dyDescent="0.2">
      <c r="A850" s="3" t="s">
        <v>1231</v>
      </c>
      <c r="B850" s="3" t="s">
        <v>1211</v>
      </c>
      <c r="C850" s="3" t="s">
        <v>65</v>
      </c>
      <c r="D850" s="3" t="s">
        <v>777</v>
      </c>
      <c r="E850" s="3" t="s">
        <v>776</v>
      </c>
      <c r="F850" s="3" t="s">
        <v>25</v>
      </c>
      <c r="G850" s="3" t="s">
        <v>55</v>
      </c>
      <c r="H850" s="8">
        <v>25671</v>
      </c>
      <c r="I850" s="8">
        <v>33909</v>
      </c>
      <c r="J850" s="9">
        <v>1</v>
      </c>
      <c r="K850" s="4">
        <v>2850</v>
      </c>
      <c r="N850" s="15"/>
    </row>
    <row r="851" spans="1:14" x14ac:dyDescent="0.2">
      <c r="A851" s="3" t="s">
        <v>1232</v>
      </c>
      <c r="B851" s="3" t="s">
        <v>1211</v>
      </c>
      <c r="C851" s="3" t="s">
        <v>65</v>
      </c>
      <c r="D851" s="3" t="s">
        <v>778</v>
      </c>
      <c r="E851" s="3" t="s">
        <v>779</v>
      </c>
      <c r="F851" s="3" t="s">
        <v>35</v>
      </c>
      <c r="G851" s="3" t="s">
        <v>55</v>
      </c>
      <c r="H851" s="8">
        <v>25683</v>
      </c>
      <c r="I851" s="8">
        <v>33917</v>
      </c>
      <c r="J851" s="9">
        <v>3</v>
      </c>
      <c r="K851" s="4">
        <v>2850</v>
      </c>
      <c r="N851" s="15"/>
    </row>
    <row r="852" spans="1:14" x14ac:dyDescent="0.2">
      <c r="A852" s="3" t="s">
        <v>1233</v>
      </c>
      <c r="B852" s="3" t="s">
        <v>1211</v>
      </c>
      <c r="C852" s="3" t="s">
        <v>65</v>
      </c>
      <c r="D852" s="3" t="s">
        <v>780</v>
      </c>
      <c r="E852" s="3" t="s">
        <v>208</v>
      </c>
      <c r="F852" s="3" t="s">
        <v>16</v>
      </c>
      <c r="G852" s="3" t="s">
        <v>55</v>
      </c>
      <c r="H852" s="8">
        <v>25695</v>
      </c>
      <c r="I852" s="8">
        <v>33925</v>
      </c>
      <c r="J852" s="9">
        <v>1</v>
      </c>
      <c r="K852" s="4">
        <v>2850</v>
      </c>
      <c r="N852" s="15"/>
    </row>
    <row r="853" spans="1:14" x14ac:dyDescent="0.2">
      <c r="A853" s="3" t="s">
        <v>1234</v>
      </c>
      <c r="B853" s="3" t="s">
        <v>1211</v>
      </c>
      <c r="C853" s="3" t="s">
        <v>65</v>
      </c>
      <c r="D853" s="3" t="s">
        <v>781</v>
      </c>
      <c r="E853" s="3" t="s">
        <v>66</v>
      </c>
      <c r="F853" s="3" t="s">
        <v>502</v>
      </c>
      <c r="G853" s="3" t="s">
        <v>55</v>
      </c>
      <c r="H853" s="8">
        <v>25707</v>
      </c>
      <c r="I853" s="8">
        <v>33933</v>
      </c>
      <c r="J853" s="9">
        <v>3</v>
      </c>
      <c r="K853" s="4">
        <v>2850</v>
      </c>
      <c r="N853" s="15"/>
    </row>
    <row r="854" spans="1:14" x14ac:dyDescent="0.2">
      <c r="A854" s="3" t="s">
        <v>1235</v>
      </c>
      <c r="B854" s="3" t="s">
        <v>1211</v>
      </c>
      <c r="C854" s="3" t="s">
        <v>42</v>
      </c>
      <c r="D854" s="3" t="s">
        <v>121</v>
      </c>
      <c r="E854" s="3" t="s">
        <v>782</v>
      </c>
      <c r="F854" s="3" t="s">
        <v>152</v>
      </c>
      <c r="G854" s="3" t="s">
        <v>55</v>
      </c>
      <c r="H854" s="8">
        <v>25719</v>
      </c>
      <c r="I854" s="8">
        <v>33941</v>
      </c>
      <c r="J854" s="9">
        <v>1</v>
      </c>
      <c r="K854" s="4">
        <v>2850</v>
      </c>
      <c r="N854" s="15"/>
    </row>
    <row r="855" spans="1:14" x14ac:dyDescent="0.2">
      <c r="A855" s="3" t="s">
        <v>1236</v>
      </c>
      <c r="B855" s="3" t="s">
        <v>1211</v>
      </c>
      <c r="C855" s="3" t="s">
        <v>58</v>
      </c>
      <c r="D855" s="3" t="s">
        <v>783</v>
      </c>
      <c r="E855" s="3" t="s">
        <v>784</v>
      </c>
      <c r="F855" s="3" t="s">
        <v>246</v>
      </c>
      <c r="G855" s="3" t="s">
        <v>55</v>
      </c>
      <c r="H855" s="8">
        <v>25731</v>
      </c>
      <c r="I855" s="8">
        <v>33949</v>
      </c>
      <c r="J855" s="9">
        <v>3</v>
      </c>
      <c r="K855" s="4">
        <v>2850</v>
      </c>
      <c r="N855" s="15"/>
    </row>
    <row r="856" spans="1:14" x14ac:dyDescent="0.2">
      <c r="A856" s="3" t="s">
        <v>1237</v>
      </c>
      <c r="B856" s="3" t="s">
        <v>1211</v>
      </c>
      <c r="C856" s="3" t="s">
        <v>42</v>
      </c>
      <c r="D856" s="3" t="s">
        <v>180</v>
      </c>
      <c r="E856" s="3" t="s">
        <v>785</v>
      </c>
      <c r="F856" s="3" t="s">
        <v>10</v>
      </c>
      <c r="G856" s="3" t="s">
        <v>55</v>
      </c>
      <c r="H856" s="8">
        <v>25743</v>
      </c>
      <c r="I856" s="8">
        <v>33957</v>
      </c>
      <c r="J856" s="9">
        <v>3</v>
      </c>
      <c r="K856" s="4">
        <v>2850</v>
      </c>
      <c r="N856" s="15"/>
    </row>
    <row r="857" spans="1:14" x14ac:dyDescent="0.2">
      <c r="A857" s="3" t="s">
        <v>1238</v>
      </c>
      <c r="B857" s="3" t="s">
        <v>1211</v>
      </c>
      <c r="C857" s="3" t="s">
        <v>42</v>
      </c>
      <c r="D857" s="3" t="s">
        <v>694</v>
      </c>
      <c r="E857" s="3" t="s">
        <v>458</v>
      </c>
      <c r="F857" s="3" t="s">
        <v>229</v>
      </c>
      <c r="G857" s="3" t="s">
        <v>55</v>
      </c>
      <c r="H857" s="8">
        <v>25755</v>
      </c>
      <c r="I857" s="8">
        <v>33965</v>
      </c>
      <c r="J857" s="9">
        <v>3</v>
      </c>
      <c r="K857" s="4">
        <v>4100</v>
      </c>
      <c r="N857" s="15"/>
    </row>
    <row r="858" spans="1:14" x14ac:dyDescent="0.2">
      <c r="A858" s="3" t="s">
        <v>1239</v>
      </c>
      <c r="B858" s="3" t="s">
        <v>1211</v>
      </c>
      <c r="C858" s="3" t="s">
        <v>52</v>
      </c>
      <c r="D858" s="3" t="s">
        <v>694</v>
      </c>
      <c r="E858" s="3" t="s">
        <v>775</v>
      </c>
      <c r="F858" s="3" t="s">
        <v>21</v>
      </c>
      <c r="G858" s="3" t="s">
        <v>55</v>
      </c>
      <c r="H858" s="8">
        <v>25767</v>
      </c>
      <c r="I858" s="8">
        <v>33973</v>
      </c>
      <c r="J858" s="9">
        <v>1</v>
      </c>
      <c r="K858" s="4">
        <v>4100</v>
      </c>
      <c r="N858" s="15"/>
    </row>
    <row r="859" spans="1:14" x14ac:dyDescent="0.2">
      <c r="A859" s="3" t="s">
        <v>1240</v>
      </c>
      <c r="B859" s="3" t="s">
        <v>1211</v>
      </c>
      <c r="C859" s="3" t="s">
        <v>52</v>
      </c>
      <c r="D859" s="3" t="s">
        <v>148</v>
      </c>
      <c r="E859" s="3" t="s">
        <v>121</v>
      </c>
      <c r="F859" s="3" t="s">
        <v>786</v>
      </c>
      <c r="G859" s="3" t="s">
        <v>55</v>
      </c>
      <c r="H859" s="8">
        <v>25779</v>
      </c>
      <c r="I859" s="8">
        <v>33981</v>
      </c>
      <c r="J859" s="9">
        <v>1</v>
      </c>
      <c r="K859" s="4">
        <v>4100</v>
      </c>
      <c r="N859" s="15"/>
    </row>
    <row r="860" spans="1:14" x14ac:dyDescent="0.2">
      <c r="A860" s="3" t="s">
        <v>1241</v>
      </c>
      <c r="B860" s="3" t="s">
        <v>1211</v>
      </c>
      <c r="C860" s="3" t="s">
        <v>42</v>
      </c>
      <c r="D860" s="3" t="s">
        <v>208</v>
      </c>
      <c r="E860" s="3" t="s">
        <v>787</v>
      </c>
      <c r="F860" s="3" t="s">
        <v>788</v>
      </c>
      <c r="G860" s="3" t="s">
        <v>46</v>
      </c>
      <c r="H860" s="8">
        <v>25791</v>
      </c>
      <c r="I860" s="8">
        <v>33989</v>
      </c>
      <c r="J860" s="9">
        <v>3</v>
      </c>
      <c r="K860" s="4">
        <v>3500</v>
      </c>
      <c r="N860" s="15"/>
    </row>
    <row r="861" spans="1:14" x14ac:dyDescent="0.2">
      <c r="A861" s="3" t="s">
        <v>1242</v>
      </c>
      <c r="B861" s="3" t="s">
        <v>1211</v>
      </c>
      <c r="C861" s="3" t="s">
        <v>42</v>
      </c>
      <c r="D861" s="3" t="s">
        <v>424</v>
      </c>
      <c r="E861" s="3" t="s">
        <v>752</v>
      </c>
      <c r="F861" s="3" t="s">
        <v>311</v>
      </c>
      <c r="G861" s="3" t="s">
        <v>55</v>
      </c>
      <c r="H861" s="8">
        <v>25803</v>
      </c>
      <c r="I861" s="8">
        <v>33997</v>
      </c>
      <c r="J861" s="9">
        <v>2</v>
      </c>
      <c r="K861" s="4">
        <v>4100</v>
      </c>
      <c r="N861" s="15"/>
    </row>
    <row r="862" spans="1:14" x14ac:dyDescent="0.2">
      <c r="A862" s="3" t="s">
        <v>1243</v>
      </c>
      <c r="B862" s="3" t="s">
        <v>1211</v>
      </c>
      <c r="C862" s="3" t="s">
        <v>42</v>
      </c>
      <c r="D862" s="3" t="s">
        <v>93</v>
      </c>
      <c r="E862" s="3" t="s">
        <v>121</v>
      </c>
      <c r="F862" s="3" t="s">
        <v>41</v>
      </c>
      <c r="G862" s="3" t="s">
        <v>55</v>
      </c>
      <c r="H862" s="8">
        <v>25815</v>
      </c>
      <c r="I862" s="8">
        <v>34005</v>
      </c>
      <c r="J862" s="9">
        <v>2</v>
      </c>
      <c r="K862" s="4">
        <v>4100</v>
      </c>
      <c r="N862" s="15"/>
    </row>
    <row r="863" spans="1:14" x14ac:dyDescent="0.2">
      <c r="A863" s="3" t="s">
        <v>1244</v>
      </c>
      <c r="B863" s="3" t="s">
        <v>1211</v>
      </c>
      <c r="C863" s="3" t="s">
        <v>52</v>
      </c>
      <c r="D863" s="3" t="s">
        <v>398</v>
      </c>
      <c r="E863" s="3" t="s">
        <v>120</v>
      </c>
      <c r="F863" s="3" t="s">
        <v>260</v>
      </c>
      <c r="G863" s="3" t="s">
        <v>55</v>
      </c>
      <c r="H863" s="8">
        <v>25827</v>
      </c>
      <c r="I863" s="8">
        <v>34013</v>
      </c>
      <c r="J863" s="9">
        <v>1</v>
      </c>
      <c r="K863" s="4">
        <v>4100</v>
      </c>
      <c r="N863" s="15"/>
    </row>
    <row r="864" spans="1:14" x14ac:dyDescent="0.2">
      <c r="A864" s="3" t="s">
        <v>1245</v>
      </c>
      <c r="B864" s="3" t="s">
        <v>1211</v>
      </c>
      <c r="C864" s="3" t="s">
        <v>52</v>
      </c>
      <c r="D864" s="3" t="s">
        <v>789</v>
      </c>
      <c r="E864" s="3" t="s">
        <v>790</v>
      </c>
      <c r="F864" s="3" t="s">
        <v>260</v>
      </c>
      <c r="G864" s="3" t="s">
        <v>55</v>
      </c>
      <c r="H864" s="8">
        <v>25839</v>
      </c>
      <c r="I864" s="8">
        <v>34021</v>
      </c>
      <c r="J864" s="9">
        <v>2</v>
      </c>
      <c r="K864" s="4">
        <v>4100</v>
      </c>
      <c r="N864" s="15"/>
    </row>
    <row r="865" spans="1:14" x14ac:dyDescent="0.2">
      <c r="A865" s="3" t="s">
        <v>1246</v>
      </c>
      <c r="B865" s="3" t="s">
        <v>1211</v>
      </c>
      <c r="C865" s="3" t="s">
        <v>58</v>
      </c>
      <c r="D865" s="3" t="s">
        <v>93</v>
      </c>
      <c r="E865" s="3" t="s">
        <v>221</v>
      </c>
      <c r="F865" s="3" t="s">
        <v>111</v>
      </c>
      <c r="G865" s="3" t="s">
        <v>55</v>
      </c>
      <c r="H865" s="8">
        <v>25844</v>
      </c>
      <c r="I865" s="8">
        <v>34030</v>
      </c>
      <c r="J865" s="9">
        <v>1</v>
      </c>
      <c r="K865" s="4">
        <v>4100</v>
      </c>
      <c r="N865" s="15"/>
    </row>
    <row r="866" spans="1:14" x14ac:dyDescent="0.2">
      <c r="A866" s="3" t="s">
        <v>1247</v>
      </c>
      <c r="B866" s="3" t="s">
        <v>1211</v>
      </c>
      <c r="C866" s="3" t="s">
        <v>58</v>
      </c>
      <c r="D866" s="3" t="s">
        <v>93</v>
      </c>
      <c r="E866" s="3" t="s">
        <v>208</v>
      </c>
      <c r="F866" s="3" t="s">
        <v>19</v>
      </c>
      <c r="G866" s="3" t="s">
        <v>55</v>
      </c>
      <c r="H866" s="8">
        <v>25849</v>
      </c>
      <c r="I866" s="8">
        <v>34039</v>
      </c>
      <c r="J866" s="9">
        <v>1</v>
      </c>
      <c r="K866" s="4">
        <v>4100</v>
      </c>
      <c r="N866" s="15"/>
    </row>
    <row r="867" spans="1:14" x14ac:dyDescent="0.2">
      <c r="A867" s="3" t="s">
        <v>1248</v>
      </c>
      <c r="B867" s="3" t="s">
        <v>1211</v>
      </c>
      <c r="C867" s="3" t="s">
        <v>65</v>
      </c>
      <c r="D867" s="3" t="s">
        <v>791</v>
      </c>
      <c r="E867" s="3" t="s">
        <v>776</v>
      </c>
      <c r="F867" s="3" t="s">
        <v>260</v>
      </c>
      <c r="G867" s="3" t="s">
        <v>55</v>
      </c>
      <c r="H867" s="8">
        <v>25854</v>
      </c>
      <c r="I867" s="8">
        <v>34048</v>
      </c>
      <c r="J867" s="9">
        <v>1</v>
      </c>
      <c r="K867" s="4">
        <v>4100</v>
      </c>
      <c r="N867" s="15"/>
    </row>
    <row r="868" spans="1:14" x14ac:dyDescent="0.2">
      <c r="A868" s="3" t="s">
        <v>1249</v>
      </c>
      <c r="B868" s="3" t="s">
        <v>1211</v>
      </c>
      <c r="C868" s="3" t="s">
        <v>65</v>
      </c>
      <c r="D868" s="3" t="s">
        <v>270</v>
      </c>
      <c r="E868" s="3" t="s">
        <v>193</v>
      </c>
      <c r="F868" s="3" t="s">
        <v>522</v>
      </c>
      <c r="G868" s="3" t="s">
        <v>55</v>
      </c>
      <c r="H868" s="8">
        <v>25859</v>
      </c>
      <c r="I868" s="8">
        <v>34057</v>
      </c>
      <c r="J868" s="9">
        <v>1</v>
      </c>
      <c r="K868" s="4">
        <v>4100</v>
      </c>
      <c r="N868" s="15"/>
    </row>
    <row r="869" spans="1:14" x14ac:dyDescent="0.2">
      <c r="A869" s="3" t="s">
        <v>1250</v>
      </c>
      <c r="B869" s="3" t="s">
        <v>1211</v>
      </c>
      <c r="C869" s="3" t="s">
        <v>65</v>
      </c>
      <c r="D869" s="3" t="s">
        <v>271</v>
      </c>
      <c r="E869" s="3" t="s">
        <v>248</v>
      </c>
      <c r="F869" s="3" t="s">
        <v>30</v>
      </c>
      <c r="G869" s="3" t="s">
        <v>46</v>
      </c>
      <c r="H869" s="8">
        <v>25864</v>
      </c>
      <c r="I869" s="8">
        <v>34066</v>
      </c>
      <c r="J869" s="9">
        <v>3</v>
      </c>
      <c r="K869" s="4">
        <v>3500</v>
      </c>
      <c r="N869" s="15"/>
    </row>
    <row r="870" spans="1:14" x14ac:dyDescent="0.2">
      <c r="A870" s="3" t="s">
        <v>1251</v>
      </c>
      <c r="B870" s="3" t="s">
        <v>1211</v>
      </c>
      <c r="C870" s="3" t="s">
        <v>65</v>
      </c>
      <c r="D870" s="3" t="s">
        <v>109</v>
      </c>
      <c r="E870" s="3" t="s">
        <v>792</v>
      </c>
      <c r="F870" s="3" t="s">
        <v>260</v>
      </c>
      <c r="G870" s="3" t="s">
        <v>55</v>
      </c>
      <c r="H870" s="8">
        <v>25869</v>
      </c>
      <c r="I870" s="8">
        <v>34075</v>
      </c>
      <c r="J870" s="9">
        <v>3</v>
      </c>
      <c r="K870" s="4">
        <v>4100</v>
      </c>
      <c r="N870" s="15"/>
    </row>
    <row r="871" spans="1:14" x14ac:dyDescent="0.2">
      <c r="A871" s="3" t="s">
        <v>1252</v>
      </c>
      <c r="B871" s="3" t="s">
        <v>1211</v>
      </c>
      <c r="C871" s="3" t="s">
        <v>65</v>
      </c>
      <c r="D871" s="3" t="s">
        <v>793</v>
      </c>
      <c r="E871" s="3" t="s">
        <v>794</v>
      </c>
      <c r="F871" s="3" t="s">
        <v>39</v>
      </c>
      <c r="G871" s="3" t="s">
        <v>55</v>
      </c>
      <c r="H871" s="8">
        <v>25874</v>
      </c>
      <c r="I871" s="8">
        <v>34084</v>
      </c>
      <c r="J871" s="9">
        <v>1</v>
      </c>
      <c r="K871" s="4">
        <v>4100</v>
      </c>
      <c r="N871" s="15"/>
    </row>
    <row r="872" spans="1:14" x14ac:dyDescent="0.2">
      <c r="A872" s="3" t="s">
        <v>1253</v>
      </c>
      <c r="B872" s="3" t="s">
        <v>1211</v>
      </c>
      <c r="C872" s="3" t="s">
        <v>58</v>
      </c>
      <c r="D872" s="3" t="s">
        <v>795</v>
      </c>
      <c r="E872" s="3" t="s">
        <v>273</v>
      </c>
      <c r="F872" s="3" t="s">
        <v>796</v>
      </c>
      <c r="G872" s="3" t="s">
        <v>46</v>
      </c>
      <c r="H872" s="8">
        <v>25879</v>
      </c>
      <c r="I872" s="8">
        <v>34093</v>
      </c>
      <c r="J872" s="9">
        <v>3</v>
      </c>
      <c r="K872" s="4">
        <v>3500</v>
      </c>
      <c r="N872" s="15"/>
    </row>
    <row r="873" spans="1:14" x14ac:dyDescent="0.2">
      <c r="A873" s="3" t="s">
        <v>1254</v>
      </c>
      <c r="B873" s="3" t="s">
        <v>1211</v>
      </c>
      <c r="C873" s="3" t="s">
        <v>42</v>
      </c>
      <c r="D873" s="3" t="s">
        <v>116</v>
      </c>
      <c r="E873" s="3" t="s">
        <v>694</v>
      </c>
      <c r="F873" s="3" t="s">
        <v>560</v>
      </c>
      <c r="G873" s="3" t="s">
        <v>55</v>
      </c>
      <c r="H873" s="8">
        <v>25884</v>
      </c>
      <c r="I873" s="8">
        <v>34102</v>
      </c>
      <c r="J873" s="9">
        <v>3</v>
      </c>
      <c r="K873" s="4">
        <v>4100</v>
      </c>
      <c r="N873" s="15"/>
    </row>
    <row r="874" spans="1:14" x14ac:dyDescent="0.2">
      <c r="A874" s="3" t="s">
        <v>1255</v>
      </c>
      <c r="B874" s="3" t="s">
        <v>1211</v>
      </c>
      <c r="C874" s="3" t="s">
        <v>42</v>
      </c>
      <c r="D874" s="3" t="s">
        <v>44</v>
      </c>
      <c r="E874" s="3" t="s">
        <v>797</v>
      </c>
      <c r="F874" s="3" t="s">
        <v>798</v>
      </c>
      <c r="G874" s="3" t="s">
        <v>55</v>
      </c>
      <c r="H874" s="8">
        <v>25889</v>
      </c>
      <c r="I874" s="8">
        <v>34111</v>
      </c>
      <c r="J874" s="9">
        <v>1</v>
      </c>
      <c r="K874" s="4">
        <v>4100</v>
      </c>
      <c r="N874" s="15"/>
    </row>
    <row r="875" spans="1:14" x14ac:dyDescent="0.2">
      <c r="A875" s="3" t="s">
        <v>1256</v>
      </c>
      <c r="B875" s="3" t="s">
        <v>1211</v>
      </c>
      <c r="C875" s="3" t="s">
        <v>42</v>
      </c>
      <c r="D875" s="3" t="s">
        <v>265</v>
      </c>
      <c r="E875" s="3" t="s">
        <v>254</v>
      </c>
      <c r="F875" s="3" t="s">
        <v>30</v>
      </c>
      <c r="G875" s="3" t="s">
        <v>46</v>
      </c>
      <c r="H875" s="8">
        <v>25894</v>
      </c>
      <c r="I875" s="8">
        <v>34120</v>
      </c>
      <c r="J875" s="9">
        <v>2</v>
      </c>
      <c r="K875" s="4">
        <v>3500</v>
      </c>
      <c r="N875" s="15"/>
    </row>
    <row r="876" spans="1:14" x14ac:dyDescent="0.2">
      <c r="A876" s="3" t="s">
        <v>1257</v>
      </c>
      <c r="B876" s="3" t="s">
        <v>1211</v>
      </c>
      <c r="C876" s="3" t="s">
        <v>42</v>
      </c>
      <c r="D876" s="3" t="s">
        <v>799</v>
      </c>
      <c r="E876" s="3" t="s">
        <v>273</v>
      </c>
      <c r="F876" s="3" t="s">
        <v>179</v>
      </c>
      <c r="G876" s="3" t="s">
        <v>55</v>
      </c>
      <c r="H876" s="8">
        <v>25899</v>
      </c>
      <c r="I876" s="8">
        <v>34129</v>
      </c>
      <c r="J876" s="9">
        <v>3</v>
      </c>
      <c r="K876" s="4">
        <v>4100</v>
      </c>
      <c r="N876" s="15"/>
    </row>
    <row r="877" spans="1:14" x14ac:dyDescent="0.2">
      <c r="A877" s="3" t="s">
        <v>1258</v>
      </c>
      <c r="B877" s="3" t="s">
        <v>1211</v>
      </c>
      <c r="C877" s="3" t="s">
        <v>42</v>
      </c>
      <c r="D877" s="3" t="s">
        <v>334</v>
      </c>
      <c r="E877" s="3" t="s">
        <v>59</v>
      </c>
      <c r="F877" s="3" t="s">
        <v>19</v>
      </c>
      <c r="G877" s="3" t="s">
        <v>55</v>
      </c>
      <c r="H877" s="8">
        <v>25904</v>
      </c>
      <c r="I877" s="8">
        <v>34138</v>
      </c>
      <c r="J877" s="9">
        <v>3</v>
      </c>
      <c r="K877" s="4">
        <v>4100</v>
      </c>
      <c r="N877" s="15"/>
    </row>
    <row r="878" spans="1:14" x14ac:dyDescent="0.2">
      <c r="A878" s="3" t="s">
        <v>1259</v>
      </c>
      <c r="B878" s="3" t="s">
        <v>1211</v>
      </c>
      <c r="C878" s="3" t="s">
        <v>52</v>
      </c>
      <c r="D878" s="3" t="s">
        <v>121</v>
      </c>
      <c r="E878" s="3" t="s">
        <v>121</v>
      </c>
      <c r="F878" s="3" t="s">
        <v>39</v>
      </c>
      <c r="G878" s="3" t="s">
        <v>55</v>
      </c>
      <c r="H878" s="8">
        <v>25909</v>
      </c>
      <c r="I878" s="8">
        <v>34147</v>
      </c>
      <c r="J878" s="9">
        <v>2</v>
      </c>
      <c r="K878" s="4">
        <v>4100</v>
      </c>
      <c r="N878" s="15"/>
    </row>
    <row r="879" spans="1:14" x14ac:dyDescent="0.2">
      <c r="A879" s="3" t="s">
        <v>1260</v>
      </c>
      <c r="B879" s="3" t="s">
        <v>1211</v>
      </c>
      <c r="C879" s="3" t="s">
        <v>52</v>
      </c>
      <c r="D879" s="3" t="s">
        <v>107</v>
      </c>
      <c r="E879" s="3" t="s">
        <v>800</v>
      </c>
      <c r="F879" s="3" t="s">
        <v>319</v>
      </c>
      <c r="G879" s="3" t="s">
        <v>46</v>
      </c>
      <c r="H879" s="8">
        <v>25914</v>
      </c>
      <c r="I879" s="8">
        <v>34156</v>
      </c>
      <c r="J879" s="9">
        <v>3</v>
      </c>
      <c r="K879" s="4">
        <v>3500</v>
      </c>
      <c r="N879" s="15"/>
    </row>
    <row r="880" spans="1:14" x14ac:dyDescent="0.2">
      <c r="A880" s="3" t="s">
        <v>1261</v>
      </c>
      <c r="B880" s="3" t="s">
        <v>1211</v>
      </c>
      <c r="C880" s="3" t="s">
        <v>58</v>
      </c>
      <c r="D880" s="3" t="s">
        <v>95</v>
      </c>
      <c r="E880" s="3" t="s">
        <v>95</v>
      </c>
      <c r="F880" s="3" t="s">
        <v>801</v>
      </c>
      <c r="G880" s="3" t="s">
        <v>46</v>
      </c>
      <c r="H880" s="8">
        <v>25919</v>
      </c>
      <c r="I880" s="8">
        <v>34165</v>
      </c>
      <c r="J880" s="9">
        <v>2</v>
      </c>
      <c r="K880" s="4">
        <v>3500</v>
      </c>
      <c r="N880" s="15"/>
    </row>
    <row r="881" spans="1:14" x14ac:dyDescent="0.2">
      <c r="A881" s="3" t="s">
        <v>1262</v>
      </c>
      <c r="B881" s="3" t="s">
        <v>1211</v>
      </c>
      <c r="C881" s="3" t="s">
        <v>58</v>
      </c>
      <c r="D881" s="3" t="s">
        <v>802</v>
      </c>
      <c r="E881" s="3" t="s">
        <v>803</v>
      </c>
      <c r="F881" s="3" t="s">
        <v>804</v>
      </c>
      <c r="G881" s="3" t="s">
        <v>55</v>
      </c>
      <c r="H881" s="8">
        <v>25924</v>
      </c>
      <c r="I881" s="8">
        <v>34174</v>
      </c>
      <c r="J881" s="9">
        <v>1</v>
      </c>
      <c r="K881" s="4">
        <v>4100</v>
      </c>
      <c r="N881" s="15"/>
    </row>
    <row r="882" spans="1:14" x14ac:dyDescent="0.2">
      <c r="A882" s="3" t="s">
        <v>1263</v>
      </c>
      <c r="B882" s="3" t="s">
        <v>1211</v>
      </c>
      <c r="C882" s="3" t="s">
        <v>65</v>
      </c>
      <c r="D882" s="3" t="s">
        <v>107</v>
      </c>
      <c r="E882" s="3" t="s">
        <v>805</v>
      </c>
      <c r="F882" s="3" t="s">
        <v>806</v>
      </c>
      <c r="G882" s="3" t="s">
        <v>46</v>
      </c>
      <c r="H882" s="8">
        <v>25929</v>
      </c>
      <c r="I882" s="8">
        <v>34183</v>
      </c>
      <c r="J882" s="9">
        <v>1</v>
      </c>
      <c r="K882" s="4">
        <v>3500</v>
      </c>
      <c r="N882" s="15"/>
    </row>
    <row r="885" spans="1:14" x14ac:dyDescent="0.2">
      <c r="A885" s="20" t="s">
        <v>1269</v>
      </c>
      <c r="B885" s="20"/>
      <c r="C885" s="20"/>
      <c r="D885" s="20"/>
      <c r="E885" s="20"/>
      <c r="F885" s="20"/>
    </row>
    <row r="887" spans="1:14" x14ac:dyDescent="0.2">
      <c r="A887" s="6" t="s">
        <v>807</v>
      </c>
      <c r="B887" s="6" t="s">
        <v>808</v>
      </c>
      <c r="C887" s="6" t="s">
        <v>809</v>
      </c>
      <c r="D887" s="6" t="s">
        <v>810</v>
      </c>
      <c r="E887" s="6" t="s">
        <v>811</v>
      </c>
      <c r="F887" s="6" t="s">
        <v>812</v>
      </c>
      <c r="G887" s="6" t="s">
        <v>813</v>
      </c>
      <c r="H887" s="6" t="s">
        <v>814</v>
      </c>
      <c r="I887" s="6" t="s">
        <v>815</v>
      </c>
      <c r="J887" s="6" t="s">
        <v>816</v>
      </c>
      <c r="K887" s="7" t="s">
        <v>817</v>
      </c>
      <c r="N887" s="16"/>
    </row>
    <row r="888" spans="1:14" x14ac:dyDescent="0.2">
      <c r="A888" s="3" t="s">
        <v>818</v>
      </c>
      <c r="B888" s="3" t="s">
        <v>819</v>
      </c>
      <c r="C888" s="3" t="s">
        <v>42</v>
      </c>
      <c r="D888" s="3" t="s">
        <v>43</v>
      </c>
      <c r="E888" s="3" t="s">
        <v>44</v>
      </c>
      <c r="F888" s="3" t="s">
        <v>45</v>
      </c>
      <c r="G888" s="3" t="s">
        <v>46</v>
      </c>
      <c r="H888" s="8">
        <v>23743</v>
      </c>
      <c r="I888" s="8">
        <v>32874</v>
      </c>
      <c r="J888" s="9">
        <v>1</v>
      </c>
      <c r="K888" s="4">
        <v>4125</v>
      </c>
      <c r="N888" s="15"/>
    </row>
    <row r="889" spans="1:14" x14ac:dyDescent="0.2">
      <c r="A889" s="3" t="s">
        <v>820</v>
      </c>
      <c r="B889" s="3" t="s">
        <v>819</v>
      </c>
      <c r="C889" s="3" t="s">
        <v>42</v>
      </c>
      <c r="D889" s="3" t="s">
        <v>47</v>
      </c>
      <c r="E889" s="3" t="s">
        <v>48</v>
      </c>
      <c r="F889" s="3" t="s">
        <v>49</v>
      </c>
      <c r="G889" s="3" t="s">
        <v>46</v>
      </c>
      <c r="H889" s="8">
        <v>23758</v>
      </c>
      <c r="I889" s="8">
        <v>32879</v>
      </c>
      <c r="J889" s="9">
        <v>2</v>
      </c>
      <c r="K889" s="4">
        <v>4125</v>
      </c>
      <c r="N889" s="15"/>
    </row>
    <row r="890" spans="1:14" x14ac:dyDescent="0.2">
      <c r="A890" s="3" t="s">
        <v>821</v>
      </c>
      <c r="B890" s="3" t="s">
        <v>819</v>
      </c>
      <c r="C890" s="3" t="s">
        <v>42</v>
      </c>
      <c r="D890" s="3" t="s">
        <v>50</v>
      </c>
      <c r="E890" s="3" t="s">
        <v>51</v>
      </c>
      <c r="F890" s="3" t="s">
        <v>30</v>
      </c>
      <c r="G890" s="3" t="s">
        <v>46</v>
      </c>
      <c r="H890" s="8">
        <v>23773</v>
      </c>
      <c r="I890" s="8">
        <v>32884</v>
      </c>
      <c r="J890" s="9">
        <v>1</v>
      </c>
      <c r="K890" s="4">
        <v>4125</v>
      </c>
      <c r="N890" s="15"/>
    </row>
    <row r="891" spans="1:14" x14ac:dyDescent="0.2">
      <c r="A891" s="3" t="s">
        <v>822</v>
      </c>
      <c r="B891" s="3" t="s">
        <v>819</v>
      </c>
      <c r="C891" s="3" t="s">
        <v>52</v>
      </c>
      <c r="D891" s="3" t="s">
        <v>53</v>
      </c>
      <c r="E891" s="3" t="s">
        <v>43</v>
      </c>
      <c r="F891" s="3" t="s">
        <v>57</v>
      </c>
      <c r="G891" s="3" t="s">
        <v>55</v>
      </c>
      <c r="H891" s="8">
        <v>23788</v>
      </c>
      <c r="I891" s="8">
        <v>32889</v>
      </c>
      <c r="J891" s="9">
        <v>1</v>
      </c>
      <c r="K891" s="4">
        <v>4125</v>
      </c>
      <c r="N891" s="15"/>
    </row>
    <row r="892" spans="1:14" x14ac:dyDescent="0.2">
      <c r="A892" s="3" t="s">
        <v>823</v>
      </c>
      <c r="B892" s="3" t="s">
        <v>819</v>
      </c>
      <c r="C892" s="3" t="s">
        <v>52</v>
      </c>
      <c r="D892" s="3" t="s">
        <v>7</v>
      </c>
      <c r="E892" s="3" t="s">
        <v>56</v>
      </c>
      <c r="F892" s="3" t="s">
        <v>824</v>
      </c>
      <c r="G892" s="3" t="s">
        <v>46</v>
      </c>
      <c r="H892" s="10">
        <v>23803</v>
      </c>
      <c r="I892" s="10">
        <v>32894</v>
      </c>
      <c r="J892" s="9">
        <v>1</v>
      </c>
      <c r="K892" s="4">
        <v>4125</v>
      </c>
      <c r="N892" s="15"/>
    </row>
    <row r="893" spans="1:14" x14ac:dyDescent="0.2">
      <c r="A893" s="3" t="s">
        <v>825</v>
      </c>
      <c r="B893" s="3" t="s">
        <v>819</v>
      </c>
      <c r="C893" s="3" t="s">
        <v>58</v>
      </c>
      <c r="D893" s="3" t="s">
        <v>59</v>
      </c>
      <c r="E893" s="3" t="s">
        <v>60</v>
      </c>
      <c r="F893" s="3" t="s">
        <v>12</v>
      </c>
      <c r="G893" s="3" t="s">
        <v>55</v>
      </c>
      <c r="H893" s="8">
        <v>23818</v>
      </c>
      <c r="I893" s="8">
        <v>32899</v>
      </c>
      <c r="J893" s="9">
        <v>3</v>
      </c>
      <c r="K893" s="4">
        <v>4125</v>
      </c>
      <c r="N893" s="15"/>
    </row>
    <row r="894" spans="1:14" x14ac:dyDescent="0.2">
      <c r="A894" s="3" t="s">
        <v>826</v>
      </c>
      <c r="B894" s="3" t="s">
        <v>819</v>
      </c>
      <c r="C894" s="3" t="s">
        <v>58</v>
      </c>
      <c r="D894" s="3" t="s">
        <v>62</v>
      </c>
      <c r="E894" s="3" t="s">
        <v>63</v>
      </c>
      <c r="F894" s="3" t="s">
        <v>64</v>
      </c>
      <c r="G894" s="3" t="s">
        <v>55</v>
      </c>
      <c r="H894" s="8">
        <v>23833</v>
      </c>
      <c r="I894" s="8">
        <v>32904</v>
      </c>
      <c r="J894" s="9">
        <v>3</v>
      </c>
      <c r="K894" s="4">
        <v>4725</v>
      </c>
      <c r="N894" s="15"/>
    </row>
    <row r="895" spans="1:14" x14ac:dyDescent="0.2">
      <c r="A895" s="3" t="s">
        <v>827</v>
      </c>
      <c r="B895" s="3" t="s">
        <v>819</v>
      </c>
      <c r="C895" s="3" t="s">
        <v>65</v>
      </c>
      <c r="D895" s="3" t="s">
        <v>66</v>
      </c>
      <c r="E895" s="3" t="s">
        <v>67</v>
      </c>
      <c r="F895" s="3" t="s">
        <v>68</v>
      </c>
      <c r="G895" s="3" t="s">
        <v>55</v>
      </c>
      <c r="H895" s="8">
        <v>23848</v>
      </c>
      <c r="I895" s="8">
        <v>32909</v>
      </c>
      <c r="J895" s="9">
        <v>3</v>
      </c>
      <c r="K895" s="4">
        <v>4725</v>
      </c>
      <c r="N895" s="15"/>
    </row>
    <row r="896" spans="1:14" x14ac:dyDescent="0.2">
      <c r="A896" s="3" t="s">
        <v>828</v>
      </c>
      <c r="B896" s="3" t="s">
        <v>819</v>
      </c>
      <c r="C896" s="3" t="s">
        <v>65</v>
      </c>
      <c r="D896" s="3" t="s">
        <v>69</v>
      </c>
      <c r="E896" s="3" t="s">
        <v>70</v>
      </c>
      <c r="F896" s="3" t="s">
        <v>22</v>
      </c>
      <c r="G896" s="3" t="s">
        <v>55</v>
      </c>
      <c r="H896" s="8">
        <v>23863</v>
      </c>
      <c r="I896" s="8">
        <v>32914</v>
      </c>
      <c r="J896" s="9">
        <v>3</v>
      </c>
      <c r="K896" s="4">
        <v>4725</v>
      </c>
      <c r="N896" s="15"/>
    </row>
    <row r="897" spans="1:14" x14ac:dyDescent="0.2">
      <c r="A897" s="3" t="s">
        <v>829</v>
      </c>
      <c r="B897" s="3" t="s">
        <v>819</v>
      </c>
      <c r="C897" s="3" t="s">
        <v>65</v>
      </c>
      <c r="D897" s="3" t="s">
        <v>71</v>
      </c>
      <c r="E897" s="3" t="s">
        <v>72</v>
      </c>
      <c r="F897" s="3" t="s">
        <v>73</v>
      </c>
      <c r="G897" s="3" t="s">
        <v>55</v>
      </c>
      <c r="H897" s="8">
        <v>23878</v>
      </c>
      <c r="I897" s="8">
        <v>32919</v>
      </c>
      <c r="J897" s="9">
        <v>1</v>
      </c>
      <c r="K897" s="4">
        <v>4725</v>
      </c>
      <c r="N897" s="15"/>
    </row>
    <row r="898" spans="1:14" x14ac:dyDescent="0.2">
      <c r="A898" s="3" t="s">
        <v>830</v>
      </c>
      <c r="B898" s="3" t="s">
        <v>819</v>
      </c>
      <c r="C898" s="3" t="s">
        <v>65</v>
      </c>
      <c r="D898" s="3" t="s">
        <v>74</v>
      </c>
      <c r="E898" s="3" t="s">
        <v>75</v>
      </c>
      <c r="F898" s="3" t="s">
        <v>30</v>
      </c>
      <c r="G898" s="3" t="s">
        <v>55</v>
      </c>
      <c r="H898" s="8">
        <v>23893</v>
      </c>
      <c r="I898" s="8">
        <v>32924</v>
      </c>
      <c r="J898" s="9">
        <v>1</v>
      </c>
      <c r="K898" s="4">
        <v>4125</v>
      </c>
      <c r="N898" s="15"/>
    </row>
    <row r="899" spans="1:14" x14ac:dyDescent="0.2">
      <c r="A899" s="3" t="s">
        <v>831</v>
      </c>
      <c r="B899" s="3" t="s">
        <v>819</v>
      </c>
      <c r="C899" s="3" t="s">
        <v>42</v>
      </c>
      <c r="D899" s="3" t="s">
        <v>76</v>
      </c>
      <c r="E899" s="3" t="s">
        <v>77</v>
      </c>
      <c r="F899" s="3" t="s">
        <v>78</v>
      </c>
      <c r="G899" s="3" t="s">
        <v>55</v>
      </c>
      <c r="H899" s="8">
        <v>23908</v>
      </c>
      <c r="I899" s="8">
        <v>32929</v>
      </c>
      <c r="J899" s="9">
        <v>2</v>
      </c>
      <c r="K899" s="4">
        <v>4725</v>
      </c>
      <c r="N899" s="15"/>
    </row>
    <row r="900" spans="1:14" x14ac:dyDescent="0.2">
      <c r="A900" s="3" t="s">
        <v>832</v>
      </c>
      <c r="B900" s="3" t="s">
        <v>819</v>
      </c>
      <c r="C900" s="3" t="s">
        <v>58</v>
      </c>
      <c r="D900" s="3" t="s">
        <v>79</v>
      </c>
      <c r="E900" s="3" t="s">
        <v>80</v>
      </c>
      <c r="F900" s="3" t="s">
        <v>81</v>
      </c>
      <c r="G900" s="3" t="s">
        <v>55</v>
      </c>
      <c r="H900" s="8">
        <v>23923</v>
      </c>
      <c r="I900" s="8">
        <v>32934</v>
      </c>
      <c r="J900" s="9">
        <v>2</v>
      </c>
      <c r="K900" s="4">
        <v>4725</v>
      </c>
      <c r="N900" s="15"/>
    </row>
    <row r="901" spans="1:14" x14ac:dyDescent="0.2">
      <c r="A901" s="3" t="s">
        <v>833</v>
      </c>
      <c r="B901" s="3" t="s">
        <v>819</v>
      </c>
      <c r="C901" s="3" t="s">
        <v>42</v>
      </c>
      <c r="D901" s="3" t="s">
        <v>82</v>
      </c>
      <c r="E901" s="3" t="s">
        <v>83</v>
      </c>
      <c r="F901" s="3" t="s">
        <v>84</v>
      </c>
      <c r="G901" s="3" t="s">
        <v>55</v>
      </c>
      <c r="H901" s="8">
        <v>23938</v>
      </c>
      <c r="I901" s="8">
        <v>32939</v>
      </c>
      <c r="J901" s="9">
        <v>2</v>
      </c>
      <c r="K901" s="4">
        <v>4725</v>
      </c>
      <c r="N901" s="15"/>
    </row>
    <row r="902" spans="1:14" x14ac:dyDescent="0.2">
      <c r="A902" s="3" t="s">
        <v>834</v>
      </c>
      <c r="B902" s="3" t="s">
        <v>819</v>
      </c>
      <c r="C902" s="3" t="s">
        <v>42</v>
      </c>
      <c r="D902" s="3" t="s">
        <v>85</v>
      </c>
      <c r="E902" s="3" t="s">
        <v>86</v>
      </c>
      <c r="F902" s="3" t="s">
        <v>16</v>
      </c>
      <c r="G902" s="3" t="s">
        <v>55</v>
      </c>
      <c r="H902" s="8">
        <v>23953</v>
      </c>
      <c r="I902" s="8">
        <v>32944</v>
      </c>
      <c r="J902" s="9">
        <v>1</v>
      </c>
      <c r="K902" s="4">
        <v>4725</v>
      </c>
      <c r="N902" s="15"/>
    </row>
    <row r="903" spans="1:14" x14ac:dyDescent="0.2">
      <c r="A903" s="3" t="s">
        <v>835</v>
      </c>
      <c r="B903" s="3" t="s">
        <v>819</v>
      </c>
      <c r="C903" s="3" t="s">
        <v>52</v>
      </c>
      <c r="D903" s="3" t="s">
        <v>83</v>
      </c>
      <c r="E903" s="3" t="s">
        <v>87</v>
      </c>
      <c r="F903" s="3" t="s">
        <v>88</v>
      </c>
      <c r="G903" s="3" t="s">
        <v>55</v>
      </c>
      <c r="H903" s="10">
        <v>23968</v>
      </c>
      <c r="I903" s="10">
        <v>32949</v>
      </c>
      <c r="J903" s="9">
        <v>3</v>
      </c>
      <c r="K903" s="4">
        <v>4725</v>
      </c>
      <c r="N903" s="15"/>
    </row>
    <row r="904" spans="1:14" x14ac:dyDescent="0.2">
      <c r="A904" s="3" t="s">
        <v>836</v>
      </c>
      <c r="B904" s="3" t="s">
        <v>819</v>
      </c>
      <c r="C904" s="3" t="s">
        <v>52</v>
      </c>
      <c r="D904" s="3" t="s">
        <v>89</v>
      </c>
      <c r="E904" s="3" t="s">
        <v>90</v>
      </c>
      <c r="F904" s="3" t="s">
        <v>45</v>
      </c>
      <c r="G904" s="3" t="s">
        <v>46</v>
      </c>
      <c r="H904" s="8">
        <v>23983</v>
      </c>
      <c r="I904" s="8">
        <v>32954</v>
      </c>
      <c r="J904" s="9">
        <v>2</v>
      </c>
      <c r="K904" s="4">
        <v>4125</v>
      </c>
      <c r="N904" s="15"/>
    </row>
    <row r="905" spans="1:14" x14ac:dyDescent="0.2">
      <c r="A905" s="3" t="s">
        <v>837</v>
      </c>
      <c r="B905" s="3" t="s">
        <v>819</v>
      </c>
      <c r="C905" s="3" t="s">
        <v>42</v>
      </c>
      <c r="D905" s="3" t="s">
        <v>91</v>
      </c>
      <c r="E905" s="3" t="s">
        <v>4</v>
      </c>
      <c r="F905" s="3" t="s">
        <v>31</v>
      </c>
      <c r="G905" s="3" t="s">
        <v>55</v>
      </c>
      <c r="H905" s="8">
        <v>23998</v>
      </c>
      <c r="I905" s="8">
        <v>32959</v>
      </c>
      <c r="J905" s="9">
        <v>2</v>
      </c>
      <c r="K905" s="4">
        <v>4725</v>
      </c>
      <c r="N905" s="15"/>
    </row>
    <row r="906" spans="1:14" x14ac:dyDescent="0.2">
      <c r="A906" s="3" t="s">
        <v>838</v>
      </c>
      <c r="B906" s="3" t="s">
        <v>819</v>
      </c>
      <c r="C906" s="3" t="s">
        <v>42</v>
      </c>
      <c r="D906" s="3" t="s">
        <v>77</v>
      </c>
      <c r="E906" s="3" t="s">
        <v>4</v>
      </c>
      <c r="F906" s="3" t="s">
        <v>92</v>
      </c>
      <c r="G906" s="3" t="s">
        <v>55</v>
      </c>
      <c r="H906" s="8">
        <v>24013</v>
      </c>
      <c r="I906" s="8">
        <v>32964</v>
      </c>
      <c r="J906" s="9">
        <v>1</v>
      </c>
      <c r="K906" s="4">
        <v>4725</v>
      </c>
      <c r="N906" s="15"/>
    </row>
    <row r="907" spans="1:14" x14ac:dyDescent="0.2">
      <c r="A907" s="3" t="s">
        <v>839</v>
      </c>
      <c r="B907" s="3" t="s">
        <v>819</v>
      </c>
      <c r="C907" s="3" t="s">
        <v>42</v>
      </c>
      <c r="D907" s="3" t="s">
        <v>93</v>
      </c>
      <c r="E907" s="3" t="s">
        <v>94</v>
      </c>
      <c r="F907" s="3" t="s">
        <v>39</v>
      </c>
      <c r="G907" s="3" t="s">
        <v>55</v>
      </c>
      <c r="H907" s="8">
        <v>24033</v>
      </c>
      <c r="I907" s="8">
        <v>32969</v>
      </c>
      <c r="J907" s="9">
        <v>2</v>
      </c>
      <c r="K907" s="4">
        <v>4725</v>
      </c>
      <c r="N907" s="15"/>
    </row>
    <row r="908" spans="1:14" x14ac:dyDescent="0.2">
      <c r="A908" s="3" t="s">
        <v>840</v>
      </c>
      <c r="B908" s="3" t="s">
        <v>819</v>
      </c>
      <c r="C908" s="3" t="s">
        <v>52</v>
      </c>
      <c r="D908" s="3" t="s">
        <v>95</v>
      </c>
      <c r="E908" s="3" t="s">
        <v>96</v>
      </c>
      <c r="F908" s="3" t="s">
        <v>19</v>
      </c>
      <c r="G908" s="3" t="s">
        <v>55</v>
      </c>
      <c r="H908" s="8">
        <v>24053</v>
      </c>
      <c r="I908" s="8">
        <v>32974</v>
      </c>
      <c r="J908" s="9">
        <v>3</v>
      </c>
      <c r="K908" s="4">
        <v>4725</v>
      </c>
      <c r="N908" s="15"/>
    </row>
    <row r="909" spans="1:14" x14ac:dyDescent="0.2">
      <c r="A909" s="3" t="s">
        <v>841</v>
      </c>
      <c r="B909" s="3" t="s">
        <v>819</v>
      </c>
      <c r="C909" s="3" t="s">
        <v>52</v>
      </c>
      <c r="D909" s="3" t="s">
        <v>43</v>
      </c>
      <c r="E909" s="3" t="s">
        <v>97</v>
      </c>
      <c r="F909" s="3" t="s">
        <v>23</v>
      </c>
      <c r="G909" s="3" t="s">
        <v>55</v>
      </c>
      <c r="H909" s="8">
        <v>24073</v>
      </c>
      <c r="I909" s="8">
        <v>32979</v>
      </c>
      <c r="J909" s="9">
        <v>2</v>
      </c>
      <c r="K909" s="4">
        <v>4725</v>
      </c>
      <c r="N909" s="15"/>
    </row>
    <row r="910" spans="1:14" x14ac:dyDescent="0.2">
      <c r="A910" s="3" t="s">
        <v>842</v>
      </c>
      <c r="B910" s="3" t="s">
        <v>819</v>
      </c>
      <c r="C910" s="3" t="s">
        <v>58</v>
      </c>
      <c r="D910" s="3" t="s">
        <v>98</v>
      </c>
      <c r="E910" s="3" t="s">
        <v>99</v>
      </c>
      <c r="F910" s="3" t="s">
        <v>100</v>
      </c>
      <c r="G910" s="3" t="s">
        <v>55</v>
      </c>
      <c r="H910" s="8">
        <v>24093</v>
      </c>
      <c r="I910" s="8">
        <v>32984</v>
      </c>
      <c r="J910" s="9">
        <v>1</v>
      </c>
      <c r="K910" s="4">
        <v>4725</v>
      </c>
      <c r="N910" s="15"/>
    </row>
    <row r="911" spans="1:14" x14ac:dyDescent="0.2">
      <c r="A911" s="3" t="s">
        <v>843</v>
      </c>
      <c r="B911" s="3" t="s">
        <v>819</v>
      </c>
      <c r="C911" s="3" t="s">
        <v>58</v>
      </c>
      <c r="D911" s="3" t="s">
        <v>101</v>
      </c>
      <c r="E911" s="3" t="s">
        <v>7</v>
      </c>
      <c r="F911" s="3" t="s">
        <v>102</v>
      </c>
      <c r="G911" s="3" t="s">
        <v>55</v>
      </c>
      <c r="H911" s="8">
        <v>24113</v>
      </c>
      <c r="I911" s="8">
        <v>32989</v>
      </c>
      <c r="J911" s="9">
        <v>2</v>
      </c>
      <c r="K911" s="4">
        <v>2850</v>
      </c>
      <c r="N911" s="15"/>
    </row>
    <row r="912" spans="1:14" x14ac:dyDescent="0.2">
      <c r="A912" s="3" t="s">
        <v>844</v>
      </c>
      <c r="B912" s="3" t="s">
        <v>819</v>
      </c>
      <c r="C912" s="3" t="s">
        <v>65</v>
      </c>
      <c r="D912" s="3" t="s">
        <v>103</v>
      </c>
      <c r="E912" s="3" t="s">
        <v>104</v>
      </c>
      <c r="F912" s="3" t="s">
        <v>105</v>
      </c>
      <c r="G912" s="3" t="s">
        <v>55</v>
      </c>
      <c r="H912" s="8">
        <v>24133</v>
      </c>
      <c r="I912" s="8">
        <v>32994</v>
      </c>
      <c r="J912" s="9">
        <v>2</v>
      </c>
      <c r="K912" s="4">
        <v>2850</v>
      </c>
      <c r="N912" s="15"/>
    </row>
    <row r="913" spans="1:14" x14ac:dyDescent="0.2">
      <c r="A913" s="3" t="s">
        <v>845</v>
      </c>
      <c r="B913" s="3" t="s">
        <v>819</v>
      </c>
      <c r="C913" s="3" t="s">
        <v>65</v>
      </c>
      <c r="D913" s="3" t="s">
        <v>106</v>
      </c>
      <c r="E913" s="3" t="s">
        <v>99</v>
      </c>
      <c r="F913" s="3" t="s">
        <v>17</v>
      </c>
      <c r="G913" s="3" t="s">
        <v>55</v>
      </c>
      <c r="H913" s="8">
        <v>24153</v>
      </c>
      <c r="I913" s="8">
        <v>32999</v>
      </c>
      <c r="J913" s="9">
        <v>3</v>
      </c>
      <c r="K913" s="4">
        <v>2850</v>
      </c>
      <c r="N913" s="15"/>
    </row>
    <row r="914" spans="1:14" x14ac:dyDescent="0.2">
      <c r="A914" s="3" t="s">
        <v>846</v>
      </c>
      <c r="B914" s="3" t="s">
        <v>819</v>
      </c>
      <c r="C914" s="3" t="s">
        <v>65</v>
      </c>
      <c r="D914" s="3" t="s">
        <v>97</v>
      </c>
      <c r="E914" s="3" t="s">
        <v>107</v>
      </c>
      <c r="F914" s="3" t="s">
        <v>108</v>
      </c>
      <c r="G914" s="3" t="s">
        <v>55</v>
      </c>
      <c r="H914" s="8">
        <v>24173</v>
      </c>
      <c r="I914" s="8">
        <v>33004</v>
      </c>
      <c r="J914" s="9">
        <v>2</v>
      </c>
      <c r="K914" s="4">
        <v>2850</v>
      </c>
      <c r="N914" s="15"/>
    </row>
    <row r="915" spans="1:14" x14ac:dyDescent="0.2">
      <c r="A915" s="3" t="s">
        <v>847</v>
      </c>
      <c r="B915" s="3" t="s">
        <v>819</v>
      </c>
      <c r="C915" s="3" t="s">
        <v>65</v>
      </c>
      <c r="D915" s="3" t="s">
        <v>109</v>
      </c>
      <c r="E915" s="3" t="s">
        <v>110</v>
      </c>
      <c r="F915" s="3" t="s">
        <v>111</v>
      </c>
      <c r="G915" s="3" t="s">
        <v>55</v>
      </c>
      <c r="H915" s="8">
        <v>24193</v>
      </c>
      <c r="I915" s="8">
        <v>33009</v>
      </c>
      <c r="J915" s="9">
        <v>2</v>
      </c>
      <c r="K915" s="4">
        <v>2850</v>
      </c>
      <c r="N915" s="15"/>
    </row>
    <row r="916" spans="1:14" x14ac:dyDescent="0.2">
      <c r="A916" s="3" t="s">
        <v>848</v>
      </c>
      <c r="B916" s="3" t="s">
        <v>819</v>
      </c>
      <c r="C916" s="3" t="s">
        <v>65</v>
      </c>
      <c r="D916" s="3" t="s">
        <v>109</v>
      </c>
      <c r="E916" s="3" t="s">
        <v>112</v>
      </c>
      <c r="F916" s="3" t="s">
        <v>113</v>
      </c>
      <c r="G916" s="3" t="s">
        <v>55</v>
      </c>
      <c r="H916" s="8">
        <v>24213</v>
      </c>
      <c r="I916" s="8">
        <v>33015</v>
      </c>
      <c r="J916" s="9">
        <v>2</v>
      </c>
      <c r="K916" s="4">
        <v>2850</v>
      </c>
      <c r="N916" s="15"/>
    </row>
    <row r="917" spans="1:14" x14ac:dyDescent="0.2">
      <c r="A917" s="3" t="s">
        <v>849</v>
      </c>
      <c r="B917" s="3" t="s">
        <v>819</v>
      </c>
      <c r="C917" s="3" t="s">
        <v>58</v>
      </c>
      <c r="D917" s="3" t="s">
        <v>114</v>
      </c>
      <c r="E917" s="3" t="s">
        <v>115</v>
      </c>
      <c r="F917" s="3" t="s">
        <v>100</v>
      </c>
      <c r="G917" s="3" t="s">
        <v>55</v>
      </c>
      <c r="H917" s="8">
        <v>24233</v>
      </c>
      <c r="I917" s="8">
        <v>33021</v>
      </c>
      <c r="J917" s="9">
        <v>1</v>
      </c>
      <c r="K917" s="4">
        <v>2850</v>
      </c>
      <c r="N917" s="15"/>
    </row>
    <row r="918" spans="1:14" x14ac:dyDescent="0.2">
      <c r="A918" s="3" t="s">
        <v>850</v>
      </c>
      <c r="B918" s="3" t="s">
        <v>819</v>
      </c>
      <c r="C918" s="3" t="s">
        <v>42</v>
      </c>
      <c r="D918" s="3" t="s">
        <v>116</v>
      </c>
      <c r="E918" s="3" t="s">
        <v>117</v>
      </c>
      <c r="F918" s="3" t="s">
        <v>17</v>
      </c>
      <c r="G918" s="3" t="s">
        <v>55</v>
      </c>
      <c r="H918" s="8">
        <v>24253</v>
      </c>
      <c r="I918" s="8">
        <v>33027</v>
      </c>
      <c r="J918" s="9">
        <v>2</v>
      </c>
      <c r="K918" s="4">
        <v>2850</v>
      </c>
      <c r="N918" s="15"/>
    </row>
    <row r="919" spans="1:14" x14ac:dyDescent="0.2">
      <c r="A919" s="3" t="s">
        <v>851</v>
      </c>
      <c r="B919" s="3" t="s">
        <v>819</v>
      </c>
      <c r="C919" s="3" t="s">
        <v>42</v>
      </c>
      <c r="D919" s="3" t="s">
        <v>118</v>
      </c>
      <c r="E919" s="3" t="s">
        <v>119</v>
      </c>
      <c r="F919" s="3" t="s">
        <v>16</v>
      </c>
      <c r="G919" s="3" t="s">
        <v>55</v>
      </c>
      <c r="H919" s="8">
        <v>24273</v>
      </c>
      <c r="I919" s="8">
        <v>33033</v>
      </c>
      <c r="J919" s="9">
        <v>2</v>
      </c>
      <c r="K919" s="4">
        <v>2850</v>
      </c>
      <c r="N919" s="15"/>
    </row>
    <row r="920" spans="1:14" x14ac:dyDescent="0.2">
      <c r="A920" s="3" t="s">
        <v>852</v>
      </c>
      <c r="B920" s="3" t="s">
        <v>819</v>
      </c>
      <c r="C920" s="3" t="s">
        <v>42</v>
      </c>
      <c r="D920" s="3" t="s">
        <v>120</v>
      </c>
      <c r="E920" s="3" t="s">
        <v>121</v>
      </c>
      <c r="F920" s="3" t="s">
        <v>35</v>
      </c>
      <c r="G920" s="3" t="s">
        <v>55</v>
      </c>
      <c r="H920" s="8">
        <v>24293</v>
      </c>
      <c r="I920" s="8">
        <v>33039</v>
      </c>
      <c r="J920" s="9">
        <v>3</v>
      </c>
      <c r="K920" s="4">
        <v>2850</v>
      </c>
      <c r="N920" s="15"/>
    </row>
    <row r="921" spans="1:14" x14ac:dyDescent="0.2">
      <c r="A921" s="3" t="s">
        <v>853</v>
      </c>
      <c r="B921" s="3" t="s">
        <v>819</v>
      </c>
      <c r="C921" s="3" t="s">
        <v>42</v>
      </c>
      <c r="D921" s="3" t="s">
        <v>122</v>
      </c>
      <c r="E921" s="3" t="s">
        <v>123</v>
      </c>
      <c r="F921" s="3" t="s">
        <v>2</v>
      </c>
      <c r="G921" s="3" t="s">
        <v>46</v>
      </c>
      <c r="H921" s="8">
        <v>24313</v>
      </c>
      <c r="I921" s="8">
        <v>33045</v>
      </c>
      <c r="J921" s="9">
        <v>3</v>
      </c>
      <c r="K921" s="4">
        <v>2250</v>
      </c>
      <c r="N921" s="15"/>
    </row>
    <row r="922" spans="1:14" x14ac:dyDescent="0.2">
      <c r="A922" s="3" t="s">
        <v>854</v>
      </c>
      <c r="B922" s="3" t="s">
        <v>819</v>
      </c>
      <c r="C922" s="3" t="s">
        <v>42</v>
      </c>
      <c r="D922" s="3" t="s">
        <v>124</v>
      </c>
      <c r="E922" s="3" t="s">
        <v>125</v>
      </c>
      <c r="F922" s="3" t="s">
        <v>37</v>
      </c>
      <c r="G922" s="3" t="s">
        <v>55</v>
      </c>
      <c r="H922" s="8">
        <v>24333</v>
      </c>
      <c r="I922" s="8">
        <v>33051</v>
      </c>
      <c r="J922" s="9">
        <v>3</v>
      </c>
      <c r="K922" s="4">
        <v>2850</v>
      </c>
      <c r="N922" s="15"/>
    </row>
    <row r="923" spans="1:14" x14ac:dyDescent="0.2">
      <c r="A923" s="3" t="s">
        <v>855</v>
      </c>
      <c r="B923" s="3" t="s">
        <v>819</v>
      </c>
      <c r="C923" s="3" t="s">
        <v>52</v>
      </c>
      <c r="D923" s="3" t="s">
        <v>126</v>
      </c>
      <c r="E923" s="3" t="s">
        <v>127</v>
      </c>
      <c r="F923" s="3" t="s">
        <v>23</v>
      </c>
      <c r="G923" s="3" t="s">
        <v>55</v>
      </c>
      <c r="H923" s="8">
        <v>24353</v>
      </c>
      <c r="I923" s="8">
        <v>33057</v>
      </c>
      <c r="J923" s="9">
        <v>3</v>
      </c>
      <c r="K923" s="4">
        <v>2850</v>
      </c>
      <c r="N923" s="15"/>
    </row>
    <row r="924" spans="1:14" x14ac:dyDescent="0.2">
      <c r="A924" s="3" t="s">
        <v>856</v>
      </c>
      <c r="B924" s="3" t="s">
        <v>819</v>
      </c>
      <c r="C924" s="3" t="s">
        <v>52</v>
      </c>
      <c r="D924" s="3" t="s">
        <v>110</v>
      </c>
      <c r="E924" s="3" t="s">
        <v>128</v>
      </c>
      <c r="F924" s="3" t="s">
        <v>19</v>
      </c>
      <c r="G924" s="3" t="s">
        <v>55</v>
      </c>
      <c r="H924" s="10">
        <v>24373</v>
      </c>
      <c r="I924" s="10">
        <v>33063</v>
      </c>
      <c r="J924" s="9">
        <v>1</v>
      </c>
      <c r="K924" s="4">
        <v>2850</v>
      </c>
      <c r="N924" s="15"/>
    </row>
    <row r="925" spans="1:14" x14ac:dyDescent="0.2">
      <c r="A925" s="3" t="s">
        <v>857</v>
      </c>
      <c r="B925" s="3" t="s">
        <v>819</v>
      </c>
      <c r="C925" s="3" t="s">
        <v>58</v>
      </c>
      <c r="D925" s="3" t="s">
        <v>129</v>
      </c>
      <c r="E925" s="3" t="s">
        <v>130</v>
      </c>
      <c r="F925" s="3" t="s">
        <v>21</v>
      </c>
      <c r="G925" s="3" t="s">
        <v>55</v>
      </c>
      <c r="H925" s="8">
        <v>24393</v>
      </c>
      <c r="I925" s="8">
        <v>33069</v>
      </c>
      <c r="J925" s="9">
        <v>2</v>
      </c>
      <c r="K925" s="4">
        <v>2850</v>
      </c>
      <c r="N925" s="15"/>
    </row>
    <row r="926" spans="1:14" x14ac:dyDescent="0.2">
      <c r="A926" s="3" t="s">
        <v>858</v>
      </c>
      <c r="B926" s="3" t="s">
        <v>819</v>
      </c>
      <c r="C926" s="3" t="s">
        <v>58</v>
      </c>
      <c r="D926" s="3" t="s">
        <v>120</v>
      </c>
      <c r="E926" s="3" t="s">
        <v>130</v>
      </c>
      <c r="F926" s="3" t="s">
        <v>131</v>
      </c>
      <c r="G926" s="3" t="s">
        <v>55</v>
      </c>
      <c r="H926" s="8">
        <v>24413</v>
      </c>
      <c r="I926" s="8">
        <v>33075</v>
      </c>
      <c r="J926" s="9">
        <v>1</v>
      </c>
      <c r="K926" s="4">
        <v>2850</v>
      </c>
      <c r="N926" s="15"/>
    </row>
    <row r="927" spans="1:14" x14ac:dyDescent="0.2">
      <c r="A927" s="3" t="s">
        <v>859</v>
      </c>
      <c r="B927" s="3" t="s">
        <v>819</v>
      </c>
      <c r="C927" s="3" t="s">
        <v>65</v>
      </c>
      <c r="D927" s="3" t="s">
        <v>120</v>
      </c>
      <c r="E927" s="3" t="s">
        <v>120</v>
      </c>
      <c r="F927" s="3" t="s">
        <v>132</v>
      </c>
      <c r="G927" s="3" t="s">
        <v>55</v>
      </c>
      <c r="H927" s="8">
        <v>24433</v>
      </c>
      <c r="I927" s="8">
        <v>33081</v>
      </c>
      <c r="J927" s="9">
        <v>3</v>
      </c>
      <c r="K927" s="4">
        <v>2850</v>
      </c>
      <c r="N927" s="15"/>
    </row>
    <row r="928" spans="1:14" x14ac:dyDescent="0.2">
      <c r="A928" s="3" t="s">
        <v>860</v>
      </c>
      <c r="B928" s="3" t="s">
        <v>819</v>
      </c>
      <c r="C928" s="3" t="s">
        <v>65</v>
      </c>
      <c r="D928" s="3" t="s">
        <v>7</v>
      </c>
      <c r="E928" s="3" t="s">
        <v>97</v>
      </c>
      <c r="F928" s="3" t="s">
        <v>2</v>
      </c>
      <c r="G928" s="3" t="s">
        <v>46</v>
      </c>
      <c r="H928" s="10">
        <v>24453</v>
      </c>
      <c r="I928" s="10">
        <v>33087</v>
      </c>
      <c r="J928" s="9">
        <v>3</v>
      </c>
      <c r="K928" s="4">
        <v>2250</v>
      </c>
      <c r="N928" s="15"/>
    </row>
    <row r="929" spans="1:14" x14ac:dyDescent="0.2">
      <c r="A929" s="3" t="s">
        <v>861</v>
      </c>
      <c r="B929" s="3" t="s">
        <v>819</v>
      </c>
      <c r="C929" s="3" t="s">
        <v>65</v>
      </c>
      <c r="D929" s="3" t="s">
        <v>133</v>
      </c>
      <c r="E929" s="3" t="s">
        <v>134</v>
      </c>
      <c r="F929" s="3" t="s">
        <v>135</v>
      </c>
      <c r="G929" s="3" t="s">
        <v>46</v>
      </c>
      <c r="H929" s="8">
        <v>24473</v>
      </c>
      <c r="I929" s="8">
        <v>33093</v>
      </c>
      <c r="J929" s="9">
        <v>3</v>
      </c>
      <c r="K929" s="4">
        <v>2250</v>
      </c>
      <c r="N929" s="15"/>
    </row>
    <row r="930" spans="1:14" x14ac:dyDescent="0.2">
      <c r="A930" s="3" t="s">
        <v>862</v>
      </c>
      <c r="B930" s="3" t="s">
        <v>819</v>
      </c>
      <c r="C930" s="3" t="s">
        <v>65</v>
      </c>
      <c r="D930" s="3" t="s">
        <v>136</v>
      </c>
      <c r="E930" s="3" t="s">
        <v>137</v>
      </c>
      <c r="F930" s="3" t="s">
        <v>17</v>
      </c>
      <c r="G930" s="3" t="s">
        <v>55</v>
      </c>
      <c r="H930" s="8">
        <v>24493</v>
      </c>
      <c r="I930" s="8">
        <v>33099</v>
      </c>
      <c r="J930" s="9">
        <v>3</v>
      </c>
      <c r="K930" s="4">
        <v>2850</v>
      </c>
      <c r="N930" s="15"/>
    </row>
    <row r="931" spans="1:14" x14ac:dyDescent="0.2">
      <c r="A931" s="3" t="s">
        <v>863</v>
      </c>
      <c r="B931" s="3" t="s">
        <v>819</v>
      </c>
      <c r="C931" s="3" t="s">
        <v>65</v>
      </c>
      <c r="D931" s="3" t="s">
        <v>138</v>
      </c>
      <c r="E931" s="3" t="s">
        <v>139</v>
      </c>
      <c r="F931" s="3" t="s">
        <v>140</v>
      </c>
      <c r="G931" s="3" t="s">
        <v>55</v>
      </c>
      <c r="H931" s="8">
        <v>24513</v>
      </c>
      <c r="I931" s="8">
        <v>33105</v>
      </c>
      <c r="J931" s="9">
        <v>1</v>
      </c>
      <c r="K931" s="4">
        <v>2850</v>
      </c>
      <c r="N931" s="15"/>
    </row>
    <row r="932" spans="1:14" x14ac:dyDescent="0.2">
      <c r="A932" s="3" t="s">
        <v>864</v>
      </c>
      <c r="B932" s="3" t="s">
        <v>819</v>
      </c>
      <c r="C932" s="3" t="s">
        <v>58</v>
      </c>
      <c r="D932" s="3" t="s">
        <v>141</v>
      </c>
      <c r="E932" s="3" t="s">
        <v>142</v>
      </c>
      <c r="F932" s="3" t="s">
        <v>143</v>
      </c>
      <c r="G932" s="3" t="s">
        <v>46</v>
      </c>
      <c r="H932" s="8">
        <v>24533</v>
      </c>
      <c r="I932" s="8">
        <v>33111</v>
      </c>
      <c r="J932" s="9">
        <v>2</v>
      </c>
      <c r="K932" s="4">
        <v>2250</v>
      </c>
      <c r="N932" s="15"/>
    </row>
    <row r="933" spans="1:14" x14ac:dyDescent="0.2">
      <c r="A933" s="3" t="s">
        <v>865</v>
      </c>
      <c r="B933" s="3" t="s">
        <v>819</v>
      </c>
      <c r="C933" s="3" t="s">
        <v>42</v>
      </c>
      <c r="D933" s="3" t="s">
        <v>144</v>
      </c>
      <c r="E933" s="3" t="s">
        <v>145</v>
      </c>
      <c r="F933" s="3" t="s">
        <v>146</v>
      </c>
      <c r="G933" s="3" t="s">
        <v>46</v>
      </c>
      <c r="H933" s="8">
        <v>24553</v>
      </c>
      <c r="I933" s="8">
        <v>33117</v>
      </c>
      <c r="J933" s="9">
        <v>2</v>
      </c>
      <c r="K933" s="4">
        <v>2250</v>
      </c>
      <c r="N933" s="15"/>
    </row>
    <row r="934" spans="1:14" x14ac:dyDescent="0.2">
      <c r="A934" s="3" t="s">
        <v>866</v>
      </c>
      <c r="B934" s="3" t="s">
        <v>819</v>
      </c>
      <c r="C934" s="3" t="s">
        <v>42</v>
      </c>
      <c r="D934" s="3" t="s">
        <v>147</v>
      </c>
      <c r="E934" s="3" t="s">
        <v>148</v>
      </c>
      <c r="F934" s="3" t="s">
        <v>149</v>
      </c>
      <c r="G934" s="3" t="s">
        <v>55</v>
      </c>
      <c r="H934" s="8">
        <v>24573</v>
      </c>
      <c r="I934" s="8">
        <v>33123</v>
      </c>
      <c r="J934" s="9">
        <v>1</v>
      </c>
      <c r="K934" s="4">
        <v>2850</v>
      </c>
      <c r="N934" s="15"/>
    </row>
    <row r="935" spans="1:14" x14ac:dyDescent="0.2">
      <c r="A935" s="3" t="s">
        <v>867</v>
      </c>
      <c r="B935" s="3" t="s">
        <v>819</v>
      </c>
      <c r="C935" s="3" t="s">
        <v>52</v>
      </c>
      <c r="D935" s="3" t="s">
        <v>150</v>
      </c>
      <c r="E935" s="3" t="s">
        <v>151</v>
      </c>
      <c r="F935" s="3" t="s">
        <v>152</v>
      </c>
      <c r="G935" s="3" t="s">
        <v>55</v>
      </c>
      <c r="H935" s="8">
        <v>24593</v>
      </c>
      <c r="I935" s="8">
        <v>33129</v>
      </c>
      <c r="J935" s="9">
        <v>3</v>
      </c>
      <c r="K935" s="4">
        <v>2850</v>
      </c>
      <c r="N935" s="15"/>
    </row>
    <row r="936" spans="1:14" x14ac:dyDescent="0.2">
      <c r="A936" s="3" t="s">
        <v>868</v>
      </c>
      <c r="B936" s="3" t="s">
        <v>819</v>
      </c>
      <c r="C936" s="3" t="s">
        <v>52</v>
      </c>
      <c r="D936" s="3" t="s">
        <v>153</v>
      </c>
      <c r="E936" s="3" t="s">
        <v>154</v>
      </c>
      <c r="F936" s="3" t="s">
        <v>155</v>
      </c>
      <c r="G936" s="3" t="s">
        <v>55</v>
      </c>
      <c r="H936" s="8">
        <v>24613</v>
      </c>
      <c r="I936" s="8">
        <v>33135</v>
      </c>
      <c r="J936" s="9">
        <v>2</v>
      </c>
      <c r="K936" s="4">
        <v>2850</v>
      </c>
      <c r="N936" s="15"/>
    </row>
    <row r="937" spans="1:14" x14ac:dyDescent="0.2">
      <c r="A937" s="3" t="s">
        <v>869</v>
      </c>
      <c r="B937" s="3" t="s">
        <v>819</v>
      </c>
      <c r="C937" s="3" t="s">
        <v>42</v>
      </c>
      <c r="D937" s="3" t="s">
        <v>156</v>
      </c>
      <c r="E937" s="3" t="s">
        <v>129</v>
      </c>
      <c r="F937" s="3" t="s">
        <v>157</v>
      </c>
      <c r="G937" s="3" t="s">
        <v>55</v>
      </c>
      <c r="H937" s="8">
        <v>24633</v>
      </c>
      <c r="I937" s="8">
        <v>33141</v>
      </c>
      <c r="J937" s="9">
        <v>1</v>
      </c>
      <c r="K937" s="4">
        <v>2850</v>
      </c>
      <c r="N937" s="15"/>
    </row>
    <row r="938" spans="1:14" x14ac:dyDescent="0.2">
      <c r="A938" s="3" t="s">
        <v>870</v>
      </c>
      <c r="B938" s="3" t="s">
        <v>819</v>
      </c>
      <c r="C938" s="3" t="s">
        <v>42</v>
      </c>
      <c r="D938" s="3" t="s">
        <v>158</v>
      </c>
      <c r="E938" s="3" t="s">
        <v>159</v>
      </c>
      <c r="F938" s="3" t="s">
        <v>160</v>
      </c>
      <c r="G938" s="3" t="s">
        <v>55</v>
      </c>
      <c r="H938" s="8">
        <v>24653</v>
      </c>
      <c r="I938" s="8">
        <v>33147</v>
      </c>
      <c r="J938" s="9">
        <v>3</v>
      </c>
      <c r="K938" s="4">
        <v>2850</v>
      </c>
      <c r="N938" s="15"/>
    </row>
    <row r="939" spans="1:14" x14ac:dyDescent="0.2">
      <c r="A939" s="3" t="s">
        <v>871</v>
      </c>
      <c r="B939" s="3" t="s">
        <v>819</v>
      </c>
      <c r="C939" s="3" t="s">
        <v>52</v>
      </c>
      <c r="D939" s="3" t="s">
        <v>161</v>
      </c>
      <c r="E939" s="3" t="s">
        <v>162</v>
      </c>
      <c r="F939" s="3" t="s">
        <v>163</v>
      </c>
      <c r="G939" s="3" t="s">
        <v>46</v>
      </c>
      <c r="H939" s="8">
        <v>24673</v>
      </c>
      <c r="I939" s="8">
        <v>33153</v>
      </c>
      <c r="J939" s="9">
        <v>1</v>
      </c>
      <c r="K939" s="4">
        <v>2250</v>
      </c>
      <c r="N939" s="15"/>
    </row>
    <row r="940" spans="1:14" x14ac:dyDescent="0.2">
      <c r="A940" s="11" t="s">
        <v>872</v>
      </c>
      <c r="B940" s="3" t="s">
        <v>819</v>
      </c>
      <c r="C940" s="3" t="s">
        <v>52</v>
      </c>
      <c r="D940" s="3" t="s">
        <v>164</v>
      </c>
      <c r="E940" s="3" t="s">
        <v>59</v>
      </c>
      <c r="F940" s="3" t="s">
        <v>165</v>
      </c>
      <c r="G940" s="3" t="s">
        <v>55</v>
      </c>
      <c r="H940" s="8">
        <v>24693</v>
      </c>
      <c r="I940" s="8">
        <v>33159</v>
      </c>
      <c r="J940" s="9">
        <v>1</v>
      </c>
      <c r="K940" s="4">
        <v>4125</v>
      </c>
      <c r="N940" s="15"/>
    </row>
    <row r="941" spans="1:14" x14ac:dyDescent="0.2">
      <c r="A941" s="3" t="s">
        <v>873</v>
      </c>
      <c r="B941" s="3" t="s">
        <v>874</v>
      </c>
      <c r="C941" s="3" t="s">
        <v>58</v>
      </c>
      <c r="D941" s="3" t="s">
        <v>166</v>
      </c>
      <c r="E941" s="3" t="s">
        <v>167</v>
      </c>
      <c r="F941" s="3" t="s">
        <v>2</v>
      </c>
      <c r="G941" s="3" t="s">
        <v>46</v>
      </c>
      <c r="H941" s="8">
        <v>24713</v>
      </c>
      <c r="I941" s="8">
        <v>33165</v>
      </c>
      <c r="J941" s="9">
        <v>3</v>
      </c>
      <c r="K941" s="4">
        <v>3544</v>
      </c>
      <c r="N941" s="15"/>
    </row>
    <row r="942" spans="1:14" x14ac:dyDescent="0.2">
      <c r="A942" s="3" t="s">
        <v>875</v>
      </c>
      <c r="B942" s="3" t="s">
        <v>874</v>
      </c>
      <c r="C942" s="3" t="s">
        <v>58</v>
      </c>
      <c r="D942" s="3" t="s">
        <v>168</v>
      </c>
      <c r="E942" s="3" t="s">
        <v>76</v>
      </c>
      <c r="F942" s="3" t="s">
        <v>24</v>
      </c>
      <c r="G942" s="3" t="s">
        <v>46</v>
      </c>
      <c r="H942" s="8">
        <v>24733</v>
      </c>
      <c r="I942" s="8">
        <v>33171</v>
      </c>
      <c r="J942" s="9">
        <v>2</v>
      </c>
      <c r="K942" s="4">
        <v>2875</v>
      </c>
      <c r="N942" s="15"/>
    </row>
    <row r="943" spans="1:14" x14ac:dyDescent="0.2">
      <c r="A943" s="3" t="s">
        <v>876</v>
      </c>
      <c r="B943" s="3" t="s">
        <v>874</v>
      </c>
      <c r="C943" s="3" t="s">
        <v>65</v>
      </c>
      <c r="D943" s="3" t="s">
        <v>169</v>
      </c>
      <c r="E943" s="3" t="s">
        <v>170</v>
      </c>
      <c r="F943" s="3" t="s">
        <v>171</v>
      </c>
      <c r="G943" s="3" t="s">
        <v>46</v>
      </c>
      <c r="H943" s="8">
        <v>24753</v>
      </c>
      <c r="I943" s="8">
        <v>33177</v>
      </c>
      <c r="J943" s="9">
        <v>3</v>
      </c>
      <c r="K943" s="4">
        <v>3475</v>
      </c>
      <c r="N943" s="15"/>
    </row>
    <row r="944" spans="1:14" x14ac:dyDescent="0.2">
      <c r="A944" s="3" t="s">
        <v>877</v>
      </c>
      <c r="B944" s="3" t="s">
        <v>874</v>
      </c>
      <c r="C944" s="3" t="s">
        <v>65</v>
      </c>
      <c r="D944" s="3" t="s">
        <v>172</v>
      </c>
      <c r="E944" s="3" t="s">
        <v>173</v>
      </c>
      <c r="F944" s="3" t="s">
        <v>13</v>
      </c>
      <c r="G944" s="3" t="s">
        <v>46</v>
      </c>
      <c r="H944" s="10">
        <v>24773</v>
      </c>
      <c r="I944" s="10">
        <v>33183</v>
      </c>
      <c r="J944" s="9">
        <v>3</v>
      </c>
      <c r="K944" s="4">
        <v>2875</v>
      </c>
      <c r="N944" s="15"/>
    </row>
    <row r="945" spans="1:14" x14ac:dyDescent="0.2">
      <c r="A945" s="3" t="s">
        <v>878</v>
      </c>
      <c r="B945" s="3" t="s">
        <v>874</v>
      </c>
      <c r="C945" s="3" t="s">
        <v>65</v>
      </c>
      <c r="D945" s="3" t="s">
        <v>174</v>
      </c>
      <c r="E945" s="3" t="s">
        <v>76</v>
      </c>
      <c r="F945" s="3" t="s">
        <v>24</v>
      </c>
      <c r="G945" s="3" t="s">
        <v>46</v>
      </c>
      <c r="H945" s="8">
        <v>24793</v>
      </c>
      <c r="I945" s="8">
        <v>33189</v>
      </c>
      <c r="J945" s="9">
        <v>2</v>
      </c>
      <c r="K945" s="4">
        <v>2875</v>
      </c>
      <c r="N945" s="15"/>
    </row>
    <row r="946" spans="1:14" x14ac:dyDescent="0.2">
      <c r="A946" s="3" t="s">
        <v>879</v>
      </c>
      <c r="B946" s="3" t="s">
        <v>874</v>
      </c>
      <c r="C946" s="3" t="s">
        <v>65</v>
      </c>
      <c r="D946" s="3" t="s">
        <v>175</v>
      </c>
      <c r="E946" s="3" t="s">
        <v>176</v>
      </c>
      <c r="F946" s="3" t="s">
        <v>177</v>
      </c>
      <c r="G946" s="3" t="s">
        <v>46</v>
      </c>
      <c r="H946" s="8">
        <v>24813</v>
      </c>
      <c r="I946" s="8">
        <v>33195</v>
      </c>
      <c r="J946" s="9">
        <v>3</v>
      </c>
      <c r="K946" s="4">
        <v>2875</v>
      </c>
      <c r="N946" s="15"/>
    </row>
    <row r="947" spans="1:14" x14ac:dyDescent="0.2">
      <c r="A947" s="3" t="s">
        <v>880</v>
      </c>
      <c r="B947" s="3" t="s">
        <v>874</v>
      </c>
      <c r="C947" s="3" t="s">
        <v>42</v>
      </c>
      <c r="D947" s="3" t="s">
        <v>178</v>
      </c>
      <c r="E947" s="3" t="s">
        <v>179</v>
      </c>
      <c r="F947" s="3" t="s">
        <v>19</v>
      </c>
      <c r="G947" s="3" t="s">
        <v>55</v>
      </c>
      <c r="H947" s="10">
        <v>24833</v>
      </c>
      <c r="I947" s="10">
        <v>33201</v>
      </c>
      <c r="J947" s="9">
        <v>1</v>
      </c>
      <c r="K947" s="4">
        <v>3475</v>
      </c>
      <c r="N947" s="15"/>
    </row>
    <row r="948" spans="1:14" x14ac:dyDescent="0.2">
      <c r="A948" s="3" t="s">
        <v>881</v>
      </c>
      <c r="B948" s="3" t="s">
        <v>874</v>
      </c>
      <c r="C948" s="3" t="s">
        <v>58</v>
      </c>
      <c r="D948" s="3" t="s">
        <v>180</v>
      </c>
      <c r="E948" s="3" t="s">
        <v>181</v>
      </c>
      <c r="F948" s="3" t="s">
        <v>182</v>
      </c>
      <c r="G948" s="3" t="s">
        <v>46</v>
      </c>
      <c r="H948" s="8">
        <v>24853</v>
      </c>
      <c r="I948" s="8">
        <v>33207</v>
      </c>
      <c r="J948" s="9">
        <v>2</v>
      </c>
      <c r="K948" s="4">
        <v>3475</v>
      </c>
      <c r="N948" s="15"/>
    </row>
    <row r="949" spans="1:14" x14ac:dyDescent="0.2">
      <c r="A949" s="3" t="s">
        <v>882</v>
      </c>
      <c r="B949" s="3" t="s">
        <v>874</v>
      </c>
      <c r="C949" s="3" t="s">
        <v>42</v>
      </c>
      <c r="D949" s="3" t="s">
        <v>183</v>
      </c>
      <c r="E949" s="3" t="s">
        <v>164</v>
      </c>
      <c r="F949" s="3" t="s">
        <v>19</v>
      </c>
      <c r="G949" s="3" t="s">
        <v>55</v>
      </c>
      <c r="H949" s="8">
        <v>24873</v>
      </c>
      <c r="I949" s="8">
        <v>33213</v>
      </c>
      <c r="J949" s="9">
        <v>2</v>
      </c>
      <c r="K949" s="4">
        <v>2875</v>
      </c>
      <c r="N949" s="15"/>
    </row>
    <row r="950" spans="1:14" x14ac:dyDescent="0.2">
      <c r="A950" s="3" t="s">
        <v>883</v>
      </c>
      <c r="B950" s="3" t="s">
        <v>874</v>
      </c>
      <c r="C950" s="3" t="s">
        <v>42</v>
      </c>
      <c r="D950" s="3" t="s">
        <v>75</v>
      </c>
      <c r="E950" s="3" t="s">
        <v>184</v>
      </c>
      <c r="F950" s="3" t="s">
        <v>185</v>
      </c>
      <c r="G950" s="3" t="s">
        <v>55</v>
      </c>
      <c r="H950" s="8">
        <v>24893</v>
      </c>
      <c r="I950" s="8">
        <v>33219</v>
      </c>
      <c r="J950" s="9">
        <v>2</v>
      </c>
      <c r="K950" s="4">
        <v>3475</v>
      </c>
      <c r="N950" s="15"/>
    </row>
    <row r="951" spans="1:14" x14ac:dyDescent="0.2">
      <c r="A951" s="3" t="s">
        <v>884</v>
      </c>
      <c r="B951" s="3" t="s">
        <v>874</v>
      </c>
      <c r="C951" s="3" t="s">
        <v>52</v>
      </c>
      <c r="D951" s="3" t="s">
        <v>186</v>
      </c>
      <c r="E951" s="3" t="s">
        <v>187</v>
      </c>
      <c r="F951" s="3" t="s">
        <v>39</v>
      </c>
      <c r="G951" s="3" t="s">
        <v>55</v>
      </c>
      <c r="H951" s="8">
        <v>24913</v>
      </c>
      <c r="I951" s="8">
        <v>33225</v>
      </c>
      <c r="J951" s="9">
        <v>1</v>
      </c>
      <c r="K951" s="4">
        <v>2875</v>
      </c>
      <c r="N951" s="15"/>
    </row>
    <row r="952" spans="1:14" x14ac:dyDescent="0.2">
      <c r="A952" s="3" t="s">
        <v>885</v>
      </c>
      <c r="B952" s="3" t="s">
        <v>874</v>
      </c>
      <c r="C952" s="3" t="s">
        <v>52</v>
      </c>
      <c r="D952" s="3" t="s">
        <v>188</v>
      </c>
      <c r="E952" s="3" t="s">
        <v>189</v>
      </c>
      <c r="F952" s="3" t="s">
        <v>190</v>
      </c>
      <c r="G952" s="3" t="s">
        <v>55</v>
      </c>
      <c r="H952" s="8">
        <v>24933</v>
      </c>
      <c r="I952" s="8">
        <v>33231</v>
      </c>
      <c r="J952" s="9">
        <v>2</v>
      </c>
      <c r="K952" s="4">
        <v>3475</v>
      </c>
      <c r="N952" s="15"/>
    </row>
    <row r="953" spans="1:14" x14ac:dyDescent="0.2">
      <c r="A953" s="3" t="s">
        <v>886</v>
      </c>
      <c r="B953" s="3" t="s">
        <v>874</v>
      </c>
      <c r="C953" s="3" t="s">
        <v>42</v>
      </c>
      <c r="D953" s="3" t="s">
        <v>191</v>
      </c>
      <c r="E953" s="3" t="s">
        <v>192</v>
      </c>
      <c r="F953" s="3" t="s">
        <v>17</v>
      </c>
      <c r="G953" s="3" t="s">
        <v>55</v>
      </c>
      <c r="H953" s="8">
        <v>24953</v>
      </c>
      <c r="I953" s="8">
        <v>33237</v>
      </c>
      <c r="J953" s="9">
        <v>3</v>
      </c>
      <c r="K953" s="4">
        <v>3475</v>
      </c>
      <c r="N953" s="15"/>
    </row>
    <row r="954" spans="1:14" x14ac:dyDescent="0.2">
      <c r="A954" s="3" t="s">
        <v>887</v>
      </c>
      <c r="B954" s="3" t="s">
        <v>874</v>
      </c>
      <c r="C954" s="3" t="s">
        <v>42</v>
      </c>
      <c r="D954" s="3" t="s">
        <v>193</v>
      </c>
      <c r="E954" s="3" t="s">
        <v>194</v>
      </c>
      <c r="F954" s="3" t="s">
        <v>39</v>
      </c>
      <c r="G954" s="3" t="s">
        <v>55</v>
      </c>
      <c r="H954" s="8">
        <v>24973</v>
      </c>
      <c r="I954" s="8">
        <v>33243</v>
      </c>
      <c r="J954" s="9">
        <v>3</v>
      </c>
      <c r="K954" s="4">
        <v>2875</v>
      </c>
      <c r="N954" s="15"/>
    </row>
    <row r="955" spans="1:14" x14ac:dyDescent="0.2">
      <c r="A955" s="3" t="s">
        <v>888</v>
      </c>
      <c r="B955" s="3" t="s">
        <v>874</v>
      </c>
      <c r="C955" s="3" t="s">
        <v>42</v>
      </c>
      <c r="D955" s="3" t="s">
        <v>195</v>
      </c>
      <c r="E955" s="3" t="s">
        <v>196</v>
      </c>
      <c r="F955" s="3" t="s">
        <v>33</v>
      </c>
      <c r="G955" s="3" t="s">
        <v>46</v>
      </c>
      <c r="H955" s="8">
        <v>24993</v>
      </c>
      <c r="I955" s="8">
        <v>33249</v>
      </c>
      <c r="J955" s="9">
        <v>1</v>
      </c>
      <c r="K955" s="4">
        <v>2875</v>
      </c>
      <c r="N955" s="15"/>
    </row>
    <row r="956" spans="1:14" x14ac:dyDescent="0.2">
      <c r="A956" s="3" t="s">
        <v>889</v>
      </c>
      <c r="B956" s="3" t="s">
        <v>874</v>
      </c>
      <c r="C956" s="3" t="s">
        <v>52</v>
      </c>
      <c r="D956" s="3" t="s">
        <v>197</v>
      </c>
      <c r="E956" s="3" t="s">
        <v>198</v>
      </c>
      <c r="F956" s="3" t="s">
        <v>199</v>
      </c>
      <c r="G956" s="3" t="s">
        <v>55</v>
      </c>
      <c r="H956" s="8">
        <v>25013</v>
      </c>
      <c r="I956" s="8">
        <v>33255</v>
      </c>
      <c r="J956" s="9">
        <v>1</v>
      </c>
      <c r="K956" s="4">
        <v>3475</v>
      </c>
      <c r="N956" s="15"/>
    </row>
    <row r="957" spans="1:14" x14ac:dyDescent="0.2">
      <c r="A957" s="3" t="s">
        <v>890</v>
      </c>
      <c r="B957" s="3" t="s">
        <v>874</v>
      </c>
      <c r="C957" s="3" t="s">
        <v>52</v>
      </c>
      <c r="D957" s="3" t="s">
        <v>200</v>
      </c>
      <c r="E957" s="3" t="s">
        <v>201</v>
      </c>
      <c r="F957" s="3" t="s">
        <v>10</v>
      </c>
      <c r="G957" s="3" t="s">
        <v>55</v>
      </c>
      <c r="H957" s="8">
        <v>25033</v>
      </c>
      <c r="I957" s="8">
        <v>33261</v>
      </c>
      <c r="J957" s="9">
        <v>1</v>
      </c>
      <c r="K957" s="4">
        <v>3475</v>
      </c>
      <c r="N957" s="15"/>
    </row>
    <row r="958" spans="1:14" x14ac:dyDescent="0.2">
      <c r="A958" s="3" t="s">
        <v>891</v>
      </c>
      <c r="B958" s="3" t="s">
        <v>874</v>
      </c>
      <c r="C958" s="3" t="s">
        <v>58</v>
      </c>
      <c r="D958" s="3" t="s">
        <v>172</v>
      </c>
      <c r="E958" s="3" t="s">
        <v>202</v>
      </c>
      <c r="F958" s="3" t="s">
        <v>35</v>
      </c>
      <c r="G958" s="3" t="s">
        <v>55</v>
      </c>
      <c r="H958" s="10">
        <v>25053</v>
      </c>
      <c r="I958" s="10">
        <v>33267</v>
      </c>
      <c r="J958" s="9">
        <v>1</v>
      </c>
      <c r="K958" s="4">
        <v>3475</v>
      </c>
      <c r="N958" s="15"/>
    </row>
    <row r="959" spans="1:14" x14ac:dyDescent="0.2">
      <c r="A959" s="3" t="s">
        <v>892</v>
      </c>
      <c r="B959" s="3" t="s">
        <v>874</v>
      </c>
      <c r="C959" s="3" t="s">
        <v>58</v>
      </c>
      <c r="D959" s="3" t="s">
        <v>203</v>
      </c>
      <c r="E959" s="3" t="s">
        <v>204</v>
      </c>
      <c r="F959" s="3" t="s">
        <v>111</v>
      </c>
      <c r="G959" s="3" t="s">
        <v>55</v>
      </c>
      <c r="H959" s="8">
        <v>25073</v>
      </c>
      <c r="I959" s="8">
        <v>33273</v>
      </c>
      <c r="J959" s="9">
        <v>3</v>
      </c>
      <c r="K959" s="4">
        <v>3475</v>
      </c>
      <c r="N959" s="15"/>
    </row>
    <row r="960" spans="1:14" x14ac:dyDescent="0.2">
      <c r="A960" s="3" t="s">
        <v>893</v>
      </c>
      <c r="B960" s="3" t="s">
        <v>874</v>
      </c>
      <c r="C960" s="3" t="s">
        <v>65</v>
      </c>
      <c r="D960" s="3" t="s">
        <v>205</v>
      </c>
      <c r="E960" s="3" t="s">
        <v>173</v>
      </c>
      <c r="F960" s="3" t="s">
        <v>13</v>
      </c>
      <c r="G960" s="3" t="s">
        <v>46</v>
      </c>
      <c r="H960" s="10">
        <v>25093</v>
      </c>
      <c r="I960" s="10">
        <v>33279</v>
      </c>
      <c r="J960" s="9">
        <v>1</v>
      </c>
      <c r="K960" s="4">
        <v>2875</v>
      </c>
      <c r="N960" s="15"/>
    </row>
    <row r="961" spans="1:14" x14ac:dyDescent="0.2">
      <c r="A961" s="3" t="s">
        <v>894</v>
      </c>
      <c r="B961" s="3" t="s">
        <v>874</v>
      </c>
      <c r="C961" s="3" t="s">
        <v>65</v>
      </c>
      <c r="D961" s="3" t="s">
        <v>129</v>
      </c>
      <c r="E961" s="3" t="s">
        <v>206</v>
      </c>
      <c r="F961" s="3" t="s">
        <v>57</v>
      </c>
      <c r="G961" s="3" t="s">
        <v>46</v>
      </c>
      <c r="H961" s="8">
        <v>25113</v>
      </c>
      <c r="I961" s="8">
        <v>33285</v>
      </c>
      <c r="J961" s="9">
        <v>3</v>
      </c>
      <c r="K961" s="4">
        <v>2875</v>
      </c>
      <c r="N961" s="15"/>
    </row>
    <row r="962" spans="1:14" x14ac:dyDescent="0.2">
      <c r="A962" s="3" t="s">
        <v>895</v>
      </c>
      <c r="B962" s="3" t="s">
        <v>874</v>
      </c>
      <c r="C962" s="3" t="s">
        <v>65</v>
      </c>
      <c r="D962" s="3" t="s">
        <v>207</v>
      </c>
      <c r="E962" s="3" t="s">
        <v>208</v>
      </c>
      <c r="F962" s="3" t="s">
        <v>209</v>
      </c>
      <c r="G962" s="3" t="s">
        <v>46</v>
      </c>
      <c r="H962" s="8">
        <v>25133</v>
      </c>
      <c r="I962" s="8">
        <v>33291</v>
      </c>
      <c r="J962" s="9">
        <v>3</v>
      </c>
      <c r="K962" s="4">
        <v>2875</v>
      </c>
      <c r="N962" s="15"/>
    </row>
    <row r="963" spans="1:14" x14ac:dyDescent="0.2">
      <c r="A963" s="3" t="s">
        <v>896</v>
      </c>
      <c r="B963" s="3" t="s">
        <v>874</v>
      </c>
      <c r="C963" s="3" t="s">
        <v>65</v>
      </c>
      <c r="D963" s="3" t="s">
        <v>210</v>
      </c>
      <c r="E963" s="3" t="s">
        <v>76</v>
      </c>
      <c r="F963" s="3" t="s">
        <v>24</v>
      </c>
      <c r="G963" s="3" t="s">
        <v>46</v>
      </c>
      <c r="H963" s="8">
        <v>25153</v>
      </c>
      <c r="I963" s="8">
        <v>33297</v>
      </c>
      <c r="J963" s="9">
        <v>3</v>
      </c>
      <c r="K963" s="4">
        <v>2875</v>
      </c>
      <c r="N963" s="15"/>
    </row>
    <row r="964" spans="1:14" x14ac:dyDescent="0.2">
      <c r="A964" s="3" t="s">
        <v>897</v>
      </c>
      <c r="B964" s="3" t="s">
        <v>874</v>
      </c>
      <c r="C964" s="3" t="s">
        <v>65</v>
      </c>
      <c r="D964" s="3" t="s">
        <v>211</v>
      </c>
      <c r="E964" s="3" t="s">
        <v>212</v>
      </c>
      <c r="F964" s="3" t="s">
        <v>213</v>
      </c>
      <c r="G964" s="3" t="s">
        <v>46</v>
      </c>
      <c r="H964" s="8">
        <v>25173</v>
      </c>
      <c r="I964" s="8">
        <v>33303</v>
      </c>
      <c r="J964" s="9">
        <v>2</v>
      </c>
      <c r="K964" s="4">
        <v>2875</v>
      </c>
      <c r="N964" s="15"/>
    </row>
    <row r="965" spans="1:14" x14ac:dyDescent="0.2">
      <c r="A965" s="3" t="s">
        <v>898</v>
      </c>
      <c r="B965" s="3" t="s">
        <v>874</v>
      </c>
      <c r="C965" s="3" t="s">
        <v>58</v>
      </c>
      <c r="D965" s="3" t="s">
        <v>214</v>
      </c>
      <c r="E965" s="3" t="s">
        <v>215</v>
      </c>
      <c r="F965" s="3" t="s">
        <v>15</v>
      </c>
      <c r="G965" s="3" t="s">
        <v>55</v>
      </c>
      <c r="H965" s="8">
        <v>25193</v>
      </c>
      <c r="I965" s="8">
        <v>33309</v>
      </c>
      <c r="J965" s="9">
        <v>1</v>
      </c>
      <c r="K965" s="4">
        <v>3475</v>
      </c>
      <c r="N965" s="15"/>
    </row>
    <row r="966" spans="1:14" x14ac:dyDescent="0.2">
      <c r="A966" s="3" t="s">
        <v>899</v>
      </c>
      <c r="B966" s="3" t="s">
        <v>874</v>
      </c>
      <c r="C966" s="3" t="s">
        <v>42</v>
      </c>
      <c r="D966" s="3" t="s">
        <v>216</v>
      </c>
      <c r="E966" s="3" t="s">
        <v>217</v>
      </c>
      <c r="F966" s="3" t="s">
        <v>218</v>
      </c>
      <c r="G966" s="3" t="s">
        <v>55</v>
      </c>
      <c r="H966" s="10">
        <v>25213</v>
      </c>
      <c r="I966" s="10">
        <v>33315</v>
      </c>
      <c r="J966" s="9">
        <v>3</v>
      </c>
      <c r="K966" s="4">
        <v>3475</v>
      </c>
      <c r="N966" s="15"/>
    </row>
    <row r="967" spans="1:14" x14ac:dyDescent="0.2">
      <c r="A967" s="3" t="s">
        <v>900</v>
      </c>
      <c r="B967" s="3" t="s">
        <v>874</v>
      </c>
      <c r="C967" s="3" t="s">
        <v>42</v>
      </c>
      <c r="D967" s="3" t="s">
        <v>219</v>
      </c>
      <c r="E967" s="3" t="s">
        <v>220</v>
      </c>
      <c r="F967" s="3" t="s">
        <v>21</v>
      </c>
      <c r="G967" s="3" t="s">
        <v>55</v>
      </c>
      <c r="H967" s="8">
        <v>25233</v>
      </c>
      <c r="I967" s="8">
        <v>33321</v>
      </c>
      <c r="J967" s="9">
        <v>3</v>
      </c>
      <c r="K967" s="4">
        <v>3475</v>
      </c>
      <c r="N967" s="15"/>
    </row>
    <row r="968" spans="1:14" x14ac:dyDescent="0.2">
      <c r="A968" s="3" t="s">
        <v>901</v>
      </c>
      <c r="B968" s="3" t="s">
        <v>874</v>
      </c>
      <c r="C968" s="3" t="s">
        <v>42</v>
      </c>
      <c r="D968" s="3" t="s">
        <v>121</v>
      </c>
      <c r="E968" s="3" t="s">
        <v>221</v>
      </c>
      <c r="F968" s="3" t="s">
        <v>222</v>
      </c>
      <c r="G968" s="3" t="s">
        <v>55</v>
      </c>
      <c r="H968" s="8">
        <v>25253</v>
      </c>
      <c r="I968" s="8">
        <v>33327</v>
      </c>
      <c r="J968" s="9">
        <v>2</v>
      </c>
      <c r="K968" s="4">
        <v>3475</v>
      </c>
      <c r="N968" s="15"/>
    </row>
    <row r="969" spans="1:14" x14ac:dyDescent="0.2">
      <c r="A969" s="3" t="s">
        <v>902</v>
      </c>
      <c r="B969" s="3" t="s">
        <v>874</v>
      </c>
      <c r="C969" s="3" t="s">
        <v>42</v>
      </c>
      <c r="D969" s="3" t="s">
        <v>223</v>
      </c>
      <c r="E969" s="3" t="s">
        <v>224</v>
      </c>
      <c r="F969" s="3" t="s">
        <v>39</v>
      </c>
      <c r="G969" s="3" t="s">
        <v>55</v>
      </c>
      <c r="H969" s="8">
        <v>25273</v>
      </c>
      <c r="I969" s="8">
        <v>33333</v>
      </c>
      <c r="J969" s="9">
        <v>2</v>
      </c>
      <c r="K969" s="4">
        <v>3475</v>
      </c>
      <c r="N969" s="15"/>
    </row>
    <row r="970" spans="1:14" x14ac:dyDescent="0.2">
      <c r="A970" s="3" t="s">
        <v>903</v>
      </c>
      <c r="B970" s="3" t="s">
        <v>874</v>
      </c>
      <c r="C970" s="3" t="s">
        <v>42</v>
      </c>
      <c r="D970" s="3" t="s">
        <v>225</v>
      </c>
      <c r="E970" s="3" t="s">
        <v>219</v>
      </c>
      <c r="F970" s="3" t="s">
        <v>226</v>
      </c>
      <c r="G970" s="3" t="s">
        <v>55</v>
      </c>
      <c r="H970" s="8">
        <v>25293</v>
      </c>
      <c r="I970" s="8">
        <v>33339</v>
      </c>
      <c r="J970" s="9">
        <v>3</v>
      </c>
      <c r="K970" s="4">
        <v>3475</v>
      </c>
      <c r="N970" s="15"/>
    </row>
    <row r="971" spans="1:14" x14ac:dyDescent="0.2">
      <c r="A971" s="3" t="s">
        <v>904</v>
      </c>
      <c r="B971" s="3" t="s">
        <v>874</v>
      </c>
      <c r="C971" s="3" t="s">
        <v>52</v>
      </c>
      <c r="D971" s="3" t="s">
        <v>227</v>
      </c>
      <c r="E971" s="3" t="s">
        <v>91</v>
      </c>
      <c r="F971" s="3" t="s">
        <v>39</v>
      </c>
      <c r="G971" s="3" t="s">
        <v>55</v>
      </c>
      <c r="H971" s="8">
        <v>25313</v>
      </c>
      <c r="I971" s="8">
        <v>33345</v>
      </c>
      <c r="J971" s="9">
        <v>1</v>
      </c>
      <c r="K971" s="4">
        <v>3475</v>
      </c>
      <c r="N971" s="15"/>
    </row>
    <row r="972" spans="1:14" x14ac:dyDescent="0.2">
      <c r="A972" s="3" t="s">
        <v>905</v>
      </c>
      <c r="B972" s="3" t="s">
        <v>874</v>
      </c>
      <c r="C972" s="3" t="s">
        <v>52</v>
      </c>
      <c r="D972" s="3" t="s">
        <v>228</v>
      </c>
      <c r="E972" s="3" t="s">
        <v>121</v>
      </c>
      <c r="F972" s="3" t="s">
        <v>111</v>
      </c>
      <c r="G972" s="3" t="s">
        <v>55</v>
      </c>
      <c r="H972" s="8">
        <v>25333</v>
      </c>
      <c r="I972" s="8">
        <v>33351</v>
      </c>
      <c r="J972" s="9">
        <v>1</v>
      </c>
      <c r="K972" s="4">
        <v>3475</v>
      </c>
      <c r="N972" s="15"/>
    </row>
    <row r="973" spans="1:14" x14ac:dyDescent="0.2">
      <c r="A973" s="3" t="s">
        <v>906</v>
      </c>
      <c r="B973" s="3" t="s">
        <v>874</v>
      </c>
      <c r="C973" s="3" t="s">
        <v>58</v>
      </c>
      <c r="D973" s="3" t="s">
        <v>121</v>
      </c>
      <c r="E973" s="3" t="s">
        <v>219</v>
      </c>
      <c r="F973" s="3" t="s">
        <v>229</v>
      </c>
      <c r="G973" s="3" t="s">
        <v>55</v>
      </c>
      <c r="H973" s="8">
        <v>25353</v>
      </c>
      <c r="I973" s="8">
        <v>33357</v>
      </c>
      <c r="J973" s="9">
        <v>1</v>
      </c>
      <c r="K973" s="4">
        <v>3475</v>
      </c>
      <c r="N973" s="15"/>
    </row>
    <row r="974" spans="1:14" x14ac:dyDescent="0.2">
      <c r="A974" s="3" t="s">
        <v>907</v>
      </c>
      <c r="B974" s="3" t="s">
        <v>874</v>
      </c>
      <c r="C974" s="3" t="s">
        <v>42</v>
      </c>
      <c r="D974" s="3" t="s">
        <v>230</v>
      </c>
      <c r="E974" s="3" t="s">
        <v>121</v>
      </c>
      <c r="F974" s="3" t="s">
        <v>111</v>
      </c>
      <c r="G974" s="3" t="s">
        <v>55</v>
      </c>
      <c r="H974" s="8">
        <v>25373</v>
      </c>
      <c r="I974" s="8">
        <v>33363</v>
      </c>
      <c r="J974" s="9">
        <v>1</v>
      </c>
      <c r="K974" s="4">
        <v>3475</v>
      </c>
      <c r="N974" s="15"/>
    </row>
    <row r="975" spans="1:14" x14ac:dyDescent="0.2">
      <c r="A975" s="3" t="s">
        <v>908</v>
      </c>
      <c r="B975" s="3" t="s">
        <v>874</v>
      </c>
      <c r="C975" s="3" t="s">
        <v>42</v>
      </c>
      <c r="D975" s="3" t="s">
        <v>231</v>
      </c>
      <c r="E975" s="3" t="s">
        <v>224</v>
      </c>
      <c r="F975" s="3" t="s">
        <v>23</v>
      </c>
      <c r="G975" s="3" t="s">
        <v>55</v>
      </c>
      <c r="H975" s="8">
        <v>25393</v>
      </c>
      <c r="I975" s="8">
        <v>33369</v>
      </c>
      <c r="J975" s="9">
        <v>3</v>
      </c>
      <c r="K975" s="4">
        <v>3475</v>
      </c>
      <c r="N975" s="15"/>
    </row>
    <row r="976" spans="1:14" x14ac:dyDescent="0.2">
      <c r="A976" s="3" t="s">
        <v>909</v>
      </c>
      <c r="B976" s="3" t="s">
        <v>874</v>
      </c>
      <c r="C976" s="3" t="s">
        <v>52</v>
      </c>
      <c r="D976" s="3" t="s">
        <v>120</v>
      </c>
      <c r="E976" s="3" t="s">
        <v>219</v>
      </c>
      <c r="F976" s="3" t="s">
        <v>17</v>
      </c>
      <c r="G976" s="3" t="s">
        <v>55</v>
      </c>
      <c r="H976" s="8">
        <v>25413</v>
      </c>
      <c r="I976" s="8">
        <v>33375</v>
      </c>
      <c r="J976" s="9">
        <v>1</v>
      </c>
      <c r="K976" s="4">
        <v>3475</v>
      </c>
      <c r="N976" s="15"/>
    </row>
    <row r="977" spans="1:14" x14ac:dyDescent="0.2">
      <c r="A977" s="3" t="s">
        <v>910</v>
      </c>
      <c r="B977" s="3" t="s">
        <v>874</v>
      </c>
      <c r="C977" s="3" t="s">
        <v>52</v>
      </c>
      <c r="D977" s="3" t="s">
        <v>232</v>
      </c>
      <c r="E977" s="3" t="s">
        <v>233</v>
      </c>
      <c r="F977" s="3" t="s">
        <v>234</v>
      </c>
      <c r="G977" s="3" t="s">
        <v>55</v>
      </c>
      <c r="H977" s="8">
        <v>25433</v>
      </c>
      <c r="I977" s="8">
        <v>33381</v>
      </c>
      <c r="J977" s="9">
        <v>1</v>
      </c>
      <c r="K977" s="4">
        <v>3475</v>
      </c>
      <c r="N977" s="15"/>
    </row>
    <row r="978" spans="1:14" x14ac:dyDescent="0.2">
      <c r="A978" s="3" t="s">
        <v>911</v>
      </c>
      <c r="B978" s="3" t="s">
        <v>874</v>
      </c>
      <c r="C978" s="3" t="s">
        <v>58</v>
      </c>
      <c r="D978" s="3" t="s">
        <v>217</v>
      </c>
      <c r="E978" s="3" t="s">
        <v>232</v>
      </c>
      <c r="F978" s="3" t="s">
        <v>17</v>
      </c>
      <c r="G978" s="3" t="s">
        <v>55</v>
      </c>
      <c r="H978" s="8">
        <v>25453</v>
      </c>
      <c r="I978" s="8">
        <v>33387</v>
      </c>
      <c r="J978" s="9">
        <v>2</v>
      </c>
      <c r="K978" s="4">
        <v>3475</v>
      </c>
      <c r="N978" s="15"/>
    </row>
    <row r="979" spans="1:14" x14ac:dyDescent="0.2">
      <c r="A979" s="3" t="s">
        <v>912</v>
      </c>
      <c r="B979" s="3" t="s">
        <v>874</v>
      </c>
      <c r="C979" s="3" t="s">
        <v>58</v>
      </c>
      <c r="D979" s="3" t="s">
        <v>120</v>
      </c>
      <c r="E979" s="3" t="s">
        <v>235</v>
      </c>
      <c r="F979" s="3" t="s">
        <v>226</v>
      </c>
      <c r="G979" s="3" t="s">
        <v>55</v>
      </c>
      <c r="H979" s="8">
        <v>25473</v>
      </c>
      <c r="I979" s="8">
        <v>33393</v>
      </c>
      <c r="J979" s="9">
        <v>2</v>
      </c>
      <c r="K979" s="4">
        <v>3475</v>
      </c>
      <c r="N979" s="15"/>
    </row>
    <row r="980" spans="1:14" x14ac:dyDescent="0.2">
      <c r="A980" s="3" t="s">
        <v>913</v>
      </c>
      <c r="B980" s="3" t="s">
        <v>874</v>
      </c>
      <c r="C980" s="3" t="s">
        <v>65</v>
      </c>
      <c r="D980" s="3" t="s">
        <v>236</v>
      </c>
      <c r="E980" s="3" t="s">
        <v>223</v>
      </c>
      <c r="F980" s="3" t="s">
        <v>39</v>
      </c>
      <c r="G980" s="3" t="s">
        <v>55</v>
      </c>
      <c r="H980" s="8">
        <v>25493</v>
      </c>
      <c r="I980" s="8">
        <v>33399</v>
      </c>
      <c r="J980" s="9">
        <v>1</v>
      </c>
      <c r="K980" s="4">
        <v>3475</v>
      </c>
      <c r="N980" s="15"/>
    </row>
    <row r="981" spans="1:14" x14ac:dyDescent="0.2">
      <c r="A981" s="3" t="s">
        <v>914</v>
      </c>
      <c r="B981" s="3" t="s">
        <v>874</v>
      </c>
      <c r="C981" s="3" t="s">
        <v>65</v>
      </c>
      <c r="D981" s="3" t="s">
        <v>237</v>
      </c>
      <c r="E981" s="3" t="s">
        <v>238</v>
      </c>
      <c r="F981" s="3" t="s">
        <v>40</v>
      </c>
      <c r="G981" s="3" t="s">
        <v>46</v>
      </c>
      <c r="H981" s="8">
        <v>25513</v>
      </c>
      <c r="I981" s="8">
        <v>33405</v>
      </c>
      <c r="J981" s="9">
        <v>1</v>
      </c>
      <c r="K981" s="4">
        <v>2875</v>
      </c>
      <c r="N981" s="15"/>
    </row>
    <row r="982" spans="1:14" x14ac:dyDescent="0.2">
      <c r="A982" s="3" t="s">
        <v>915</v>
      </c>
      <c r="B982" s="3" t="s">
        <v>874</v>
      </c>
      <c r="C982" s="3" t="s">
        <v>65</v>
      </c>
      <c r="D982" s="3" t="s">
        <v>121</v>
      </c>
      <c r="E982" s="3" t="s">
        <v>232</v>
      </c>
      <c r="F982" s="3" t="s">
        <v>111</v>
      </c>
      <c r="G982" s="3" t="s">
        <v>55</v>
      </c>
      <c r="H982" s="8">
        <v>25533</v>
      </c>
      <c r="I982" s="8">
        <v>33411</v>
      </c>
      <c r="J982" s="9">
        <v>2</v>
      </c>
      <c r="K982" s="4">
        <v>3475</v>
      </c>
      <c r="N982" s="15"/>
    </row>
    <row r="983" spans="1:14" x14ac:dyDescent="0.2">
      <c r="A983" s="3" t="s">
        <v>916</v>
      </c>
      <c r="B983" s="3" t="s">
        <v>874</v>
      </c>
      <c r="C983" s="3" t="s">
        <v>65</v>
      </c>
      <c r="D983" s="3" t="s">
        <v>219</v>
      </c>
      <c r="E983" s="3" t="s">
        <v>239</v>
      </c>
      <c r="F983" s="3" t="s">
        <v>23</v>
      </c>
      <c r="G983" s="3" t="s">
        <v>55</v>
      </c>
      <c r="H983" s="8">
        <v>25553</v>
      </c>
      <c r="I983" s="8">
        <v>33417</v>
      </c>
      <c r="J983" s="9">
        <v>1</v>
      </c>
      <c r="K983" s="4">
        <v>3475</v>
      </c>
      <c r="N983" s="15"/>
    </row>
    <row r="984" spans="1:14" x14ac:dyDescent="0.2">
      <c r="A984" s="3" t="s">
        <v>917</v>
      </c>
      <c r="B984" s="3" t="s">
        <v>874</v>
      </c>
      <c r="C984" s="3" t="s">
        <v>42</v>
      </c>
      <c r="D984" s="3" t="s">
        <v>223</v>
      </c>
      <c r="E984" s="3" t="s">
        <v>235</v>
      </c>
      <c r="F984" s="3" t="s">
        <v>17</v>
      </c>
      <c r="G984" s="3" t="s">
        <v>55</v>
      </c>
      <c r="H984" s="8">
        <v>25573</v>
      </c>
      <c r="I984" s="8">
        <v>33423</v>
      </c>
      <c r="J984" s="9">
        <v>1</v>
      </c>
      <c r="K984" s="4">
        <v>3475</v>
      </c>
      <c r="N984" s="15"/>
    </row>
    <row r="985" spans="1:14" x14ac:dyDescent="0.2">
      <c r="A985" s="3" t="s">
        <v>918</v>
      </c>
      <c r="B985" s="3" t="s">
        <v>874</v>
      </c>
      <c r="C985" s="3" t="s">
        <v>58</v>
      </c>
      <c r="D985" s="3" t="s">
        <v>100</v>
      </c>
      <c r="E985" s="3" t="s">
        <v>240</v>
      </c>
      <c r="F985" s="3" t="s">
        <v>157</v>
      </c>
      <c r="G985" s="3" t="s">
        <v>55</v>
      </c>
      <c r="H985" s="8">
        <v>25593</v>
      </c>
      <c r="I985" s="8">
        <v>33429</v>
      </c>
      <c r="J985" s="9">
        <v>3</v>
      </c>
      <c r="K985" s="4">
        <v>3475</v>
      </c>
      <c r="N985" s="15"/>
    </row>
    <row r="986" spans="1:14" x14ac:dyDescent="0.2">
      <c r="A986" s="3" t="s">
        <v>919</v>
      </c>
      <c r="B986" s="3" t="s">
        <v>874</v>
      </c>
      <c r="C986" s="3" t="s">
        <v>42</v>
      </c>
      <c r="D986" s="3" t="s">
        <v>9</v>
      </c>
      <c r="E986" s="3" t="s">
        <v>241</v>
      </c>
      <c r="F986" s="3" t="s">
        <v>242</v>
      </c>
      <c r="G986" s="3" t="s">
        <v>46</v>
      </c>
      <c r="H986" s="8">
        <v>25613</v>
      </c>
      <c r="I986" s="8">
        <v>33435</v>
      </c>
      <c r="J986" s="9">
        <v>3</v>
      </c>
      <c r="K986" s="4">
        <v>2875</v>
      </c>
      <c r="N986" s="15"/>
    </row>
    <row r="987" spans="1:14" x14ac:dyDescent="0.2">
      <c r="A987" s="3" t="s">
        <v>920</v>
      </c>
      <c r="B987" s="3" t="s">
        <v>874</v>
      </c>
      <c r="C987" s="3" t="s">
        <v>42</v>
      </c>
      <c r="D987" s="3" t="s">
        <v>243</v>
      </c>
      <c r="E987" s="3" t="s">
        <v>244</v>
      </c>
      <c r="F987" s="3" t="s">
        <v>10</v>
      </c>
      <c r="G987" s="3" t="s">
        <v>55</v>
      </c>
      <c r="H987" s="8">
        <v>25633</v>
      </c>
      <c r="I987" s="8">
        <v>33441</v>
      </c>
      <c r="J987" s="9">
        <v>3</v>
      </c>
      <c r="K987" s="4">
        <v>3475</v>
      </c>
      <c r="N987" s="15"/>
    </row>
    <row r="988" spans="1:14" x14ac:dyDescent="0.2">
      <c r="A988" s="3" t="s">
        <v>921</v>
      </c>
      <c r="B988" s="3" t="s">
        <v>874</v>
      </c>
      <c r="C988" s="3" t="s">
        <v>52</v>
      </c>
      <c r="D988" s="3" t="s">
        <v>245</v>
      </c>
      <c r="E988" s="3" t="s">
        <v>194</v>
      </c>
      <c r="F988" s="3" t="s">
        <v>246</v>
      </c>
      <c r="G988" s="3" t="s">
        <v>55</v>
      </c>
      <c r="H988" s="8">
        <v>25653</v>
      </c>
      <c r="I988" s="8">
        <v>33447</v>
      </c>
      <c r="J988" s="9">
        <v>3</v>
      </c>
      <c r="K988" s="4">
        <v>3475</v>
      </c>
      <c r="N988" s="15"/>
    </row>
    <row r="989" spans="1:14" x14ac:dyDescent="0.2">
      <c r="A989" s="3" t="s">
        <v>922</v>
      </c>
      <c r="B989" s="3" t="s">
        <v>874</v>
      </c>
      <c r="C989" s="3" t="s">
        <v>52</v>
      </c>
      <c r="D989" s="3" t="s">
        <v>247</v>
      </c>
      <c r="E989" s="3" t="s">
        <v>178</v>
      </c>
      <c r="F989" s="3" t="s">
        <v>157</v>
      </c>
      <c r="G989" s="3" t="s">
        <v>55</v>
      </c>
      <c r="H989" s="8">
        <v>25673</v>
      </c>
      <c r="I989" s="8">
        <v>33453</v>
      </c>
      <c r="J989" s="9">
        <v>1</v>
      </c>
      <c r="K989" s="4">
        <v>3475</v>
      </c>
      <c r="N989" s="15"/>
    </row>
    <row r="990" spans="1:14" x14ac:dyDescent="0.2">
      <c r="A990" s="3" t="s">
        <v>923</v>
      </c>
      <c r="B990" s="3" t="s">
        <v>874</v>
      </c>
      <c r="C990" s="3" t="s">
        <v>42</v>
      </c>
      <c r="D990" s="3" t="s">
        <v>248</v>
      </c>
      <c r="E990" s="3" t="s">
        <v>164</v>
      </c>
      <c r="F990" s="3" t="s">
        <v>30</v>
      </c>
      <c r="G990" s="3" t="s">
        <v>46</v>
      </c>
      <c r="H990" s="8">
        <v>25693</v>
      </c>
      <c r="I990" s="8">
        <v>33459</v>
      </c>
      <c r="J990" s="9">
        <v>3</v>
      </c>
      <c r="K990" s="4">
        <v>2875</v>
      </c>
      <c r="N990" s="15"/>
    </row>
    <row r="991" spans="1:14" x14ac:dyDescent="0.2">
      <c r="A991" s="3" t="s">
        <v>924</v>
      </c>
      <c r="B991" s="3" t="s">
        <v>874</v>
      </c>
      <c r="C991" s="3" t="s">
        <v>42</v>
      </c>
      <c r="D991" s="3" t="s">
        <v>249</v>
      </c>
      <c r="E991" s="3" t="s">
        <v>203</v>
      </c>
      <c r="F991" s="3" t="s">
        <v>160</v>
      </c>
      <c r="G991" s="3" t="s">
        <v>55</v>
      </c>
      <c r="H991" s="10">
        <v>25713</v>
      </c>
      <c r="I991" s="10">
        <v>33465</v>
      </c>
      <c r="J991" s="9">
        <v>3</v>
      </c>
      <c r="K991" s="4">
        <v>3475</v>
      </c>
      <c r="N991" s="15"/>
    </row>
    <row r="992" spans="1:14" x14ac:dyDescent="0.2">
      <c r="A992" s="3" t="s">
        <v>925</v>
      </c>
      <c r="B992" s="3" t="s">
        <v>874</v>
      </c>
      <c r="C992" s="3" t="s">
        <v>42</v>
      </c>
      <c r="D992" s="3" t="s">
        <v>240</v>
      </c>
      <c r="E992" s="3" t="s">
        <v>250</v>
      </c>
      <c r="F992" s="3" t="s">
        <v>32</v>
      </c>
      <c r="G992" s="3" t="s">
        <v>55</v>
      </c>
      <c r="H992" s="8">
        <v>25733</v>
      </c>
      <c r="I992" s="8">
        <v>33474</v>
      </c>
      <c r="J992" s="9">
        <v>3</v>
      </c>
      <c r="K992" s="4">
        <v>3600</v>
      </c>
      <c r="N992" s="15"/>
    </row>
    <row r="993" spans="1:14" x14ac:dyDescent="0.2">
      <c r="A993" s="3" t="s">
        <v>926</v>
      </c>
      <c r="B993" s="3" t="s">
        <v>874</v>
      </c>
      <c r="C993" s="3" t="s">
        <v>52</v>
      </c>
      <c r="D993" s="3" t="s">
        <v>217</v>
      </c>
      <c r="E993" s="3" t="s">
        <v>251</v>
      </c>
      <c r="F993" s="3" t="s">
        <v>252</v>
      </c>
      <c r="G993" s="3" t="s">
        <v>46</v>
      </c>
      <c r="H993" s="8">
        <v>25753</v>
      </c>
      <c r="I993" s="8">
        <v>33483</v>
      </c>
      <c r="J993" s="9">
        <v>3</v>
      </c>
      <c r="K993" s="4">
        <v>3000</v>
      </c>
      <c r="N993" s="15"/>
    </row>
    <row r="994" spans="1:14" x14ac:dyDescent="0.2">
      <c r="A994" s="3" t="s">
        <v>927</v>
      </c>
      <c r="B994" s="3" t="s">
        <v>874</v>
      </c>
      <c r="C994" s="3" t="s">
        <v>52</v>
      </c>
      <c r="D994" s="3" t="s">
        <v>187</v>
      </c>
      <c r="E994" s="3" t="s">
        <v>253</v>
      </c>
      <c r="F994" s="3" t="s">
        <v>40</v>
      </c>
      <c r="G994" s="3" t="s">
        <v>46</v>
      </c>
      <c r="H994" s="8">
        <v>25773</v>
      </c>
      <c r="I994" s="8">
        <v>33492</v>
      </c>
      <c r="J994" s="9">
        <v>1</v>
      </c>
      <c r="K994" s="4">
        <v>3000</v>
      </c>
      <c r="N994" s="15"/>
    </row>
    <row r="995" spans="1:14" x14ac:dyDescent="0.2">
      <c r="A995" s="3" t="s">
        <v>928</v>
      </c>
      <c r="B995" s="3" t="s">
        <v>874</v>
      </c>
      <c r="C995" s="3" t="s">
        <v>58</v>
      </c>
      <c r="D995" s="3" t="s">
        <v>254</v>
      </c>
      <c r="E995" s="3" t="s">
        <v>121</v>
      </c>
      <c r="F995" s="3" t="s">
        <v>111</v>
      </c>
      <c r="G995" s="3" t="s">
        <v>55</v>
      </c>
      <c r="H995" s="8">
        <v>25793</v>
      </c>
      <c r="I995" s="8">
        <v>33501</v>
      </c>
      <c r="J995" s="9">
        <v>3</v>
      </c>
      <c r="K995" s="4">
        <v>3600</v>
      </c>
      <c r="N995" s="15"/>
    </row>
    <row r="996" spans="1:14" x14ac:dyDescent="0.2">
      <c r="A996" s="3" t="s">
        <v>929</v>
      </c>
      <c r="B996" s="3" t="s">
        <v>874</v>
      </c>
      <c r="C996" s="3" t="s">
        <v>58</v>
      </c>
      <c r="D996" s="3" t="s">
        <v>255</v>
      </c>
      <c r="E996" s="3" t="s">
        <v>256</v>
      </c>
      <c r="F996" s="3" t="s">
        <v>257</v>
      </c>
      <c r="G996" s="3" t="s">
        <v>46</v>
      </c>
      <c r="H996" s="8">
        <v>25813</v>
      </c>
      <c r="I996" s="8">
        <v>33510</v>
      </c>
      <c r="J996" s="9">
        <v>3</v>
      </c>
      <c r="K996" s="4">
        <v>3000</v>
      </c>
      <c r="N996" s="15"/>
    </row>
    <row r="997" spans="1:14" x14ac:dyDescent="0.2">
      <c r="A997" s="3" t="s">
        <v>930</v>
      </c>
      <c r="B997" s="3" t="s">
        <v>874</v>
      </c>
      <c r="C997" s="3" t="s">
        <v>65</v>
      </c>
      <c r="D997" s="3" t="s">
        <v>107</v>
      </c>
      <c r="E997" s="3" t="s">
        <v>244</v>
      </c>
      <c r="F997" s="3" t="s">
        <v>243</v>
      </c>
      <c r="G997" s="3" t="s">
        <v>55</v>
      </c>
      <c r="H997" s="8">
        <v>25833</v>
      </c>
      <c r="I997" s="8">
        <v>33519</v>
      </c>
      <c r="J997" s="9">
        <v>2</v>
      </c>
      <c r="K997" s="4">
        <v>3600</v>
      </c>
      <c r="N997" s="15"/>
    </row>
    <row r="998" spans="1:14" x14ac:dyDescent="0.2">
      <c r="A998" s="3" t="s">
        <v>931</v>
      </c>
      <c r="B998" s="3" t="s">
        <v>874</v>
      </c>
      <c r="C998" s="3" t="s">
        <v>65</v>
      </c>
      <c r="D998" s="3" t="s">
        <v>258</v>
      </c>
      <c r="E998" s="3" t="s">
        <v>259</v>
      </c>
      <c r="F998" s="3" t="s">
        <v>260</v>
      </c>
      <c r="G998" s="3" t="s">
        <v>55</v>
      </c>
      <c r="H998" s="8">
        <v>25853</v>
      </c>
      <c r="I998" s="8">
        <v>33528</v>
      </c>
      <c r="J998" s="9">
        <v>3</v>
      </c>
      <c r="K998" s="4">
        <v>3600</v>
      </c>
      <c r="N998" s="15"/>
    </row>
    <row r="999" spans="1:14" x14ac:dyDescent="0.2">
      <c r="A999" s="3" t="s">
        <v>932</v>
      </c>
      <c r="B999" s="3" t="s">
        <v>874</v>
      </c>
      <c r="C999" s="3" t="s">
        <v>65</v>
      </c>
      <c r="D999" s="3" t="s">
        <v>261</v>
      </c>
      <c r="E999" s="3" t="s">
        <v>107</v>
      </c>
      <c r="F999" s="3" t="s">
        <v>262</v>
      </c>
      <c r="G999" s="3" t="s">
        <v>55</v>
      </c>
      <c r="H999" s="8">
        <v>25873</v>
      </c>
      <c r="I999" s="8">
        <v>33537</v>
      </c>
      <c r="J999" s="9">
        <v>2</v>
      </c>
      <c r="K999" s="4">
        <v>3600</v>
      </c>
      <c r="N999" s="15"/>
    </row>
    <row r="1000" spans="1:14" x14ac:dyDescent="0.2">
      <c r="A1000" s="3" t="s">
        <v>933</v>
      </c>
      <c r="B1000" s="3" t="s">
        <v>874</v>
      </c>
      <c r="C1000" s="3" t="s">
        <v>65</v>
      </c>
      <c r="D1000" s="3" t="s">
        <v>263</v>
      </c>
      <c r="E1000" s="3" t="s">
        <v>264</v>
      </c>
      <c r="F1000" s="3" t="s">
        <v>23</v>
      </c>
      <c r="G1000" s="3" t="s">
        <v>55</v>
      </c>
      <c r="H1000" s="8">
        <v>25893</v>
      </c>
      <c r="I1000" s="8">
        <v>33546</v>
      </c>
      <c r="J1000" s="9">
        <v>3</v>
      </c>
      <c r="K1000" s="4">
        <v>3600</v>
      </c>
      <c r="N1000" s="15"/>
    </row>
    <row r="1001" spans="1:14" x14ac:dyDescent="0.2">
      <c r="A1001" s="3" t="s">
        <v>934</v>
      </c>
      <c r="B1001" s="3" t="s">
        <v>874</v>
      </c>
      <c r="C1001" s="3" t="s">
        <v>65</v>
      </c>
      <c r="D1001" s="3" t="s">
        <v>265</v>
      </c>
      <c r="E1001" s="3" t="s">
        <v>266</v>
      </c>
      <c r="F1001" s="3" t="s">
        <v>267</v>
      </c>
      <c r="G1001" s="3" t="s">
        <v>46</v>
      </c>
      <c r="H1001" s="8">
        <v>25913</v>
      </c>
      <c r="I1001" s="8">
        <v>33555</v>
      </c>
      <c r="J1001" s="9">
        <v>2</v>
      </c>
      <c r="K1001" s="4">
        <v>3000</v>
      </c>
      <c r="N1001" s="15"/>
    </row>
    <row r="1002" spans="1:14" x14ac:dyDescent="0.2">
      <c r="A1002" s="3" t="s">
        <v>935</v>
      </c>
      <c r="B1002" s="3" t="s">
        <v>874</v>
      </c>
      <c r="C1002" s="3" t="s">
        <v>58</v>
      </c>
      <c r="D1002" s="3" t="s">
        <v>245</v>
      </c>
      <c r="E1002" s="3" t="s">
        <v>194</v>
      </c>
      <c r="F1002" s="3" t="s">
        <v>246</v>
      </c>
      <c r="G1002" s="3" t="s">
        <v>55</v>
      </c>
      <c r="H1002" s="8">
        <v>25933</v>
      </c>
      <c r="I1002" s="8">
        <v>33564</v>
      </c>
      <c r="J1002" s="9">
        <v>1</v>
      </c>
      <c r="K1002" s="4">
        <v>3600</v>
      </c>
      <c r="N1002" s="15"/>
    </row>
    <row r="1003" spans="1:14" x14ac:dyDescent="0.2">
      <c r="A1003" s="3" t="s">
        <v>936</v>
      </c>
      <c r="B1003" s="3" t="s">
        <v>874</v>
      </c>
      <c r="C1003" s="3" t="s">
        <v>42</v>
      </c>
      <c r="D1003" s="3" t="s">
        <v>268</v>
      </c>
      <c r="E1003" s="3" t="s">
        <v>269</v>
      </c>
      <c r="F1003" s="3" t="s">
        <v>21</v>
      </c>
      <c r="G1003" s="3" t="s">
        <v>55</v>
      </c>
      <c r="H1003" s="8">
        <v>25953</v>
      </c>
      <c r="I1003" s="8">
        <v>33573</v>
      </c>
      <c r="J1003" s="9">
        <v>1</v>
      </c>
      <c r="K1003" s="4">
        <v>3600</v>
      </c>
      <c r="N1003" s="15"/>
    </row>
    <row r="1004" spans="1:14" x14ac:dyDescent="0.2">
      <c r="A1004" s="3" t="s">
        <v>937</v>
      </c>
      <c r="B1004" s="3" t="s">
        <v>874</v>
      </c>
      <c r="C1004" s="3" t="s">
        <v>42</v>
      </c>
      <c r="D1004" s="3" t="s">
        <v>270</v>
      </c>
      <c r="E1004" s="3" t="s">
        <v>178</v>
      </c>
      <c r="F1004" s="3" t="s">
        <v>108</v>
      </c>
      <c r="G1004" s="3" t="s">
        <v>55</v>
      </c>
      <c r="H1004" s="8">
        <v>25973</v>
      </c>
      <c r="I1004" s="8">
        <v>33582</v>
      </c>
      <c r="J1004" s="9">
        <v>1</v>
      </c>
      <c r="K1004" s="4">
        <v>3600</v>
      </c>
      <c r="N1004" s="15"/>
    </row>
    <row r="1005" spans="1:14" x14ac:dyDescent="0.2">
      <c r="A1005" s="3" t="s">
        <v>938</v>
      </c>
      <c r="B1005" s="3" t="s">
        <v>874</v>
      </c>
      <c r="C1005" s="3" t="s">
        <v>42</v>
      </c>
      <c r="D1005" s="3" t="s">
        <v>271</v>
      </c>
      <c r="E1005" s="3" t="s">
        <v>164</v>
      </c>
      <c r="F1005" s="3" t="s">
        <v>30</v>
      </c>
      <c r="G1005" s="3" t="s">
        <v>46</v>
      </c>
      <c r="H1005" s="8">
        <v>25993</v>
      </c>
      <c r="I1005" s="8">
        <v>33591</v>
      </c>
      <c r="J1005" s="9">
        <v>1</v>
      </c>
      <c r="K1005" s="4">
        <v>3000</v>
      </c>
      <c r="N1005" s="15"/>
    </row>
    <row r="1006" spans="1:14" x14ac:dyDescent="0.2">
      <c r="A1006" s="3" t="s">
        <v>939</v>
      </c>
      <c r="B1006" s="3" t="s">
        <v>874</v>
      </c>
      <c r="C1006" s="3" t="s">
        <v>42</v>
      </c>
      <c r="D1006" s="3" t="s">
        <v>272</v>
      </c>
      <c r="E1006" s="3" t="s">
        <v>273</v>
      </c>
      <c r="F1006" s="3" t="s">
        <v>274</v>
      </c>
      <c r="G1006" s="3" t="s">
        <v>55</v>
      </c>
      <c r="H1006" s="8">
        <v>26013</v>
      </c>
      <c r="I1006" s="8">
        <v>33600</v>
      </c>
      <c r="J1006" s="9">
        <v>2</v>
      </c>
      <c r="K1006" s="4">
        <v>3600</v>
      </c>
      <c r="N1006" s="15"/>
    </row>
    <row r="1007" spans="1:14" x14ac:dyDescent="0.2">
      <c r="A1007" s="3" t="s">
        <v>940</v>
      </c>
      <c r="B1007" s="3" t="s">
        <v>874</v>
      </c>
      <c r="C1007" s="3" t="s">
        <v>42</v>
      </c>
      <c r="D1007" s="3" t="s">
        <v>129</v>
      </c>
      <c r="E1007" s="3" t="s">
        <v>275</v>
      </c>
      <c r="F1007" s="3" t="s">
        <v>260</v>
      </c>
      <c r="G1007" s="3" t="s">
        <v>55</v>
      </c>
      <c r="H1007" s="8">
        <v>26033</v>
      </c>
      <c r="I1007" s="8">
        <v>33609</v>
      </c>
      <c r="J1007" s="9">
        <v>1</v>
      </c>
      <c r="K1007" s="4">
        <v>3600</v>
      </c>
      <c r="N1007" s="15"/>
    </row>
    <row r="1008" spans="1:14" x14ac:dyDescent="0.2">
      <c r="A1008" s="3" t="s">
        <v>941</v>
      </c>
      <c r="B1008" s="3" t="s">
        <v>874</v>
      </c>
      <c r="C1008" s="3" t="s">
        <v>52</v>
      </c>
      <c r="D1008" s="3" t="s">
        <v>276</v>
      </c>
      <c r="E1008" s="3" t="s">
        <v>203</v>
      </c>
      <c r="F1008" s="3" t="s">
        <v>160</v>
      </c>
      <c r="G1008" s="3" t="s">
        <v>55</v>
      </c>
      <c r="H1008" s="10">
        <v>26053</v>
      </c>
      <c r="I1008" s="10">
        <v>33618</v>
      </c>
      <c r="J1008" s="9">
        <v>2</v>
      </c>
      <c r="K1008" s="4">
        <v>3600</v>
      </c>
      <c r="N1008" s="15"/>
    </row>
    <row r="1009" spans="1:14" x14ac:dyDescent="0.2">
      <c r="A1009" s="3" t="s">
        <v>942</v>
      </c>
      <c r="B1009" s="3" t="s">
        <v>874</v>
      </c>
      <c r="C1009" s="3" t="s">
        <v>52</v>
      </c>
      <c r="D1009" s="3" t="s">
        <v>198</v>
      </c>
      <c r="E1009" s="3" t="s">
        <v>277</v>
      </c>
      <c r="F1009" s="3" t="s">
        <v>27</v>
      </c>
      <c r="G1009" s="3" t="s">
        <v>55</v>
      </c>
      <c r="H1009" s="8">
        <v>26073</v>
      </c>
      <c r="I1009" s="8">
        <v>33627</v>
      </c>
      <c r="J1009" s="9">
        <v>3</v>
      </c>
      <c r="K1009" s="4">
        <v>3600</v>
      </c>
      <c r="N1009" s="15"/>
    </row>
    <row r="1010" spans="1:14" x14ac:dyDescent="0.2">
      <c r="A1010" s="3" t="s">
        <v>943</v>
      </c>
      <c r="B1010" s="3" t="s">
        <v>874</v>
      </c>
      <c r="C1010" s="3" t="s">
        <v>58</v>
      </c>
      <c r="D1010" s="3" t="s">
        <v>278</v>
      </c>
      <c r="E1010" s="3" t="s">
        <v>164</v>
      </c>
      <c r="F1010" s="3" t="s">
        <v>24</v>
      </c>
      <c r="G1010" s="3" t="s">
        <v>46</v>
      </c>
      <c r="H1010" s="8">
        <v>26093</v>
      </c>
      <c r="I1010" s="8">
        <v>33636</v>
      </c>
      <c r="J1010" s="9">
        <v>1</v>
      </c>
      <c r="K1010" s="4">
        <v>3000</v>
      </c>
      <c r="N1010" s="15"/>
    </row>
    <row r="1011" spans="1:14" x14ac:dyDescent="0.2">
      <c r="A1011" s="3" t="s">
        <v>944</v>
      </c>
      <c r="B1011" s="3" t="s">
        <v>874</v>
      </c>
      <c r="C1011" s="3" t="s">
        <v>58</v>
      </c>
      <c r="D1011" s="3" t="s">
        <v>279</v>
      </c>
      <c r="E1011" s="3" t="s">
        <v>280</v>
      </c>
      <c r="F1011" s="3" t="s">
        <v>24</v>
      </c>
      <c r="G1011" s="3" t="s">
        <v>46</v>
      </c>
      <c r="H1011" s="8">
        <v>26113</v>
      </c>
      <c r="I1011" s="8">
        <v>33645</v>
      </c>
      <c r="J1011" s="9">
        <v>1</v>
      </c>
      <c r="K1011" s="4">
        <v>3000</v>
      </c>
      <c r="N1011" s="15"/>
    </row>
    <row r="1012" spans="1:14" x14ac:dyDescent="0.2">
      <c r="A1012" s="3" t="s">
        <v>945</v>
      </c>
      <c r="B1012" s="3" t="s">
        <v>874</v>
      </c>
      <c r="C1012" s="3" t="s">
        <v>65</v>
      </c>
      <c r="D1012" s="3" t="s">
        <v>189</v>
      </c>
      <c r="E1012" s="3" t="s">
        <v>109</v>
      </c>
      <c r="F1012" s="3" t="s">
        <v>12</v>
      </c>
      <c r="G1012" s="3" t="s">
        <v>46</v>
      </c>
      <c r="H1012" s="8">
        <v>26133</v>
      </c>
      <c r="I1012" s="8">
        <v>33654</v>
      </c>
      <c r="J1012" s="9">
        <v>1</v>
      </c>
      <c r="K1012" s="4">
        <v>3000</v>
      </c>
      <c r="N1012" s="15"/>
    </row>
    <row r="1013" spans="1:14" x14ac:dyDescent="0.2">
      <c r="A1013" s="3" t="s">
        <v>946</v>
      </c>
      <c r="B1013" s="3" t="s">
        <v>874</v>
      </c>
      <c r="C1013" s="3" t="s">
        <v>65</v>
      </c>
      <c r="D1013" s="3" t="s">
        <v>281</v>
      </c>
      <c r="E1013" s="3" t="s">
        <v>164</v>
      </c>
      <c r="F1013" s="3" t="s">
        <v>282</v>
      </c>
      <c r="G1013" s="3" t="s">
        <v>46</v>
      </c>
      <c r="H1013" s="8">
        <v>26153</v>
      </c>
      <c r="I1013" s="8">
        <v>33663</v>
      </c>
      <c r="J1013" s="9">
        <v>2</v>
      </c>
      <c r="K1013" s="4">
        <v>3000</v>
      </c>
      <c r="N1013" s="15"/>
    </row>
    <row r="1014" spans="1:14" x14ac:dyDescent="0.2">
      <c r="A1014" s="3" t="s">
        <v>947</v>
      </c>
      <c r="B1014" s="3" t="s">
        <v>874</v>
      </c>
      <c r="C1014" s="3" t="s">
        <v>65</v>
      </c>
      <c r="D1014" s="3" t="s">
        <v>279</v>
      </c>
      <c r="E1014" s="3" t="s">
        <v>283</v>
      </c>
      <c r="F1014" s="3" t="s">
        <v>284</v>
      </c>
      <c r="G1014" s="3" t="s">
        <v>55</v>
      </c>
      <c r="H1014" s="8">
        <v>26173</v>
      </c>
      <c r="I1014" s="8">
        <v>33672</v>
      </c>
      <c r="J1014" s="9">
        <v>2</v>
      </c>
      <c r="K1014" s="4">
        <v>3600</v>
      </c>
      <c r="N1014" s="15"/>
    </row>
    <row r="1015" spans="1:14" x14ac:dyDescent="0.2">
      <c r="A1015" s="3" t="s">
        <v>948</v>
      </c>
      <c r="B1015" s="3" t="s">
        <v>874</v>
      </c>
      <c r="C1015" s="3" t="s">
        <v>65</v>
      </c>
      <c r="D1015" s="3" t="s">
        <v>285</v>
      </c>
      <c r="E1015" s="3" t="s">
        <v>286</v>
      </c>
      <c r="F1015" s="3" t="s">
        <v>57</v>
      </c>
      <c r="G1015" s="3" t="s">
        <v>46</v>
      </c>
      <c r="H1015" s="8">
        <v>26193</v>
      </c>
      <c r="I1015" s="8">
        <v>33681</v>
      </c>
      <c r="J1015" s="9">
        <v>3</v>
      </c>
      <c r="K1015" s="4">
        <v>3000</v>
      </c>
      <c r="N1015" s="15"/>
    </row>
    <row r="1016" spans="1:14" x14ac:dyDescent="0.2">
      <c r="A1016" s="3" t="s">
        <v>949</v>
      </c>
      <c r="B1016" s="3" t="s">
        <v>874</v>
      </c>
      <c r="C1016" s="3" t="s">
        <v>65</v>
      </c>
      <c r="D1016" s="3" t="s">
        <v>287</v>
      </c>
      <c r="E1016" s="3" t="s">
        <v>129</v>
      </c>
      <c r="F1016" s="3" t="s">
        <v>288</v>
      </c>
      <c r="G1016" s="3" t="s">
        <v>46</v>
      </c>
      <c r="H1016" s="10">
        <v>26213</v>
      </c>
      <c r="I1016" s="10">
        <v>33690</v>
      </c>
      <c r="J1016" s="9">
        <v>1</v>
      </c>
      <c r="K1016" s="4">
        <v>3000</v>
      </c>
      <c r="N1016" s="15"/>
    </row>
    <row r="1017" spans="1:14" x14ac:dyDescent="0.2">
      <c r="A1017" s="3" t="s">
        <v>950</v>
      </c>
      <c r="B1017" s="3" t="s">
        <v>874</v>
      </c>
      <c r="C1017" s="3" t="s">
        <v>58</v>
      </c>
      <c r="D1017" s="3" t="s">
        <v>289</v>
      </c>
      <c r="E1017" s="3" t="s">
        <v>164</v>
      </c>
      <c r="F1017" s="3" t="s">
        <v>290</v>
      </c>
      <c r="G1017" s="3" t="s">
        <v>55</v>
      </c>
      <c r="H1017" s="8">
        <v>26233</v>
      </c>
      <c r="I1017" s="8">
        <v>33699</v>
      </c>
      <c r="J1017" s="9">
        <v>2</v>
      </c>
      <c r="K1017" s="4">
        <v>3600</v>
      </c>
      <c r="N1017" s="15"/>
    </row>
    <row r="1018" spans="1:14" x14ac:dyDescent="0.2">
      <c r="A1018" s="3" t="s">
        <v>951</v>
      </c>
      <c r="B1018" s="3" t="s">
        <v>874</v>
      </c>
      <c r="C1018" s="3" t="s">
        <v>42</v>
      </c>
      <c r="D1018" s="3" t="s">
        <v>291</v>
      </c>
      <c r="E1018" s="3" t="s">
        <v>292</v>
      </c>
      <c r="F1018" s="3" t="s">
        <v>293</v>
      </c>
      <c r="G1018" s="3" t="s">
        <v>46</v>
      </c>
      <c r="H1018" s="10">
        <v>26253</v>
      </c>
      <c r="I1018" s="10">
        <v>33708</v>
      </c>
      <c r="J1018" s="9">
        <v>3</v>
      </c>
      <c r="K1018" s="4">
        <v>3000</v>
      </c>
      <c r="N1018" s="15"/>
    </row>
    <row r="1019" spans="1:14" x14ac:dyDescent="0.2">
      <c r="A1019" s="3" t="s">
        <v>952</v>
      </c>
      <c r="B1019" s="3" t="s">
        <v>874</v>
      </c>
      <c r="C1019" s="3" t="s">
        <v>42</v>
      </c>
      <c r="D1019" s="3" t="s">
        <v>184</v>
      </c>
      <c r="E1019" s="3" t="s">
        <v>294</v>
      </c>
      <c r="F1019" s="3" t="s">
        <v>295</v>
      </c>
      <c r="G1019" s="3" t="s">
        <v>46</v>
      </c>
      <c r="H1019" s="8">
        <v>26273</v>
      </c>
      <c r="I1019" s="8">
        <v>33717</v>
      </c>
      <c r="J1019" s="9">
        <v>2</v>
      </c>
      <c r="K1019" s="4">
        <v>3000</v>
      </c>
      <c r="N1019" s="15"/>
    </row>
    <row r="1020" spans="1:14" x14ac:dyDescent="0.2">
      <c r="A1020" s="3" t="s">
        <v>953</v>
      </c>
      <c r="B1020" s="3" t="s">
        <v>874</v>
      </c>
      <c r="C1020" s="3" t="s">
        <v>42</v>
      </c>
      <c r="D1020" s="3" t="s">
        <v>91</v>
      </c>
      <c r="E1020" s="3" t="s">
        <v>99</v>
      </c>
      <c r="F1020" s="3" t="s">
        <v>296</v>
      </c>
      <c r="G1020" s="3" t="s">
        <v>46</v>
      </c>
      <c r="H1020" s="8">
        <v>26293</v>
      </c>
      <c r="I1020" s="8">
        <v>33726</v>
      </c>
      <c r="J1020" s="9">
        <v>2</v>
      </c>
      <c r="K1020" s="4">
        <v>3000</v>
      </c>
      <c r="N1020" s="15"/>
    </row>
    <row r="1021" spans="1:14" x14ac:dyDescent="0.2">
      <c r="A1021" s="3" t="s">
        <v>954</v>
      </c>
      <c r="B1021" s="3" t="s">
        <v>874</v>
      </c>
      <c r="C1021" s="3" t="s">
        <v>42</v>
      </c>
      <c r="D1021" s="3" t="s">
        <v>297</v>
      </c>
      <c r="E1021" s="3" t="s">
        <v>298</v>
      </c>
      <c r="F1021" s="3" t="s">
        <v>299</v>
      </c>
      <c r="G1021" s="3" t="s">
        <v>46</v>
      </c>
      <c r="H1021" s="8">
        <v>26313</v>
      </c>
      <c r="I1021" s="8">
        <v>33735</v>
      </c>
      <c r="J1021" s="9">
        <v>3</v>
      </c>
      <c r="K1021" s="4">
        <v>3000</v>
      </c>
      <c r="N1021" s="15"/>
    </row>
    <row r="1022" spans="1:14" x14ac:dyDescent="0.2">
      <c r="A1022" s="3" t="s">
        <v>955</v>
      </c>
      <c r="B1022" s="3" t="s">
        <v>874</v>
      </c>
      <c r="C1022" s="3" t="s">
        <v>42</v>
      </c>
      <c r="D1022" s="3" t="s">
        <v>300</v>
      </c>
      <c r="E1022" s="3" t="s">
        <v>173</v>
      </c>
      <c r="F1022" s="3" t="s">
        <v>13</v>
      </c>
      <c r="G1022" s="3" t="s">
        <v>46</v>
      </c>
      <c r="H1022" s="10">
        <v>26333</v>
      </c>
      <c r="I1022" s="10">
        <v>33744</v>
      </c>
      <c r="J1022" s="9">
        <v>2</v>
      </c>
      <c r="K1022" s="4">
        <v>3000</v>
      </c>
      <c r="N1022" s="15"/>
    </row>
    <row r="1023" spans="1:14" x14ac:dyDescent="0.2">
      <c r="A1023" s="3" t="s">
        <v>956</v>
      </c>
      <c r="B1023" s="3" t="s">
        <v>874</v>
      </c>
      <c r="C1023" s="3" t="s">
        <v>52</v>
      </c>
      <c r="D1023" s="3" t="s">
        <v>43</v>
      </c>
      <c r="E1023" s="3" t="s">
        <v>301</v>
      </c>
      <c r="F1023" s="3" t="s">
        <v>234</v>
      </c>
      <c r="G1023" s="3" t="s">
        <v>55</v>
      </c>
      <c r="H1023" s="8">
        <v>26353</v>
      </c>
      <c r="I1023" s="8">
        <v>33753</v>
      </c>
      <c r="J1023" s="9">
        <v>2</v>
      </c>
      <c r="K1023" s="4">
        <v>3600</v>
      </c>
      <c r="N1023" s="15"/>
    </row>
    <row r="1024" spans="1:14" x14ac:dyDescent="0.2">
      <c r="A1024" s="3" t="s">
        <v>957</v>
      </c>
      <c r="B1024" s="3" t="s">
        <v>874</v>
      </c>
      <c r="C1024" s="3" t="s">
        <v>52</v>
      </c>
      <c r="D1024" s="3" t="s">
        <v>302</v>
      </c>
      <c r="E1024" s="3" t="s">
        <v>303</v>
      </c>
      <c r="F1024" s="3" t="s">
        <v>304</v>
      </c>
      <c r="G1024" s="3" t="s">
        <v>55</v>
      </c>
      <c r="H1024" s="8">
        <v>26373</v>
      </c>
      <c r="I1024" s="8">
        <v>33762</v>
      </c>
      <c r="J1024" s="9">
        <v>2</v>
      </c>
      <c r="K1024" s="4">
        <v>3600</v>
      </c>
      <c r="N1024" s="15"/>
    </row>
    <row r="1025" spans="1:14" x14ac:dyDescent="0.2">
      <c r="A1025" s="3" t="s">
        <v>958</v>
      </c>
      <c r="B1025" s="3" t="s">
        <v>874</v>
      </c>
      <c r="C1025" s="3" t="s">
        <v>58</v>
      </c>
      <c r="D1025" s="3" t="s">
        <v>107</v>
      </c>
      <c r="E1025" s="3" t="s">
        <v>305</v>
      </c>
      <c r="F1025" s="3" t="s">
        <v>10</v>
      </c>
      <c r="G1025" s="3" t="s">
        <v>55</v>
      </c>
      <c r="H1025" s="8">
        <v>26393</v>
      </c>
      <c r="I1025" s="8">
        <v>33771</v>
      </c>
      <c r="J1025" s="9">
        <v>1</v>
      </c>
      <c r="K1025" s="4">
        <v>3600</v>
      </c>
      <c r="N1025" s="15"/>
    </row>
    <row r="1026" spans="1:14" x14ac:dyDescent="0.2">
      <c r="A1026" s="3" t="s">
        <v>959</v>
      </c>
      <c r="B1026" s="3" t="s">
        <v>874</v>
      </c>
      <c r="C1026" s="3" t="s">
        <v>42</v>
      </c>
      <c r="D1026" s="3" t="s">
        <v>306</v>
      </c>
      <c r="E1026" s="3" t="s">
        <v>307</v>
      </c>
      <c r="F1026" s="3" t="s">
        <v>213</v>
      </c>
      <c r="G1026" s="3" t="s">
        <v>46</v>
      </c>
      <c r="H1026" s="8">
        <v>26413</v>
      </c>
      <c r="I1026" s="8">
        <v>33780</v>
      </c>
      <c r="J1026" s="9">
        <v>3</v>
      </c>
      <c r="K1026" s="4">
        <v>3000</v>
      </c>
      <c r="N1026" s="15"/>
    </row>
    <row r="1027" spans="1:14" x14ac:dyDescent="0.2">
      <c r="A1027" s="3" t="s">
        <v>960</v>
      </c>
      <c r="B1027" s="3" t="s">
        <v>874</v>
      </c>
      <c r="C1027" s="3" t="s">
        <v>42</v>
      </c>
      <c r="D1027" s="3" t="s">
        <v>308</v>
      </c>
      <c r="E1027" s="3" t="s">
        <v>309</v>
      </c>
      <c r="F1027" s="3" t="s">
        <v>310</v>
      </c>
      <c r="G1027" s="3" t="s">
        <v>46</v>
      </c>
      <c r="H1027" s="8">
        <v>26433</v>
      </c>
      <c r="I1027" s="8">
        <v>33789</v>
      </c>
      <c r="J1027" s="9">
        <v>2</v>
      </c>
      <c r="K1027" s="4">
        <v>3000</v>
      </c>
      <c r="N1027" s="15"/>
    </row>
    <row r="1028" spans="1:14" x14ac:dyDescent="0.2">
      <c r="A1028" s="3" t="s">
        <v>961</v>
      </c>
      <c r="B1028" s="3" t="s">
        <v>874</v>
      </c>
      <c r="C1028" s="3" t="s">
        <v>52</v>
      </c>
      <c r="D1028" s="3" t="s">
        <v>311</v>
      </c>
      <c r="E1028" s="3" t="s">
        <v>173</v>
      </c>
      <c r="F1028" s="3" t="s">
        <v>13</v>
      </c>
      <c r="G1028" s="3" t="s">
        <v>46</v>
      </c>
      <c r="H1028" s="10">
        <v>26453</v>
      </c>
      <c r="I1028" s="10">
        <v>33798</v>
      </c>
      <c r="J1028" s="9">
        <v>3</v>
      </c>
      <c r="K1028" s="4">
        <v>3000</v>
      </c>
      <c r="N1028" s="15"/>
    </row>
    <row r="1029" spans="1:14" x14ac:dyDescent="0.2">
      <c r="A1029" s="3" t="s">
        <v>962</v>
      </c>
      <c r="B1029" s="3" t="s">
        <v>874</v>
      </c>
      <c r="C1029" s="3" t="s">
        <v>52</v>
      </c>
      <c r="D1029" s="3" t="s">
        <v>312</v>
      </c>
      <c r="E1029" s="3" t="s">
        <v>313</v>
      </c>
      <c r="F1029" s="3" t="s">
        <v>314</v>
      </c>
      <c r="G1029" s="3" t="s">
        <v>46</v>
      </c>
      <c r="H1029" s="8">
        <v>26473</v>
      </c>
      <c r="I1029" s="8">
        <v>33807</v>
      </c>
      <c r="J1029" s="9">
        <v>1</v>
      </c>
      <c r="K1029" s="4">
        <v>3000</v>
      </c>
      <c r="N1029" s="15"/>
    </row>
    <row r="1030" spans="1:14" x14ac:dyDescent="0.2">
      <c r="A1030" s="3" t="s">
        <v>963</v>
      </c>
      <c r="B1030" s="3" t="s">
        <v>874</v>
      </c>
      <c r="C1030" s="3" t="s">
        <v>58</v>
      </c>
      <c r="D1030" s="3" t="s">
        <v>315</v>
      </c>
      <c r="E1030" s="3" t="s">
        <v>316</v>
      </c>
      <c r="F1030" s="3" t="s">
        <v>317</v>
      </c>
      <c r="G1030" s="3" t="s">
        <v>46</v>
      </c>
      <c r="H1030" s="8">
        <v>26493</v>
      </c>
      <c r="I1030" s="8">
        <v>33816</v>
      </c>
      <c r="J1030" s="9">
        <v>2</v>
      </c>
      <c r="K1030" s="4">
        <v>4250</v>
      </c>
      <c r="N1030" s="15"/>
    </row>
    <row r="1031" spans="1:14" x14ac:dyDescent="0.2">
      <c r="A1031" s="3" t="s">
        <v>964</v>
      </c>
      <c r="B1031" s="3" t="s">
        <v>874</v>
      </c>
      <c r="C1031" s="3" t="s">
        <v>58</v>
      </c>
      <c r="D1031" s="3" t="s">
        <v>167</v>
      </c>
      <c r="E1031" s="3" t="s">
        <v>318</v>
      </c>
      <c r="F1031" s="3" t="s">
        <v>319</v>
      </c>
      <c r="G1031" s="3" t="s">
        <v>46</v>
      </c>
      <c r="H1031" s="8">
        <v>26513</v>
      </c>
      <c r="I1031" s="8">
        <v>33825</v>
      </c>
      <c r="J1031" s="9">
        <v>1</v>
      </c>
      <c r="K1031" s="4">
        <v>4250</v>
      </c>
      <c r="N1031" s="15"/>
    </row>
    <row r="1032" spans="1:14" x14ac:dyDescent="0.2">
      <c r="A1032" s="3" t="s">
        <v>965</v>
      </c>
      <c r="B1032" s="3" t="s">
        <v>874</v>
      </c>
      <c r="C1032" s="3" t="s">
        <v>65</v>
      </c>
      <c r="D1032" s="3" t="s">
        <v>320</v>
      </c>
      <c r="E1032" s="3" t="s">
        <v>95</v>
      </c>
      <c r="F1032" s="3" t="s">
        <v>321</v>
      </c>
      <c r="G1032" s="3" t="s">
        <v>46</v>
      </c>
      <c r="H1032" s="8">
        <v>26533</v>
      </c>
      <c r="I1032" s="8">
        <v>33834</v>
      </c>
      <c r="J1032" s="9">
        <v>3</v>
      </c>
      <c r="K1032" s="4">
        <v>4250</v>
      </c>
      <c r="N1032" s="15"/>
    </row>
    <row r="1033" spans="1:14" x14ac:dyDescent="0.2">
      <c r="A1033" s="3" t="s">
        <v>966</v>
      </c>
      <c r="B1033" s="3" t="s">
        <v>874</v>
      </c>
      <c r="C1033" s="3" t="s">
        <v>65</v>
      </c>
      <c r="D1033" s="3" t="s">
        <v>93</v>
      </c>
      <c r="E1033" s="3" t="s">
        <v>53</v>
      </c>
      <c r="F1033" s="3" t="s">
        <v>322</v>
      </c>
      <c r="G1033" s="3" t="s">
        <v>46</v>
      </c>
      <c r="H1033" s="8">
        <v>26553</v>
      </c>
      <c r="I1033" s="8">
        <v>33843</v>
      </c>
      <c r="J1033" s="9">
        <v>1</v>
      </c>
      <c r="K1033" s="4">
        <v>4250</v>
      </c>
      <c r="N1033" s="15"/>
    </row>
    <row r="1034" spans="1:14" x14ac:dyDescent="0.2">
      <c r="A1034" s="3" t="s">
        <v>967</v>
      </c>
      <c r="B1034" s="3" t="s">
        <v>874</v>
      </c>
      <c r="C1034" s="3" t="s">
        <v>65</v>
      </c>
      <c r="D1034" s="3" t="s">
        <v>323</v>
      </c>
      <c r="E1034" s="3" t="s">
        <v>7</v>
      </c>
      <c r="F1034" s="3" t="s">
        <v>324</v>
      </c>
      <c r="G1034" s="3" t="s">
        <v>46</v>
      </c>
      <c r="H1034" s="8">
        <v>26573</v>
      </c>
      <c r="I1034" s="8">
        <v>33852</v>
      </c>
      <c r="J1034" s="9">
        <v>2</v>
      </c>
      <c r="K1034" s="4">
        <v>4250</v>
      </c>
      <c r="N1034" s="15"/>
    </row>
    <row r="1035" spans="1:14" x14ac:dyDescent="0.2">
      <c r="A1035" s="3" t="s">
        <v>968</v>
      </c>
      <c r="B1035" s="3" t="s">
        <v>874</v>
      </c>
      <c r="C1035" s="3" t="s">
        <v>65</v>
      </c>
      <c r="D1035" s="3" t="s">
        <v>325</v>
      </c>
      <c r="E1035" s="3" t="s">
        <v>326</v>
      </c>
      <c r="F1035" s="3" t="s">
        <v>2</v>
      </c>
      <c r="G1035" s="3" t="s">
        <v>46</v>
      </c>
      <c r="H1035" s="8">
        <v>26593</v>
      </c>
      <c r="I1035" s="8">
        <v>33861</v>
      </c>
      <c r="J1035" s="9">
        <v>2</v>
      </c>
      <c r="K1035" s="4">
        <v>4250</v>
      </c>
      <c r="N1035" s="15"/>
    </row>
    <row r="1036" spans="1:14" x14ac:dyDescent="0.2">
      <c r="A1036" s="3" t="s">
        <v>969</v>
      </c>
      <c r="B1036" s="3" t="s">
        <v>874</v>
      </c>
      <c r="C1036" s="3" t="s">
        <v>42</v>
      </c>
      <c r="D1036" s="3" t="s">
        <v>327</v>
      </c>
      <c r="E1036" s="3" t="s">
        <v>323</v>
      </c>
      <c r="F1036" s="3" t="s">
        <v>20</v>
      </c>
      <c r="G1036" s="3" t="s">
        <v>46</v>
      </c>
      <c r="H1036" s="8">
        <v>26613</v>
      </c>
      <c r="I1036" s="8">
        <v>33870</v>
      </c>
      <c r="J1036" s="9">
        <v>2</v>
      </c>
      <c r="K1036" s="4">
        <v>4250</v>
      </c>
      <c r="N1036" s="15"/>
    </row>
    <row r="1037" spans="1:14" x14ac:dyDescent="0.2">
      <c r="A1037" s="3" t="s">
        <v>970</v>
      </c>
      <c r="B1037" s="3" t="s">
        <v>874</v>
      </c>
      <c r="C1037" s="3" t="s">
        <v>58</v>
      </c>
      <c r="D1037" s="3" t="s">
        <v>328</v>
      </c>
      <c r="E1037" s="3" t="s">
        <v>266</v>
      </c>
      <c r="F1037" s="3" t="s">
        <v>329</v>
      </c>
      <c r="G1037" s="3" t="s">
        <v>55</v>
      </c>
      <c r="H1037" s="8">
        <v>26633</v>
      </c>
      <c r="I1037" s="8">
        <v>33879</v>
      </c>
      <c r="J1037" s="9">
        <v>1</v>
      </c>
      <c r="K1037" s="4">
        <v>4850</v>
      </c>
      <c r="N1037" s="15"/>
    </row>
    <row r="1038" spans="1:14" x14ac:dyDescent="0.2">
      <c r="A1038" s="3" t="s">
        <v>971</v>
      </c>
      <c r="B1038" s="3" t="s">
        <v>874</v>
      </c>
      <c r="C1038" s="3" t="s">
        <v>42</v>
      </c>
      <c r="D1038" s="3" t="s">
        <v>330</v>
      </c>
      <c r="E1038" s="3" t="s">
        <v>164</v>
      </c>
      <c r="F1038" s="3" t="s">
        <v>331</v>
      </c>
      <c r="G1038" s="3" t="s">
        <v>46</v>
      </c>
      <c r="H1038" s="8">
        <v>26653</v>
      </c>
      <c r="I1038" s="8">
        <v>33888</v>
      </c>
      <c r="J1038" s="9">
        <v>1</v>
      </c>
      <c r="K1038" s="4">
        <v>4250</v>
      </c>
      <c r="N1038" s="15"/>
    </row>
    <row r="1039" spans="1:14" x14ac:dyDescent="0.2">
      <c r="A1039" s="3" t="s">
        <v>972</v>
      </c>
      <c r="B1039" s="3" t="s">
        <v>874</v>
      </c>
      <c r="C1039" s="3" t="s">
        <v>42</v>
      </c>
      <c r="D1039" s="3" t="s">
        <v>332</v>
      </c>
      <c r="E1039" s="3" t="s">
        <v>333</v>
      </c>
      <c r="F1039" s="3" t="s">
        <v>41</v>
      </c>
      <c r="G1039" s="3" t="s">
        <v>55</v>
      </c>
      <c r="H1039" s="10">
        <v>26673</v>
      </c>
      <c r="I1039" s="10">
        <v>33897</v>
      </c>
      <c r="J1039" s="9">
        <v>2</v>
      </c>
      <c r="K1039" s="4">
        <v>4850</v>
      </c>
      <c r="N1039" s="15"/>
    </row>
    <row r="1040" spans="1:14" x14ac:dyDescent="0.2">
      <c r="A1040" s="3" t="s">
        <v>973</v>
      </c>
      <c r="B1040" s="3" t="s">
        <v>874</v>
      </c>
      <c r="C1040" s="3" t="s">
        <v>52</v>
      </c>
      <c r="D1040" s="3" t="s">
        <v>334</v>
      </c>
      <c r="E1040" s="3" t="s">
        <v>335</v>
      </c>
      <c r="F1040" s="3" t="s">
        <v>336</v>
      </c>
      <c r="G1040" s="3" t="s">
        <v>55</v>
      </c>
      <c r="H1040" s="8">
        <v>26693</v>
      </c>
      <c r="I1040" s="8">
        <v>33906</v>
      </c>
      <c r="J1040" s="9">
        <v>1</v>
      </c>
      <c r="K1040" s="4">
        <v>4850</v>
      </c>
      <c r="N1040" s="15"/>
    </row>
    <row r="1041" spans="1:14" x14ac:dyDescent="0.2">
      <c r="A1041" s="3" t="s">
        <v>974</v>
      </c>
      <c r="B1041" s="3" t="s">
        <v>874</v>
      </c>
      <c r="C1041" s="3" t="s">
        <v>52</v>
      </c>
      <c r="D1041" s="3" t="s">
        <v>337</v>
      </c>
      <c r="E1041" s="3" t="s">
        <v>273</v>
      </c>
      <c r="F1041" s="3" t="s">
        <v>338</v>
      </c>
      <c r="G1041" s="3" t="s">
        <v>46</v>
      </c>
      <c r="H1041" s="10">
        <v>26713</v>
      </c>
      <c r="I1041" s="10">
        <v>33915</v>
      </c>
      <c r="J1041" s="9">
        <v>1</v>
      </c>
      <c r="K1041" s="4">
        <v>4250</v>
      </c>
      <c r="N1041" s="15"/>
    </row>
    <row r="1042" spans="1:14" x14ac:dyDescent="0.2">
      <c r="A1042" s="3" t="s">
        <v>975</v>
      </c>
      <c r="B1042" s="3" t="s">
        <v>874</v>
      </c>
      <c r="C1042" s="3" t="s">
        <v>42</v>
      </c>
      <c r="D1042" s="3" t="s">
        <v>339</v>
      </c>
      <c r="E1042" s="3" t="s">
        <v>340</v>
      </c>
      <c r="F1042" s="3" t="s">
        <v>111</v>
      </c>
      <c r="G1042" s="3" t="s">
        <v>55</v>
      </c>
      <c r="H1042" s="10">
        <v>26733</v>
      </c>
      <c r="I1042" s="10">
        <v>33924</v>
      </c>
      <c r="J1042" s="9">
        <v>2</v>
      </c>
      <c r="K1042" s="4">
        <v>4850</v>
      </c>
      <c r="N1042" s="15"/>
    </row>
    <row r="1043" spans="1:14" x14ac:dyDescent="0.2">
      <c r="A1043" s="3" t="s">
        <v>976</v>
      </c>
      <c r="B1043" s="3" t="s">
        <v>874</v>
      </c>
      <c r="C1043" s="3" t="s">
        <v>42</v>
      </c>
      <c r="D1043" s="3" t="s">
        <v>341</v>
      </c>
      <c r="E1043" s="3" t="s">
        <v>342</v>
      </c>
      <c r="F1043" s="3" t="s">
        <v>343</v>
      </c>
      <c r="G1043" s="3" t="s">
        <v>46</v>
      </c>
      <c r="H1043" s="8">
        <v>26753</v>
      </c>
      <c r="I1043" s="8">
        <v>33933</v>
      </c>
      <c r="J1043" s="9">
        <v>3</v>
      </c>
      <c r="K1043" s="4">
        <v>4250</v>
      </c>
      <c r="N1043" s="15"/>
    </row>
    <row r="1044" spans="1:14" x14ac:dyDescent="0.2">
      <c r="A1044" s="3" t="s">
        <v>977</v>
      </c>
      <c r="B1044" s="3" t="s">
        <v>874</v>
      </c>
      <c r="C1044" s="3" t="s">
        <v>42</v>
      </c>
      <c r="D1044" s="3" t="s">
        <v>230</v>
      </c>
      <c r="E1044" s="3" t="s">
        <v>344</v>
      </c>
      <c r="F1044" s="3" t="s">
        <v>343</v>
      </c>
      <c r="G1044" s="3" t="s">
        <v>46</v>
      </c>
      <c r="H1044" s="8">
        <v>26773</v>
      </c>
      <c r="I1044" s="8">
        <v>33942</v>
      </c>
      <c r="J1044" s="9">
        <v>3</v>
      </c>
      <c r="K1044" s="4">
        <v>4250</v>
      </c>
      <c r="N1044" s="15"/>
    </row>
    <row r="1045" spans="1:14" x14ac:dyDescent="0.2">
      <c r="A1045" s="3" t="s">
        <v>978</v>
      </c>
      <c r="B1045" s="3" t="s">
        <v>874</v>
      </c>
      <c r="C1045" s="3" t="s">
        <v>52</v>
      </c>
      <c r="D1045" s="3" t="s">
        <v>345</v>
      </c>
      <c r="E1045" s="3" t="s">
        <v>334</v>
      </c>
      <c r="F1045" s="3" t="s">
        <v>346</v>
      </c>
      <c r="G1045" s="3" t="s">
        <v>46</v>
      </c>
      <c r="H1045" s="8">
        <v>26793</v>
      </c>
      <c r="I1045" s="8">
        <v>33951</v>
      </c>
      <c r="J1045" s="9">
        <v>2</v>
      </c>
      <c r="K1045" s="4">
        <v>4250</v>
      </c>
      <c r="N1045" s="15"/>
    </row>
    <row r="1046" spans="1:14" x14ac:dyDescent="0.2">
      <c r="A1046" s="3" t="s">
        <v>979</v>
      </c>
      <c r="B1046" s="3" t="s">
        <v>874</v>
      </c>
      <c r="C1046" s="3" t="s">
        <v>52</v>
      </c>
      <c r="D1046" s="3" t="s">
        <v>347</v>
      </c>
      <c r="E1046" s="3" t="s">
        <v>205</v>
      </c>
      <c r="F1046" s="3" t="s">
        <v>13</v>
      </c>
      <c r="G1046" s="3" t="s">
        <v>46</v>
      </c>
      <c r="H1046" s="8">
        <v>26813</v>
      </c>
      <c r="I1046" s="8">
        <v>33960</v>
      </c>
      <c r="J1046" s="9">
        <v>2</v>
      </c>
      <c r="K1046" s="4">
        <v>4250</v>
      </c>
      <c r="N1046" s="15"/>
    </row>
    <row r="1047" spans="1:14" x14ac:dyDescent="0.2">
      <c r="A1047" s="3" t="s">
        <v>980</v>
      </c>
      <c r="B1047" s="3" t="s">
        <v>874</v>
      </c>
      <c r="C1047" s="3" t="s">
        <v>58</v>
      </c>
      <c r="D1047" s="3" t="s">
        <v>320</v>
      </c>
      <c r="E1047" s="3" t="s">
        <v>230</v>
      </c>
      <c r="F1047" s="3" t="s">
        <v>348</v>
      </c>
      <c r="G1047" s="3" t="s">
        <v>55</v>
      </c>
      <c r="H1047" s="8">
        <v>26833</v>
      </c>
      <c r="I1047" s="8">
        <v>33969</v>
      </c>
      <c r="J1047" s="9">
        <v>1</v>
      </c>
      <c r="K1047" s="4">
        <v>4850</v>
      </c>
      <c r="N1047" s="15"/>
    </row>
    <row r="1048" spans="1:14" x14ac:dyDescent="0.2">
      <c r="A1048" s="3" t="s">
        <v>981</v>
      </c>
      <c r="B1048" s="3" t="s">
        <v>874</v>
      </c>
      <c r="C1048" s="3" t="s">
        <v>58</v>
      </c>
      <c r="D1048" s="3" t="s">
        <v>349</v>
      </c>
      <c r="E1048" s="3" t="s">
        <v>99</v>
      </c>
      <c r="F1048" s="3" t="s">
        <v>18</v>
      </c>
      <c r="G1048" s="3" t="s">
        <v>46</v>
      </c>
      <c r="H1048" s="8">
        <v>26853</v>
      </c>
      <c r="I1048" s="8">
        <v>33978</v>
      </c>
      <c r="J1048" s="9">
        <v>3</v>
      </c>
      <c r="K1048" s="4">
        <v>4250</v>
      </c>
      <c r="N1048" s="15"/>
    </row>
    <row r="1049" spans="1:14" x14ac:dyDescent="0.2">
      <c r="A1049" s="3" t="s">
        <v>982</v>
      </c>
      <c r="B1049" s="3" t="s">
        <v>874</v>
      </c>
      <c r="C1049" s="3" t="s">
        <v>65</v>
      </c>
      <c r="D1049" s="3" t="s">
        <v>350</v>
      </c>
      <c r="E1049" s="3" t="s">
        <v>351</v>
      </c>
      <c r="F1049" s="3" t="s">
        <v>352</v>
      </c>
      <c r="G1049" s="3" t="s">
        <v>46</v>
      </c>
      <c r="H1049" s="8">
        <v>26873</v>
      </c>
      <c r="I1049" s="8">
        <v>33987</v>
      </c>
      <c r="J1049" s="9">
        <v>3</v>
      </c>
      <c r="K1049" s="4">
        <v>4250</v>
      </c>
      <c r="N1049" s="15"/>
    </row>
    <row r="1050" spans="1:14" x14ac:dyDescent="0.2">
      <c r="A1050" s="3" t="s">
        <v>983</v>
      </c>
      <c r="B1050" s="3" t="s">
        <v>874</v>
      </c>
      <c r="C1050" s="3" t="s">
        <v>65</v>
      </c>
      <c r="D1050" s="3" t="s">
        <v>66</v>
      </c>
      <c r="E1050" s="3" t="s">
        <v>353</v>
      </c>
      <c r="F1050" s="3" t="s">
        <v>45</v>
      </c>
      <c r="G1050" s="3" t="s">
        <v>46</v>
      </c>
      <c r="H1050" s="8">
        <v>26893</v>
      </c>
      <c r="I1050" s="8">
        <v>33996</v>
      </c>
      <c r="J1050" s="9">
        <v>1</v>
      </c>
      <c r="K1050" s="4">
        <v>4125</v>
      </c>
      <c r="N1050" s="15"/>
    </row>
    <row r="1051" spans="1:14" x14ac:dyDescent="0.2">
      <c r="A1051" s="3" t="s">
        <v>984</v>
      </c>
      <c r="B1051" s="3" t="s">
        <v>874</v>
      </c>
      <c r="C1051" s="3" t="s">
        <v>65</v>
      </c>
      <c r="D1051" s="3" t="s">
        <v>354</v>
      </c>
      <c r="E1051" s="3" t="s">
        <v>323</v>
      </c>
      <c r="F1051" s="3" t="s">
        <v>355</v>
      </c>
      <c r="G1051" s="3" t="s">
        <v>46</v>
      </c>
      <c r="H1051" s="8">
        <v>26913</v>
      </c>
      <c r="I1051" s="8">
        <v>34005</v>
      </c>
      <c r="J1051" s="9">
        <v>1</v>
      </c>
      <c r="K1051" s="4">
        <v>4125</v>
      </c>
      <c r="N1051" s="15"/>
    </row>
    <row r="1052" spans="1:14" x14ac:dyDescent="0.2">
      <c r="A1052" s="3" t="s">
        <v>985</v>
      </c>
      <c r="B1052" s="3" t="s">
        <v>874</v>
      </c>
      <c r="C1052" s="3" t="s">
        <v>65</v>
      </c>
      <c r="D1052" s="3" t="s">
        <v>116</v>
      </c>
      <c r="E1052" s="3" t="s">
        <v>294</v>
      </c>
      <c r="F1052" s="3" t="s">
        <v>356</v>
      </c>
      <c r="G1052" s="3" t="s">
        <v>55</v>
      </c>
      <c r="H1052" s="8">
        <v>26933</v>
      </c>
      <c r="I1052" s="8">
        <v>34014</v>
      </c>
      <c r="J1052" s="9">
        <v>3</v>
      </c>
      <c r="K1052" s="4">
        <v>4725</v>
      </c>
      <c r="N1052" s="15"/>
    </row>
    <row r="1053" spans="1:14" x14ac:dyDescent="0.2">
      <c r="A1053" s="3" t="s">
        <v>986</v>
      </c>
      <c r="B1053" s="3" t="s">
        <v>874</v>
      </c>
      <c r="C1053" s="3" t="s">
        <v>65</v>
      </c>
      <c r="D1053" s="3" t="s">
        <v>323</v>
      </c>
      <c r="E1053" s="3" t="s">
        <v>357</v>
      </c>
      <c r="F1053" s="3" t="s">
        <v>358</v>
      </c>
      <c r="G1053" s="3" t="s">
        <v>46</v>
      </c>
      <c r="H1053" s="8">
        <v>26953</v>
      </c>
      <c r="I1053" s="8">
        <v>34023</v>
      </c>
      <c r="J1053" s="9">
        <v>3</v>
      </c>
      <c r="K1053" s="4">
        <v>4125</v>
      </c>
      <c r="N1053" s="15"/>
    </row>
    <row r="1054" spans="1:14" x14ac:dyDescent="0.2">
      <c r="A1054" s="3" t="s">
        <v>987</v>
      </c>
      <c r="B1054" s="3" t="s">
        <v>874</v>
      </c>
      <c r="C1054" s="3" t="s">
        <v>58</v>
      </c>
      <c r="D1054" s="3" t="s">
        <v>359</v>
      </c>
      <c r="E1054" s="3" t="s">
        <v>360</v>
      </c>
      <c r="F1054" s="3" t="s">
        <v>14</v>
      </c>
      <c r="G1054" s="3" t="s">
        <v>55</v>
      </c>
      <c r="H1054" s="8">
        <v>26973</v>
      </c>
      <c r="I1054" s="8">
        <v>34032</v>
      </c>
      <c r="J1054" s="9">
        <v>3</v>
      </c>
      <c r="K1054" s="4">
        <v>4725</v>
      </c>
      <c r="N1054" s="15"/>
    </row>
    <row r="1055" spans="1:14" x14ac:dyDescent="0.2">
      <c r="A1055" s="3" t="s">
        <v>988</v>
      </c>
      <c r="B1055" s="3" t="s">
        <v>874</v>
      </c>
      <c r="C1055" s="3" t="s">
        <v>42</v>
      </c>
      <c r="D1055" s="3" t="s">
        <v>206</v>
      </c>
      <c r="E1055" s="3" t="s">
        <v>361</v>
      </c>
      <c r="F1055" s="3" t="s">
        <v>179</v>
      </c>
      <c r="G1055" s="3" t="s">
        <v>55</v>
      </c>
      <c r="H1055" s="8">
        <v>26993</v>
      </c>
      <c r="I1055" s="8">
        <v>34041</v>
      </c>
      <c r="J1055" s="9">
        <v>3</v>
      </c>
      <c r="K1055" s="4">
        <v>4725</v>
      </c>
      <c r="N1055" s="15"/>
    </row>
    <row r="1056" spans="1:14" x14ac:dyDescent="0.2">
      <c r="A1056" s="3" t="s">
        <v>989</v>
      </c>
      <c r="B1056" s="3" t="s">
        <v>874</v>
      </c>
      <c r="C1056" s="3" t="s">
        <v>42</v>
      </c>
      <c r="D1056" s="3" t="s">
        <v>362</v>
      </c>
      <c r="E1056" s="3" t="s">
        <v>363</v>
      </c>
      <c r="F1056" s="3" t="s">
        <v>355</v>
      </c>
      <c r="G1056" s="3" t="s">
        <v>46</v>
      </c>
      <c r="H1056" s="8">
        <v>27013</v>
      </c>
      <c r="I1056" s="8">
        <v>34050</v>
      </c>
      <c r="J1056" s="9">
        <v>1</v>
      </c>
      <c r="K1056" s="4">
        <v>4125</v>
      </c>
      <c r="N1056" s="15"/>
    </row>
    <row r="1057" spans="1:14" x14ac:dyDescent="0.2">
      <c r="A1057" s="3" t="s">
        <v>990</v>
      </c>
      <c r="B1057" s="3" t="s">
        <v>874</v>
      </c>
      <c r="C1057" s="3" t="s">
        <v>42</v>
      </c>
      <c r="D1057" s="3" t="s">
        <v>364</v>
      </c>
      <c r="E1057" s="3" t="s">
        <v>365</v>
      </c>
      <c r="F1057" s="3" t="s">
        <v>366</v>
      </c>
      <c r="G1057" s="3" t="s">
        <v>46</v>
      </c>
      <c r="H1057" s="8">
        <v>25572</v>
      </c>
      <c r="I1057" s="8">
        <v>34059</v>
      </c>
      <c r="J1057" s="9">
        <v>1</v>
      </c>
      <c r="K1057" s="4">
        <v>4125</v>
      </c>
      <c r="N1057" s="15"/>
    </row>
    <row r="1058" spans="1:14" x14ac:dyDescent="0.2">
      <c r="A1058" s="3" t="s">
        <v>991</v>
      </c>
      <c r="B1058" s="3" t="s">
        <v>874</v>
      </c>
      <c r="C1058" s="3" t="s">
        <v>42</v>
      </c>
      <c r="D1058" s="3" t="s">
        <v>367</v>
      </c>
      <c r="E1058" s="3" t="s">
        <v>164</v>
      </c>
      <c r="F1058" s="3" t="s">
        <v>111</v>
      </c>
      <c r="G1058" s="3" t="s">
        <v>55</v>
      </c>
      <c r="H1058" s="8">
        <v>25587</v>
      </c>
      <c r="I1058" s="8">
        <v>34068</v>
      </c>
      <c r="J1058" s="9">
        <v>2</v>
      </c>
      <c r="K1058" s="4">
        <v>4725</v>
      </c>
      <c r="N1058" s="15"/>
    </row>
    <row r="1059" spans="1:14" x14ac:dyDescent="0.2">
      <c r="A1059" s="3" t="s">
        <v>992</v>
      </c>
      <c r="B1059" s="3" t="s">
        <v>874</v>
      </c>
      <c r="C1059" s="3" t="s">
        <v>42</v>
      </c>
      <c r="D1059" s="3" t="s">
        <v>74</v>
      </c>
      <c r="E1059" s="3" t="s">
        <v>368</v>
      </c>
      <c r="F1059" s="3" t="s">
        <v>30</v>
      </c>
      <c r="G1059" s="3" t="s">
        <v>46</v>
      </c>
      <c r="H1059" s="8">
        <v>25602</v>
      </c>
      <c r="I1059" s="8">
        <v>34077</v>
      </c>
      <c r="J1059" s="9">
        <v>3</v>
      </c>
      <c r="K1059" s="4">
        <v>4125</v>
      </c>
      <c r="N1059" s="15"/>
    </row>
    <row r="1060" spans="1:14" x14ac:dyDescent="0.2">
      <c r="A1060" s="3" t="s">
        <v>993</v>
      </c>
      <c r="B1060" s="3" t="s">
        <v>874</v>
      </c>
      <c r="C1060" s="3" t="s">
        <v>52</v>
      </c>
      <c r="D1060" s="3" t="s">
        <v>120</v>
      </c>
      <c r="E1060" s="3" t="s">
        <v>273</v>
      </c>
      <c r="F1060" s="3" t="s">
        <v>369</v>
      </c>
      <c r="G1060" s="3" t="s">
        <v>46</v>
      </c>
      <c r="H1060" s="8">
        <v>25617</v>
      </c>
      <c r="I1060" s="8">
        <v>34086</v>
      </c>
      <c r="J1060" s="9">
        <v>3</v>
      </c>
      <c r="K1060" s="4">
        <v>4125</v>
      </c>
      <c r="N1060" s="15"/>
    </row>
    <row r="1061" spans="1:14" x14ac:dyDescent="0.2">
      <c r="A1061" s="3" t="s">
        <v>994</v>
      </c>
      <c r="B1061" s="3" t="s">
        <v>874</v>
      </c>
      <c r="C1061" s="3" t="s">
        <v>52</v>
      </c>
      <c r="D1061" s="3" t="s">
        <v>121</v>
      </c>
      <c r="E1061" s="3" t="s">
        <v>370</v>
      </c>
      <c r="F1061" s="3" t="s">
        <v>369</v>
      </c>
      <c r="G1061" s="3" t="s">
        <v>46</v>
      </c>
      <c r="H1061" s="8">
        <v>25632</v>
      </c>
      <c r="I1061" s="8">
        <v>34095</v>
      </c>
      <c r="J1061" s="9">
        <v>2</v>
      </c>
      <c r="K1061" s="4">
        <v>4125</v>
      </c>
      <c r="N1061" s="15"/>
    </row>
    <row r="1062" spans="1:14" x14ac:dyDescent="0.2">
      <c r="A1062" s="3" t="s">
        <v>995</v>
      </c>
      <c r="B1062" s="3" t="s">
        <v>874</v>
      </c>
      <c r="C1062" s="3" t="s">
        <v>65</v>
      </c>
      <c r="D1062" s="3" t="s">
        <v>371</v>
      </c>
      <c r="E1062" s="3" t="s">
        <v>258</v>
      </c>
      <c r="F1062" s="3" t="s">
        <v>355</v>
      </c>
      <c r="G1062" s="3" t="s">
        <v>46</v>
      </c>
      <c r="H1062" s="8">
        <v>25647</v>
      </c>
      <c r="I1062" s="8">
        <v>34104</v>
      </c>
      <c r="J1062" s="9">
        <v>3</v>
      </c>
      <c r="K1062" s="4">
        <v>4725</v>
      </c>
      <c r="N1062" s="15"/>
    </row>
    <row r="1063" spans="1:14" x14ac:dyDescent="0.2">
      <c r="A1063" s="3" t="s">
        <v>996</v>
      </c>
      <c r="B1063" s="3" t="s">
        <v>874</v>
      </c>
      <c r="C1063" s="3" t="s">
        <v>65</v>
      </c>
      <c r="D1063" s="3" t="s">
        <v>372</v>
      </c>
      <c r="E1063" s="3" t="s">
        <v>373</v>
      </c>
      <c r="F1063" s="3" t="s">
        <v>374</v>
      </c>
      <c r="G1063" s="3" t="s">
        <v>46</v>
      </c>
      <c r="H1063" s="8">
        <v>25662</v>
      </c>
      <c r="I1063" s="8">
        <v>34113</v>
      </c>
      <c r="J1063" s="9">
        <v>3</v>
      </c>
      <c r="K1063" s="4">
        <v>4125</v>
      </c>
      <c r="N1063" s="15"/>
    </row>
    <row r="1064" spans="1:14" x14ac:dyDescent="0.2">
      <c r="A1064" s="3" t="s">
        <v>997</v>
      </c>
      <c r="B1064" s="3" t="s">
        <v>874</v>
      </c>
      <c r="C1064" s="3" t="s">
        <v>65</v>
      </c>
      <c r="D1064" s="3" t="s">
        <v>164</v>
      </c>
      <c r="E1064" s="3" t="s">
        <v>354</v>
      </c>
      <c r="F1064" s="3" t="s">
        <v>61</v>
      </c>
      <c r="G1064" s="3" t="s">
        <v>46</v>
      </c>
      <c r="H1064" s="8">
        <v>25677</v>
      </c>
      <c r="I1064" s="8">
        <v>34122</v>
      </c>
      <c r="J1064" s="9">
        <v>2</v>
      </c>
      <c r="K1064" s="4">
        <v>4125</v>
      </c>
      <c r="N1064" s="15"/>
    </row>
    <row r="1065" spans="1:14" x14ac:dyDescent="0.2">
      <c r="A1065" s="3" t="s">
        <v>998</v>
      </c>
      <c r="B1065" s="3" t="s">
        <v>874</v>
      </c>
      <c r="C1065" s="3" t="s">
        <v>65</v>
      </c>
      <c r="D1065" s="3" t="s">
        <v>375</v>
      </c>
      <c r="E1065" s="3" t="s">
        <v>376</v>
      </c>
      <c r="F1065" s="3" t="s">
        <v>319</v>
      </c>
      <c r="G1065" s="3" t="s">
        <v>46</v>
      </c>
      <c r="H1065" s="8">
        <v>25692</v>
      </c>
      <c r="I1065" s="8">
        <v>34131</v>
      </c>
      <c r="J1065" s="9">
        <v>2</v>
      </c>
      <c r="K1065" s="4">
        <v>4125</v>
      </c>
      <c r="N1065" s="15"/>
    </row>
    <row r="1066" spans="1:14" x14ac:dyDescent="0.2">
      <c r="A1066" s="3" t="s">
        <v>999</v>
      </c>
      <c r="B1066" s="3" t="s">
        <v>874</v>
      </c>
      <c r="C1066" s="3" t="s">
        <v>65</v>
      </c>
      <c r="D1066" s="3" t="s">
        <v>97</v>
      </c>
      <c r="E1066" s="3" t="s">
        <v>245</v>
      </c>
      <c r="F1066" s="3" t="s">
        <v>377</v>
      </c>
      <c r="G1066" s="3" t="s">
        <v>55</v>
      </c>
      <c r="H1066" s="8">
        <v>25707</v>
      </c>
      <c r="I1066" s="8">
        <v>34140</v>
      </c>
      <c r="J1066" s="9">
        <v>3</v>
      </c>
      <c r="K1066" s="4">
        <v>4725</v>
      </c>
      <c r="N1066" s="15"/>
    </row>
    <row r="1067" spans="1:14" x14ac:dyDescent="0.2">
      <c r="A1067" s="3" t="s">
        <v>1000</v>
      </c>
      <c r="B1067" s="3" t="s">
        <v>874</v>
      </c>
      <c r="C1067" s="3" t="s">
        <v>58</v>
      </c>
      <c r="D1067" s="3" t="s">
        <v>323</v>
      </c>
      <c r="E1067" s="3" t="s">
        <v>43</v>
      </c>
      <c r="F1067" s="3" t="s">
        <v>12</v>
      </c>
      <c r="G1067" s="3" t="s">
        <v>46</v>
      </c>
      <c r="H1067" s="8">
        <v>25722</v>
      </c>
      <c r="I1067" s="8">
        <v>31048</v>
      </c>
      <c r="J1067" s="9">
        <v>1</v>
      </c>
      <c r="K1067" s="4">
        <v>4125</v>
      </c>
      <c r="N1067" s="15"/>
    </row>
    <row r="1068" spans="1:14" x14ac:dyDescent="0.2">
      <c r="A1068" s="3" t="s">
        <v>1001</v>
      </c>
      <c r="B1068" s="3" t="s">
        <v>874</v>
      </c>
      <c r="C1068" s="3" t="s">
        <v>42</v>
      </c>
      <c r="D1068" s="3" t="s">
        <v>378</v>
      </c>
      <c r="E1068" s="3" t="s">
        <v>379</v>
      </c>
      <c r="F1068" s="3" t="s">
        <v>57</v>
      </c>
      <c r="G1068" s="3" t="s">
        <v>46</v>
      </c>
      <c r="H1068" s="8">
        <v>25737</v>
      </c>
      <c r="I1068" s="8">
        <v>31048</v>
      </c>
      <c r="J1068" s="9">
        <v>3</v>
      </c>
      <c r="K1068" s="4">
        <v>4125</v>
      </c>
      <c r="N1068" s="15"/>
    </row>
    <row r="1069" spans="1:14" x14ac:dyDescent="0.2">
      <c r="A1069" s="3" t="s">
        <v>1002</v>
      </c>
      <c r="B1069" s="3" t="s">
        <v>874</v>
      </c>
      <c r="C1069" s="3" t="s">
        <v>42</v>
      </c>
      <c r="D1069" s="3" t="s">
        <v>380</v>
      </c>
      <c r="E1069" s="3" t="s">
        <v>381</v>
      </c>
      <c r="F1069" s="3" t="s">
        <v>2</v>
      </c>
      <c r="G1069" s="3" t="s">
        <v>46</v>
      </c>
      <c r="H1069" s="8">
        <v>25752</v>
      </c>
      <c r="I1069" s="8">
        <v>31048</v>
      </c>
      <c r="J1069" s="9">
        <v>2</v>
      </c>
      <c r="K1069" s="4">
        <v>4125</v>
      </c>
      <c r="N1069" s="15"/>
    </row>
    <row r="1070" spans="1:14" x14ac:dyDescent="0.2">
      <c r="A1070" s="3" t="s">
        <v>1003</v>
      </c>
      <c r="B1070" s="3" t="s">
        <v>874</v>
      </c>
      <c r="C1070" s="3" t="s">
        <v>42</v>
      </c>
      <c r="D1070" s="3" t="s">
        <v>142</v>
      </c>
      <c r="E1070" s="3" t="s">
        <v>382</v>
      </c>
      <c r="F1070" s="3" t="s">
        <v>383</v>
      </c>
      <c r="G1070" s="3" t="s">
        <v>46</v>
      </c>
      <c r="H1070" s="8">
        <v>25767</v>
      </c>
      <c r="I1070" s="8">
        <v>31048</v>
      </c>
      <c r="J1070" s="9">
        <v>2</v>
      </c>
      <c r="K1070" s="4">
        <v>4125</v>
      </c>
      <c r="N1070" s="15"/>
    </row>
    <row r="1071" spans="1:14" x14ac:dyDescent="0.2">
      <c r="A1071" s="3" t="s">
        <v>1004</v>
      </c>
      <c r="B1071" s="3" t="s">
        <v>874</v>
      </c>
      <c r="C1071" s="3" t="s">
        <v>42</v>
      </c>
      <c r="D1071" s="3" t="s">
        <v>285</v>
      </c>
      <c r="E1071" s="3" t="s">
        <v>384</v>
      </c>
      <c r="F1071" s="3" t="s">
        <v>385</v>
      </c>
      <c r="G1071" s="3" t="s">
        <v>46</v>
      </c>
      <c r="H1071" s="8">
        <v>25782</v>
      </c>
      <c r="I1071" s="8">
        <v>31048</v>
      </c>
      <c r="J1071" s="9">
        <v>2</v>
      </c>
      <c r="K1071" s="4">
        <v>4125</v>
      </c>
      <c r="N1071" s="15"/>
    </row>
    <row r="1072" spans="1:14" x14ac:dyDescent="0.2">
      <c r="A1072" s="3" t="s">
        <v>1005</v>
      </c>
      <c r="B1072" s="3" t="s">
        <v>874</v>
      </c>
      <c r="C1072" s="3" t="s">
        <v>42</v>
      </c>
      <c r="D1072" s="3" t="s">
        <v>119</v>
      </c>
      <c r="E1072" s="3" t="s">
        <v>386</v>
      </c>
      <c r="F1072" s="3" t="s">
        <v>387</v>
      </c>
      <c r="G1072" s="3" t="s">
        <v>46</v>
      </c>
      <c r="H1072" s="8">
        <v>25797</v>
      </c>
      <c r="I1072" s="8">
        <v>31048</v>
      </c>
      <c r="J1072" s="9">
        <v>3</v>
      </c>
      <c r="K1072" s="4">
        <v>4125</v>
      </c>
      <c r="N1072" s="15"/>
    </row>
    <row r="1073" spans="1:14" x14ac:dyDescent="0.2">
      <c r="A1073" s="3" t="s">
        <v>1006</v>
      </c>
      <c r="B1073" s="3" t="s">
        <v>1007</v>
      </c>
      <c r="C1073" s="3" t="s">
        <v>52</v>
      </c>
      <c r="D1073" s="3" t="s">
        <v>239</v>
      </c>
      <c r="E1073" s="3" t="s">
        <v>388</v>
      </c>
      <c r="F1073" s="3" t="s">
        <v>108</v>
      </c>
      <c r="G1073" s="3" t="s">
        <v>55</v>
      </c>
      <c r="H1073" s="8">
        <v>25812</v>
      </c>
      <c r="I1073" s="8">
        <v>27406</v>
      </c>
      <c r="J1073" s="9">
        <v>1</v>
      </c>
      <c r="K1073" s="4">
        <v>2000</v>
      </c>
      <c r="N1073" s="15"/>
    </row>
    <row r="1074" spans="1:14" x14ac:dyDescent="0.2">
      <c r="A1074" s="3" t="s">
        <v>1008</v>
      </c>
      <c r="B1074" s="3" t="s">
        <v>1007</v>
      </c>
      <c r="C1074" s="3" t="s">
        <v>52</v>
      </c>
      <c r="D1074" s="3" t="s">
        <v>270</v>
      </c>
      <c r="E1074" s="3" t="s">
        <v>389</v>
      </c>
      <c r="F1074" s="3" t="s">
        <v>390</v>
      </c>
      <c r="G1074" s="3" t="s">
        <v>55</v>
      </c>
      <c r="H1074" s="8">
        <v>25827</v>
      </c>
      <c r="I1074" s="8">
        <v>26300</v>
      </c>
      <c r="J1074" s="9">
        <v>2</v>
      </c>
      <c r="K1074" s="4">
        <v>2023</v>
      </c>
      <c r="N1074" s="15"/>
    </row>
    <row r="1075" spans="1:14" x14ac:dyDescent="0.2">
      <c r="A1075" s="3" t="s">
        <v>1009</v>
      </c>
      <c r="B1075" s="3" t="s">
        <v>1007</v>
      </c>
      <c r="C1075" s="3" t="s">
        <v>58</v>
      </c>
      <c r="D1075" s="3" t="s">
        <v>129</v>
      </c>
      <c r="E1075" s="3" t="s">
        <v>391</v>
      </c>
      <c r="F1075" s="3" t="s">
        <v>392</v>
      </c>
      <c r="G1075" s="3" t="s">
        <v>55</v>
      </c>
      <c r="H1075" s="8">
        <v>25842</v>
      </c>
      <c r="I1075" s="8">
        <v>29956</v>
      </c>
      <c r="J1075" s="9">
        <v>1</v>
      </c>
      <c r="K1075" s="4">
        <v>1698</v>
      </c>
      <c r="N1075" s="15"/>
    </row>
    <row r="1076" spans="1:14" x14ac:dyDescent="0.2">
      <c r="A1076" s="3" t="s">
        <v>1010</v>
      </c>
      <c r="B1076" s="3" t="s">
        <v>1007</v>
      </c>
      <c r="C1076" s="3" t="s">
        <v>42</v>
      </c>
      <c r="D1076" s="3" t="s">
        <v>129</v>
      </c>
      <c r="E1076" s="3" t="s">
        <v>393</v>
      </c>
      <c r="F1076" s="3" t="s">
        <v>23</v>
      </c>
      <c r="G1076" s="3" t="s">
        <v>55</v>
      </c>
      <c r="H1076" s="8">
        <v>25857</v>
      </c>
      <c r="I1076" s="8">
        <v>29956</v>
      </c>
      <c r="J1076" s="9">
        <v>2</v>
      </c>
      <c r="K1076" s="4">
        <v>1700</v>
      </c>
      <c r="N1076" s="15"/>
    </row>
    <row r="1077" spans="1:14" x14ac:dyDescent="0.2">
      <c r="A1077" s="3" t="s">
        <v>1011</v>
      </c>
      <c r="B1077" s="3" t="s">
        <v>1007</v>
      </c>
      <c r="C1077" s="3" t="s">
        <v>42</v>
      </c>
      <c r="D1077" s="3" t="s">
        <v>129</v>
      </c>
      <c r="E1077" s="3" t="s">
        <v>219</v>
      </c>
      <c r="F1077" s="3" t="s">
        <v>394</v>
      </c>
      <c r="G1077" s="3" t="s">
        <v>55</v>
      </c>
      <c r="H1077" s="8">
        <v>25872</v>
      </c>
      <c r="I1077" s="8">
        <v>25569</v>
      </c>
      <c r="J1077" s="9">
        <v>3</v>
      </c>
      <c r="K1077" s="4">
        <v>2245</v>
      </c>
      <c r="N1077" s="15"/>
    </row>
    <row r="1078" spans="1:14" x14ac:dyDescent="0.2">
      <c r="A1078" s="3" t="s">
        <v>1012</v>
      </c>
      <c r="B1078" s="3" t="s">
        <v>1007</v>
      </c>
      <c r="C1078" s="3" t="s">
        <v>52</v>
      </c>
      <c r="D1078" s="3" t="s">
        <v>395</v>
      </c>
      <c r="E1078" s="3" t="s">
        <v>10</v>
      </c>
      <c r="F1078" s="3" t="s">
        <v>396</v>
      </c>
      <c r="G1078" s="3" t="s">
        <v>55</v>
      </c>
      <c r="H1078" s="8">
        <v>25887</v>
      </c>
      <c r="I1078" s="8">
        <v>27406</v>
      </c>
      <c r="J1078" s="9">
        <v>1</v>
      </c>
      <c r="K1078" s="4">
        <v>1920</v>
      </c>
      <c r="N1078" s="15"/>
    </row>
    <row r="1079" spans="1:14" x14ac:dyDescent="0.2">
      <c r="A1079" s="3" t="s">
        <v>1013</v>
      </c>
      <c r="B1079" s="3" t="s">
        <v>1007</v>
      </c>
      <c r="C1079" s="3" t="s">
        <v>52</v>
      </c>
      <c r="D1079" s="3" t="s">
        <v>397</v>
      </c>
      <c r="E1079" s="3" t="s">
        <v>398</v>
      </c>
      <c r="F1079" s="3" t="s">
        <v>399</v>
      </c>
      <c r="G1079" s="3" t="s">
        <v>55</v>
      </c>
      <c r="H1079" s="8">
        <v>25902</v>
      </c>
      <c r="I1079" s="8">
        <v>29956</v>
      </c>
      <c r="J1079" s="9">
        <v>2</v>
      </c>
      <c r="K1079" s="4">
        <v>1668</v>
      </c>
      <c r="N1079" s="15"/>
    </row>
    <row r="1080" spans="1:14" x14ac:dyDescent="0.2">
      <c r="A1080" s="3" t="s">
        <v>1014</v>
      </c>
      <c r="B1080" s="3" t="s">
        <v>1007</v>
      </c>
      <c r="C1080" s="3" t="s">
        <v>58</v>
      </c>
      <c r="D1080" s="3" t="s">
        <v>400</v>
      </c>
      <c r="E1080" s="3" t="s">
        <v>401</v>
      </c>
      <c r="F1080" s="3" t="s">
        <v>73</v>
      </c>
      <c r="G1080" s="3" t="s">
        <v>55</v>
      </c>
      <c r="H1080" s="8">
        <v>25917</v>
      </c>
      <c r="I1080" s="8">
        <v>34014</v>
      </c>
      <c r="J1080" s="9">
        <v>3</v>
      </c>
      <c r="K1080" s="4">
        <v>1580</v>
      </c>
      <c r="N1080" s="15"/>
    </row>
    <row r="1081" spans="1:14" x14ac:dyDescent="0.2">
      <c r="A1081" s="3" t="s">
        <v>1015</v>
      </c>
      <c r="B1081" s="3" t="s">
        <v>1007</v>
      </c>
      <c r="C1081" s="3" t="s">
        <v>58</v>
      </c>
      <c r="D1081" s="3" t="s">
        <v>402</v>
      </c>
      <c r="E1081" s="3" t="s">
        <v>211</v>
      </c>
      <c r="F1081" s="3" t="s">
        <v>403</v>
      </c>
      <c r="G1081" s="3" t="s">
        <v>55</v>
      </c>
      <c r="H1081" s="8">
        <v>25932</v>
      </c>
      <c r="I1081" s="8">
        <v>31353</v>
      </c>
      <c r="J1081" s="9">
        <v>1</v>
      </c>
      <c r="K1081" s="4">
        <v>2014</v>
      </c>
      <c r="N1081" s="15"/>
    </row>
    <row r="1082" spans="1:14" x14ac:dyDescent="0.2">
      <c r="A1082" s="3" t="s">
        <v>1016</v>
      </c>
      <c r="B1082" s="3" t="s">
        <v>1007</v>
      </c>
      <c r="C1082" s="3" t="s">
        <v>65</v>
      </c>
      <c r="D1082" s="3" t="s">
        <v>404</v>
      </c>
      <c r="E1082" s="3" t="s">
        <v>405</v>
      </c>
      <c r="F1082" s="3" t="s">
        <v>29</v>
      </c>
      <c r="G1082" s="3" t="s">
        <v>55</v>
      </c>
      <c r="H1082" s="8">
        <v>25947</v>
      </c>
      <c r="I1082" s="8">
        <v>32817</v>
      </c>
      <c r="J1082" s="9">
        <v>2</v>
      </c>
      <c r="K1082" s="4">
        <v>1876</v>
      </c>
      <c r="N1082" s="15"/>
    </row>
    <row r="1083" spans="1:14" x14ac:dyDescent="0.2">
      <c r="A1083" s="3" t="s">
        <v>1017</v>
      </c>
      <c r="B1083" s="3" t="s">
        <v>1007</v>
      </c>
      <c r="C1083" s="3" t="s">
        <v>65</v>
      </c>
      <c r="D1083" s="3" t="s">
        <v>406</v>
      </c>
      <c r="E1083" s="3" t="s">
        <v>407</v>
      </c>
      <c r="F1083" s="3" t="s">
        <v>408</v>
      </c>
      <c r="G1083" s="3" t="s">
        <v>55</v>
      </c>
      <c r="H1083" s="8">
        <v>25962</v>
      </c>
      <c r="I1083" s="8">
        <v>25569</v>
      </c>
      <c r="J1083" s="9">
        <v>1</v>
      </c>
      <c r="K1083" s="4">
        <v>2110</v>
      </c>
      <c r="N1083" s="15"/>
    </row>
    <row r="1084" spans="1:14" x14ac:dyDescent="0.2">
      <c r="A1084" s="3" t="s">
        <v>1018</v>
      </c>
      <c r="B1084" s="3" t="s">
        <v>1007</v>
      </c>
      <c r="C1084" s="3" t="s">
        <v>65</v>
      </c>
      <c r="D1084" s="3" t="s">
        <v>409</v>
      </c>
      <c r="E1084" s="3" t="s">
        <v>410</v>
      </c>
      <c r="F1084" s="3" t="s">
        <v>411</v>
      </c>
      <c r="G1084" s="3" t="s">
        <v>55</v>
      </c>
      <c r="H1084" s="8">
        <v>25977</v>
      </c>
      <c r="I1084" s="8">
        <v>27406</v>
      </c>
      <c r="J1084" s="9">
        <v>1</v>
      </c>
      <c r="K1084" s="4">
        <v>1931</v>
      </c>
      <c r="N1084" s="15"/>
    </row>
    <row r="1085" spans="1:14" x14ac:dyDescent="0.2">
      <c r="A1085" s="3" t="s">
        <v>1019</v>
      </c>
      <c r="B1085" s="3" t="s">
        <v>1007</v>
      </c>
      <c r="C1085" s="3" t="s">
        <v>65</v>
      </c>
      <c r="D1085" s="3" t="s">
        <v>412</v>
      </c>
      <c r="E1085" s="3" t="s">
        <v>413</v>
      </c>
      <c r="F1085" s="3" t="s">
        <v>377</v>
      </c>
      <c r="G1085" s="3" t="s">
        <v>55</v>
      </c>
      <c r="H1085" s="8">
        <v>25992</v>
      </c>
      <c r="I1085" s="8">
        <v>27406</v>
      </c>
      <c r="J1085" s="9">
        <v>3</v>
      </c>
      <c r="K1085" s="4">
        <v>1920</v>
      </c>
      <c r="N1085" s="15"/>
    </row>
    <row r="1086" spans="1:14" x14ac:dyDescent="0.2">
      <c r="A1086" s="3" t="s">
        <v>1020</v>
      </c>
      <c r="B1086" s="3" t="s">
        <v>1007</v>
      </c>
      <c r="C1086" s="3" t="s">
        <v>42</v>
      </c>
      <c r="D1086" s="3" t="s">
        <v>414</v>
      </c>
      <c r="E1086" s="3" t="s">
        <v>415</v>
      </c>
      <c r="F1086" s="3" t="s">
        <v>416</v>
      </c>
      <c r="G1086" s="3" t="s">
        <v>55</v>
      </c>
      <c r="H1086" s="8">
        <v>26007</v>
      </c>
      <c r="I1086" s="8">
        <v>32817</v>
      </c>
      <c r="J1086" s="9">
        <v>1</v>
      </c>
      <c r="K1086" s="4">
        <v>1885</v>
      </c>
      <c r="N1086" s="15"/>
    </row>
    <row r="1087" spans="1:14" x14ac:dyDescent="0.2">
      <c r="A1087" s="3" t="s">
        <v>1021</v>
      </c>
      <c r="B1087" s="3" t="s">
        <v>1007</v>
      </c>
      <c r="C1087" s="3" t="s">
        <v>58</v>
      </c>
      <c r="D1087" s="3" t="s">
        <v>364</v>
      </c>
      <c r="E1087" s="3" t="s">
        <v>417</v>
      </c>
      <c r="F1087" s="3" t="s">
        <v>17</v>
      </c>
      <c r="G1087" s="3" t="s">
        <v>55</v>
      </c>
      <c r="H1087" s="8">
        <v>27633</v>
      </c>
      <c r="I1087" s="8">
        <v>27406</v>
      </c>
      <c r="J1087" s="9">
        <v>2</v>
      </c>
      <c r="K1087" s="4">
        <v>1920</v>
      </c>
      <c r="N1087" s="15"/>
    </row>
    <row r="1088" spans="1:14" x14ac:dyDescent="0.2">
      <c r="A1088" s="3" t="s">
        <v>1022</v>
      </c>
      <c r="B1088" s="3" t="s">
        <v>1007</v>
      </c>
      <c r="C1088" s="3" t="s">
        <v>42</v>
      </c>
      <c r="D1088" s="3" t="s">
        <v>107</v>
      </c>
      <c r="E1088" s="3" t="s">
        <v>418</v>
      </c>
      <c r="F1088" s="3" t="s">
        <v>419</v>
      </c>
      <c r="G1088" s="3" t="s">
        <v>55</v>
      </c>
      <c r="H1088" s="8">
        <v>27653</v>
      </c>
      <c r="I1088" s="8">
        <v>25569</v>
      </c>
      <c r="J1088" s="9">
        <v>3</v>
      </c>
      <c r="K1088" s="4">
        <v>2120</v>
      </c>
      <c r="N1088" s="15"/>
    </row>
    <row r="1089" spans="1:14" x14ac:dyDescent="0.2">
      <c r="A1089" s="3" t="s">
        <v>1023</v>
      </c>
      <c r="B1089" s="3" t="s">
        <v>1007</v>
      </c>
      <c r="C1089" s="3" t="s">
        <v>42</v>
      </c>
      <c r="D1089" s="3" t="s">
        <v>258</v>
      </c>
      <c r="E1089" s="3" t="s">
        <v>240</v>
      </c>
      <c r="F1089" s="3" t="s">
        <v>420</v>
      </c>
      <c r="G1089" s="3" t="s">
        <v>55</v>
      </c>
      <c r="H1089" s="8">
        <v>27673</v>
      </c>
      <c r="I1089" s="8">
        <v>32817</v>
      </c>
      <c r="J1089" s="9">
        <v>3</v>
      </c>
      <c r="K1089" s="4">
        <v>1935</v>
      </c>
      <c r="N1089" s="15"/>
    </row>
    <row r="1090" spans="1:14" x14ac:dyDescent="0.2">
      <c r="A1090" s="3" t="s">
        <v>1024</v>
      </c>
      <c r="B1090" s="3" t="s">
        <v>1007</v>
      </c>
      <c r="C1090" s="3" t="s">
        <v>52</v>
      </c>
      <c r="D1090" s="3" t="s">
        <v>421</v>
      </c>
      <c r="E1090" s="3" t="s">
        <v>422</v>
      </c>
      <c r="F1090" s="3" t="s">
        <v>423</v>
      </c>
      <c r="G1090" s="3" t="s">
        <v>55</v>
      </c>
      <c r="H1090" s="8">
        <v>27693</v>
      </c>
      <c r="I1090" s="8">
        <v>32514</v>
      </c>
      <c r="J1090" s="9">
        <v>2</v>
      </c>
      <c r="K1090" s="4">
        <v>2087</v>
      </c>
      <c r="N1090" s="15"/>
    </row>
    <row r="1091" spans="1:14" x14ac:dyDescent="0.2">
      <c r="A1091" s="3" t="s">
        <v>1025</v>
      </c>
      <c r="B1091" s="3" t="s">
        <v>1007</v>
      </c>
      <c r="C1091" s="3" t="s">
        <v>52</v>
      </c>
      <c r="D1091" s="3" t="s">
        <v>424</v>
      </c>
      <c r="E1091" s="3" t="s">
        <v>425</v>
      </c>
      <c r="F1091" s="3" t="s">
        <v>426</v>
      </c>
      <c r="G1091" s="3" t="s">
        <v>55</v>
      </c>
      <c r="H1091" s="8">
        <v>27713</v>
      </c>
      <c r="I1091" s="8">
        <v>29956</v>
      </c>
      <c r="J1091" s="9">
        <v>2</v>
      </c>
      <c r="K1091" s="4">
        <v>1610</v>
      </c>
      <c r="N1091" s="15"/>
    </row>
    <row r="1092" spans="1:14" x14ac:dyDescent="0.2">
      <c r="A1092" s="3" t="s">
        <v>1026</v>
      </c>
      <c r="B1092" s="3" t="s">
        <v>1007</v>
      </c>
      <c r="C1092" s="3" t="s">
        <v>42</v>
      </c>
      <c r="D1092" s="3" t="s">
        <v>180</v>
      </c>
      <c r="E1092" s="3" t="s">
        <v>129</v>
      </c>
      <c r="F1092" s="3" t="s">
        <v>78</v>
      </c>
      <c r="G1092" s="3" t="s">
        <v>55</v>
      </c>
      <c r="H1092" s="8">
        <v>27733</v>
      </c>
      <c r="I1092" s="8">
        <v>27406</v>
      </c>
      <c r="J1092" s="9">
        <v>1</v>
      </c>
      <c r="K1092" s="4">
        <v>2000</v>
      </c>
      <c r="N1092" s="15"/>
    </row>
    <row r="1093" spans="1:14" x14ac:dyDescent="0.2">
      <c r="A1093" s="3" t="s">
        <v>1027</v>
      </c>
      <c r="B1093" s="3" t="s">
        <v>1007</v>
      </c>
      <c r="C1093" s="3" t="s">
        <v>42</v>
      </c>
      <c r="D1093" s="3" t="s">
        <v>180</v>
      </c>
      <c r="E1093" s="3" t="s">
        <v>427</v>
      </c>
      <c r="F1093" s="3" t="s">
        <v>428</v>
      </c>
      <c r="G1093" s="3" t="s">
        <v>55</v>
      </c>
      <c r="H1093" s="8">
        <v>27753</v>
      </c>
      <c r="I1093" s="8">
        <v>25569</v>
      </c>
      <c r="J1093" s="9">
        <v>1</v>
      </c>
      <c r="K1093" s="4">
        <v>2156</v>
      </c>
      <c r="N1093" s="15"/>
    </row>
    <row r="1094" spans="1:14" x14ac:dyDescent="0.2">
      <c r="A1094" s="3" t="s">
        <v>1028</v>
      </c>
      <c r="B1094" s="3" t="s">
        <v>1007</v>
      </c>
      <c r="C1094" s="3" t="s">
        <v>42</v>
      </c>
      <c r="D1094" s="3" t="s">
        <v>429</v>
      </c>
      <c r="E1094" s="3" t="s">
        <v>430</v>
      </c>
      <c r="F1094" s="3" t="s">
        <v>377</v>
      </c>
      <c r="G1094" s="3" t="s">
        <v>55</v>
      </c>
      <c r="H1094" s="8">
        <v>27773</v>
      </c>
      <c r="I1094" s="8">
        <v>29956</v>
      </c>
      <c r="J1094" s="9">
        <v>2</v>
      </c>
      <c r="K1094" s="4">
        <v>1664</v>
      </c>
      <c r="N1094" s="15"/>
    </row>
    <row r="1095" spans="1:14" x14ac:dyDescent="0.2">
      <c r="A1095" s="3" t="s">
        <v>1029</v>
      </c>
      <c r="B1095" s="3" t="s">
        <v>1007</v>
      </c>
      <c r="C1095" s="3" t="s">
        <v>52</v>
      </c>
      <c r="D1095" s="3" t="s">
        <v>431</v>
      </c>
      <c r="E1095" s="3" t="s">
        <v>432</v>
      </c>
      <c r="F1095" s="3" t="s">
        <v>38</v>
      </c>
      <c r="G1095" s="3" t="s">
        <v>55</v>
      </c>
      <c r="H1095" s="8">
        <v>23776</v>
      </c>
      <c r="I1095" s="8">
        <v>27406</v>
      </c>
      <c r="J1095" s="9">
        <v>2</v>
      </c>
      <c r="K1095" s="4">
        <v>2000</v>
      </c>
      <c r="N1095" s="15"/>
    </row>
    <row r="1096" spans="1:14" x14ac:dyDescent="0.2">
      <c r="A1096" s="3" t="s">
        <v>1030</v>
      </c>
      <c r="B1096" s="3" t="s">
        <v>1007</v>
      </c>
      <c r="C1096" s="3" t="s">
        <v>52</v>
      </c>
      <c r="D1096" s="3" t="s">
        <v>189</v>
      </c>
      <c r="E1096" s="3" t="s">
        <v>424</v>
      </c>
      <c r="F1096" s="3" t="s">
        <v>433</v>
      </c>
      <c r="G1096" s="3" t="s">
        <v>55</v>
      </c>
      <c r="H1096" s="8">
        <v>23791</v>
      </c>
      <c r="I1096" s="8">
        <v>27406</v>
      </c>
      <c r="J1096" s="9">
        <v>2</v>
      </c>
      <c r="K1096" s="4">
        <v>1923</v>
      </c>
      <c r="N1096" s="15"/>
    </row>
    <row r="1097" spans="1:14" x14ac:dyDescent="0.2">
      <c r="A1097" s="3" t="s">
        <v>1031</v>
      </c>
      <c r="B1097" s="3" t="s">
        <v>1007</v>
      </c>
      <c r="C1097" s="3" t="s">
        <v>58</v>
      </c>
      <c r="D1097" s="3" t="s">
        <v>167</v>
      </c>
      <c r="E1097" s="3" t="s">
        <v>434</v>
      </c>
      <c r="F1097" s="3" t="s">
        <v>435</v>
      </c>
      <c r="G1097" s="3" t="s">
        <v>46</v>
      </c>
      <c r="H1097" s="8">
        <v>23806</v>
      </c>
      <c r="I1097" s="8">
        <v>32817</v>
      </c>
      <c r="J1097" s="9">
        <v>2</v>
      </c>
      <c r="K1097" s="4">
        <v>1856</v>
      </c>
      <c r="N1097" s="15"/>
    </row>
    <row r="1098" spans="1:14" x14ac:dyDescent="0.2">
      <c r="A1098" s="3" t="s">
        <v>1032</v>
      </c>
      <c r="B1098" s="3" t="s">
        <v>1007</v>
      </c>
      <c r="C1098" s="3" t="s">
        <v>58</v>
      </c>
      <c r="D1098" s="3" t="s">
        <v>167</v>
      </c>
      <c r="E1098" s="3" t="s">
        <v>436</v>
      </c>
      <c r="F1098" s="3" t="s">
        <v>437</v>
      </c>
      <c r="G1098" s="3" t="s">
        <v>55</v>
      </c>
      <c r="H1098" s="8">
        <v>23821</v>
      </c>
      <c r="I1098" s="8">
        <v>32817</v>
      </c>
      <c r="J1098" s="9">
        <v>3</v>
      </c>
      <c r="K1098" s="4">
        <v>1856</v>
      </c>
      <c r="N1098" s="15"/>
    </row>
    <row r="1099" spans="1:14" x14ac:dyDescent="0.2">
      <c r="A1099" s="3" t="s">
        <v>1033</v>
      </c>
      <c r="B1099" s="3" t="s">
        <v>1007</v>
      </c>
      <c r="C1099" s="3" t="s">
        <v>65</v>
      </c>
      <c r="D1099" s="3" t="s">
        <v>438</v>
      </c>
      <c r="E1099" s="3" t="s">
        <v>439</v>
      </c>
      <c r="F1099" s="3" t="s">
        <v>440</v>
      </c>
      <c r="G1099" s="3" t="s">
        <v>55</v>
      </c>
      <c r="H1099" s="8">
        <v>23836</v>
      </c>
      <c r="I1099" s="8">
        <v>31353</v>
      </c>
      <c r="J1099" s="9">
        <v>2</v>
      </c>
      <c r="K1099" s="4">
        <v>2030</v>
      </c>
      <c r="N1099" s="15"/>
    </row>
    <row r="1100" spans="1:14" x14ac:dyDescent="0.2">
      <c r="A1100" s="3" t="s">
        <v>1034</v>
      </c>
      <c r="B1100" s="3" t="s">
        <v>1007</v>
      </c>
      <c r="C1100" s="3" t="s">
        <v>65</v>
      </c>
      <c r="D1100" s="3" t="s">
        <v>255</v>
      </c>
      <c r="E1100" s="3" t="s">
        <v>441</v>
      </c>
      <c r="F1100" s="3" t="s">
        <v>442</v>
      </c>
      <c r="G1100" s="3" t="s">
        <v>46</v>
      </c>
      <c r="H1100" s="8">
        <v>23851</v>
      </c>
      <c r="I1100" s="8">
        <v>27406</v>
      </c>
      <c r="J1100" s="9">
        <v>3</v>
      </c>
      <c r="K1100" s="4">
        <v>1950</v>
      </c>
      <c r="N1100" s="15"/>
    </row>
    <row r="1101" spans="1:14" x14ac:dyDescent="0.2">
      <c r="A1101" s="3" t="s">
        <v>1035</v>
      </c>
      <c r="B1101" s="3" t="s">
        <v>1007</v>
      </c>
      <c r="C1101" s="3" t="s">
        <v>65</v>
      </c>
      <c r="D1101" s="3" t="s">
        <v>443</v>
      </c>
      <c r="E1101" s="3" t="s">
        <v>444</v>
      </c>
      <c r="F1101" s="3" t="s">
        <v>14</v>
      </c>
      <c r="G1101" s="3" t="s">
        <v>55</v>
      </c>
      <c r="H1101" s="8">
        <v>23866</v>
      </c>
      <c r="I1101" s="8">
        <v>26057</v>
      </c>
      <c r="J1101" s="9">
        <v>3</v>
      </c>
      <c r="K1101" s="4">
        <v>1798</v>
      </c>
      <c r="N1101" s="15"/>
    </row>
    <row r="1102" spans="1:14" x14ac:dyDescent="0.2">
      <c r="A1102" s="3" t="s">
        <v>1036</v>
      </c>
      <c r="B1102" s="3" t="s">
        <v>1007</v>
      </c>
      <c r="C1102" s="3" t="s">
        <v>65</v>
      </c>
      <c r="D1102" s="3" t="s">
        <v>445</v>
      </c>
      <c r="E1102" s="3" t="s">
        <v>446</v>
      </c>
      <c r="F1102" s="3" t="s">
        <v>447</v>
      </c>
      <c r="G1102" s="3" t="s">
        <v>55</v>
      </c>
      <c r="H1102" s="8">
        <v>23881</v>
      </c>
      <c r="I1102" s="8">
        <v>29956</v>
      </c>
      <c r="J1102" s="9">
        <v>1</v>
      </c>
      <c r="K1102" s="4">
        <v>1610</v>
      </c>
      <c r="N1102" s="15"/>
    </row>
    <row r="1103" spans="1:14" x14ac:dyDescent="0.2">
      <c r="A1103" s="3" t="s">
        <v>1037</v>
      </c>
      <c r="B1103" s="3" t="s">
        <v>1007</v>
      </c>
      <c r="C1103" s="3" t="s">
        <v>65</v>
      </c>
      <c r="D1103" s="3" t="s">
        <v>334</v>
      </c>
      <c r="E1103" s="3" t="s">
        <v>448</v>
      </c>
      <c r="F1103" s="3" t="s">
        <v>449</v>
      </c>
      <c r="G1103" s="3" t="s">
        <v>55</v>
      </c>
      <c r="H1103" s="8">
        <v>23896</v>
      </c>
      <c r="I1103" s="8">
        <v>31353</v>
      </c>
      <c r="J1103" s="9">
        <v>3</v>
      </c>
      <c r="K1103" s="4">
        <v>2010</v>
      </c>
      <c r="N1103" s="15"/>
    </row>
    <row r="1104" spans="1:14" x14ac:dyDescent="0.2">
      <c r="A1104" s="3" t="s">
        <v>1038</v>
      </c>
      <c r="B1104" s="3" t="s">
        <v>1007</v>
      </c>
      <c r="C1104" s="3" t="s">
        <v>58</v>
      </c>
      <c r="D1104" s="3" t="s">
        <v>334</v>
      </c>
      <c r="E1104" s="3" t="s">
        <v>450</v>
      </c>
      <c r="F1104" s="3" t="s">
        <v>451</v>
      </c>
      <c r="G1104" s="3" t="s">
        <v>55</v>
      </c>
      <c r="H1104" s="8">
        <v>23911</v>
      </c>
      <c r="I1104" s="8">
        <v>27406</v>
      </c>
      <c r="J1104" s="9">
        <v>1</v>
      </c>
      <c r="K1104" s="4">
        <v>2000</v>
      </c>
      <c r="N1104" s="15"/>
    </row>
    <row r="1105" spans="1:14" x14ac:dyDescent="0.2">
      <c r="A1105" s="3" t="s">
        <v>1039</v>
      </c>
      <c r="B1105" s="3" t="s">
        <v>1007</v>
      </c>
      <c r="C1105" s="3" t="s">
        <v>42</v>
      </c>
      <c r="D1105" s="3" t="s">
        <v>245</v>
      </c>
      <c r="E1105" s="3" t="s">
        <v>452</v>
      </c>
      <c r="F1105" s="3" t="s">
        <v>31</v>
      </c>
      <c r="G1105" s="3" t="s">
        <v>55</v>
      </c>
      <c r="H1105" s="8">
        <v>23926</v>
      </c>
      <c r="I1105" s="8">
        <v>31353</v>
      </c>
      <c r="J1105" s="9">
        <v>3</v>
      </c>
      <c r="K1105" s="4">
        <v>2050</v>
      </c>
      <c r="N1105" s="15"/>
    </row>
    <row r="1106" spans="1:14" x14ac:dyDescent="0.2">
      <c r="A1106" s="3" t="s">
        <v>1040</v>
      </c>
      <c r="B1106" s="3" t="s">
        <v>1007</v>
      </c>
      <c r="C1106" s="3" t="s">
        <v>42</v>
      </c>
      <c r="D1106" s="3" t="s">
        <v>453</v>
      </c>
      <c r="E1106" s="3" t="s">
        <v>454</v>
      </c>
      <c r="F1106" s="3" t="s">
        <v>455</v>
      </c>
      <c r="G1106" s="3" t="s">
        <v>55</v>
      </c>
      <c r="H1106" s="8">
        <v>23941</v>
      </c>
      <c r="I1106" s="8">
        <v>32817</v>
      </c>
      <c r="J1106" s="9">
        <v>1</v>
      </c>
      <c r="K1106" s="4">
        <v>1800</v>
      </c>
      <c r="N1106" s="15"/>
    </row>
    <row r="1107" spans="1:14" x14ac:dyDescent="0.2">
      <c r="A1107" s="3" t="s">
        <v>1041</v>
      </c>
      <c r="B1107" s="3" t="s">
        <v>1007</v>
      </c>
      <c r="C1107" s="3" t="s">
        <v>65</v>
      </c>
      <c r="D1107" s="3" t="s">
        <v>196</v>
      </c>
      <c r="E1107" s="3" t="s">
        <v>456</v>
      </c>
      <c r="F1107" s="3" t="s">
        <v>457</v>
      </c>
      <c r="G1107" s="3" t="s">
        <v>55</v>
      </c>
      <c r="H1107" s="8">
        <v>23956</v>
      </c>
      <c r="I1107" s="8">
        <v>32514</v>
      </c>
      <c r="J1107" s="9">
        <v>1</v>
      </c>
      <c r="K1107" s="4">
        <v>2090</v>
      </c>
      <c r="N1107" s="15"/>
    </row>
    <row r="1108" spans="1:14" x14ac:dyDescent="0.2">
      <c r="A1108" s="3" t="s">
        <v>1042</v>
      </c>
      <c r="B1108" s="3" t="s">
        <v>1007</v>
      </c>
      <c r="C1108" s="3" t="s">
        <v>65</v>
      </c>
      <c r="D1108" s="3" t="s">
        <v>458</v>
      </c>
      <c r="E1108" s="3" t="s">
        <v>95</v>
      </c>
      <c r="F1108" s="3" t="s">
        <v>459</v>
      </c>
      <c r="G1108" s="3" t="s">
        <v>55</v>
      </c>
      <c r="H1108" s="8">
        <v>23971</v>
      </c>
      <c r="I1108" s="8">
        <v>31353</v>
      </c>
      <c r="J1108" s="9">
        <v>3</v>
      </c>
      <c r="K1108" s="4">
        <v>2012</v>
      </c>
      <c r="N1108" s="15"/>
    </row>
    <row r="1109" spans="1:14" x14ac:dyDescent="0.2">
      <c r="A1109" s="3" t="s">
        <v>1043</v>
      </c>
      <c r="B1109" s="3" t="s">
        <v>1007</v>
      </c>
      <c r="C1109" s="3" t="s">
        <v>65</v>
      </c>
      <c r="D1109" s="3" t="s">
        <v>72</v>
      </c>
      <c r="E1109" s="3" t="s">
        <v>460</v>
      </c>
      <c r="F1109" s="3" t="s">
        <v>321</v>
      </c>
      <c r="G1109" s="3" t="s">
        <v>46</v>
      </c>
      <c r="H1109" s="8">
        <v>23986</v>
      </c>
      <c r="I1109" s="8">
        <v>27406</v>
      </c>
      <c r="J1109" s="9">
        <v>2</v>
      </c>
      <c r="K1109" s="4">
        <v>1928</v>
      </c>
      <c r="N1109" s="15"/>
    </row>
    <row r="1110" spans="1:14" x14ac:dyDescent="0.2">
      <c r="A1110" s="3" t="s">
        <v>1044</v>
      </c>
      <c r="B1110" s="3" t="s">
        <v>1007</v>
      </c>
      <c r="C1110" s="3" t="s">
        <v>65</v>
      </c>
      <c r="D1110" s="3" t="s">
        <v>461</v>
      </c>
      <c r="E1110" s="3" t="s">
        <v>375</v>
      </c>
      <c r="F1110" s="3" t="s">
        <v>462</v>
      </c>
      <c r="G1110" s="3" t="s">
        <v>55</v>
      </c>
      <c r="H1110" s="8">
        <v>24001</v>
      </c>
      <c r="I1110" s="8">
        <v>32514</v>
      </c>
      <c r="J1110" s="9">
        <v>3</v>
      </c>
      <c r="K1110" s="4">
        <v>1698</v>
      </c>
      <c r="N1110" s="15"/>
    </row>
    <row r="1111" spans="1:14" x14ac:dyDescent="0.2">
      <c r="A1111" s="3" t="s">
        <v>1045</v>
      </c>
      <c r="B1111" s="3" t="s">
        <v>1007</v>
      </c>
      <c r="C1111" s="3" t="s">
        <v>65</v>
      </c>
      <c r="D1111" s="3" t="s">
        <v>463</v>
      </c>
      <c r="E1111" s="3" t="s">
        <v>464</v>
      </c>
      <c r="F1111" s="3" t="s">
        <v>465</v>
      </c>
      <c r="G1111" s="3" t="s">
        <v>55</v>
      </c>
      <c r="H1111" s="8">
        <v>24016</v>
      </c>
      <c r="I1111" s="8">
        <v>29956</v>
      </c>
      <c r="J1111" s="9">
        <v>1</v>
      </c>
      <c r="K1111" s="4">
        <v>1680</v>
      </c>
      <c r="N1111" s="15"/>
    </row>
    <row r="1112" spans="1:14" x14ac:dyDescent="0.2">
      <c r="A1112" s="3" t="s">
        <v>1046</v>
      </c>
      <c r="B1112" s="3" t="s">
        <v>1007</v>
      </c>
      <c r="C1112" s="3" t="s">
        <v>58</v>
      </c>
      <c r="D1112" s="3" t="s">
        <v>466</v>
      </c>
      <c r="E1112" s="3" t="s">
        <v>99</v>
      </c>
      <c r="F1112" s="3" t="s">
        <v>260</v>
      </c>
      <c r="G1112" s="3" t="s">
        <v>55</v>
      </c>
      <c r="H1112" s="8">
        <v>24031</v>
      </c>
      <c r="I1112" s="8">
        <v>25569</v>
      </c>
      <c r="J1112" s="9">
        <v>2</v>
      </c>
      <c r="K1112" s="4">
        <v>2112</v>
      </c>
      <c r="N1112" s="15"/>
    </row>
    <row r="1113" spans="1:14" x14ac:dyDescent="0.2">
      <c r="A1113" s="3" t="s">
        <v>1047</v>
      </c>
      <c r="B1113" s="3" t="s">
        <v>1007</v>
      </c>
      <c r="C1113" s="3" t="s">
        <v>42</v>
      </c>
      <c r="D1113" s="3" t="s">
        <v>467</v>
      </c>
      <c r="E1113" s="3" t="s">
        <v>468</v>
      </c>
      <c r="F1113" s="3" t="s">
        <v>469</v>
      </c>
      <c r="G1113" s="3" t="s">
        <v>55</v>
      </c>
      <c r="H1113" s="8">
        <v>24046</v>
      </c>
      <c r="I1113" s="8">
        <v>32817</v>
      </c>
      <c r="J1113" s="9">
        <v>3</v>
      </c>
      <c r="K1113" s="4">
        <v>1730</v>
      </c>
      <c r="N1113" s="15"/>
    </row>
    <row r="1114" spans="1:14" x14ac:dyDescent="0.2">
      <c r="A1114" s="3" t="s">
        <v>1048</v>
      </c>
      <c r="B1114" s="3" t="s">
        <v>1007</v>
      </c>
      <c r="C1114" s="3" t="s">
        <v>42</v>
      </c>
      <c r="D1114" s="3" t="s">
        <v>470</v>
      </c>
      <c r="E1114" s="3" t="s">
        <v>471</v>
      </c>
      <c r="F1114" s="3" t="s">
        <v>472</v>
      </c>
      <c r="G1114" s="3" t="s">
        <v>55</v>
      </c>
      <c r="H1114" s="8">
        <v>24061</v>
      </c>
      <c r="I1114" s="8">
        <v>29956</v>
      </c>
      <c r="J1114" s="9">
        <v>1</v>
      </c>
      <c r="K1114" s="4">
        <v>1680</v>
      </c>
      <c r="N1114" s="15"/>
    </row>
    <row r="1115" spans="1:14" x14ac:dyDescent="0.2">
      <c r="A1115" s="3" t="s">
        <v>1049</v>
      </c>
      <c r="B1115" s="3" t="s">
        <v>1007</v>
      </c>
      <c r="C1115" s="3" t="s">
        <v>42</v>
      </c>
      <c r="D1115" s="3" t="s">
        <v>473</v>
      </c>
      <c r="E1115" s="3" t="s">
        <v>474</v>
      </c>
      <c r="F1115" s="3" t="s">
        <v>475</v>
      </c>
      <c r="G1115" s="3" t="s">
        <v>55</v>
      </c>
      <c r="H1115" s="8">
        <v>24076</v>
      </c>
      <c r="I1115" s="8">
        <v>32514</v>
      </c>
      <c r="J1115" s="9">
        <v>3</v>
      </c>
      <c r="K1115" s="4">
        <v>1800</v>
      </c>
      <c r="N1115" s="15"/>
    </row>
    <row r="1116" spans="1:14" x14ac:dyDescent="0.2">
      <c r="A1116" s="3" t="s">
        <v>1050</v>
      </c>
      <c r="B1116" s="3" t="s">
        <v>1007</v>
      </c>
      <c r="C1116" s="3" t="s">
        <v>42</v>
      </c>
      <c r="D1116" s="3" t="s">
        <v>476</v>
      </c>
      <c r="E1116" s="3" t="s">
        <v>264</v>
      </c>
      <c r="F1116" s="3" t="s">
        <v>477</v>
      </c>
      <c r="G1116" s="3" t="s">
        <v>55</v>
      </c>
      <c r="H1116" s="8">
        <v>24091</v>
      </c>
      <c r="I1116" s="8">
        <v>27406</v>
      </c>
      <c r="J1116" s="9">
        <v>2</v>
      </c>
      <c r="K1116" s="4">
        <v>2355</v>
      </c>
      <c r="N1116" s="15"/>
    </row>
    <row r="1117" spans="1:14" x14ac:dyDescent="0.2">
      <c r="A1117" s="3" t="s">
        <v>1051</v>
      </c>
      <c r="B1117" s="3" t="s">
        <v>1007</v>
      </c>
      <c r="C1117" s="3" t="s">
        <v>42</v>
      </c>
      <c r="D1117" s="3" t="s">
        <v>478</v>
      </c>
      <c r="E1117" s="3" t="s">
        <v>479</v>
      </c>
      <c r="F1117" s="3" t="s">
        <v>480</v>
      </c>
      <c r="G1117" s="3" t="s">
        <v>55</v>
      </c>
      <c r="H1117" s="8">
        <v>24106</v>
      </c>
      <c r="I1117" s="8">
        <v>27406</v>
      </c>
      <c r="J1117" s="9">
        <v>2</v>
      </c>
      <c r="K1117" s="4">
        <v>1920</v>
      </c>
      <c r="N1117" s="15"/>
    </row>
    <row r="1118" spans="1:14" x14ac:dyDescent="0.2">
      <c r="A1118" s="3" t="s">
        <v>1052</v>
      </c>
      <c r="B1118" s="3" t="s">
        <v>1007</v>
      </c>
      <c r="C1118" s="3" t="s">
        <v>52</v>
      </c>
      <c r="D1118" s="3" t="s">
        <v>478</v>
      </c>
      <c r="E1118" s="3" t="s">
        <v>479</v>
      </c>
      <c r="F1118" s="3" t="s">
        <v>481</v>
      </c>
      <c r="G1118" s="3" t="s">
        <v>55</v>
      </c>
      <c r="H1118" s="8">
        <v>24121</v>
      </c>
      <c r="I1118" s="8">
        <v>29956</v>
      </c>
      <c r="J1118" s="9">
        <v>1</v>
      </c>
      <c r="K1118" s="4">
        <v>1687</v>
      </c>
      <c r="N1118" s="15"/>
    </row>
    <row r="1119" spans="1:14" x14ac:dyDescent="0.2">
      <c r="A1119" s="3" t="s">
        <v>1053</v>
      </c>
      <c r="B1119" s="3" t="s">
        <v>1007</v>
      </c>
      <c r="C1119" s="3" t="s">
        <v>52</v>
      </c>
      <c r="D1119" s="3" t="s">
        <v>482</v>
      </c>
      <c r="E1119" s="3" t="s">
        <v>483</v>
      </c>
      <c r="F1119" s="3" t="s">
        <v>15</v>
      </c>
      <c r="G1119" s="3" t="s">
        <v>55</v>
      </c>
      <c r="H1119" s="8">
        <v>24136</v>
      </c>
      <c r="I1119" s="8">
        <v>32817</v>
      </c>
      <c r="J1119" s="9">
        <v>3</v>
      </c>
      <c r="K1119" s="4">
        <v>1800</v>
      </c>
      <c r="N1119" s="15"/>
    </row>
    <row r="1120" spans="1:14" x14ac:dyDescent="0.2">
      <c r="A1120" s="3" t="s">
        <v>1054</v>
      </c>
      <c r="B1120" s="3" t="s">
        <v>1007</v>
      </c>
      <c r="C1120" s="3" t="s">
        <v>58</v>
      </c>
      <c r="D1120" s="3" t="s">
        <v>3</v>
      </c>
      <c r="E1120" s="3" t="s">
        <v>93</v>
      </c>
      <c r="F1120" s="3" t="s">
        <v>484</v>
      </c>
      <c r="G1120" s="3" t="s">
        <v>46</v>
      </c>
      <c r="H1120" s="8">
        <v>24151</v>
      </c>
      <c r="I1120" s="8">
        <v>25569</v>
      </c>
      <c r="J1120" s="9">
        <v>1</v>
      </c>
      <c r="K1120" s="4">
        <v>2190</v>
      </c>
      <c r="N1120" s="15"/>
    </row>
    <row r="1121" spans="1:14" x14ac:dyDescent="0.2">
      <c r="A1121" s="3" t="s">
        <v>1055</v>
      </c>
      <c r="B1121" s="3" t="s">
        <v>1007</v>
      </c>
      <c r="C1121" s="3" t="s">
        <v>42</v>
      </c>
      <c r="D1121" s="3" t="s">
        <v>485</v>
      </c>
      <c r="E1121" s="3" t="s">
        <v>240</v>
      </c>
      <c r="F1121" s="3" t="s">
        <v>486</v>
      </c>
      <c r="G1121" s="3" t="s">
        <v>55</v>
      </c>
      <c r="H1121" s="10">
        <v>24166</v>
      </c>
      <c r="I1121" s="10">
        <v>32514</v>
      </c>
      <c r="J1121" s="9">
        <v>2</v>
      </c>
      <c r="K1121" s="4">
        <v>2080</v>
      </c>
      <c r="N1121" s="15"/>
    </row>
    <row r="1122" spans="1:14" x14ac:dyDescent="0.2">
      <c r="A1122" s="3" t="s">
        <v>1056</v>
      </c>
      <c r="B1122" s="3" t="s">
        <v>1007</v>
      </c>
      <c r="C1122" s="3" t="s">
        <v>42</v>
      </c>
      <c r="D1122" s="3" t="s">
        <v>487</v>
      </c>
      <c r="E1122" s="3" t="s">
        <v>488</v>
      </c>
      <c r="F1122" s="3" t="s">
        <v>489</v>
      </c>
      <c r="G1122" s="3" t="s">
        <v>55</v>
      </c>
      <c r="H1122" s="8">
        <v>24181</v>
      </c>
      <c r="I1122" s="8">
        <v>34014</v>
      </c>
      <c r="J1122" s="9">
        <v>1</v>
      </c>
      <c r="K1122" s="4">
        <v>1600</v>
      </c>
      <c r="N1122" s="15"/>
    </row>
    <row r="1123" spans="1:14" x14ac:dyDescent="0.2">
      <c r="A1123" s="3" t="s">
        <v>1057</v>
      </c>
      <c r="B1123" s="3" t="s">
        <v>1007</v>
      </c>
      <c r="C1123" s="3" t="s">
        <v>52</v>
      </c>
      <c r="D1123" s="3" t="s">
        <v>490</v>
      </c>
      <c r="E1123" s="3" t="s">
        <v>491</v>
      </c>
      <c r="F1123" s="3" t="s">
        <v>81</v>
      </c>
      <c r="G1123" s="3" t="s">
        <v>55</v>
      </c>
      <c r="H1123" s="8">
        <v>24196</v>
      </c>
      <c r="I1123" s="8">
        <v>29956</v>
      </c>
      <c r="J1123" s="9">
        <v>3</v>
      </c>
      <c r="K1123" s="4">
        <v>1664</v>
      </c>
      <c r="N1123" s="15"/>
    </row>
    <row r="1124" spans="1:14" x14ac:dyDescent="0.2">
      <c r="A1124" s="3" t="s">
        <v>1058</v>
      </c>
      <c r="B1124" s="3" t="s">
        <v>1007</v>
      </c>
      <c r="C1124" s="3" t="s">
        <v>52</v>
      </c>
      <c r="D1124" s="3" t="s">
        <v>307</v>
      </c>
      <c r="E1124" s="3" t="s">
        <v>74</v>
      </c>
      <c r="F1124" s="3" t="s">
        <v>492</v>
      </c>
      <c r="G1124" s="3" t="s">
        <v>55</v>
      </c>
      <c r="H1124" s="8">
        <v>24211</v>
      </c>
      <c r="I1124" s="8">
        <v>27406</v>
      </c>
      <c r="J1124" s="9">
        <v>1</v>
      </c>
      <c r="K1124" s="4">
        <v>1920</v>
      </c>
      <c r="N1124" s="15"/>
    </row>
    <row r="1125" spans="1:14" x14ac:dyDescent="0.2">
      <c r="A1125" s="3" t="s">
        <v>1059</v>
      </c>
      <c r="B1125" s="3" t="s">
        <v>1007</v>
      </c>
      <c r="C1125" s="3" t="s">
        <v>58</v>
      </c>
      <c r="D1125" s="3" t="s">
        <v>493</v>
      </c>
      <c r="E1125" s="3" t="s">
        <v>6</v>
      </c>
      <c r="F1125" s="3" t="s">
        <v>494</v>
      </c>
      <c r="G1125" s="3" t="s">
        <v>55</v>
      </c>
      <c r="H1125" s="8">
        <v>24226</v>
      </c>
      <c r="I1125" s="8">
        <v>32514</v>
      </c>
      <c r="J1125" s="9">
        <v>2</v>
      </c>
      <c r="K1125" s="4">
        <v>2089</v>
      </c>
      <c r="N1125" s="15"/>
    </row>
    <row r="1126" spans="1:14" x14ac:dyDescent="0.2">
      <c r="A1126" s="3" t="s">
        <v>1060</v>
      </c>
      <c r="B1126" s="3" t="s">
        <v>1007</v>
      </c>
      <c r="C1126" s="3" t="s">
        <v>58</v>
      </c>
      <c r="D1126" s="3" t="s">
        <v>495</v>
      </c>
      <c r="E1126" s="3" t="s">
        <v>496</v>
      </c>
      <c r="F1126" s="3" t="s">
        <v>497</v>
      </c>
      <c r="G1126" s="3" t="s">
        <v>55</v>
      </c>
      <c r="H1126" s="8">
        <v>24241</v>
      </c>
      <c r="I1126" s="8">
        <v>27406</v>
      </c>
      <c r="J1126" s="9">
        <v>2</v>
      </c>
      <c r="K1126" s="4">
        <v>1940</v>
      </c>
      <c r="N1126" s="15"/>
    </row>
    <row r="1127" spans="1:14" x14ac:dyDescent="0.2">
      <c r="A1127" s="3" t="s">
        <v>1061</v>
      </c>
      <c r="B1127" s="3" t="s">
        <v>1007</v>
      </c>
      <c r="C1127" s="3" t="s">
        <v>65</v>
      </c>
      <c r="D1127" s="3" t="s">
        <v>498</v>
      </c>
      <c r="E1127" s="3" t="s">
        <v>499</v>
      </c>
      <c r="F1127" s="3" t="s">
        <v>500</v>
      </c>
      <c r="G1127" s="3" t="s">
        <v>55</v>
      </c>
      <c r="H1127" s="8">
        <v>24256</v>
      </c>
      <c r="I1127" s="8">
        <v>29956</v>
      </c>
      <c r="J1127" s="9">
        <v>1</v>
      </c>
      <c r="K1127" s="4">
        <v>1601</v>
      </c>
      <c r="N1127" s="15"/>
    </row>
    <row r="1128" spans="1:14" x14ac:dyDescent="0.2">
      <c r="A1128" s="3" t="s">
        <v>1062</v>
      </c>
      <c r="B1128" s="3" t="s">
        <v>1007</v>
      </c>
      <c r="C1128" s="3" t="s">
        <v>65</v>
      </c>
      <c r="D1128" s="3" t="s">
        <v>501</v>
      </c>
      <c r="E1128" s="3" t="s">
        <v>99</v>
      </c>
      <c r="F1128" s="3" t="s">
        <v>78</v>
      </c>
      <c r="G1128" s="3" t="s">
        <v>55</v>
      </c>
      <c r="H1128" s="8">
        <v>24271</v>
      </c>
      <c r="I1128" s="8">
        <v>32514</v>
      </c>
      <c r="J1128" s="9">
        <v>3</v>
      </c>
      <c r="K1128" s="4">
        <v>2080</v>
      </c>
      <c r="N1128" s="15"/>
    </row>
    <row r="1129" spans="1:14" x14ac:dyDescent="0.2">
      <c r="A1129" s="3" t="s">
        <v>1063</v>
      </c>
      <c r="B1129" s="3" t="s">
        <v>1007</v>
      </c>
      <c r="C1129" s="3" t="s">
        <v>65</v>
      </c>
      <c r="D1129" s="3" t="s">
        <v>502</v>
      </c>
      <c r="E1129" s="3" t="s">
        <v>503</v>
      </c>
      <c r="F1129" s="3" t="s">
        <v>504</v>
      </c>
      <c r="G1129" s="3" t="s">
        <v>46</v>
      </c>
      <c r="H1129" s="8">
        <v>24286</v>
      </c>
      <c r="I1129" s="8">
        <v>29956</v>
      </c>
      <c r="J1129" s="9">
        <v>1</v>
      </c>
      <c r="K1129" s="4">
        <v>1700</v>
      </c>
      <c r="N1129" s="15"/>
    </row>
    <row r="1130" spans="1:14" x14ac:dyDescent="0.2">
      <c r="A1130" s="3" t="s">
        <v>1064</v>
      </c>
      <c r="B1130" s="3" t="s">
        <v>1007</v>
      </c>
      <c r="C1130" s="3" t="s">
        <v>65</v>
      </c>
      <c r="D1130" s="3" t="s">
        <v>121</v>
      </c>
      <c r="E1130" s="3" t="s">
        <v>505</v>
      </c>
      <c r="F1130" s="3" t="s">
        <v>506</v>
      </c>
      <c r="G1130" s="3" t="s">
        <v>55</v>
      </c>
      <c r="H1130" s="8">
        <v>24301</v>
      </c>
      <c r="I1130" s="8">
        <v>32817</v>
      </c>
      <c r="J1130" s="9">
        <v>2</v>
      </c>
      <c r="K1130" s="4">
        <v>1798</v>
      </c>
      <c r="N1130" s="15"/>
    </row>
    <row r="1131" spans="1:14" x14ac:dyDescent="0.2">
      <c r="A1131" s="3" t="s">
        <v>1065</v>
      </c>
      <c r="B1131" s="3" t="s">
        <v>1007</v>
      </c>
      <c r="C1131" s="3" t="s">
        <v>42</v>
      </c>
      <c r="D1131" s="3" t="s">
        <v>507</v>
      </c>
      <c r="E1131" s="3" t="s">
        <v>508</v>
      </c>
      <c r="F1131" s="3" t="s">
        <v>92</v>
      </c>
      <c r="G1131" s="3" t="s">
        <v>55</v>
      </c>
      <c r="H1131" s="8">
        <v>24316</v>
      </c>
      <c r="I1131" s="8">
        <v>25569</v>
      </c>
      <c r="J1131" s="9">
        <v>2</v>
      </c>
      <c r="K1131" s="4">
        <v>2240</v>
      </c>
      <c r="N1131" s="15"/>
    </row>
    <row r="1132" spans="1:14" x14ac:dyDescent="0.2">
      <c r="A1132" s="3" t="s">
        <v>1066</v>
      </c>
      <c r="B1132" s="3" t="s">
        <v>1007</v>
      </c>
      <c r="C1132" s="3" t="s">
        <v>58</v>
      </c>
      <c r="D1132" s="3" t="s">
        <v>509</v>
      </c>
      <c r="E1132" s="3" t="s">
        <v>398</v>
      </c>
      <c r="F1132" s="3" t="s">
        <v>510</v>
      </c>
      <c r="G1132" s="3" t="s">
        <v>55</v>
      </c>
      <c r="H1132" s="8">
        <v>24331</v>
      </c>
      <c r="I1132" s="8">
        <v>25569</v>
      </c>
      <c r="J1132" s="9">
        <v>2</v>
      </c>
      <c r="K1132" s="4">
        <v>2275</v>
      </c>
      <c r="N1132" s="15"/>
    </row>
    <row r="1133" spans="1:14" x14ac:dyDescent="0.2">
      <c r="A1133" s="3" t="s">
        <v>1067</v>
      </c>
      <c r="B1133" s="3" t="s">
        <v>1007</v>
      </c>
      <c r="C1133" s="3" t="s">
        <v>42</v>
      </c>
      <c r="D1133" s="3" t="s">
        <v>511</v>
      </c>
      <c r="E1133" s="3" t="s">
        <v>512</v>
      </c>
      <c r="F1133" s="3" t="s">
        <v>513</v>
      </c>
      <c r="G1133" s="3" t="s">
        <v>55</v>
      </c>
      <c r="H1133" s="8">
        <v>24346</v>
      </c>
      <c r="I1133" s="8">
        <v>29956</v>
      </c>
      <c r="J1133" s="9">
        <v>1</v>
      </c>
      <c r="K1133" s="4">
        <v>1686</v>
      </c>
      <c r="N1133" s="15"/>
    </row>
    <row r="1134" spans="1:14" x14ac:dyDescent="0.2">
      <c r="A1134" s="3" t="s">
        <v>1068</v>
      </c>
      <c r="B1134" s="3" t="s">
        <v>1007</v>
      </c>
      <c r="C1134" s="3" t="s">
        <v>42</v>
      </c>
      <c r="D1134" s="3" t="s">
        <v>514</v>
      </c>
      <c r="E1134" s="3" t="s">
        <v>515</v>
      </c>
      <c r="F1134" s="3" t="s">
        <v>516</v>
      </c>
      <c r="G1134" s="3" t="s">
        <v>55</v>
      </c>
      <c r="H1134" s="8">
        <v>24361</v>
      </c>
      <c r="I1134" s="8">
        <v>25569</v>
      </c>
      <c r="J1134" s="9">
        <v>3</v>
      </c>
      <c r="K1134" s="4">
        <v>5393</v>
      </c>
      <c r="N1134" s="15"/>
    </row>
    <row r="1135" spans="1:14" x14ac:dyDescent="0.2">
      <c r="A1135" s="3" t="s">
        <v>1069</v>
      </c>
      <c r="B1135" s="3" t="s">
        <v>1007</v>
      </c>
      <c r="C1135" s="3" t="s">
        <v>52</v>
      </c>
      <c r="D1135" s="3" t="s">
        <v>517</v>
      </c>
      <c r="E1135" s="3" t="s">
        <v>518</v>
      </c>
      <c r="F1135" s="3" t="s">
        <v>519</v>
      </c>
      <c r="G1135" s="3" t="s">
        <v>55</v>
      </c>
      <c r="H1135" s="8">
        <v>24376</v>
      </c>
      <c r="I1135" s="8">
        <v>27406</v>
      </c>
      <c r="J1135" s="9">
        <v>3</v>
      </c>
      <c r="K1135" s="4">
        <v>1930</v>
      </c>
      <c r="N1135" s="15"/>
    </row>
    <row r="1136" spans="1:14" x14ac:dyDescent="0.2">
      <c r="A1136" s="3" t="s">
        <v>1070</v>
      </c>
      <c r="B1136" s="3" t="s">
        <v>1007</v>
      </c>
      <c r="C1136" s="3" t="s">
        <v>52</v>
      </c>
      <c r="D1136" s="3" t="s">
        <v>517</v>
      </c>
      <c r="E1136" s="3" t="s">
        <v>520</v>
      </c>
      <c r="F1136" s="3" t="s">
        <v>521</v>
      </c>
      <c r="G1136" s="3" t="s">
        <v>46</v>
      </c>
      <c r="H1136" s="8">
        <v>24391</v>
      </c>
      <c r="I1136" s="8">
        <v>32817</v>
      </c>
      <c r="J1136" s="9">
        <v>2</v>
      </c>
      <c r="K1136" s="4">
        <v>2240</v>
      </c>
      <c r="N1136" s="15"/>
    </row>
    <row r="1137" spans="1:14" x14ac:dyDescent="0.2">
      <c r="A1137" s="3" t="s">
        <v>1071</v>
      </c>
      <c r="B1137" s="3" t="s">
        <v>1007</v>
      </c>
      <c r="C1137" s="3" t="s">
        <v>42</v>
      </c>
      <c r="D1137" s="3" t="s">
        <v>522</v>
      </c>
      <c r="E1137" s="3" t="s">
        <v>523</v>
      </c>
      <c r="F1137" s="3" t="s">
        <v>524</v>
      </c>
      <c r="G1137" s="3" t="s">
        <v>55</v>
      </c>
      <c r="H1137" s="8">
        <v>24406</v>
      </c>
      <c r="I1137" s="8">
        <v>32817</v>
      </c>
      <c r="J1137" s="9">
        <v>2</v>
      </c>
      <c r="K1137" s="4">
        <v>1856</v>
      </c>
      <c r="N1137" s="15"/>
    </row>
    <row r="1138" spans="1:14" x14ac:dyDescent="0.2">
      <c r="A1138" s="3" t="s">
        <v>1072</v>
      </c>
      <c r="B1138" s="3" t="s">
        <v>1007</v>
      </c>
      <c r="C1138" s="3" t="s">
        <v>42</v>
      </c>
      <c r="D1138" s="3" t="s">
        <v>9</v>
      </c>
      <c r="E1138" s="3" t="s">
        <v>318</v>
      </c>
      <c r="F1138" s="3" t="s">
        <v>525</v>
      </c>
      <c r="G1138" s="3" t="s">
        <v>55</v>
      </c>
      <c r="H1138" s="8">
        <v>24421</v>
      </c>
      <c r="I1138" s="8">
        <v>32817</v>
      </c>
      <c r="J1138" s="9">
        <v>1</v>
      </c>
      <c r="K1138" s="4">
        <v>1856</v>
      </c>
      <c r="N1138" s="15"/>
    </row>
    <row r="1139" spans="1:14" x14ac:dyDescent="0.2">
      <c r="A1139" s="3" t="s">
        <v>1073</v>
      </c>
      <c r="B1139" s="3" t="s">
        <v>1007</v>
      </c>
      <c r="C1139" s="3" t="s">
        <v>42</v>
      </c>
      <c r="D1139" s="3" t="s">
        <v>526</v>
      </c>
      <c r="E1139" s="3" t="s">
        <v>527</v>
      </c>
      <c r="F1139" s="3" t="s">
        <v>21</v>
      </c>
      <c r="G1139" s="3" t="s">
        <v>55</v>
      </c>
      <c r="H1139" s="8">
        <v>24436</v>
      </c>
      <c r="I1139" s="8">
        <v>25569</v>
      </c>
      <c r="J1139" s="9">
        <v>2</v>
      </c>
      <c r="K1139" s="4">
        <v>2150</v>
      </c>
      <c r="N1139" s="15"/>
    </row>
    <row r="1140" spans="1:14" x14ac:dyDescent="0.2">
      <c r="A1140" s="3" t="s">
        <v>1074</v>
      </c>
      <c r="B1140" s="3" t="s">
        <v>1007</v>
      </c>
      <c r="C1140" s="3" t="s">
        <v>52</v>
      </c>
      <c r="D1140" s="3" t="s">
        <v>528</v>
      </c>
      <c r="E1140" s="3" t="s">
        <v>164</v>
      </c>
      <c r="F1140" s="3" t="s">
        <v>529</v>
      </c>
      <c r="G1140" s="3" t="s">
        <v>46</v>
      </c>
      <c r="H1140" s="8">
        <v>24451</v>
      </c>
      <c r="I1140" s="8">
        <v>32817</v>
      </c>
      <c r="J1140" s="9">
        <v>1</v>
      </c>
      <c r="K1140" s="4">
        <v>1710</v>
      </c>
      <c r="N1140" s="15"/>
    </row>
    <row r="1141" spans="1:14" x14ac:dyDescent="0.2">
      <c r="A1141" s="3" t="s">
        <v>1075</v>
      </c>
      <c r="B1141" s="3" t="s">
        <v>1007</v>
      </c>
      <c r="C1141" s="3" t="s">
        <v>52</v>
      </c>
      <c r="D1141" s="3" t="s">
        <v>530</v>
      </c>
      <c r="E1141" s="3" t="s">
        <v>206</v>
      </c>
      <c r="F1141" s="3" t="s">
        <v>531</v>
      </c>
      <c r="G1141" s="3" t="s">
        <v>55</v>
      </c>
      <c r="H1141" s="8">
        <v>24466</v>
      </c>
      <c r="I1141" s="8">
        <v>29956</v>
      </c>
      <c r="J1141" s="9">
        <v>1</v>
      </c>
      <c r="K1141" s="4">
        <v>1610</v>
      </c>
      <c r="N1141" s="15"/>
    </row>
    <row r="1142" spans="1:14" x14ac:dyDescent="0.2">
      <c r="A1142" s="3" t="s">
        <v>1076</v>
      </c>
      <c r="B1142" s="3" t="s">
        <v>1007</v>
      </c>
      <c r="C1142" s="3" t="s">
        <v>58</v>
      </c>
      <c r="D1142" s="3" t="s">
        <v>532</v>
      </c>
      <c r="E1142" s="3" t="s">
        <v>187</v>
      </c>
      <c r="F1142" s="3" t="s">
        <v>22</v>
      </c>
      <c r="G1142" s="3" t="s">
        <v>55</v>
      </c>
      <c r="H1142" s="8">
        <v>24481</v>
      </c>
      <c r="I1142" s="8">
        <v>32817</v>
      </c>
      <c r="J1142" s="9">
        <v>3</v>
      </c>
      <c r="K1142" s="4">
        <v>1900</v>
      </c>
      <c r="N1142" s="15"/>
    </row>
    <row r="1143" spans="1:14" x14ac:dyDescent="0.2">
      <c r="A1143" s="3" t="s">
        <v>1077</v>
      </c>
      <c r="B1143" s="3" t="s">
        <v>1007</v>
      </c>
      <c r="C1143" s="3" t="s">
        <v>58</v>
      </c>
      <c r="D1143" s="3" t="s">
        <v>533</v>
      </c>
      <c r="E1143" s="3" t="s">
        <v>534</v>
      </c>
      <c r="F1143" s="3" t="s">
        <v>465</v>
      </c>
      <c r="G1143" s="3" t="s">
        <v>55</v>
      </c>
      <c r="H1143" s="8">
        <v>24496</v>
      </c>
      <c r="I1143" s="8">
        <v>27406</v>
      </c>
      <c r="J1143" s="9">
        <v>3</v>
      </c>
      <c r="K1143" s="4">
        <v>1930</v>
      </c>
      <c r="N1143" s="15"/>
    </row>
    <row r="1144" spans="1:14" x14ac:dyDescent="0.2">
      <c r="A1144" s="3" t="s">
        <v>1078</v>
      </c>
      <c r="B1144" s="3" t="s">
        <v>1007</v>
      </c>
      <c r="C1144" s="3" t="s">
        <v>65</v>
      </c>
      <c r="D1144" s="3" t="s">
        <v>156</v>
      </c>
      <c r="E1144" s="3" t="s">
        <v>120</v>
      </c>
      <c r="F1144" s="3" t="s">
        <v>535</v>
      </c>
      <c r="G1144" s="3" t="s">
        <v>55</v>
      </c>
      <c r="H1144" s="8">
        <v>24511</v>
      </c>
      <c r="I1144" s="8">
        <v>32817</v>
      </c>
      <c r="J1144" s="9">
        <v>3</v>
      </c>
      <c r="K1144" s="4">
        <v>1900</v>
      </c>
      <c r="N1144" s="15"/>
    </row>
    <row r="1145" spans="1:14" x14ac:dyDescent="0.2">
      <c r="A1145" s="3" t="s">
        <v>1079</v>
      </c>
      <c r="B1145" s="3" t="s">
        <v>1007</v>
      </c>
      <c r="C1145" s="3" t="s">
        <v>65</v>
      </c>
      <c r="D1145" s="3" t="s">
        <v>536</v>
      </c>
      <c r="E1145" s="3" t="s">
        <v>391</v>
      </c>
      <c r="F1145" s="3" t="s">
        <v>537</v>
      </c>
      <c r="G1145" s="3" t="s">
        <v>55</v>
      </c>
      <c r="H1145" s="8">
        <v>24526</v>
      </c>
      <c r="I1145" s="8">
        <v>27406</v>
      </c>
      <c r="J1145" s="9">
        <v>1</v>
      </c>
      <c r="K1145" s="4">
        <v>1940</v>
      </c>
      <c r="N1145" s="15"/>
    </row>
    <row r="1146" spans="1:14" x14ac:dyDescent="0.2">
      <c r="A1146" s="3" t="s">
        <v>1080</v>
      </c>
      <c r="B1146" s="3" t="s">
        <v>1007</v>
      </c>
      <c r="C1146" s="3" t="s">
        <v>65</v>
      </c>
      <c r="D1146" s="3" t="s">
        <v>538</v>
      </c>
      <c r="E1146" s="3" t="s">
        <v>539</v>
      </c>
      <c r="F1146" s="3" t="s">
        <v>540</v>
      </c>
      <c r="G1146" s="3" t="s">
        <v>46</v>
      </c>
      <c r="H1146" s="8">
        <v>24541</v>
      </c>
      <c r="I1146" s="8">
        <v>32817</v>
      </c>
      <c r="J1146" s="9">
        <v>3</v>
      </c>
      <c r="K1146" s="4">
        <v>1889</v>
      </c>
      <c r="N1146" s="15"/>
    </row>
    <row r="1147" spans="1:14" x14ac:dyDescent="0.2">
      <c r="A1147" s="3" t="s">
        <v>1081</v>
      </c>
      <c r="B1147" s="3" t="s">
        <v>1007</v>
      </c>
      <c r="C1147" s="3" t="s">
        <v>65</v>
      </c>
      <c r="D1147" s="3" t="s">
        <v>120</v>
      </c>
      <c r="E1147" s="3" t="s">
        <v>541</v>
      </c>
      <c r="F1147" s="3" t="s">
        <v>542</v>
      </c>
      <c r="G1147" s="3" t="s">
        <v>46</v>
      </c>
      <c r="H1147" s="8">
        <v>25911</v>
      </c>
      <c r="I1147" s="8">
        <v>32906</v>
      </c>
      <c r="J1147" s="9">
        <v>1</v>
      </c>
      <c r="K1147" s="4">
        <v>1825</v>
      </c>
      <c r="N1147" s="15"/>
    </row>
    <row r="1148" spans="1:14" x14ac:dyDescent="0.2">
      <c r="A1148" s="3" t="s">
        <v>1082</v>
      </c>
      <c r="B1148" s="3" t="s">
        <v>1007</v>
      </c>
      <c r="C1148" s="3" t="s">
        <v>65</v>
      </c>
      <c r="D1148" s="3" t="s">
        <v>164</v>
      </c>
      <c r="E1148" s="3" t="s">
        <v>473</v>
      </c>
      <c r="F1148" s="3" t="s">
        <v>543</v>
      </c>
      <c r="G1148" s="3" t="s">
        <v>55</v>
      </c>
      <c r="H1148" s="8">
        <v>25926</v>
      </c>
      <c r="I1148" s="8">
        <v>25569</v>
      </c>
      <c r="J1148" s="9">
        <v>3</v>
      </c>
      <c r="K1148" s="4">
        <v>2100</v>
      </c>
      <c r="N1148" s="15"/>
    </row>
    <row r="1149" spans="1:14" x14ac:dyDescent="0.2">
      <c r="A1149" s="3" t="s">
        <v>1083</v>
      </c>
      <c r="B1149" s="3" t="s">
        <v>1007</v>
      </c>
      <c r="C1149" s="3" t="s">
        <v>58</v>
      </c>
      <c r="D1149" s="3" t="s">
        <v>164</v>
      </c>
      <c r="E1149" s="3" t="s">
        <v>544</v>
      </c>
      <c r="F1149" s="3" t="s">
        <v>545</v>
      </c>
      <c r="G1149" s="3" t="s">
        <v>55</v>
      </c>
      <c r="H1149" s="8">
        <v>25941</v>
      </c>
      <c r="I1149" s="8">
        <v>32817</v>
      </c>
      <c r="J1149" s="9">
        <v>2</v>
      </c>
      <c r="K1149" s="4">
        <v>1820</v>
      </c>
      <c r="N1149" s="15"/>
    </row>
    <row r="1150" spans="1:14" x14ac:dyDescent="0.2">
      <c r="A1150" s="3" t="s">
        <v>1084</v>
      </c>
      <c r="B1150" s="3" t="s">
        <v>1007</v>
      </c>
      <c r="C1150" s="3" t="s">
        <v>42</v>
      </c>
      <c r="D1150" s="3" t="s">
        <v>546</v>
      </c>
      <c r="E1150" s="3" t="s">
        <v>458</v>
      </c>
      <c r="F1150" s="3" t="s">
        <v>547</v>
      </c>
      <c r="G1150" s="3" t="s">
        <v>46</v>
      </c>
      <c r="H1150" s="8">
        <v>25956</v>
      </c>
      <c r="I1150" s="8">
        <v>32824</v>
      </c>
      <c r="J1150" s="9">
        <v>3</v>
      </c>
      <c r="K1150" s="4">
        <v>2121</v>
      </c>
      <c r="N1150" s="15"/>
    </row>
    <row r="1151" spans="1:14" x14ac:dyDescent="0.2">
      <c r="A1151" s="3" t="s">
        <v>1085</v>
      </c>
      <c r="B1151" s="3" t="s">
        <v>1007</v>
      </c>
      <c r="C1151" s="3" t="s">
        <v>42</v>
      </c>
      <c r="D1151" s="3" t="s">
        <v>393</v>
      </c>
      <c r="E1151" s="3" t="s">
        <v>264</v>
      </c>
      <c r="F1151" s="3" t="s">
        <v>548</v>
      </c>
      <c r="G1151" s="3" t="s">
        <v>55</v>
      </c>
      <c r="H1151" s="8">
        <v>25971</v>
      </c>
      <c r="I1151" s="8">
        <v>32831</v>
      </c>
      <c r="J1151" s="9">
        <v>3</v>
      </c>
      <c r="K1151" s="4">
        <v>1912</v>
      </c>
      <c r="N1151" s="15"/>
    </row>
    <row r="1152" spans="1:14" x14ac:dyDescent="0.2">
      <c r="A1152" s="3" t="s">
        <v>1086</v>
      </c>
      <c r="B1152" s="3" t="s">
        <v>1087</v>
      </c>
      <c r="C1152" s="3" t="s">
        <v>42</v>
      </c>
      <c r="D1152" s="3" t="s">
        <v>325</v>
      </c>
      <c r="E1152" s="3" t="s">
        <v>107</v>
      </c>
      <c r="F1152" s="3" t="s">
        <v>11</v>
      </c>
      <c r="G1152" s="3" t="s">
        <v>55</v>
      </c>
      <c r="H1152" s="8">
        <v>25986</v>
      </c>
      <c r="I1152" s="8">
        <v>32838</v>
      </c>
      <c r="J1152" s="9">
        <v>3</v>
      </c>
      <c r="K1152" s="4">
        <v>4100</v>
      </c>
      <c r="N1152" s="15"/>
    </row>
    <row r="1153" spans="1:14" x14ac:dyDescent="0.2">
      <c r="A1153" s="3" t="s">
        <v>1088</v>
      </c>
      <c r="B1153" s="3" t="s">
        <v>1087</v>
      </c>
      <c r="C1153" s="3" t="s">
        <v>42</v>
      </c>
      <c r="D1153" s="3" t="s">
        <v>549</v>
      </c>
      <c r="E1153" s="3" t="s">
        <v>550</v>
      </c>
      <c r="F1153" s="3" t="s">
        <v>551</v>
      </c>
      <c r="G1153" s="3" t="s">
        <v>46</v>
      </c>
      <c r="H1153" s="8">
        <v>26001</v>
      </c>
      <c r="I1153" s="8">
        <v>32845</v>
      </c>
      <c r="J1153" s="9">
        <v>3</v>
      </c>
      <c r="K1153" s="4">
        <v>3500</v>
      </c>
      <c r="N1153" s="15"/>
    </row>
    <row r="1154" spans="1:14" x14ac:dyDescent="0.2">
      <c r="A1154" s="3" t="s">
        <v>1089</v>
      </c>
      <c r="B1154" s="3" t="s">
        <v>1087</v>
      </c>
      <c r="C1154" s="3" t="s">
        <v>42</v>
      </c>
      <c r="D1154" s="3" t="s">
        <v>490</v>
      </c>
      <c r="E1154" s="3" t="s">
        <v>116</v>
      </c>
      <c r="F1154" s="3" t="s">
        <v>234</v>
      </c>
      <c r="G1154" s="3" t="s">
        <v>55</v>
      </c>
      <c r="H1154" s="8">
        <v>26016</v>
      </c>
      <c r="I1154" s="8">
        <v>32852</v>
      </c>
      <c r="J1154" s="9">
        <v>2</v>
      </c>
      <c r="K1154" s="4">
        <v>4100</v>
      </c>
      <c r="N1154" s="15"/>
    </row>
    <row r="1155" spans="1:14" x14ac:dyDescent="0.2">
      <c r="A1155" s="3" t="s">
        <v>1090</v>
      </c>
      <c r="B1155" s="3" t="s">
        <v>1087</v>
      </c>
      <c r="C1155" s="3" t="s">
        <v>52</v>
      </c>
      <c r="D1155" s="3" t="s">
        <v>307</v>
      </c>
      <c r="E1155" s="3" t="s">
        <v>280</v>
      </c>
      <c r="F1155" s="3" t="s">
        <v>552</v>
      </c>
      <c r="G1155" s="3" t="s">
        <v>46</v>
      </c>
      <c r="H1155" s="8">
        <v>26031</v>
      </c>
      <c r="I1155" s="8">
        <v>32859</v>
      </c>
      <c r="J1155" s="9">
        <v>2</v>
      </c>
      <c r="K1155" s="4">
        <v>3500</v>
      </c>
      <c r="N1155" s="15"/>
    </row>
    <row r="1156" spans="1:14" x14ac:dyDescent="0.2">
      <c r="A1156" s="3" t="s">
        <v>1091</v>
      </c>
      <c r="B1156" s="3" t="s">
        <v>1087</v>
      </c>
      <c r="C1156" s="3" t="s">
        <v>52</v>
      </c>
      <c r="D1156" s="3" t="s">
        <v>553</v>
      </c>
      <c r="E1156" s="3" t="s">
        <v>554</v>
      </c>
      <c r="F1156" s="3" t="s">
        <v>1</v>
      </c>
      <c r="G1156" s="3" t="s">
        <v>55</v>
      </c>
      <c r="H1156" s="8">
        <v>26046</v>
      </c>
      <c r="I1156" s="8">
        <v>32866</v>
      </c>
      <c r="J1156" s="9">
        <v>3</v>
      </c>
      <c r="K1156" s="4">
        <v>4100</v>
      </c>
      <c r="N1156" s="15"/>
    </row>
    <row r="1157" spans="1:14" x14ac:dyDescent="0.2">
      <c r="A1157" s="3" t="s">
        <v>1092</v>
      </c>
      <c r="B1157" s="3" t="s">
        <v>1087</v>
      </c>
      <c r="C1157" s="3" t="s">
        <v>42</v>
      </c>
      <c r="D1157" s="3" t="s">
        <v>555</v>
      </c>
      <c r="E1157" s="3" t="s">
        <v>556</v>
      </c>
      <c r="F1157" s="3" t="s">
        <v>29</v>
      </c>
      <c r="G1157" s="3" t="s">
        <v>55</v>
      </c>
      <c r="H1157" s="8">
        <v>26061</v>
      </c>
      <c r="I1157" s="8">
        <v>32873</v>
      </c>
      <c r="J1157" s="9">
        <v>1</v>
      </c>
      <c r="K1157" s="4">
        <v>4100</v>
      </c>
      <c r="N1157" s="15"/>
    </row>
    <row r="1158" spans="1:14" x14ac:dyDescent="0.2">
      <c r="A1158" s="3" t="s">
        <v>1093</v>
      </c>
      <c r="B1158" s="3" t="s">
        <v>1087</v>
      </c>
      <c r="C1158" s="3" t="s">
        <v>42</v>
      </c>
      <c r="D1158" s="3" t="s">
        <v>7</v>
      </c>
      <c r="E1158" s="3" t="s">
        <v>557</v>
      </c>
      <c r="F1158" s="3" t="s">
        <v>57</v>
      </c>
      <c r="G1158" s="3" t="s">
        <v>46</v>
      </c>
      <c r="H1158" s="10">
        <v>26076</v>
      </c>
      <c r="I1158" s="10">
        <v>32880</v>
      </c>
      <c r="J1158" s="9">
        <v>2</v>
      </c>
      <c r="K1158" s="4">
        <v>3500</v>
      </c>
      <c r="N1158" s="15"/>
    </row>
    <row r="1159" spans="1:14" x14ac:dyDescent="0.2">
      <c r="A1159" s="3" t="s">
        <v>1094</v>
      </c>
      <c r="B1159" s="3" t="s">
        <v>1087</v>
      </c>
      <c r="C1159" s="3" t="s">
        <v>42</v>
      </c>
      <c r="D1159" s="3" t="s">
        <v>499</v>
      </c>
      <c r="E1159" s="3" t="s">
        <v>7</v>
      </c>
      <c r="F1159" s="3" t="s">
        <v>558</v>
      </c>
      <c r="G1159" s="3" t="s">
        <v>55</v>
      </c>
      <c r="H1159" s="8">
        <v>26091</v>
      </c>
      <c r="I1159" s="8">
        <v>32887</v>
      </c>
      <c r="J1159" s="9">
        <v>1</v>
      </c>
      <c r="K1159" s="4">
        <v>4100</v>
      </c>
      <c r="N1159" s="15"/>
    </row>
    <row r="1160" spans="1:14" x14ac:dyDescent="0.2">
      <c r="A1160" s="3" t="s">
        <v>1095</v>
      </c>
      <c r="B1160" s="3" t="s">
        <v>1087</v>
      </c>
      <c r="C1160" s="3" t="s">
        <v>52</v>
      </c>
      <c r="D1160" s="3" t="s">
        <v>116</v>
      </c>
      <c r="E1160" s="3" t="s">
        <v>350</v>
      </c>
      <c r="F1160" s="3" t="s">
        <v>356</v>
      </c>
      <c r="G1160" s="3" t="s">
        <v>55</v>
      </c>
      <c r="H1160" s="8">
        <v>26106</v>
      </c>
      <c r="I1160" s="8">
        <v>32894</v>
      </c>
      <c r="J1160" s="9">
        <v>3</v>
      </c>
      <c r="K1160" s="4">
        <v>4100</v>
      </c>
      <c r="N1160" s="15"/>
    </row>
    <row r="1161" spans="1:14" x14ac:dyDescent="0.2">
      <c r="A1161" s="3" t="s">
        <v>1096</v>
      </c>
      <c r="B1161" s="3" t="s">
        <v>1087</v>
      </c>
      <c r="C1161" s="3" t="s">
        <v>52</v>
      </c>
      <c r="D1161" s="3" t="s">
        <v>559</v>
      </c>
      <c r="E1161" s="3" t="s">
        <v>116</v>
      </c>
      <c r="F1161" s="3" t="s">
        <v>560</v>
      </c>
      <c r="G1161" s="3" t="s">
        <v>55</v>
      </c>
      <c r="H1161" s="8">
        <v>26121</v>
      </c>
      <c r="I1161" s="8">
        <v>32901</v>
      </c>
      <c r="J1161" s="9">
        <v>2</v>
      </c>
      <c r="K1161" s="4">
        <v>4100</v>
      </c>
      <c r="N1161" s="15"/>
    </row>
    <row r="1162" spans="1:14" x14ac:dyDescent="0.2">
      <c r="A1162" s="3" t="s">
        <v>1097</v>
      </c>
      <c r="B1162" s="3" t="s">
        <v>1087</v>
      </c>
      <c r="C1162" s="3" t="s">
        <v>58</v>
      </c>
      <c r="D1162" s="3" t="s">
        <v>490</v>
      </c>
      <c r="E1162" s="3" t="s">
        <v>561</v>
      </c>
      <c r="F1162" s="3" t="s">
        <v>1</v>
      </c>
      <c r="G1162" s="3" t="s">
        <v>55</v>
      </c>
      <c r="H1162" s="8">
        <v>26136</v>
      </c>
      <c r="I1162" s="8">
        <v>32908</v>
      </c>
      <c r="J1162" s="9">
        <v>3</v>
      </c>
      <c r="K1162" s="4">
        <v>4100</v>
      </c>
      <c r="N1162" s="15"/>
    </row>
    <row r="1163" spans="1:14" x14ac:dyDescent="0.2">
      <c r="A1163" s="3" t="s">
        <v>1098</v>
      </c>
      <c r="B1163" s="3" t="s">
        <v>1087</v>
      </c>
      <c r="C1163" s="3" t="s">
        <v>58</v>
      </c>
      <c r="D1163" s="3" t="s">
        <v>180</v>
      </c>
      <c r="E1163" s="3" t="s">
        <v>285</v>
      </c>
      <c r="F1163" s="3" t="s">
        <v>57</v>
      </c>
      <c r="G1163" s="3" t="s">
        <v>46</v>
      </c>
      <c r="H1163" s="8">
        <v>26151</v>
      </c>
      <c r="I1163" s="8">
        <v>32915</v>
      </c>
      <c r="J1163" s="9">
        <v>1</v>
      </c>
      <c r="K1163" s="4">
        <v>3500</v>
      </c>
      <c r="N1163" s="15"/>
    </row>
    <row r="1164" spans="1:14" x14ac:dyDescent="0.2">
      <c r="A1164" s="3" t="s">
        <v>1099</v>
      </c>
      <c r="B1164" s="3" t="s">
        <v>1087</v>
      </c>
      <c r="C1164" s="3" t="s">
        <v>65</v>
      </c>
      <c r="D1164" s="3" t="s">
        <v>549</v>
      </c>
      <c r="E1164" s="3" t="s">
        <v>562</v>
      </c>
      <c r="F1164" s="3" t="s">
        <v>1</v>
      </c>
      <c r="G1164" s="3" t="s">
        <v>55</v>
      </c>
      <c r="H1164" s="8">
        <v>26166</v>
      </c>
      <c r="I1164" s="8">
        <v>32922</v>
      </c>
      <c r="J1164" s="9">
        <v>1</v>
      </c>
      <c r="K1164" s="4">
        <v>4100</v>
      </c>
      <c r="N1164" s="15"/>
    </row>
    <row r="1165" spans="1:14" x14ac:dyDescent="0.2">
      <c r="A1165" s="3" t="s">
        <v>1100</v>
      </c>
      <c r="B1165" s="3" t="s">
        <v>1087</v>
      </c>
      <c r="C1165" s="3" t="s">
        <v>65</v>
      </c>
      <c r="D1165" s="3" t="s">
        <v>563</v>
      </c>
      <c r="E1165" s="3" t="s">
        <v>6</v>
      </c>
      <c r="F1165" s="3" t="s">
        <v>564</v>
      </c>
      <c r="G1165" s="3" t="s">
        <v>46</v>
      </c>
      <c r="H1165" s="8">
        <v>26181</v>
      </c>
      <c r="I1165" s="8">
        <v>32929</v>
      </c>
      <c r="J1165" s="9">
        <v>1</v>
      </c>
      <c r="K1165" s="4">
        <v>3500</v>
      </c>
      <c r="N1165" s="15"/>
    </row>
    <row r="1166" spans="1:14" x14ac:dyDescent="0.2">
      <c r="A1166" s="3" t="s">
        <v>1101</v>
      </c>
      <c r="B1166" s="3" t="s">
        <v>1087</v>
      </c>
      <c r="C1166" s="3" t="s">
        <v>65</v>
      </c>
      <c r="D1166" s="3" t="s">
        <v>565</v>
      </c>
      <c r="E1166" s="3" t="s">
        <v>263</v>
      </c>
      <c r="F1166" s="3" t="s">
        <v>23</v>
      </c>
      <c r="G1166" s="3" t="s">
        <v>55</v>
      </c>
      <c r="H1166" s="8">
        <v>26196</v>
      </c>
      <c r="I1166" s="8">
        <v>32936</v>
      </c>
      <c r="J1166" s="9">
        <v>2</v>
      </c>
      <c r="K1166" s="4">
        <v>4850</v>
      </c>
      <c r="N1166" s="15"/>
    </row>
    <row r="1167" spans="1:14" x14ac:dyDescent="0.2">
      <c r="A1167" s="3" t="s">
        <v>1102</v>
      </c>
      <c r="B1167" s="3" t="s">
        <v>1087</v>
      </c>
      <c r="C1167" s="3" t="s">
        <v>65</v>
      </c>
      <c r="D1167" s="3" t="s">
        <v>565</v>
      </c>
      <c r="E1167" s="3" t="s">
        <v>566</v>
      </c>
      <c r="F1167" s="3" t="s">
        <v>30</v>
      </c>
      <c r="G1167" s="3" t="s">
        <v>46</v>
      </c>
      <c r="H1167" s="8">
        <v>26211</v>
      </c>
      <c r="I1167" s="8">
        <v>32943</v>
      </c>
      <c r="J1167" s="9">
        <v>1</v>
      </c>
      <c r="K1167" s="4">
        <v>4250</v>
      </c>
      <c r="N1167" s="15"/>
    </row>
    <row r="1168" spans="1:14" x14ac:dyDescent="0.2">
      <c r="A1168" s="3" t="s">
        <v>1103</v>
      </c>
      <c r="B1168" s="3" t="s">
        <v>1087</v>
      </c>
      <c r="C1168" s="3" t="s">
        <v>42</v>
      </c>
      <c r="D1168" s="3" t="s">
        <v>7</v>
      </c>
      <c r="E1168" s="3" t="s">
        <v>567</v>
      </c>
      <c r="F1168" s="3" t="s">
        <v>558</v>
      </c>
      <c r="G1168" s="3" t="s">
        <v>55</v>
      </c>
      <c r="H1168" s="10">
        <v>26226</v>
      </c>
      <c r="I1168" s="10">
        <v>32950</v>
      </c>
      <c r="J1168" s="9">
        <v>1</v>
      </c>
      <c r="K1168" s="4">
        <v>4850</v>
      </c>
      <c r="N1168" s="15"/>
    </row>
    <row r="1169" spans="1:14" x14ac:dyDescent="0.2">
      <c r="A1169" s="3" t="s">
        <v>1104</v>
      </c>
      <c r="B1169" s="3" t="s">
        <v>1087</v>
      </c>
      <c r="C1169" s="3" t="s">
        <v>58</v>
      </c>
      <c r="D1169" s="3" t="s">
        <v>568</v>
      </c>
      <c r="E1169" s="3" t="s">
        <v>97</v>
      </c>
      <c r="F1169" s="3" t="s">
        <v>569</v>
      </c>
      <c r="G1169" s="3" t="s">
        <v>46</v>
      </c>
      <c r="H1169" s="8">
        <v>26241</v>
      </c>
      <c r="I1169" s="8">
        <v>32957</v>
      </c>
      <c r="J1169" s="9">
        <v>3</v>
      </c>
      <c r="K1169" s="4">
        <v>4250</v>
      </c>
      <c r="N1169" s="15"/>
    </row>
    <row r="1170" spans="1:14" x14ac:dyDescent="0.2">
      <c r="A1170" s="3" t="s">
        <v>1105</v>
      </c>
      <c r="B1170" s="3" t="s">
        <v>1087</v>
      </c>
      <c r="C1170" s="3" t="s">
        <v>42</v>
      </c>
      <c r="D1170" s="3" t="s">
        <v>99</v>
      </c>
      <c r="E1170" s="3" t="s">
        <v>93</v>
      </c>
      <c r="F1170" s="3" t="s">
        <v>570</v>
      </c>
      <c r="G1170" s="3" t="s">
        <v>55</v>
      </c>
      <c r="H1170" s="8">
        <v>26256</v>
      </c>
      <c r="I1170" s="8">
        <v>32964</v>
      </c>
      <c r="J1170" s="9">
        <v>2</v>
      </c>
      <c r="K1170" s="4">
        <v>4850</v>
      </c>
      <c r="N1170" s="15"/>
    </row>
    <row r="1171" spans="1:14" x14ac:dyDescent="0.2">
      <c r="A1171" s="3" t="s">
        <v>1106</v>
      </c>
      <c r="B1171" s="3" t="s">
        <v>1087</v>
      </c>
      <c r="C1171" s="3" t="s">
        <v>42</v>
      </c>
      <c r="D1171" s="3" t="s">
        <v>571</v>
      </c>
      <c r="E1171" s="3" t="s">
        <v>195</v>
      </c>
      <c r="F1171" s="3" t="s">
        <v>572</v>
      </c>
      <c r="G1171" s="3" t="s">
        <v>46</v>
      </c>
      <c r="H1171" s="10">
        <v>26271</v>
      </c>
      <c r="I1171" s="10">
        <v>32971</v>
      </c>
      <c r="J1171" s="9">
        <v>2</v>
      </c>
      <c r="K1171" s="4">
        <v>4250</v>
      </c>
      <c r="N1171" s="15"/>
    </row>
    <row r="1172" spans="1:14" x14ac:dyDescent="0.2">
      <c r="A1172" s="3" t="s">
        <v>1107</v>
      </c>
      <c r="B1172" s="3" t="s">
        <v>1087</v>
      </c>
      <c r="C1172" s="3" t="s">
        <v>52</v>
      </c>
      <c r="D1172" s="3" t="s">
        <v>573</v>
      </c>
      <c r="E1172" s="3" t="s">
        <v>574</v>
      </c>
      <c r="F1172" s="3" t="s">
        <v>36</v>
      </c>
      <c r="G1172" s="3" t="s">
        <v>46</v>
      </c>
      <c r="H1172" s="10">
        <v>26286</v>
      </c>
      <c r="I1172" s="10">
        <v>32978</v>
      </c>
      <c r="J1172" s="9">
        <v>1</v>
      </c>
      <c r="K1172" s="4">
        <v>4250</v>
      </c>
      <c r="N1172" s="15"/>
    </row>
    <row r="1173" spans="1:14" x14ac:dyDescent="0.2">
      <c r="A1173" s="3" t="s">
        <v>1108</v>
      </c>
      <c r="B1173" s="3" t="s">
        <v>1087</v>
      </c>
      <c r="C1173" s="3" t="s">
        <v>52</v>
      </c>
      <c r="D1173" s="3" t="s">
        <v>467</v>
      </c>
      <c r="E1173" s="3" t="s">
        <v>575</v>
      </c>
      <c r="F1173" s="3" t="s">
        <v>576</v>
      </c>
      <c r="G1173" s="3" t="s">
        <v>55</v>
      </c>
      <c r="H1173" s="8">
        <v>26301</v>
      </c>
      <c r="I1173" s="8">
        <v>32985</v>
      </c>
      <c r="J1173" s="9">
        <v>3</v>
      </c>
      <c r="K1173" s="4">
        <v>4850</v>
      </c>
      <c r="N1173" s="15"/>
    </row>
    <row r="1174" spans="1:14" x14ac:dyDescent="0.2">
      <c r="A1174" s="3" t="s">
        <v>1109</v>
      </c>
      <c r="B1174" s="3" t="s">
        <v>1087</v>
      </c>
      <c r="C1174" s="3" t="s">
        <v>42</v>
      </c>
      <c r="D1174" s="3" t="s">
        <v>577</v>
      </c>
      <c r="E1174" s="3" t="s">
        <v>578</v>
      </c>
      <c r="F1174" s="3" t="s">
        <v>336</v>
      </c>
      <c r="G1174" s="3" t="s">
        <v>55</v>
      </c>
      <c r="H1174" s="8">
        <v>26316</v>
      </c>
      <c r="I1174" s="8">
        <v>32992</v>
      </c>
      <c r="J1174" s="9">
        <v>3</v>
      </c>
      <c r="K1174" s="4">
        <v>3475</v>
      </c>
      <c r="N1174" s="15"/>
    </row>
    <row r="1175" spans="1:14" x14ac:dyDescent="0.2">
      <c r="A1175" s="3" t="s">
        <v>1110</v>
      </c>
      <c r="B1175" s="3" t="s">
        <v>1087</v>
      </c>
      <c r="C1175" s="3" t="s">
        <v>42</v>
      </c>
      <c r="D1175" s="3" t="s">
        <v>579</v>
      </c>
      <c r="E1175" s="3" t="s">
        <v>323</v>
      </c>
      <c r="F1175" s="3" t="s">
        <v>580</v>
      </c>
      <c r="G1175" s="3" t="s">
        <v>55</v>
      </c>
      <c r="H1175" s="8">
        <v>26331</v>
      </c>
      <c r="I1175" s="8">
        <v>32999</v>
      </c>
      <c r="J1175" s="9">
        <v>2</v>
      </c>
      <c r="K1175" s="4">
        <v>3475</v>
      </c>
      <c r="N1175" s="15"/>
    </row>
    <row r="1176" spans="1:14" x14ac:dyDescent="0.2">
      <c r="A1176" s="3" t="s">
        <v>1111</v>
      </c>
      <c r="B1176" s="3" t="s">
        <v>1087</v>
      </c>
      <c r="C1176" s="3" t="s">
        <v>42</v>
      </c>
      <c r="D1176" s="3" t="s">
        <v>581</v>
      </c>
      <c r="E1176" s="3" t="s">
        <v>245</v>
      </c>
      <c r="F1176" s="3" t="s">
        <v>582</v>
      </c>
      <c r="G1176" s="3" t="s">
        <v>46</v>
      </c>
      <c r="H1176" s="8">
        <v>26346</v>
      </c>
      <c r="I1176" s="8">
        <v>33006</v>
      </c>
      <c r="J1176" s="9">
        <v>3</v>
      </c>
      <c r="K1176" s="4">
        <v>2875</v>
      </c>
      <c r="N1176" s="15"/>
    </row>
    <row r="1177" spans="1:14" x14ac:dyDescent="0.2">
      <c r="A1177" s="3" t="s">
        <v>1112</v>
      </c>
      <c r="B1177" s="3" t="s">
        <v>1087</v>
      </c>
      <c r="C1177" s="3" t="s">
        <v>52</v>
      </c>
      <c r="D1177" s="3" t="s">
        <v>347</v>
      </c>
      <c r="E1177" s="3" t="s">
        <v>583</v>
      </c>
      <c r="F1177" s="3" t="s">
        <v>209</v>
      </c>
      <c r="G1177" s="3" t="s">
        <v>55</v>
      </c>
      <c r="H1177" s="8">
        <v>26361</v>
      </c>
      <c r="I1177" s="8">
        <v>33013</v>
      </c>
      <c r="J1177" s="9">
        <v>2</v>
      </c>
      <c r="K1177" s="4">
        <v>3475</v>
      </c>
      <c r="N1177" s="15"/>
    </row>
    <row r="1178" spans="1:14" x14ac:dyDescent="0.2">
      <c r="A1178" s="3" t="s">
        <v>1113</v>
      </c>
      <c r="B1178" s="3" t="s">
        <v>1087</v>
      </c>
      <c r="C1178" s="3" t="s">
        <v>52</v>
      </c>
      <c r="D1178" s="3" t="s">
        <v>584</v>
      </c>
      <c r="E1178" s="3" t="s">
        <v>97</v>
      </c>
      <c r="F1178" s="3" t="s">
        <v>377</v>
      </c>
      <c r="G1178" s="3" t="s">
        <v>55</v>
      </c>
      <c r="H1178" s="8">
        <v>26376</v>
      </c>
      <c r="I1178" s="8">
        <v>33020</v>
      </c>
      <c r="J1178" s="9">
        <v>1</v>
      </c>
      <c r="K1178" s="4">
        <v>3475</v>
      </c>
      <c r="N1178" s="15"/>
    </row>
    <row r="1179" spans="1:14" x14ac:dyDescent="0.2">
      <c r="A1179" s="3" t="s">
        <v>1114</v>
      </c>
      <c r="B1179" s="3" t="s">
        <v>1087</v>
      </c>
      <c r="C1179" s="3" t="s">
        <v>58</v>
      </c>
      <c r="D1179" s="3" t="s">
        <v>585</v>
      </c>
      <c r="E1179" s="3" t="s">
        <v>586</v>
      </c>
      <c r="F1179" s="3" t="s">
        <v>587</v>
      </c>
      <c r="G1179" s="3" t="s">
        <v>55</v>
      </c>
      <c r="H1179" s="8">
        <v>26391</v>
      </c>
      <c r="I1179" s="8">
        <v>33027</v>
      </c>
      <c r="J1179" s="9">
        <v>2</v>
      </c>
      <c r="K1179" s="4">
        <v>3475</v>
      </c>
      <c r="N1179" s="15"/>
    </row>
    <row r="1180" spans="1:14" x14ac:dyDescent="0.2">
      <c r="A1180" s="3" t="s">
        <v>1115</v>
      </c>
      <c r="B1180" s="3" t="s">
        <v>1087</v>
      </c>
      <c r="C1180" s="3" t="s">
        <v>58</v>
      </c>
      <c r="D1180" s="3" t="s">
        <v>588</v>
      </c>
      <c r="E1180" s="3" t="s">
        <v>589</v>
      </c>
      <c r="F1180" s="3" t="s">
        <v>352</v>
      </c>
      <c r="G1180" s="3" t="s">
        <v>46</v>
      </c>
      <c r="H1180" s="8">
        <v>26406</v>
      </c>
      <c r="I1180" s="8">
        <v>33034</v>
      </c>
      <c r="J1180" s="9">
        <v>3</v>
      </c>
      <c r="K1180" s="4">
        <v>2875</v>
      </c>
      <c r="N1180" s="15"/>
    </row>
    <row r="1181" spans="1:14" x14ac:dyDescent="0.2">
      <c r="A1181" s="3" t="s">
        <v>1116</v>
      </c>
      <c r="B1181" s="3" t="s">
        <v>1087</v>
      </c>
      <c r="C1181" s="3" t="s">
        <v>65</v>
      </c>
      <c r="D1181" s="3" t="s">
        <v>281</v>
      </c>
      <c r="E1181" s="3" t="s">
        <v>590</v>
      </c>
      <c r="F1181" s="3" t="s">
        <v>282</v>
      </c>
      <c r="G1181" s="3" t="s">
        <v>46</v>
      </c>
      <c r="H1181" s="8">
        <v>26421</v>
      </c>
      <c r="I1181" s="8">
        <v>33041</v>
      </c>
      <c r="J1181" s="9">
        <v>2</v>
      </c>
      <c r="K1181" s="4">
        <v>2875</v>
      </c>
      <c r="N1181" s="15"/>
    </row>
    <row r="1182" spans="1:14" x14ac:dyDescent="0.2">
      <c r="A1182" s="3" t="s">
        <v>1117</v>
      </c>
      <c r="B1182" s="3" t="s">
        <v>1087</v>
      </c>
      <c r="C1182" s="3" t="s">
        <v>65</v>
      </c>
      <c r="D1182" s="3" t="s">
        <v>0</v>
      </c>
      <c r="E1182" s="3" t="s">
        <v>93</v>
      </c>
      <c r="F1182" s="3" t="s">
        <v>319</v>
      </c>
      <c r="G1182" s="3" t="s">
        <v>46</v>
      </c>
      <c r="H1182" s="8">
        <v>26436</v>
      </c>
      <c r="I1182" s="8">
        <v>33048</v>
      </c>
      <c r="J1182" s="9">
        <v>1</v>
      </c>
      <c r="K1182" s="4">
        <v>2875</v>
      </c>
      <c r="N1182" s="15"/>
    </row>
    <row r="1183" spans="1:14" x14ac:dyDescent="0.2">
      <c r="A1183" s="3" t="s">
        <v>1118</v>
      </c>
      <c r="B1183" s="3" t="s">
        <v>1087</v>
      </c>
      <c r="C1183" s="3" t="s">
        <v>65</v>
      </c>
      <c r="D1183" s="3" t="s">
        <v>591</v>
      </c>
      <c r="E1183" s="3" t="s">
        <v>129</v>
      </c>
      <c r="F1183" s="3" t="s">
        <v>592</v>
      </c>
      <c r="G1183" s="3" t="s">
        <v>46</v>
      </c>
      <c r="H1183" s="8">
        <v>26451</v>
      </c>
      <c r="I1183" s="8">
        <v>33055</v>
      </c>
      <c r="J1183" s="9">
        <v>2</v>
      </c>
      <c r="K1183" s="4">
        <v>2875</v>
      </c>
      <c r="N1183" s="15"/>
    </row>
    <row r="1184" spans="1:14" x14ac:dyDescent="0.2">
      <c r="A1184" s="3" t="s">
        <v>1119</v>
      </c>
      <c r="B1184" s="3" t="s">
        <v>1087</v>
      </c>
      <c r="C1184" s="3" t="s">
        <v>65</v>
      </c>
      <c r="D1184" s="3" t="s">
        <v>6</v>
      </c>
      <c r="E1184" s="3" t="s">
        <v>593</v>
      </c>
      <c r="F1184" s="3" t="s">
        <v>594</v>
      </c>
      <c r="G1184" s="3" t="s">
        <v>46</v>
      </c>
      <c r="H1184" s="8">
        <v>25920</v>
      </c>
      <c r="I1184" s="8">
        <v>33062</v>
      </c>
      <c r="J1184" s="9">
        <v>3</v>
      </c>
      <c r="K1184" s="4">
        <v>2875</v>
      </c>
      <c r="N1184" s="15"/>
    </row>
    <row r="1185" spans="1:14" x14ac:dyDescent="0.2">
      <c r="A1185" s="3" t="s">
        <v>1120</v>
      </c>
      <c r="B1185" s="3" t="s">
        <v>1087</v>
      </c>
      <c r="C1185" s="3" t="s">
        <v>65</v>
      </c>
      <c r="D1185" s="3" t="s">
        <v>595</v>
      </c>
      <c r="E1185" s="3" t="s">
        <v>180</v>
      </c>
      <c r="F1185" s="3" t="s">
        <v>10</v>
      </c>
      <c r="G1185" s="3" t="s">
        <v>55</v>
      </c>
      <c r="H1185" s="8">
        <v>25935</v>
      </c>
      <c r="I1185" s="8">
        <v>33069</v>
      </c>
      <c r="J1185" s="9">
        <v>2</v>
      </c>
      <c r="K1185" s="4">
        <v>3475</v>
      </c>
      <c r="N1185" s="15"/>
    </row>
    <row r="1186" spans="1:14" x14ac:dyDescent="0.2">
      <c r="A1186" s="3" t="s">
        <v>1121</v>
      </c>
      <c r="B1186" s="3" t="s">
        <v>1087</v>
      </c>
      <c r="C1186" s="3" t="s">
        <v>58</v>
      </c>
      <c r="D1186" s="3" t="s">
        <v>596</v>
      </c>
      <c r="E1186" s="3" t="s">
        <v>597</v>
      </c>
      <c r="F1186" s="3" t="s">
        <v>598</v>
      </c>
      <c r="G1186" s="3" t="s">
        <v>55</v>
      </c>
      <c r="H1186" s="8">
        <v>25950</v>
      </c>
      <c r="I1186" s="8">
        <v>33076</v>
      </c>
      <c r="J1186" s="9">
        <v>2</v>
      </c>
      <c r="K1186" s="4">
        <v>3475</v>
      </c>
      <c r="N1186" s="15"/>
    </row>
    <row r="1187" spans="1:14" x14ac:dyDescent="0.2">
      <c r="A1187" s="3" t="s">
        <v>1122</v>
      </c>
      <c r="B1187" s="3" t="s">
        <v>1087</v>
      </c>
      <c r="C1187" s="3" t="s">
        <v>42</v>
      </c>
      <c r="D1187" s="3" t="s">
        <v>195</v>
      </c>
      <c r="E1187" s="3" t="s">
        <v>6</v>
      </c>
      <c r="F1187" s="3" t="s">
        <v>599</v>
      </c>
      <c r="G1187" s="3" t="s">
        <v>46</v>
      </c>
      <c r="H1187" s="8">
        <v>25965</v>
      </c>
      <c r="I1187" s="8">
        <v>33083</v>
      </c>
      <c r="J1187" s="9">
        <v>2</v>
      </c>
      <c r="K1187" s="4">
        <v>2875</v>
      </c>
      <c r="N1187" s="15"/>
    </row>
    <row r="1188" spans="1:14" x14ac:dyDescent="0.2">
      <c r="A1188" s="3" t="s">
        <v>1123</v>
      </c>
      <c r="B1188" s="3" t="s">
        <v>1087</v>
      </c>
      <c r="C1188" s="3" t="s">
        <v>42</v>
      </c>
      <c r="D1188" s="3" t="s">
        <v>550</v>
      </c>
      <c r="E1188" s="3" t="s">
        <v>600</v>
      </c>
      <c r="F1188" s="3" t="s">
        <v>551</v>
      </c>
      <c r="G1188" s="3" t="s">
        <v>46</v>
      </c>
      <c r="H1188" s="8">
        <v>25980</v>
      </c>
      <c r="I1188" s="8">
        <v>33090</v>
      </c>
      <c r="J1188" s="9">
        <v>1</v>
      </c>
      <c r="K1188" s="4">
        <v>2875</v>
      </c>
      <c r="N1188" s="15"/>
    </row>
    <row r="1189" spans="1:14" x14ac:dyDescent="0.2">
      <c r="A1189" s="3" t="s">
        <v>1124</v>
      </c>
      <c r="B1189" s="3" t="s">
        <v>1087</v>
      </c>
      <c r="C1189" s="3" t="s">
        <v>42</v>
      </c>
      <c r="D1189" s="3" t="s">
        <v>280</v>
      </c>
      <c r="E1189" s="3" t="s">
        <v>496</v>
      </c>
      <c r="F1189" s="3" t="s">
        <v>552</v>
      </c>
      <c r="G1189" s="3" t="s">
        <v>46</v>
      </c>
      <c r="H1189" s="8">
        <v>25995</v>
      </c>
      <c r="I1189" s="8">
        <v>33097</v>
      </c>
      <c r="J1189" s="9">
        <v>2</v>
      </c>
      <c r="K1189" s="4">
        <v>2875</v>
      </c>
      <c r="N1189" s="15"/>
    </row>
    <row r="1190" spans="1:14" x14ac:dyDescent="0.2">
      <c r="A1190" s="3" t="s">
        <v>1125</v>
      </c>
      <c r="B1190" s="3" t="s">
        <v>1087</v>
      </c>
      <c r="C1190" s="3" t="s">
        <v>42</v>
      </c>
      <c r="D1190" s="3" t="s">
        <v>601</v>
      </c>
      <c r="E1190" s="3" t="s">
        <v>397</v>
      </c>
      <c r="F1190" s="3" t="s">
        <v>1</v>
      </c>
      <c r="G1190" s="3" t="s">
        <v>55</v>
      </c>
      <c r="H1190" s="8">
        <v>26010</v>
      </c>
      <c r="I1190" s="8">
        <v>33104</v>
      </c>
      <c r="J1190" s="9">
        <v>3</v>
      </c>
      <c r="K1190" s="4">
        <v>3475</v>
      </c>
      <c r="N1190" s="15"/>
    </row>
    <row r="1191" spans="1:14" x14ac:dyDescent="0.2">
      <c r="A1191" s="3" t="s">
        <v>1126</v>
      </c>
      <c r="B1191" s="3" t="s">
        <v>1087</v>
      </c>
      <c r="C1191" s="3" t="s">
        <v>42</v>
      </c>
      <c r="D1191" s="3" t="s">
        <v>556</v>
      </c>
      <c r="E1191" s="3" t="s">
        <v>602</v>
      </c>
      <c r="F1191" s="3" t="s">
        <v>29</v>
      </c>
      <c r="G1191" s="3" t="s">
        <v>55</v>
      </c>
      <c r="H1191" s="8">
        <v>26025</v>
      </c>
      <c r="I1191" s="8">
        <v>33111</v>
      </c>
      <c r="J1191" s="9">
        <v>3</v>
      </c>
      <c r="K1191" s="4">
        <v>3475</v>
      </c>
      <c r="N1191" s="15"/>
    </row>
    <row r="1192" spans="1:14" x14ac:dyDescent="0.2">
      <c r="A1192" s="3" t="s">
        <v>1127</v>
      </c>
      <c r="B1192" s="3" t="s">
        <v>1087</v>
      </c>
      <c r="C1192" s="3" t="s">
        <v>52</v>
      </c>
      <c r="D1192" s="3" t="s">
        <v>603</v>
      </c>
      <c r="E1192" s="3" t="s">
        <v>7</v>
      </c>
      <c r="F1192" s="3" t="s">
        <v>558</v>
      </c>
      <c r="G1192" s="3" t="s">
        <v>55</v>
      </c>
      <c r="H1192" s="10">
        <v>26040</v>
      </c>
      <c r="I1192" s="10">
        <v>33118</v>
      </c>
      <c r="J1192" s="9">
        <v>3</v>
      </c>
      <c r="K1192" s="4">
        <v>3475</v>
      </c>
      <c r="N1192" s="15"/>
    </row>
    <row r="1193" spans="1:14" x14ac:dyDescent="0.2">
      <c r="A1193" s="3" t="s">
        <v>1128</v>
      </c>
      <c r="B1193" s="3" t="s">
        <v>1087</v>
      </c>
      <c r="C1193" s="3" t="s">
        <v>52</v>
      </c>
      <c r="D1193" s="3" t="s">
        <v>604</v>
      </c>
      <c r="E1193" s="3" t="s">
        <v>605</v>
      </c>
      <c r="F1193" s="3" t="s">
        <v>606</v>
      </c>
      <c r="G1193" s="3" t="s">
        <v>55</v>
      </c>
      <c r="H1193" s="8">
        <v>26055</v>
      </c>
      <c r="I1193" s="8">
        <v>33125</v>
      </c>
      <c r="J1193" s="9">
        <v>1</v>
      </c>
      <c r="K1193" s="4">
        <v>3475</v>
      </c>
      <c r="N1193" s="15"/>
    </row>
    <row r="1194" spans="1:14" x14ac:dyDescent="0.2">
      <c r="A1194" s="3" t="s">
        <v>1129</v>
      </c>
      <c r="B1194" s="3" t="s">
        <v>1087</v>
      </c>
      <c r="C1194" s="3" t="s">
        <v>58</v>
      </c>
      <c r="D1194" s="3" t="s">
        <v>533</v>
      </c>
      <c r="E1194" s="3" t="s">
        <v>607</v>
      </c>
      <c r="F1194" s="3" t="s">
        <v>39</v>
      </c>
      <c r="G1194" s="3" t="s">
        <v>55</v>
      </c>
      <c r="H1194" s="8">
        <v>26070</v>
      </c>
      <c r="I1194" s="8">
        <v>33132</v>
      </c>
      <c r="J1194" s="9">
        <v>2</v>
      </c>
      <c r="K1194" s="4">
        <v>3475</v>
      </c>
      <c r="N1194" s="15"/>
    </row>
    <row r="1195" spans="1:14" x14ac:dyDescent="0.2">
      <c r="A1195" s="3" t="s">
        <v>1130</v>
      </c>
      <c r="B1195" s="3" t="s">
        <v>1087</v>
      </c>
      <c r="C1195" s="3" t="s">
        <v>58</v>
      </c>
      <c r="D1195" s="3" t="s">
        <v>350</v>
      </c>
      <c r="E1195" s="3" t="s">
        <v>121</v>
      </c>
      <c r="F1195" s="3" t="s">
        <v>356</v>
      </c>
      <c r="G1195" s="3" t="s">
        <v>55</v>
      </c>
      <c r="H1195" s="8">
        <v>26085</v>
      </c>
      <c r="I1195" s="8">
        <v>33139</v>
      </c>
      <c r="J1195" s="9">
        <v>2</v>
      </c>
      <c r="K1195" s="4">
        <v>3475</v>
      </c>
      <c r="N1195" s="15"/>
    </row>
    <row r="1196" spans="1:14" x14ac:dyDescent="0.2">
      <c r="A1196" s="3" t="s">
        <v>1131</v>
      </c>
      <c r="B1196" s="3" t="s">
        <v>1087</v>
      </c>
      <c r="C1196" s="3" t="s">
        <v>65</v>
      </c>
      <c r="D1196" s="3" t="s">
        <v>116</v>
      </c>
      <c r="E1196" s="3" t="s">
        <v>273</v>
      </c>
      <c r="F1196" s="3" t="s">
        <v>560</v>
      </c>
      <c r="G1196" s="3" t="s">
        <v>55</v>
      </c>
      <c r="H1196" s="8">
        <v>26100</v>
      </c>
      <c r="I1196" s="8">
        <v>33146</v>
      </c>
      <c r="J1196" s="9">
        <v>1</v>
      </c>
      <c r="K1196" s="4">
        <v>3475</v>
      </c>
      <c r="N1196" s="15"/>
    </row>
    <row r="1197" spans="1:14" x14ac:dyDescent="0.2">
      <c r="A1197" s="3" t="s">
        <v>1132</v>
      </c>
      <c r="B1197" s="3" t="s">
        <v>1087</v>
      </c>
      <c r="C1197" s="3" t="s">
        <v>65</v>
      </c>
      <c r="D1197" s="3" t="s">
        <v>285</v>
      </c>
      <c r="E1197" s="3" t="s">
        <v>608</v>
      </c>
      <c r="F1197" s="3" t="s">
        <v>57</v>
      </c>
      <c r="G1197" s="3" t="s">
        <v>46</v>
      </c>
      <c r="H1197" s="8">
        <v>26115</v>
      </c>
      <c r="I1197" s="8">
        <v>33153</v>
      </c>
      <c r="J1197" s="9">
        <v>1</v>
      </c>
      <c r="K1197" s="4">
        <v>2875</v>
      </c>
      <c r="N1197" s="15"/>
    </row>
    <row r="1198" spans="1:14" x14ac:dyDescent="0.2">
      <c r="A1198" s="3" t="s">
        <v>1133</v>
      </c>
      <c r="B1198" s="3" t="s">
        <v>1087</v>
      </c>
      <c r="C1198" s="3" t="s">
        <v>65</v>
      </c>
      <c r="D1198" s="3" t="s">
        <v>562</v>
      </c>
      <c r="E1198" s="3" t="s">
        <v>609</v>
      </c>
      <c r="F1198" s="3" t="s">
        <v>1</v>
      </c>
      <c r="G1198" s="3" t="s">
        <v>55</v>
      </c>
      <c r="H1198" s="8">
        <v>26130</v>
      </c>
      <c r="I1198" s="8">
        <v>33160</v>
      </c>
      <c r="J1198" s="9">
        <v>1</v>
      </c>
      <c r="K1198" s="4">
        <v>3475</v>
      </c>
      <c r="N1198" s="15"/>
    </row>
    <row r="1199" spans="1:14" x14ac:dyDescent="0.2">
      <c r="A1199" s="3" t="s">
        <v>1134</v>
      </c>
      <c r="B1199" s="3" t="s">
        <v>1087</v>
      </c>
      <c r="C1199" s="3" t="s">
        <v>65</v>
      </c>
      <c r="D1199" s="3" t="s">
        <v>6</v>
      </c>
      <c r="E1199" s="3" t="s">
        <v>610</v>
      </c>
      <c r="F1199" s="3" t="s">
        <v>564</v>
      </c>
      <c r="G1199" s="3" t="s">
        <v>46</v>
      </c>
      <c r="H1199" s="8">
        <v>26145</v>
      </c>
      <c r="I1199" s="8">
        <v>33167</v>
      </c>
      <c r="J1199" s="9">
        <v>1</v>
      </c>
      <c r="K1199" s="4">
        <v>2875</v>
      </c>
      <c r="N1199" s="15"/>
    </row>
    <row r="1200" spans="1:14" x14ac:dyDescent="0.2">
      <c r="A1200" s="3" t="s">
        <v>1135</v>
      </c>
      <c r="B1200" s="3" t="s">
        <v>1087</v>
      </c>
      <c r="C1200" s="3" t="s">
        <v>65</v>
      </c>
      <c r="D1200" s="3" t="s">
        <v>263</v>
      </c>
      <c r="E1200" s="3" t="s">
        <v>263</v>
      </c>
      <c r="F1200" s="3" t="s">
        <v>23</v>
      </c>
      <c r="G1200" s="3" t="s">
        <v>55</v>
      </c>
      <c r="H1200" s="8">
        <v>26160</v>
      </c>
      <c r="I1200" s="8">
        <v>33174</v>
      </c>
      <c r="J1200" s="9">
        <v>2</v>
      </c>
      <c r="K1200" s="4">
        <v>3475</v>
      </c>
      <c r="N1200" s="15"/>
    </row>
    <row r="1201" spans="1:14" x14ac:dyDescent="0.2">
      <c r="A1201" s="3" t="s">
        <v>1136</v>
      </c>
      <c r="B1201" s="3" t="s">
        <v>1087</v>
      </c>
      <c r="C1201" s="3" t="s">
        <v>58</v>
      </c>
      <c r="D1201" s="3" t="s">
        <v>566</v>
      </c>
      <c r="E1201" s="3" t="s">
        <v>566</v>
      </c>
      <c r="F1201" s="3" t="s">
        <v>30</v>
      </c>
      <c r="G1201" s="3" t="s">
        <v>46</v>
      </c>
      <c r="H1201" s="8">
        <v>26175</v>
      </c>
      <c r="I1201" s="8">
        <v>33181</v>
      </c>
      <c r="J1201" s="9">
        <v>1</v>
      </c>
      <c r="K1201" s="4">
        <v>2875</v>
      </c>
      <c r="N1201" s="15"/>
    </row>
    <row r="1202" spans="1:14" x14ac:dyDescent="0.2">
      <c r="A1202" s="3" t="s">
        <v>1137</v>
      </c>
      <c r="B1202" s="3" t="s">
        <v>1087</v>
      </c>
      <c r="C1202" s="3" t="s">
        <v>42</v>
      </c>
      <c r="D1202" s="3" t="s">
        <v>240</v>
      </c>
      <c r="E1202" s="3" t="s">
        <v>611</v>
      </c>
      <c r="F1202" s="3" t="s">
        <v>612</v>
      </c>
      <c r="G1202" s="3" t="s">
        <v>55</v>
      </c>
      <c r="H1202" s="8">
        <v>26190</v>
      </c>
      <c r="I1202" s="8">
        <v>33188</v>
      </c>
      <c r="J1202" s="9">
        <v>2</v>
      </c>
      <c r="K1202" s="4">
        <v>3475</v>
      </c>
      <c r="N1202" s="15"/>
    </row>
    <row r="1203" spans="1:14" x14ac:dyDescent="0.2">
      <c r="A1203" s="3" t="s">
        <v>1138</v>
      </c>
      <c r="B1203" s="3" t="s">
        <v>1087</v>
      </c>
      <c r="C1203" s="3" t="s">
        <v>42</v>
      </c>
      <c r="D1203" s="3" t="s">
        <v>75</v>
      </c>
      <c r="E1203" s="3" t="s">
        <v>75</v>
      </c>
      <c r="F1203" s="3" t="s">
        <v>319</v>
      </c>
      <c r="G1203" s="3" t="s">
        <v>46</v>
      </c>
      <c r="H1203" s="8">
        <v>26205</v>
      </c>
      <c r="I1203" s="8">
        <v>33195</v>
      </c>
      <c r="J1203" s="9">
        <v>3</v>
      </c>
      <c r="K1203" s="4">
        <v>2875</v>
      </c>
      <c r="N1203" s="15"/>
    </row>
    <row r="1204" spans="1:14" x14ac:dyDescent="0.2">
      <c r="A1204" s="3" t="s">
        <v>1139</v>
      </c>
      <c r="B1204" s="3" t="s">
        <v>1087</v>
      </c>
      <c r="C1204" s="3" t="s">
        <v>52</v>
      </c>
      <c r="D1204" s="3" t="s">
        <v>613</v>
      </c>
      <c r="E1204" s="3" t="s">
        <v>614</v>
      </c>
      <c r="F1204" s="3" t="s">
        <v>1</v>
      </c>
      <c r="G1204" s="3" t="s">
        <v>55</v>
      </c>
      <c r="H1204" s="8">
        <v>26220</v>
      </c>
      <c r="I1204" s="8">
        <v>33202</v>
      </c>
      <c r="J1204" s="9">
        <v>1</v>
      </c>
      <c r="K1204" s="4">
        <v>3475</v>
      </c>
      <c r="N1204" s="15"/>
    </row>
    <row r="1205" spans="1:14" x14ac:dyDescent="0.2">
      <c r="A1205" s="3" t="s">
        <v>1140</v>
      </c>
      <c r="B1205" s="3" t="s">
        <v>1087</v>
      </c>
      <c r="C1205" s="3" t="s">
        <v>52</v>
      </c>
      <c r="D1205" s="3" t="s">
        <v>245</v>
      </c>
      <c r="E1205" s="3" t="s">
        <v>8</v>
      </c>
      <c r="F1205" s="3" t="s">
        <v>234</v>
      </c>
      <c r="G1205" s="3" t="s">
        <v>55</v>
      </c>
      <c r="H1205" s="8">
        <v>26235</v>
      </c>
      <c r="I1205" s="8">
        <v>33209</v>
      </c>
      <c r="J1205" s="9">
        <v>1</v>
      </c>
      <c r="K1205" s="4">
        <v>3475</v>
      </c>
      <c r="N1205" s="15"/>
    </row>
    <row r="1206" spans="1:14" x14ac:dyDescent="0.2">
      <c r="A1206" s="3" t="s">
        <v>1141</v>
      </c>
      <c r="B1206" s="3" t="s">
        <v>1087</v>
      </c>
      <c r="C1206" s="3" t="s">
        <v>42</v>
      </c>
      <c r="D1206" s="3" t="s">
        <v>615</v>
      </c>
      <c r="E1206" s="3" t="s">
        <v>616</v>
      </c>
      <c r="F1206" s="3" t="s">
        <v>617</v>
      </c>
      <c r="G1206" s="3" t="s">
        <v>55</v>
      </c>
      <c r="H1206" s="8">
        <v>26250</v>
      </c>
      <c r="I1206" s="8">
        <v>33216</v>
      </c>
      <c r="J1206" s="9">
        <v>3</v>
      </c>
      <c r="K1206" s="4">
        <v>3475</v>
      </c>
      <c r="N1206" s="15"/>
    </row>
    <row r="1207" spans="1:14" x14ac:dyDescent="0.2">
      <c r="A1207" s="3" t="s">
        <v>1142</v>
      </c>
      <c r="B1207" s="3" t="s">
        <v>1087</v>
      </c>
      <c r="C1207" s="3" t="s">
        <v>42</v>
      </c>
      <c r="D1207" s="3" t="s">
        <v>618</v>
      </c>
      <c r="E1207" s="3" t="s">
        <v>619</v>
      </c>
      <c r="F1207" s="3" t="s">
        <v>620</v>
      </c>
      <c r="G1207" s="3" t="s">
        <v>46</v>
      </c>
      <c r="H1207" s="8">
        <v>26265</v>
      </c>
      <c r="I1207" s="8">
        <v>33223</v>
      </c>
      <c r="J1207" s="9">
        <v>3</v>
      </c>
      <c r="K1207" s="4">
        <v>2875</v>
      </c>
      <c r="N1207" s="15"/>
    </row>
    <row r="1208" spans="1:14" x14ac:dyDescent="0.2">
      <c r="A1208" s="3" t="s">
        <v>1143</v>
      </c>
      <c r="B1208" s="3" t="s">
        <v>1087</v>
      </c>
      <c r="C1208" s="3" t="s">
        <v>52</v>
      </c>
      <c r="D1208" s="3" t="s">
        <v>621</v>
      </c>
      <c r="E1208" s="3" t="s">
        <v>621</v>
      </c>
      <c r="F1208" s="3" t="s">
        <v>17</v>
      </c>
      <c r="G1208" s="3" t="s">
        <v>55</v>
      </c>
      <c r="H1208" s="8">
        <v>26280</v>
      </c>
      <c r="I1208" s="8">
        <v>33230</v>
      </c>
      <c r="J1208" s="9">
        <v>1</v>
      </c>
      <c r="K1208" s="4">
        <v>3475</v>
      </c>
      <c r="N1208" s="15"/>
    </row>
    <row r="1209" spans="1:14" x14ac:dyDescent="0.2">
      <c r="A1209" s="3" t="s">
        <v>1144</v>
      </c>
      <c r="B1209" s="3" t="s">
        <v>1087</v>
      </c>
      <c r="C1209" s="3" t="s">
        <v>52</v>
      </c>
      <c r="D1209" s="3" t="s">
        <v>490</v>
      </c>
      <c r="E1209" s="3" t="s">
        <v>235</v>
      </c>
      <c r="F1209" s="3" t="s">
        <v>234</v>
      </c>
      <c r="G1209" s="3" t="s">
        <v>55</v>
      </c>
      <c r="H1209" s="8">
        <v>26295</v>
      </c>
      <c r="I1209" s="8">
        <v>33237</v>
      </c>
      <c r="J1209" s="9">
        <v>1</v>
      </c>
      <c r="K1209" s="4">
        <v>3475</v>
      </c>
      <c r="N1209" s="15"/>
    </row>
    <row r="1210" spans="1:14" x14ac:dyDescent="0.2">
      <c r="A1210" s="3" t="s">
        <v>1145</v>
      </c>
      <c r="B1210" s="3" t="s">
        <v>1087</v>
      </c>
      <c r="C1210" s="3" t="s">
        <v>58</v>
      </c>
      <c r="D1210" s="3" t="s">
        <v>349</v>
      </c>
      <c r="E1210" s="3" t="s">
        <v>263</v>
      </c>
      <c r="F1210" s="3" t="s">
        <v>90</v>
      </c>
      <c r="G1210" s="3" t="s">
        <v>55</v>
      </c>
      <c r="H1210" s="8">
        <v>26310</v>
      </c>
      <c r="I1210" s="8">
        <v>33245</v>
      </c>
      <c r="J1210" s="9">
        <v>3</v>
      </c>
      <c r="K1210" s="4">
        <v>3475</v>
      </c>
      <c r="N1210" s="15"/>
    </row>
    <row r="1211" spans="1:14" x14ac:dyDescent="0.2">
      <c r="A1211" s="3" t="s">
        <v>1146</v>
      </c>
      <c r="B1211" s="3" t="s">
        <v>1087</v>
      </c>
      <c r="C1211" s="3" t="s">
        <v>58</v>
      </c>
      <c r="D1211" s="3" t="s">
        <v>622</v>
      </c>
      <c r="E1211" s="3" t="s">
        <v>623</v>
      </c>
      <c r="F1211" s="3" t="s">
        <v>624</v>
      </c>
      <c r="G1211" s="3" t="s">
        <v>55</v>
      </c>
      <c r="H1211" s="8">
        <v>26325</v>
      </c>
      <c r="I1211" s="8">
        <v>33253</v>
      </c>
      <c r="J1211" s="9">
        <v>1</v>
      </c>
      <c r="K1211" s="4">
        <v>3475</v>
      </c>
      <c r="N1211" s="15"/>
    </row>
    <row r="1212" spans="1:14" x14ac:dyDescent="0.2">
      <c r="A1212" s="3" t="s">
        <v>1147</v>
      </c>
      <c r="B1212" s="3" t="s">
        <v>1087</v>
      </c>
      <c r="C1212" s="3" t="s">
        <v>65</v>
      </c>
      <c r="D1212" s="3" t="s">
        <v>625</v>
      </c>
      <c r="E1212" s="3" t="s">
        <v>604</v>
      </c>
      <c r="F1212" s="3" t="s">
        <v>234</v>
      </c>
      <c r="G1212" s="3" t="s">
        <v>55</v>
      </c>
      <c r="H1212" s="8">
        <v>26340</v>
      </c>
      <c r="I1212" s="8">
        <v>33261</v>
      </c>
      <c r="J1212" s="9">
        <v>2</v>
      </c>
      <c r="K1212" s="4">
        <v>3475</v>
      </c>
      <c r="N1212" s="15"/>
    </row>
    <row r="1213" spans="1:14" x14ac:dyDescent="0.2">
      <c r="A1213" s="3" t="s">
        <v>1148</v>
      </c>
      <c r="B1213" s="3" t="s">
        <v>1087</v>
      </c>
      <c r="C1213" s="3" t="s">
        <v>65</v>
      </c>
      <c r="D1213" s="3" t="s">
        <v>384</v>
      </c>
      <c r="E1213" s="3" t="s">
        <v>626</v>
      </c>
      <c r="F1213" s="3" t="s">
        <v>374</v>
      </c>
      <c r="G1213" s="3" t="s">
        <v>46</v>
      </c>
      <c r="H1213" s="8">
        <v>26355</v>
      </c>
      <c r="I1213" s="8">
        <v>33269</v>
      </c>
      <c r="J1213" s="9">
        <v>3</v>
      </c>
      <c r="K1213" s="4">
        <v>2875</v>
      </c>
      <c r="N1213" s="15"/>
    </row>
    <row r="1214" spans="1:14" x14ac:dyDescent="0.2">
      <c r="A1214" s="3" t="s">
        <v>1149</v>
      </c>
      <c r="B1214" s="3" t="s">
        <v>1087</v>
      </c>
      <c r="C1214" s="3" t="s">
        <v>65</v>
      </c>
      <c r="D1214" s="3" t="s">
        <v>627</v>
      </c>
      <c r="E1214" s="3" t="s">
        <v>148</v>
      </c>
      <c r="F1214" s="3" t="s">
        <v>628</v>
      </c>
      <c r="G1214" s="3" t="s">
        <v>55</v>
      </c>
      <c r="H1214" s="8">
        <v>26370</v>
      </c>
      <c r="I1214" s="8">
        <v>33277</v>
      </c>
      <c r="J1214" s="9">
        <v>1</v>
      </c>
      <c r="K1214" s="4">
        <v>1934</v>
      </c>
      <c r="N1214" s="15"/>
    </row>
    <row r="1215" spans="1:14" x14ac:dyDescent="0.2">
      <c r="A1215" s="3" t="s">
        <v>1150</v>
      </c>
      <c r="B1215" s="3" t="s">
        <v>1087</v>
      </c>
      <c r="C1215" s="3" t="s">
        <v>65</v>
      </c>
      <c r="D1215" s="3" t="s">
        <v>629</v>
      </c>
      <c r="E1215" s="3" t="s">
        <v>368</v>
      </c>
      <c r="F1215" s="3" t="s">
        <v>630</v>
      </c>
      <c r="G1215" s="3" t="s">
        <v>55</v>
      </c>
      <c r="H1215" s="8">
        <v>26385</v>
      </c>
      <c r="I1215" s="8">
        <v>33285</v>
      </c>
      <c r="J1215" s="9">
        <v>1</v>
      </c>
      <c r="K1215" s="4">
        <v>1780</v>
      </c>
      <c r="N1215" s="15"/>
    </row>
    <row r="1216" spans="1:14" x14ac:dyDescent="0.2">
      <c r="A1216" s="3" t="s">
        <v>1151</v>
      </c>
      <c r="B1216" s="3" t="s">
        <v>1087</v>
      </c>
      <c r="C1216" s="3" t="s">
        <v>42</v>
      </c>
      <c r="D1216" s="3" t="s">
        <v>631</v>
      </c>
      <c r="E1216" s="3" t="s">
        <v>632</v>
      </c>
      <c r="F1216" s="3" t="s">
        <v>633</v>
      </c>
      <c r="G1216" s="3" t="s">
        <v>46</v>
      </c>
      <c r="H1216" s="8">
        <v>26400</v>
      </c>
      <c r="I1216" s="8">
        <v>33293</v>
      </c>
      <c r="J1216" s="9">
        <v>3</v>
      </c>
      <c r="K1216" s="4">
        <v>1910</v>
      </c>
      <c r="N1216" s="15"/>
    </row>
    <row r="1217" spans="1:14" x14ac:dyDescent="0.2">
      <c r="A1217" s="3" t="s">
        <v>1152</v>
      </c>
      <c r="B1217" s="3" t="s">
        <v>1087</v>
      </c>
      <c r="C1217" s="3" t="s">
        <v>58</v>
      </c>
      <c r="D1217" s="3" t="s">
        <v>634</v>
      </c>
      <c r="E1217" s="3" t="s">
        <v>48</v>
      </c>
      <c r="F1217" s="3" t="s">
        <v>635</v>
      </c>
      <c r="G1217" s="3" t="s">
        <v>46</v>
      </c>
      <c r="H1217" s="8">
        <v>26415</v>
      </c>
      <c r="I1217" s="8">
        <v>33301</v>
      </c>
      <c r="J1217" s="9">
        <v>2</v>
      </c>
      <c r="K1217" s="4">
        <v>1610</v>
      </c>
      <c r="N1217" s="15"/>
    </row>
    <row r="1218" spans="1:14" x14ac:dyDescent="0.2">
      <c r="A1218" s="3" t="s">
        <v>1153</v>
      </c>
      <c r="B1218" s="3" t="s">
        <v>1087</v>
      </c>
      <c r="C1218" s="3" t="s">
        <v>42</v>
      </c>
      <c r="D1218" s="3" t="s">
        <v>636</v>
      </c>
      <c r="E1218" s="3" t="s">
        <v>637</v>
      </c>
      <c r="F1218" s="3" t="s">
        <v>638</v>
      </c>
      <c r="G1218" s="3" t="s">
        <v>55</v>
      </c>
      <c r="H1218" s="8">
        <v>26430</v>
      </c>
      <c r="I1218" s="8">
        <v>33309</v>
      </c>
      <c r="J1218" s="9">
        <v>3</v>
      </c>
      <c r="K1218" s="4">
        <v>1929</v>
      </c>
      <c r="N1218" s="15"/>
    </row>
    <row r="1219" spans="1:14" x14ac:dyDescent="0.2">
      <c r="A1219" s="3" t="s">
        <v>1154</v>
      </c>
      <c r="B1219" s="3" t="s">
        <v>1087</v>
      </c>
      <c r="C1219" s="3" t="s">
        <v>42</v>
      </c>
      <c r="D1219" s="3" t="s">
        <v>639</v>
      </c>
      <c r="E1219" s="3" t="s">
        <v>640</v>
      </c>
      <c r="F1219" s="3" t="s">
        <v>641</v>
      </c>
      <c r="G1219" s="3" t="s">
        <v>55</v>
      </c>
      <c r="H1219" s="8">
        <v>26445</v>
      </c>
      <c r="I1219" s="8">
        <v>33317</v>
      </c>
      <c r="J1219" s="9">
        <v>1</v>
      </c>
      <c r="K1219" s="4">
        <v>1943</v>
      </c>
      <c r="N1219" s="15"/>
    </row>
    <row r="1220" spans="1:14" x14ac:dyDescent="0.2">
      <c r="A1220" s="3" t="s">
        <v>1155</v>
      </c>
      <c r="B1220" s="3" t="s">
        <v>1087</v>
      </c>
      <c r="C1220" s="3" t="s">
        <v>52</v>
      </c>
      <c r="D1220" s="3" t="s">
        <v>549</v>
      </c>
      <c r="E1220" s="3" t="s">
        <v>642</v>
      </c>
      <c r="F1220" s="3" t="s">
        <v>643</v>
      </c>
      <c r="G1220" s="3" t="s">
        <v>55</v>
      </c>
      <c r="H1220" s="8">
        <v>26460</v>
      </c>
      <c r="I1220" s="8">
        <v>33325</v>
      </c>
      <c r="J1220" s="9">
        <v>3</v>
      </c>
      <c r="K1220" s="4">
        <v>1862</v>
      </c>
      <c r="N1220" s="15"/>
    </row>
    <row r="1221" spans="1:14" x14ac:dyDescent="0.2">
      <c r="A1221" s="3" t="s">
        <v>1156</v>
      </c>
      <c r="B1221" s="3" t="s">
        <v>1087</v>
      </c>
      <c r="C1221" s="3" t="s">
        <v>52</v>
      </c>
      <c r="D1221" s="3" t="s">
        <v>644</v>
      </c>
      <c r="E1221" s="3" t="s">
        <v>645</v>
      </c>
      <c r="F1221" s="3" t="s">
        <v>646</v>
      </c>
      <c r="G1221" s="3" t="s">
        <v>46</v>
      </c>
      <c r="H1221" s="8">
        <v>26475</v>
      </c>
      <c r="I1221" s="8">
        <v>33333</v>
      </c>
      <c r="J1221" s="9">
        <v>1</v>
      </c>
      <c r="K1221" s="4">
        <v>1600</v>
      </c>
      <c r="N1221" s="15"/>
    </row>
    <row r="1222" spans="1:14" x14ac:dyDescent="0.2">
      <c r="A1222" s="3" t="s">
        <v>1157</v>
      </c>
      <c r="B1222" s="3" t="s">
        <v>1087</v>
      </c>
      <c r="C1222" s="3" t="s">
        <v>42</v>
      </c>
      <c r="D1222" s="3" t="s">
        <v>647</v>
      </c>
      <c r="E1222" s="3" t="s">
        <v>648</v>
      </c>
      <c r="F1222" s="3" t="s">
        <v>649</v>
      </c>
      <c r="G1222" s="3" t="s">
        <v>55</v>
      </c>
      <c r="H1222" s="8">
        <v>26490</v>
      </c>
      <c r="I1222" s="8">
        <v>33341</v>
      </c>
      <c r="J1222" s="9">
        <v>2</v>
      </c>
      <c r="K1222" s="4">
        <v>1852</v>
      </c>
      <c r="N1222" s="15"/>
    </row>
    <row r="1223" spans="1:14" x14ac:dyDescent="0.2">
      <c r="A1223" s="3" t="s">
        <v>1158</v>
      </c>
      <c r="B1223" s="3" t="s">
        <v>1087</v>
      </c>
      <c r="C1223" s="3" t="s">
        <v>42</v>
      </c>
      <c r="D1223" s="3" t="s">
        <v>650</v>
      </c>
      <c r="E1223" s="3" t="s">
        <v>651</v>
      </c>
      <c r="F1223" s="3" t="s">
        <v>652</v>
      </c>
      <c r="G1223" s="3" t="s">
        <v>46</v>
      </c>
      <c r="H1223" s="8">
        <v>26505</v>
      </c>
      <c r="I1223" s="8">
        <v>33349</v>
      </c>
      <c r="J1223" s="9">
        <v>1</v>
      </c>
      <c r="K1223" s="4">
        <v>1940</v>
      </c>
      <c r="N1223" s="15"/>
    </row>
    <row r="1224" spans="1:14" x14ac:dyDescent="0.2">
      <c r="A1224" s="3" t="s">
        <v>1159</v>
      </c>
      <c r="B1224" s="3" t="s">
        <v>1087</v>
      </c>
      <c r="C1224" s="3" t="s">
        <v>42</v>
      </c>
      <c r="D1224" s="3" t="s">
        <v>653</v>
      </c>
      <c r="E1224" s="3" t="s">
        <v>654</v>
      </c>
      <c r="F1224" s="3" t="s">
        <v>108</v>
      </c>
      <c r="G1224" s="3" t="s">
        <v>55</v>
      </c>
      <c r="H1224" s="8">
        <v>26520</v>
      </c>
      <c r="I1224" s="8">
        <v>33357</v>
      </c>
      <c r="J1224" s="9">
        <v>1</v>
      </c>
      <c r="K1224" s="4">
        <v>1798</v>
      </c>
      <c r="N1224" s="15"/>
    </row>
    <row r="1225" spans="1:14" x14ac:dyDescent="0.2">
      <c r="A1225" s="3" t="s">
        <v>1160</v>
      </c>
      <c r="B1225" s="3" t="s">
        <v>1087</v>
      </c>
      <c r="C1225" s="3" t="s">
        <v>52</v>
      </c>
      <c r="D1225" s="3" t="s">
        <v>655</v>
      </c>
      <c r="E1225" s="3" t="s">
        <v>239</v>
      </c>
      <c r="F1225" s="3" t="s">
        <v>656</v>
      </c>
      <c r="G1225" s="3" t="s">
        <v>46</v>
      </c>
      <c r="H1225" s="8">
        <v>26535</v>
      </c>
      <c r="I1225" s="8">
        <v>33365</v>
      </c>
      <c r="J1225" s="9">
        <v>1</v>
      </c>
      <c r="K1225" s="4">
        <v>1580</v>
      </c>
      <c r="N1225" s="15"/>
    </row>
    <row r="1226" spans="1:14" x14ac:dyDescent="0.2">
      <c r="A1226" s="3" t="s">
        <v>1161</v>
      </c>
      <c r="B1226" s="3" t="s">
        <v>1087</v>
      </c>
      <c r="C1226" s="3" t="s">
        <v>52</v>
      </c>
      <c r="D1226" s="3" t="s">
        <v>655</v>
      </c>
      <c r="E1226" s="3" t="s">
        <v>657</v>
      </c>
      <c r="F1226" s="3" t="s">
        <v>516</v>
      </c>
      <c r="G1226" s="3" t="s">
        <v>55</v>
      </c>
      <c r="H1226" s="8">
        <v>24723</v>
      </c>
      <c r="I1226" s="8">
        <v>33373</v>
      </c>
      <c r="J1226" s="9">
        <v>1</v>
      </c>
      <c r="K1226" s="4">
        <v>1856</v>
      </c>
      <c r="N1226" s="15"/>
    </row>
    <row r="1227" spans="1:14" x14ac:dyDescent="0.2">
      <c r="A1227" s="3" t="s">
        <v>1162</v>
      </c>
      <c r="B1227" s="3" t="s">
        <v>1087</v>
      </c>
      <c r="C1227" s="3" t="s">
        <v>58</v>
      </c>
      <c r="D1227" s="3" t="s">
        <v>655</v>
      </c>
      <c r="E1227" s="3" t="s">
        <v>466</v>
      </c>
      <c r="F1227" s="3" t="s">
        <v>658</v>
      </c>
      <c r="G1227" s="3" t="s">
        <v>46</v>
      </c>
      <c r="H1227" s="8">
        <v>24738</v>
      </c>
      <c r="I1227" s="8">
        <v>33381</v>
      </c>
      <c r="J1227" s="9">
        <v>1</v>
      </c>
      <c r="K1227" s="4">
        <v>2080</v>
      </c>
      <c r="N1227" s="15"/>
    </row>
    <row r="1228" spans="1:14" x14ac:dyDescent="0.2">
      <c r="A1228" s="3" t="s">
        <v>1163</v>
      </c>
      <c r="B1228" s="3" t="s">
        <v>1087</v>
      </c>
      <c r="C1228" s="3" t="s">
        <v>58</v>
      </c>
      <c r="D1228" s="3" t="s">
        <v>565</v>
      </c>
      <c r="E1228" s="3" t="s">
        <v>120</v>
      </c>
      <c r="F1228" s="3" t="s">
        <v>659</v>
      </c>
      <c r="G1228" s="3" t="s">
        <v>55</v>
      </c>
      <c r="H1228" s="8">
        <v>24753</v>
      </c>
      <c r="I1228" s="8">
        <v>33389</v>
      </c>
      <c r="J1228" s="9">
        <v>3</v>
      </c>
      <c r="K1228" s="4">
        <v>1863</v>
      </c>
      <c r="N1228" s="15"/>
    </row>
    <row r="1229" spans="1:14" x14ac:dyDescent="0.2">
      <c r="A1229" s="3" t="s">
        <v>1164</v>
      </c>
      <c r="B1229" s="3" t="s">
        <v>1087</v>
      </c>
      <c r="C1229" s="3" t="s">
        <v>65</v>
      </c>
      <c r="D1229" s="3" t="s">
        <v>398</v>
      </c>
      <c r="E1229" s="3" t="s">
        <v>8</v>
      </c>
      <c r="F1229" s="3" t="s">
        <v>209</v>
      </c>
      <c r="G1229" s="3" t="s">
        <v>46</v>
      </c>
      <c r="H1229" s="8">
        <v>24768</v>
      </c>
      <c r="I1229" s="8">
        <v>33397</v>
      </c>
      <c r="J1229" s="9">
        <v>2</v>
      </c>
      <c r="K1229" s="4">
        <v>1610</v>
      </c>
      <c r="N1229" s="15"/>
    </row>
    <row r="1230" spans="1:14" x14ac:dyDescent="0.2">
      <c r="A1230" s="3" t="s">
        <v>1165</v>
      </c>
      <c r="B1230" s="3" t="s">
        <v>1087</v>
      </c>
      <c r="C1230" s="3" t="s">
        <v>65</v>
      </c>
      <c r="D1230" s="3" t="s">
        <v>239</v>
      </c>
      <c r="E1230" s="3" t="s">
        <v>180</v>
      </c>
      <c r="F1230" s="3" t="s">
        <v>242</v>
      </c>
      <c r="G1230" s="3" t="s">
        <v>46</v>
      </c>
      <c r="H1230" s="8">
        <v>24783</v>
      </c>
      <c r="I1230" s="8">
        <v>33405</v>
      </c>
      <c r="J1230" s="9">
        <v>2</v>
      </c>
      <c r="K1230" s="4">
        <v>1865</v>
      </c>
      <c r="N1230" s="15"/>
    </row>
    <row r="1231" spans="1:14" x14ac:dyDescent="0.2">
      <c r="A1231" s="3" t="s">
        <v>1166</v>
      </c>
      <c r="B1231" s="3" t="s">
        <v>1167</v>
      </c>
      <c r="C1231" s="3" t="s">
        <v>65</v>
      </c>
      <c r="D1231" s="3" t="s">
        <v>101</v>
      </c>
      <c r="E1231" s="3" t="s">
        <v>660</v>
      </c>
      <c r="F1231" s="3" t="s">
        <v>661</v>
      </c>
      <c r="G1231" s="3" t="s">
        <v>55</v>
      </c>
      <c r="H1231" s="8">
        <v>24798</v>
      </c>
      <c r="I1231" s="8">
        <v>33413</v>
      </c>
      <c r="J1231" s="9">
        <v>1</v>
      </c>
      <c r="K1231" s="4">
        <v>1689</v>
      </c>
      <c r="N1231" s="15"/>
    </row>
    <row r="1232" spans="1:14" x14ac:dyDescent="0.2">
      <c r="A1232" s="3" t="s">
        <v>1168</v>
      </c>
      <c r="B1232" s="3" t="s">
        <v>1167</v>
      </c>
      <c r="C1232" s="3" t="s">
        <v>65</v>
      </c>
      <c r="D1232" s="3" t="s">
        <v>662</v>
      </c>
      <c r="E1232" s="3" t="s">
        <v>663</v>
      </c>
      <c r="F1232" s="3" t="s">
        <v>137</v>
      </c>
      <c r="G1232" s="3" t="s">
        <v>55</v>
      </c>
      <c r="H1232" s="8">
        <v>24813</v>
      </c>
      <c r="I1232" s="8">
        <v>33421</v>
      </c>
      <c r="J1232" s="9">
        <v>2</v>
      </c>
      <c r="K1232" s="4">
        <v>1698</v>
      </c>
      <c r="N1232" s="15"/>
    </row>
    <row r="1233" spans="1:14" x14ac:dyDescent="0.2">
      <c r="A1233" s="3" t="s">
        <v>1169</v>
      </c>
      <c r="B1233" s="3" t="s">
        <v>1167</v>
      </c>
      <c r="C1233" s="3" t="s">
        <v>65</v>
      </c>
      <c r="D1233" s="3" t="s">
        <v>342</v>
      </c>
      <c r="E1233" s="3" t="s">
        <v>664</v>
      </c>
      <c r="F1233" s="3" t="s">
        <v>665</v>
      </c>
      <c r="G1233" s="3" t="s">
        <v>55</v>
      </c>
      <c r="H1233" s="8">
        <v>24828</v>
      </c>
      <c r="I1233" s="8">
        <v>33429</v>
      </c>
      <c r="J1233" s="9">
        <v>1</v>
      </c>
      <c r="K1233" s="4">
        <v>2000</v>
      </c>
      <c r="N1233" s="15"/>
    </row>
    <row r="1234" spans="1:14" x14ac:dyDescent="0.2">
      <c r="A1234" s="3" t="s">
        <v>1170</v>
      </c>
      <c r="B1234" s="3" t="s">
        <v>1167</v>
      </c>
      <c r="C1234" s="3" t="s">
        <v>58</v>
      </c>
      <c r="D1234" s="3" t="s">
        <v>666</v>
      </c>
      <c r="E1234" s="3" t="s">
        <v>121</v>
      </c>
      <c r="F1234" s="3" t="s">
        <v>529</v>
      </c>
      <c r="G1234" s="3" t="s">
        <v>46</v>
      </c>
      <c r="H1234" s="8">
        <v>24843</v>
      </c>
      <c r="I1234" s="8">
        <v>33437</v>
      </c>
      <c r="J1234" s="9">
        <v>1</v>
      </c>
      <c r="K1234" s="4">
        <v>2030</v>
      </c>
      <c r="N1234" s="15"/>
    </row>
    <row r="1235" spans="1:14" x14ac:dyDescent="0.2">
      <c r="A1235" s="3" t="s">
        <v>1171</v>
      </c>
      <c r="B1235" s="3" t="s">
        <v>1167</v>
      </c>
      <c r="C1235" s="3" t="s">
        <v>42</v>
      </c>
      <c r="D1235" s="3" t="s">
        <v>667</v>
      </c>
      <c r="E1235" s="3" t="s">
        <v>668</v>
      </c>
      <c r="F1235" s="3" t="s">
        <v>669</v>
      </c>
      <c r="G1235" s="3" t="s">
        <v>46</v>
      </c>
      <c r="H1235" s="8">
        <v>24858</v>
      </c>
      <c r="I1235" s="8">
        <v>33445</v>
      </c>
      <c r="J1235" s="9">
        <v>1</v>
      </c>
      <c r="K1235" s="4">
        <v>1878</v>
      </c>
      <c r="N1235" s="15"/>
    </row>
    <row r="1236" spans="1:14" x14ac:dyDescent="0.2">
      <c r="A1236" s="3" t="s">
        <v>1172</v>
      </c>
      <c r="B1236" s="3" t="s">
        <v>1167</v>
      </c>
      <c r="C1236" s="3" t="s">
        <v>42</v>
      </c>
      <c r="D1236" s="3" t="s">
        <v>670</v>
      </c>
      <c r="E1236" s="3" t="s">
        <v>258</v>
      </c>
      <c r="F1236" s="3" t="s">
        <v>671</v>
      </c>
      <c r="G1236" s="3" t="s">
        <v>55</v>
      </c>
      <c r="H1236" s="8">
        <v>24873</v>
      </c>
      <c r="I1236" s="8">
        <v>33453</v>
      </c>
      <c r="J1236" s="9">
        <v>2</v>
      </c>
      <c r="K1236" s="4">
        <v>1835</v>
      </c>
      <c r="N1236" s="15"/>
    </row>
    <row r="1237" spans="1:14" x14ac:dyDescent="0.2">
      <c r="A1237" s="3" t="s">
        <v>1173</v>
      </c>
      <c r="B1237" s="3" t="s">
        <v>1167</v>
      </c>
      <c r="C1237" s="3" t="s">
        <v>42</v>
      </c>
      <c r="D1237" s="3" t="s">
        <v>672</v>
      </c>
      <c r="E1237" s="3" t="s">
        <v>120</v>
      </c>
      <c r="F1237" s="3" t="s">
        <v>673</v>
      </c>
      <c r="G1237" s="3" t="s">
        <v>55</v>
      </c>
      <c r="H1237" s="8">
        <v>24888</v>
      </c>
      <c r="I1237" s="8">
        <v>33461</v>
      </c>
      <c r="J1237" s="9">
        <v>3</v>
      </c>
      <c r="K1237" s="4">
        <v>1867</v>
      </c>
      <c r="N1237" s="15"/>
    </row>
    <row r="1238" spans="1:14" x14ac:dyDescent="0.2">
      <c r="A1238" s="3" t="s">
        <v>1174</v>
      </c>
      <c r="B1238" s="3" t="s">
        <v>1167</v>
      </c>
      <c r="C1238" s="3" t="s">
        <v>42</v>
      </c>
      <c r="D1238" s="3" t="s">
        <v>674</v>
      </c>
      <c r="E1238" s="3" t="s">
        <v>675</v>
      </c>
      <c r="F1238" s="3" t="s">
        <v>676</v>
      </c>
      <c r="G1238" s="3" t="s">
        <v>55</v>
      </c>
      <c r="H1238" s="8">
        <v>24903</v>
      </c>
      <c r="I1238" s="8">
        <v>33469</v>
      </c>
      <c r="J1238" s="9">
        <v>2</v>
      </c>
      <c r="K1238" s="4">
        <v>1920</v>
      </c>
      <c r="N1238" s="15"/>
    </row>
    <row r="1239" spans="1:14" x14ac:dyDescent="0.2">
      <c r="A1239" s="3" t="s">
        <v>1175</v>
      </c>
      <c r="B1239" s="3" t="s">
        <v>1167</v>
      </c>
      <c r="C1239" s="3" t="s">
        <v>42</v>
      </c>
      <c r="D1239" s="3" t="s">
        <v>677</v>
      </c>
      <c r="E1239" s="3" t="s">
        <v>91</v>
      </c>
      <c r="F1239" s="3" t="s">
        <v>678</v>
      </c>
      <c r="G1239" s="3" t="s">
        <v>55</v>
      </c>
      <c r="H1239" s="10">
        <v>24918</v>
      </c>
      <c r="I1239" s="10">
        <v>33477</v>
      </c>
      <c r="J1239" s="9">
        <v>2</v>
      </c>
      <c r="K1239" s="4">
        <v>2000</v>
      </c>
      <c r="N1239" s="15"/>
    </row>
    <row r="1240" spans="1:14" x14ac:dyDescent="0.2">
      <c r="A1240" s="3" t="s">
        <v>1176</v>
      </c>
      <c r="B1240" s="3" t="s">
        <v>1167</v>
      </c>
      <c r="C1240" s="3" t="s">
        <v>52</v>
      </c>
      <c r="D1240" s="3" t="s">
        <v>679</v>
      </c>
      <c r="E1240" s="3" t="s">
        <v>680</v>
      </c>
      <c r="F1240" s="3" t="s">
        <v>681</v>
      </c>
      <c r="G1240" s="3" t="s">
        <v>55</v>
      </c>
      <c r="H1240" s="10">
        <v>24933</v>
      </c>
      <c r="I1240" s="10">
        <v>33485</v>
      </c>
      <c r="J1240" s="9">
        <v>3</v>
      </c>
      <c r="K1240" s="4">
        <v>2087</v>
      </c>
      <c r="N1240" s="15"/>
    </row>
    <row r="1241" spans="1:14" x14ac:dyDescent="0.2">
      <c r="A1241" s="3" t="s">
        <v>1177</v>
      </c>
      <c r="B1241" s="3" t="s">
        <v>1167</v>
      </c>
      <c r="C1241" s="3" t="s">
        <v>52</v>
      </c>
      <c r="D1241" s="3" t="s">
        <v>682</v>
      </c>
      <c r="E1241" s="3" t="s">
        <v>683</v>
      </c>
      <c r="F1241" s="3" t="s">
        <v>684</v>
      </c>
      <c r="G1241" s="3" t="s">
        <v>46</v>
      </c>
      <c r="H1241" s="10">
        <v>24948</v>
      </c>
      <c r="I1241" s="10">
        <v>33493</v>
      </c>
      <c r="J1241" s="9">
        <v>1</v>
      </c>
      <c r="K1241" s="4">
        <v>1867</v>
      </c>
      <c r="N1241" s="15"/>
    </row>
    <row r="1242" spans="1:14" x14ac:dyDescent="0.2">
      <c r="A1242" s="3" t="s">
        <v>1178</v>
      </c>
      <c r="B1242" s="3" t="s">
        <v>1167</v>
      </c>
      <c r="C1242" s="3" t="s">
        <v>58</v>
      </c>
      <c r="D1242" s="3" t="s">
        <v>685</v>
      </c>
      <c r="E1242" s="3" t="s">
        <v>237</v>
      </c>
      <c r="F1242" s="3" t="s">
        <v>686</v>
      </c>
      <c r="G1242" s="3" t="s">
        <v>55</v>
      </c>
      <c r="H1242" s="10">
        <v>24963</v>
      </c>
      <c r="I1242" s="10">
        <v>33501</v>
      </c>
      <c r="J1242" s="9">
        <v>2</v>
      </c>
      <c r="K1242" s="4">
        <v>1867</v>
      </c>
      <c r="N1242" s="15"/>
    </row>
    <row r="1243" spans="1:14" x14ac:dyDescent="0.2">
      <c r="A1243" s="3" t="s">
        <v>1179</v>
      </c>
      <c r="B1243" s="3" t="s">
        <v>1167</v>
      </c>
      <c r="C1243" s="3" t="s">
        <v>42</v>
      </c>
      <c r="D1243" s="3" t="s">
        <v>687</v>
      </c>
      <c r="E1243" s="3" t="s">
        <v>409</v>
      </c>
      <c r="F1243" s="3" t="s">
        <v>688</v>
      </c>
      <c r="G1243" s="3" t="s">
        <v>55</v>
      </c>
      <c r="H1243" s="10">
        <v>24978</v>
      </c>
      <c r="I1243" s="10">
        <v>33509</v>
      </c>
      <c r="J1243" s="9">
        <v>2</v>
      </c>
      <c r="K1243" s="4">
        <v>2100</v>
      </c>
      <c r="N1243" s="15"/>
    </row>
    <row r="1244" spans="1:14" x14ac:dyDescent="0.2">
      <c r="A1244" s="3" t="s">
        <v>1180</v>
      </c>
      <c r="B1244" s="3" t="s">
        <v>1167</v>
      </c>
      <c r="C1244" s="3" t="s">
        <v>42</v>
      </c>
      <c r="D1244" s="3" t="s">
        <v>689</v>
      </c>
      <c r="E1244" s="3" t="s">
        <v>255</v>
      </c>
      <c r="F1244" s="3" t="s">
        <v>690</v>
      </c>
      <c r="G1244" s="3" t="s">
        <v>55</v>
      </c>
      <c r="H1244" s="10">
        <v>24993</v>
      </c>
      <c r="I1244" s="10">
        <v>33517</v>
      </c>
      <c r="J1244" s="9">
        <v>1</v>
      </c>
      <c r="K1244" s="4">
        <v>1820</v>
      </c>
      <c r="N1244" s="15"/>
    </row>
    <row r="1245" spans="1:14" x14ac:dyDescent="0.2">
      <c r="A1245" s="3" t="s">
        <v>1181</v>
      </c>
      <c r="B1245" s="3" t="s">
        <v>1167</v>
      </c>
      <c r="C1245" s="3" t="s">
        <v>52</v>
      </c>
      <c r="D1245" s="3" t="s">
        <v>26</v>
      </c>
      <c r="E1245" s="3" t="s">
        <v>93</v>
      </c>
      <c r="F1245" s="3" t="s">
        <v>234</v>
      </c>
      <c r="G1245" s="3" t="s">
        <v>55</v>
      </c>
      <c r="H1245" s="10">
        <v>25008</v>
      </c>
      <c r="I1245" s="10">
        <v>33525</v>
      </c>
      <c r="J1245" s="9">
        <v>1</v>
      </c>
      <c r="K1245" s="4">
        <v>1852</v>
      </c>
      <c r="N1245" s="15"/>
    </row>
    <row r="1246" spans="1:14" x14ac:dyDescent="0.2">
      <c r="A1246" s="3" t="s">
        <v>1182</v>
      </c>
      <c r="B1246" s="3" t="s">
        <v>1183</v>
      </c>
      <c r="C1246" s="3" t="s">
        <v>52</v>
      </c>
      <c r="D1246" s="3" t="s">
        <v>691</v>
      </c>
      <c r="E1246" s="3" t="s">
        <v>692</v>
      </c>
      <c r="F1246" s="3" t="s">
        <v>693</v>
      </c>
      <c r="G1246" s="3" t="s">
        <v>55</v>
      </c>
      <c r="H1246" s="8">
        <v>25023</v>
      </c>
      <c r="I1246" s="8">
        <v>33533</v>
      </c>
      <c r="J1246" s="9">
        <v>1</v>
      </c>
      <c r="K1246" s="4">
        <v>1915</v>
      </c>
      <c r="N1246" s="15"/>
    </row>
    <row r="1247" spans="1:14" x14ac:dyDescent="0.2">
      <c r="A1247" s="3" t="s">
        <v>1184</v>
      </c>
      <c r="B1247" s="3" t="s">
        <v>1183</v>
      </c>
      <c r="C1247" s="3" t="s">
        <v>58</v>
      </c>
      <c r="D1247" s="3" t="s">
        <v>224</v>
      </c>
      <c r="E1247" s="3" t="s">
        <v>694</v>
      </c>
      <c r="F1247" s="3" t="s">
        <v>695</v>
      </c>
      <c r="G1247" s="3" t="s">
        <v>55</v>
      </c>
      <c r="H1247" s="8">
        <v>25038</v>
      </c>
      <c r="I1247" s="8">
        <v>33541</v>
      </c>
      <c r="J1247" s="9">
        <v>1</v>
      </c>
      <c r="K1247" s="4">
        <v>1650</v>
      </c>
      <c r="N1247" s="15"/>
    </row>
    <row r="1248" spans="1:14" x14ac:dyDescent="0.2">
      <c r="A1248" s="3" t="s">
        <v>1185</v>
      </c>
      <c r="B1248" s="3" t="s">
        <v>1183</v>
      </c>
      <c r="C1248" s="3" t="s">
        <v>58</v>
      </c>
      <c r="D1248" s="3" t="s">
        <v>99</v>
      </c>
      <c r="E1248" s="3" t="s">
        <v>398</v>
      </c>
      <c r="F1248" s="3" t="s">
        <v>696</v>
      </c>
      <c r="G1248" s="3" t="s">
        <v>46</v>
      </c>
      <c r="H1248" s="8">
        <v>25053</v>
      </c>
      <c r="I1248" s="8">
        <v>33549</v>
      </c>
      <c r="J1248" s="9">
        <v>3</v>
      </c>
      <c r="K1248" s="4">
        <v>2020</v>
      </c>
      <c r="N1248" s="15"/>
    </row>
    <row r="1249" spans="1:14" x14ac:dyDescent="0.2">
      <c r="A1249" s="3" t="s">
        <v>1186</v>
      </c>
      <c r="B1249" s="3" t="s">
        <v>1183</v>
      </c>
      <c r="C1249" s="3" t="s">
        <v>65</v>
      </c>
      <c r="D1249" s="3" t="s">
        <v>99</v>
      </c>
      <c r="E1249" s="3" t="s">
        <v>424</v>
      </c>
      <c r="F1249" s="3" t="s">
        <v>697</v>
      </c>
      <c r="G1249" s="3" t="s">
        <v>55</v>
      </c>
      <c r="H1249" s="8">
        <v>25068</v>
      </c>
      <c r="I1249" s="8">
        <v>33557</v>
      </c>
      <c r="J1249" s="9">
        <v>1</v>
      </c>
      <c r="K1249" s="4">
        <v>2098</v>
      </c>
      <c r="N1249" s="15"/>
    </row>
    <row r="1250" spans="1:14" x14ac:dyDescent="0.2">
      <c r="A1250" s="3" t="s">
        <v>1187</v>
      </c>
      <c r="B1250" s="3" t="s">
        <v>1183</v>
      </c>
      <c r="C1250" s="3" t="s">
        <v>65</v>
      </c>
      <c r="D1250" s="3" t="s">
        <v>427</v>
      </c>
      <c r="E1250" s="3" t="s">
        <v>698</v>
      </c>
      <c r="F1250" s="3" t="s">
        <v>322</v>
      </c>
      <c r="G1250" s="3" t="s">
        <v>46</v>
      </c>
      <c r="H1250" s="8">
        <v>25083</v>
      </c>
      <c r="I1250" s="8">
        <v>33565</v>
      </c>
      <c r="J1250" s="9">
        <v>1</v>
      </c>
      <c r="K1250" s="4">
        <v>2040</v>
      </c>
      <c r="N1250" s="15"/>
    </row>
    <row r="1251" spans="1:14" x14ac:dyDescent="0.2">
      <c r="A1251" s="3" t="s">
        <v>1188</v>
      </c>
      <c r="B1251" s="3" t="s">
        <v>1183</v>
      </c>
      <c r="C1251" s="3" t="s">
        <v>65</v>
      </c>
      <c r="D1251" s="3" t="s">
        <v>427</v>
      </c>
      <c r="E1251" s="3" t="s">
        <v>699</v>
      </c>
      <c r="F1251" s="3" t="s">
        <v>700</v>
      </c>
      <c r="G1251" s="3" t="s">
        <v>55</v>
      </c>
      <c r="H1251" s="8">
        <v>25098</v>
      </c>
      <c r="I1251" s="8">
        <v>33573</v>
      </c>
      <c r="J1251" s="9">
        <v>2</v>
      </c>
      <c r="K1251" s="4">
        <v>1914</v>
      </c>
      <c r="N1251" s="15"/>
    </row>
    <row r="1252" spans="1:14" x14ac:dyDescent="0.2">
      <c r="A1252" s="3" t="s">
        <v>1189</v>
      </c>
      <c r="B1252" s="3" t="s">
        <v>1183</v>
      </c>
      <c r="C1252" s="3" t="s">
        <v>65</v>
      </c>
      <c r="D1252" s="3" t="s">
        <v>142</v>
      </c>
      <c r="E1252" s="3" t="s">
        <v>195</v>
      </c>
      <c r="F1252" s="3" t="s">
        <v>701</v>
      </c>
      <c r="G1252" s="3" t="s">
        <v>55</v>
      </c>
      <c r="H1252" s="8">
        <v>25113</v>
      </c>
      <c r="I1252" s="8">
        <v>33581</v>
      </c>
      <c r="J1252" s="9">
        <v>2</v>
      </c>
      <c r="K1252" s="4">
        <v>1700</v>
      </c>
      <c r="N1252" s="15"/>
    </row>
    <row r="1253" spans="1:14" x14ac:dyDescent="0.2">
      <c r="A1253" s="3" t="s">
        <v>1190</v>
      </c>
      <c r="B1253" s="3" t="s">
        <v>1183</v>
      </c>
      <c r="C1253" s="3" t="s">
        <v>42</v>
      </c>
      <c r="D1253" s="3" t="s">
        <v>702</v>
      </c>
      <c r="E1253" s="3" t="s">
        <v>703</v>
      </c>
      <c r="F1253" s="3" t="s">
        <v>704</v>
      </c>
      <c r="G1253" s="3" t="s">
        <v>46</v>
      </c>
      <c r="H1253" s="8">
        <v>25128</v>
      </c>
      <c r="I1253" s="8">
        <v>33589</v>
      </c>
      <c r="J1253" s="9">
        <v>3</v>
      </c>
      <c r="K1253" s="4">
        <v>2165</v>
      </c>
      <c r="N1253" s="15"/>
    </row>
    <row r="1254" spans="1:14" x14ac:dyDescent="0.2">
      <c r="A1254" s="3" t="s">
        <v>1191</v>
      </c>
      <c r="B1254" s="3" t="s">
        <v>1183</v>
      </c>
      <c r="C1254" s="3" t="s">
        <v>58</v>
      </c>
      <c r="D1254" s="3" t="s">
        <v>294</v>
      </c>
      <c r="E1254" s="3" t="s">
        <v>297</v>
      </c>
      <c r="F1254" s="3" t="s">
        <v>179</v>
      </c>
      <c r="G1254" s="3" t="s">
        <v>55</v>
      </c>
      <c r="H1254" s="8">
        <v>25143</v>
      </c>
      <c r="I1254" s="8">
        <v>33597</v>
      </c>
      <c r="J1254" s="9">
        <v>3</v>
      </c>
      <c r="K1254" s="4">
        <v>2040</v>
      </c>
      <c r="N1254" s="15"/>
    </row>
    <row r="1255" spans="1:14" x14ac:dyDescent="0.2">
      <c r="A1255" s="3" t="s">
        <v>1192</v>
      </c>
      <c r="B1255" s="3" t="s">
        <v>1183</v>
      </c>
      <c r="C1255" s="3" t="s">
        <v>42</v>
      </c>
      <c r="D1255" s="3" t="s">
        <v>705</v>
      </c>
      <c r="E1255" s="3" t="s">
        <v>706</v>
      </c>
      <c r="F1255" s="3" t="s">
        <v>707</v>
      </c>
      <c r="G1255" s="3" t="s">
        <v>46</v>
      </c>
      <c r="H1255" s="8">
        <v>25158</v>
      </c>
      <c r="I1255" s="8">
        <v>33605</v>
      </c>
      <c r="J1255" s="9">
        <v>3</v>
      </c>
      <c r="K1255" s="4">
        <v>2080</v>
      </c>
      <c r="N1255" s="15"/>
    </row>
    <row r="1256" spans="1:14" x14ac:dyDescent="0.2">
      <c r="A1256" s="3" t="s">
        <v>1193</v>
      </c>
      <c r="B1256" s="3" t="s">
        <v>1183</v>
      </c>
      <c r="C1256" s="3" t="s">
        <v>42</v>
      </c>
      <c r="D1256" s="3" t="s">
        <v>708</v>
      </c>
      <c r="E1256" s="3" t="s">
        <v>709</v>
      </c>
      <c r="F1256" s="3" t="s">
        <v>710</v>
      </c>
      <c r="G1256" s="3" t="s">
        <v>46</v>
      </c>
      <c r="H1256" s="8">
        <v>25173</v>
      </c>
      <c r="I1256" s="8">
        <v>33613</v>
      </c>
      <c r="J1256" s="9">
        <v>2</v>
      </c>
      <c r="K1256" s="4">
        <v>2030</v>
      </c>
      <c r="N1256" s="15"/>
    </row>
    <row r="1257" spans="1:14" x14ac:dyDescent="0.2">
      <c r="A1257" s="3" t="s">
        <v>1194</v>
      </c>
      <c r="B1257" s="3" t="s">
        <v>1183</v>
      </c>
      <c r="C1257" s="3" t="s">
        <v>52</v>
      </c>
      <c r="D1257" s="3" t="s">
        <v>711</v>
      </c>
      <c r="E1257" s="3" t="s">
        <v>712</v>
      </c>
      <c r="F1257" s="3" t="s">
        <v>713</v>
      </c>
      <c r="G1257" s="3" t="s">
        <v>55</v>
      </c>
      <c r="H1257" s="8">
        <v>25188</v>
      </c>
      <c r="I1257" s="8">
        <v>33621</v>
      </c>
      <c r="J1257" s="9">
        <v>2</v>
      </c>
      <c r="K1257" s="4">
        <v>1878</v>
      </c>
      <c r="N1257" s="15"/>
    </row>
    <row r="1258" spans="1:14" x14ac:dyDescent="0.2">
      <c r="A1258" s="3" t="s">
        <v>1195</v>
      </c>
      <c r="B1258" s="3" t="s">
        <v>1183</v>
      </c>
      <c r="C1258" s="3" t="s">
        <v>52</v>
      </c>
      <c r="D1258" s="3" t="s">
        <v>714</v>
      </c>
      <c r="E1258" s="3" t="s">
        <v>715</v>
      </c>
      <c r="F1258" s="3" t="s">
        <v>716</v>
      </c>
      <c r="G1258" s="3" t="s">
        <v>55</v>
      </c>
      <c r="H1258" s="8">
        <v>25203</v>
      </c>
      <c r="I1258" s="8">
        <v>33629</v>
      </c>
      <c r="J1258" s="9">
        <v>2</v>
      </c>
      <c r="K1258" s="4">
        <v>2000</v>
      </c>
      <c r="N1258" s="15"/>
    </row>
    <row r="1259" spans="1:14" x14ac:dyDescent="0.2">
      <c r="A1259" s="3" t="s">
        <v>1196</v>
      </c>
      <c r="B1259" s="3" t="s">
        <v>1183</v>
      </c>
      <c r="C1259" s="3" t="s">
        <v>42</v>
      </c>
      <c r="D1259" s="3" t="s">
        <v>717</v>
      </c>
      <c r="E1259" s="3" t="s">
        <v>718</v>
      </c>
      <c r="F1259" s="3" t="s">
        <v>486</v>
      </c>
      <c r="G1259" s="3" t="s">
        <v>55</v>
      </c>
      <c r="H1259" s="8">
        <v>25218</v>
      </c>
      <c r="I1259" s="8">
        <v>33637</v>
      </c>
      <c r="J1259" s="9">
        <v>3</v>
      </c>
      <c r="K1259" s="4">
        <v>1950</v>
      </c>
      <c r="N1259" s="15"/>
    </row>
    <row r="1260" spans="1:14" x14ac:dyDescent="0.2">
      <c r="A1260" s="3" t="s">
        <v>1197</v>
      </c>
      <c r="B1260" s="3" t="s">
        <v>1183</v>
      </c>
      <c r="C1260" s="3" t="s">
        <v>42</v>
      </c>
      <c r="D1260" s="3" t="s">
        <v>719</v>
      </c>
      <c r="E1260" s="3" t="s">
        <v>93</v>
      </c>
      <c r="F1260" s="3" t="s">
        <v>28</v>
      </c>
      <c r="G1260" s="3" t="s">
        <v>55</v>
      </c>
      <c r="H1260" s="8">
        <v>25233</v>
      </c>
      <c r="I1260" s="8">
        <v>33645</v>
      </c>
      <c r="J1260" s="9">
        <v>3</v>
      </c>
      <c r="K1260" s="4">
        <v>1934</v>
      </c>
      <c r="N1260" s="15"/>
    </row>
    <row r="1261" spans="1:14" x14ac:dyDescent="0.2">
      <c r="A1261" s="3" t="s">
        <v>1198</v>
      </c>
      <c r="B1261" s="3" t="s">
        <v>1183</v>
      </c>
      <c r="C1261" s="3" t="s">
        <v>42</v>
      </c>
      <c r="D1261" s="3" t="s">
        <v>720</v>
      </c>
      <c r="E1261" s="3" t="s">
        <v>721</v>
      </c>
      <c r="F1261" s="3" t="s">
        <v>137</v>
      </c>
      <c r="G1261" s="3" t="s">
        <v>55</v>
      </c>
      <c r="H1261" s="8">
        <v>25248</v>
      </c>
      <c r="I1261" s="8">
        <v>33653</v>
      </c>
      <c r="J1261" s="9">
        <v>3</v>
      </c>
      <c r="K1261" s="4">
        <v>1756</v>
      </c>
      <c r="N1261" s="15"/>
    </row>
    <row r="1262" spans="1:14" x14ac:dyDescent="0.2">
      <c r="A1262" s="3" t="s">
        <v>1199</v>
      </c>
      <c r="B1262" s="3" t="s">
        <v>1183</v>
      </c>
      <c r="C1262" s="3" t="s">
        <v>52</v>
      </c>
      <c r="D1262" s="3" t="s">
        <v>722</v>
      </c>
      <c r="E1262" s="3" t="s">
        <v>120</v>
      </c>
      <c r="F1262" s="3" t="s">
        <v>723</v>
      </c>
      <c r="G1262" s="3" t="s">
        <v>46</v>
      </c>
      <c r="H1262" s="8">
        <v>25263</v>
      </c>
      <c r="I1262" s="8">
        <v>33661</v>
      </c>
      <c r="J1262" s="9">
        <v>3</v>
      </c>
      <c r="K1262" s="4">
        <v>1650</v>
      </c>
      <c r="N1262" s="15"/>
    </row>
    <row r="1263" spans="1:14" x14ac:dyDescent="0.2">
      <c r="A1263" s="3" t="s">
        <v>1200</v>
      </c>
      <c r="B1263" s="3" t="s">
        <v>1183</v>
      </c>
      <c r="C1263" s="3" t="s">
        <v>52</v>
      </c>
      <c r="D1263" s="3" t="s">
        <v>724</v>
      </c>
      <c r="E1263" s="3" t="s">
        <v>97</v>
      </c>
      <c r="F1263" s="3" t="s">
        <v>36</v>
      </c>
      <c r="G1263" s="3" t="s">
        <v>46</v>
      </c>
      <c r="H1263" s="8">
        <v>25278</v>
      </c>
      <c r="I1263" s="8">
        <v>33669</v>
      </c>
      <c r="J1263" s="9">
        <v>2</v>
      </c>
      <c r="K1263" s="4">
        <v>1852</v>
      </c>
      <c r="N1263" s="15"/>
    </row>
    <row r="1264" spans="1:14" x14ac:dyDescent="0.2">
      <c r="A1264" s="3" t="s">
        <v>1201</v>
      </c>
      <c r="B1264" s="3" t="s">
        <v>1183</v>
      </c>
      <c r="C1264" s="3" t="s">
        <v>58</v>
      </c>
      <c r="D1264" s="3" t="s">
        <v>725</v>
      </c>
      <c r="E1264" s="3" t="s">
        <v>378</v>
      </c>
      <c r="F1264" s="3" t="s">
        <v>726</v>
      </c>
      <c r="G1264" s="3" t="s">
        <v>55</v>
      </c>
      <c r="H1264" s="8">
        <v>25293</v>
      </c>
      <c r="I1264" s="8">
        <v>33677</v>
      </c>
      <c r="J1264" s="9">
        <v>1</v>
      </c>
      <c r="K1264" s="4">
        <v>2279</v>
      </c>
      <c r="N1264" s="15"/>
    </row>
    <row r="1265" spans="1:14" x14ac:dyDescent="0.2">
      <c r="A1265" s="3" t="s">
        <v>1202</v>
      </c>
      <c r="B1265" s="3" t="s">
        <v>1183</v>
      </c>
      <c r="C1265" s="3" t="s">
        <v>58</v>
      </c>
      <c r="D1265" s="3" t="s">
        <v>95</v>
      </c>
      <c r="E1265" s="3" t="s">
        <v>91</v>
      </c>
      <c r="F1265" s="3" t="s">
        <v>28</v>
      </c>
      <c r="G1265" s="3" t="s">
        <v>55</v>
      </c>
      <c r="H1265" s="8">
        <v>25308</v>
      </c>
      <c r="I1265" s="8">
        <v>33685</v>
      </c>
      <c r="J1265" s="9">
        <v>2</v>
      </c>
      <c r="K1265" s="4">
        <v>1941</v>
      </c>
      <c r="N1265" s="15"/>
    </row>
    <row r="1266" spans="1:14" x14ac:dyDescent="0.2">
      <c r="A1266" s="3" t="s">
        <v>1203</v>
      </c>
      <c r="B1266" s="3" t="s">
        <v>1183</v>
      </c>
      <c r="C1266" s="3" t="s">
        <v>65</v>
      </c>
      <c r="D1266" s="3" t="s">
        <v>95</v>
      </c>
      <c r="E1266" s="3" t="s">
        <v>727</v>
      </c>
      <c r="F1266" s="3" t="s">
        <v>728</v>
      </c>
      <c r="G1266" s="3" t="s">
        <v>55</v>
      </c>
      <c r="H1266" s="8">
        <v>25323</v>
      </c>
      <c r="I1266" s="8">
        <v>33693</v>
      </c>
      <c r="J1266" s="9">
        <v>3</v>
      </c>
      <c r="K1266" s="4">
        <v>1820</v>
      </c>
      <c r="N1266" s="15"/>
    </row>
    <row r="1267" spans="1:14" x14ac:dyDescent="0.2">
      <c r="A1267" s="3" t="s">
        <v>1204</v>
      </c>
      <c r="B1267" s="3" t="s">
        <v>1183</v>
      </c>
      <c r="C1267" s="3" t="s">
        <v>65</v>
      </c>
      <c r="D1267" s="3" t="s">
        <v>729</v>
      </c>
      <c r="E1267" s="3" t="s">
        <v>639</v>
      </c>
      <c r="F1267" s="3" t="s">
        <v>730</v>
      </c>
      <c r="G1267" s="3" t="s">
        <v>46</v>
      </c>
      <c r="H1267" s="8">
        <v>25338</v>
      </c>
      <c r="I1267" s="8">
        <v>33701</v>
      </c>
      <c r="J1267" s="9">
        <v>2</v>
      </c>
      <c r="K1267" s="4">
        <v>1720</v>
      </c>
      <c r="N1267" s="15"/>
    </row>
    <row r="1268" spans="1:14" x14ac:dyDescent="0.2">
      <c r="A1268" s="3" t="s">
        <v>1205</v>
      </c>
      <c r="B1268" s="3" t="s">
        <v>1183</v>
      </c>
      <c r="C1268" s="3" t="s">
        <v>65</v>
      </c>
      <c r="D1268" s="3" t="s">
        <v>323</v>
      </c>
      <c r="E1268" s="3" t="s">
        <v>466</v>
      </c>
      <c r="F1268" s="3" t="s">
        <v>209</v>
      </c>
      <c r="G1268" s="3" t="s">
        <v>46</v>
      </c>
      <c r="H1268" s="8">
        <v>25353</v>
      </c>
      <c r="I1268" s="8">
        <v>33709</v>
      </c>
      <c r="J1268" s="9">
        <v>3</v>
      </c>
      <c r="K1268" s="4">
        <v>1668</v>
      </c>
      <c r="N1268" s="15"/>
    </row>
    <row r="1269" spans="1:14" x14ac:dyDescent="0.2">
      <c r="A1269" s="3" t="s">
        <v>1206</v>
      </c>
      <c r="B1269" s="3" t="s">
        <v>1183</v>
      </c>
      <c r="C1269" s="3" t="s">
        <v>65</v>
      </c>
      <c r="D1269" s="3" t="s">
        <v>731</v>
      </c>
      <c r="E1269" s="3" t="s">
        <v>120</v>
      </c>
      <c r="F1269" s="3" t="s">
        <v>732</v>
      </c>
      <c r="G1269" s="3" t="s">
        <v>46</v>
      </c>
      <c r="H1269" s="8">
        <v>25368</v>
      </c>
      <c r="I1269" s="8">
        <v>33717</v>
      </c>
      <c r="J1269" s="9">
        <v>2</v>
      </c>
      <c r="K1269" s="4">
        <v>1856</v>
      </c>
      <c r="N1269" s="15"/>
    </row>
    <row r="1270" spans="1:14" x14ac:dyDescent="0.2">
      <c r="A1270" s="3" t="s">
        <v>1207</v>
      </c>
      <c r="B1270" s="3" t="s">
        <v>1183</v>
      </c>
      <c r="C1270" s="3" t="s">
        <v>65</v>
      </c>
      <c r="D1270" s="3" t="s">
        <v>733</v>
      </c>
      <c r="E1270" s="3" t="s">
        <v>734</v>
      </c>
      <c r="F1270" s="3" t="s">
        <v>735</v>
      </c>
      <c r="G1270" s="3" t="s">
        <v>55</v>
      </c>
      <c r="H1270" s="8">
        <v>25383</v>
      </c>
      <c r="I1270" s="8">
        <v>33725</v>
      </c>
      <c r="J1270" s="9">
        <v>2</v>
      </c>
      <c r="K1270" s="4">
        <v>1785</v>
      </c>
      <c r="N1270" s="15"/>
    </row>
    <row r="1271" spans="1:14" x14ac:dyDescent="0.2">
      <c r="A1271" s="3" t="s">
        <v>1208</v>
      </c>
      <c r="B1271" s="3" t="s">
        <v>1183</v>
      </c>
      <c r="C1271" s="3" t="s">
        <v>58</v>
      </c>
      <c r="D1271" s="3" t="s">
        <v>736</v>
      </c>
      <c r="E1271" s="3" t="s">
        <v>737</v>
      </c>
      <c r="F1271" s="3" t="s">
        <v>738</v>
      </c>
      <c r="G1271" s="3" t="s">
        <v>55</v>
      </c>
      <c r="H1271" s="8">
        <v>25398</v>
      </c>
      <c r="I1271" s="8">
        <v>33733</v>
      </c>
      <c r="J1271" s="9">
        <v>3</v>
      </c>
      <c r="K1271" s="4">
        <v>1856</v>
      </c>
      <c r="N1271" s="15"/>
    </row>
    <row r="1272" spans="1:14" x14ac:dyDescent="0.2">
      <c r="A1272" s="3" t="s">
        <v>1209</v>
      </c>
      <c r="B1272" s="3" t="s">
        <v>1183</v>
      </c>
      <c r="C1272" s="3" t="s">
        <v>42</v>
      </c>
      <c r="D1272" s="3" t="s">
        <v>739</v>
      </c>
      <c r="E1272" s="3" t="s">
        <v>694</v>
      </c>
      <c r="F1272" s="3" t="s">
        <v>740</v>
      </c>
      <c r="G1272" s="3" t="s">
        <v>55</v>
      </c>
      <c r="H1272" s="8">
        <v>25413</v>
      </c>
      <c r="I1272" s="8">
        <v>33741</v>
      </c>
      <c r="J1272" s="9">
        <v>1</v>
      </c>
      <c r="K1272" s="4">
        <v>1610</v>
      </c>
      <c r="N1272" s="15"/>
    </row>
    <row r="1273" spans="1:14" x14ac:dyDescent="0.2">
      <c r="A1273" s="3" t="s">
        <v>1210</v>
      </c>
      <c r="B1273" s="3" t="s">
        <v>1211</v>
      </c>
      <c r="C1273" s="3" t="s">
        <v>42</v>
      </c>
      <c r="D1273" s="3" t="s">
        <v>741</v>
      </c>
      <c r="E1273" s="3" t="s">
        <v>240</v>
      </c>
      <c r="F1273" s="3" t="s">
        <v>1</v>
      </c>
      <c r="G1273" s="3" t="s">
        <v>55</v>
      </c>
      <c r="H1273" s="8">
        <v>25428</v>
      </c>
      <c r="I1273" s="8">
        <v>33749</v>
      </c>
      <c r="J1273" s="9">
        <v>1</v>
      </c>
      <c r="K1273" s="4">
        <v>2850</v>
      </c>
      <c r="N1273" s="15"/>
    </row>
    <row r="1274" spans="1:14" x14ac:dyDescent="0.2">
      <c r="A1274" s="3" t="s">
        <v>1212</v>
      </c>
      <c r="B1274" s="3" t="s">
        <v>1211</v>
      </c>
      <c r="C1274" s="3" t="s">
        <v>42</v>
      </c>
      <c r="D1274" s="3" t="s">
        <v>742</v>
      </c>
      <c r="E1274" s="3" t="s">
        <v>743</v>
      </c>
      <c r="F1274" s="3" t="s">
        <v>234</v>
      </c>
      <c r="G1274" s="3" t="s">
        <v>55</v>
      </c>
      <c r="H1274" s="10">
        <v>25443</v>
      </c>
      <c r="I1274" s="10">
        <v>33757</v>
      </c>
      <c r="J1274" s="9">
        <v>1</v>
      </c>
      <c r="K1274" s="4">
        <v>2850</v>
      </c>
      <c r="N1274" s="15"/>
    </row>
    <row r="1275" spans="1:14" x14ac:dyDescent="0.2">
      <c r="A1275" s="3" t="s">
        <v>1213</v>
      </c>
      <c r="B1275" s="3" t="s">
        <v>1211</v>
      </c>
      <c r="C1275" s="3" t="s">
        <v>42</v>
      </c>
      <c r="D1275" s="3" t="s">
        <v>744</v>
      </c>
      <c r="E1275" s="3" t="s">
        <v>745</v>
      </c>
      <c r="F1275" s="3" t="s">
        <v>746</v>
      </c>
      <c r="G1275" s="3" t="s">
        <v>46</v>
      </c>
      <c r="H1275" s="8">
        <v>25455</v>
      </c>
      <c r="I1275" s="8">
        <v>33765</v>
      </c>
      <c r="J1275" s="9">
        <v>2</v>
      </c>
      <c r="K1275" s="4">
        <v>2250</v>
      </c>
      <c r="N1275" s="15"/>
    </row>
    <row r="1276" spans="1:14" x14ac:dyDescent="0.2">
      <c r="A1276" s="3" t="s">
        <v>1214</v>
      </c>
      <c r="B1276" s="3" t="s">
        <v>1211</v>
      </c>
      <c r="C1276" s="3" t="s">
        <v>42</v>
      </c>
      <c r="D1276" s="3" t="s">
        <v>467</v>
      </c>
      <c r="E1276" s="3" t="s">
        <v>398</v>
      </c>
      <c r="F1276" s="3" t="s">
        <v>747</v>
      </c>
      <c r="G1276" s="3" t="s">
        <v>55</v>
      </c>
      <c r="H1276" s="8">
        <v>25467</v>
      </c>
      <c r="I1276" s="8">
        <v>33773</v>
      </c>
      <c r="J1276" s="9">
        <v>2</v>
      </c>
      <c r="K1276" s="4">
        <v>2850</v>
      </c>
      <c r="N1276" s="15"/>
    </row>
    <row r="1277" spans="1:14" x14ac:dyDescent="0.2">
      <c r="A1277" s="3" t="s">
        <v>1215</v>
      </c>
      <c r="B1277" s="3" t="s">
        <v>1211</v>
      </c>
      <c r="C1277" s="3" t="s">
        <v>52</v>
      </c>
      <c r="D1277" s="3" t="s">
        <v>653</v>
      </c>
      <c r="E1277" s="3" t="s">
        <v>748</v>
      </c>
      <c r="F1277" s="3" t="s">
        <v>2</v>
      </c>
      <c r="G1277" s="3" t="s">
        <v>46</v>
      </c>
      <c r="H1277" s="8">
        <v>25479</v>
      </c>
      <c r="I1277" s="8">
        <v>33781</v>
      </c>
      <c r="J1277" s="9">
        <v>1</v>
      </c>
      <c r="K1277" s="4">
        <v>2250</v>
      </c>
      <c r="N1277" s="15"/>
    </row>
    <row r="1278" spans="1:14" x14ac:dyDescent="0.2">
      <c r="A1278" s="3" t="s">
        <v>1216</v>
      </c>
      <c r="B1278" s="3" t="s">
        <v>1211</v>
      </c>
      <c r="C1278" s="3" t="s">
        <v>52</v>
      </c>
      <c r="D1278" s="3" t="s">
        <v>745</v>
      </c>
      <c r="E1278" s="3" t="s">
        <v>749</v>
      </c>
      <c r="F1278" s="3" t="s">
        <v>750</v>
      </c>
      <c r="G1278" s="3" t="s">
        <v>46</v>
      </c>
      <c r="H1278" s="8">
        <v>25491</v>
      </c>
      <c r="I1278" s="8">
        <v>33789</v>
      </c>
      <c r="J1278" s="9">
        <v>1</v>
      </c>
      <c r="K1278" s="4">
        <v>2250</v>
      </c>
      <c r="N1278" s="15"/>
    </row>
    <row r="1279" spans="1:14" x14ac:dyDescent="0.2">
      <c r="A1279" s="3" t="s">
        <v>1217</v>
      </c>
      <c r="B1279" s="3" t="s">
        <v>1211</v>
      </c>
      <c r="C1279" s="3" t="s">
        <v>58</v>
      </c>
      <c r="D1279" s="3" t="s">
        <v>221</v>
      </c>
      <c r="E1279" s="3" t="s">
        <v>99</v>
      </c>
      <c r="F1279" s="3" t="s">
        <v>751</v>
      </c>
      <c r="G1279" s="3" t="s">
        <v>46</v>
      </c>
      <c r="H1279" s="8">
        <v>25503</v>
      </c>
      <c r="I1279" s="8">
        <v>33797</v>
      </c>
      <c r="J1279" s="9">
        <v>2</v>
      </c>
      <c r="K1279" s="4">
        <v>2250</v>
      </c>
      <c r="N1279" s="15"/>
    </row>
    <row r="1280" spans="1:14" x14ac:dyDescent="0.2">
      <c r="A1280" s="3" t="s">
        <v>1218</v>
      </c>
      <c r="B1280" s="3" t="s">
        <v>1211</v>
      </c>
      <c r="C1280" s="3" t="s">
        <v>58</v>
      </c>
      <c r="D1280" s="3" t="s">
        <v>752</v>
      </c>
      <c r="E1280" s="3" t="s">
        <v>382</v>
      </c>
      <c r="F1280" s="3" t="s">
        <v>753</v>
      </c>
      <c r="G1280" s="3" t="s">
        <v>46</v>
      </c>
      <c r="H1280" s="8">
        <v>25515</v>
      </c>
      <c r="I1280" s="8">
        <v>33805</v>
      </c>
      <c r="J1280" s="9">
        <v>1</v>
      </c>
      <c r="K1280" s="4">
        <v>2250</v>
      </c>
      <c r="N1280" s="15"/>
    </row>
    <row r="1281" spans="1:14" x14ac:dyDescent="0.2">
      <c r="A1281" s="3" t="s">
        <v>1219</v>
      </c>
      <c r="B1281" s="3" t="s">
        <v>1211</v>
      </c>
      <c r="C1281" s="3" t="s">
        <v>65</v>
      </c>
      <c r="D1281" s="3" t="s">
        <v>754</v>
      </c>
      <c r="E1281" s="3" t="s">
        <v>755</v>
      </c>
      <c r="F1281" s="3" t="s">
        <v>57</v>
      </c>
      <c r="G1281" s="3" t="s">
        <v>46</v>
      </c>
      <c r="H1281" s="8">
        <v>25527</v>
      </c>
      <c r="I1281" s="8">
        <v>33813</v>
      </c>
      <c r="J1281" s="9">
        <v>2</v>
      </c>
      <c r="K1281" s="4">
        <v>2250</v>
      </c>
      <c r="N1281" s="15"/>
    </row>
    <row r="1282" spans="1:14" x14ac:dyDescent="0.2">
      <c r="A1282" s="3" t="s">
        <v>1220</v>
      </c>
      <c r="B1282" s="3" t="s">
        <v>1211</v>
      </c>
      <c r="C1282" s="3" t="s">
        <v>65</v>
      </c>
      <c r="D1282" s="3" t="s">
        <v>756</v>
      </c>
      <c r="E1282" s="3" t="s">
        <v>757</v>
      </c>
      <c r="F1282" s="3" t="s">
        <v>758</v>
      </c>
      <c r="G1282" s="3" t="s">
        <v>46</v>
      </c>
      <c r="H1282" s="8">
        <v>25539</v>
      </c>
      <c r="I1282" s="8">
        <v>33821</v>
      </c>
      <c r="J1282" s="9">
        <v>3</v>
      </c>
      <c r="K1282" s="4">
        <v>2250</v>
      </c>
      <c r="N1282" s="15"/>
    </row>
    <row r="1283" spans="1:14" x14ac:dyDescent="0.2">
      <c r="A1283" s="3" t="s">
        <v>1221</v>
      </c>
      <c r="B1283" s="3" t="s">
        <v>1211</v>
      </c>
      <c r="C1283" s="3" t="s">
        <v>65</v>
      </c>
      <c r="D1283" s="3" t="s">
        <v>759</v>
      </c>
      <c r="E1283" s="3" t="s">
        <v>760</v>
      </c>
      <c r="F1283" s="3" t="s">
        <v>54</v>
      </c>
      <c r="G1283" s="3" t="s">
        <v>46</v>
      </c>
      <c r="H1283" s="8">
        <v>25551</v>
      </c>
      <c r="I1283" s="8">
        <v>33829</v>
      </c>
      <c r="J1283" s="9">
        <v>2</v>
      </c>
      <c r="K1283" s="4">
        <v>2250</v>
      </c>
      <c r="N1283" s="15"/>
    </row>
    <row r="1284" spans="1:14" x14ac:dyDescent="0.2">
      <c r="A1284" s="3" t="s">
        <v>1222</v>
      </c>
      <c r="B1284" s="3" t="s">
        <v>1211</v>
      </c>
      <c r="C1284" s="3" t="s">
        <v>65</v>
      </c>
      <c r="D1284" s="3" t="s">
        <v>761</v>
      </c>
      <c r="E1284" s="3" t="s">
        <v>762</v>
      </c>
      <c r="F1284" s="3" t="s">
        <v>519</v>
      </c>
      <c r="G1284" s="3" t="s">
        <v>55</v>
      </c>
      <c r="H1284" s="8">
        <v>25563</v>
      </c>
      <c r="I1284" s="8">
        <v>33837</v>
      </c>
      <c r="J1284" s="9">
        <v>3</v>
      </c>
      <c r="K1284" s="4">
        <v>2850</v>
      </c>
      <c r="N1284" s="15"/>
    </row>
    <row r="1285" spans="1:14" x14ac:dyDescent="0.2">
      <c r="A1285" s="3" t="s">
        <v>1223</v>
      </c>
      <c r="B1285" s="3" t="s">
        <v>1211</v>
      </c>
      <c r="C1285" s="3" t="s">
        <v>65</v>
      </c>
      <c r="D1285" s="3" t="s">
        <v>565</v>
      </c>
      <c r="E1285" s="3" t="s">
        <v>51</v>
      </c>
      <c r="F1285" s="3" t="s">
        <v>319</v>
      </c>
      <c r="G1285" s="3" t="s">
        <v>46</v>
      </c>
      <c r="H1285" s="8">
        <v>25575</v>
      </c>
      <c r="I1285" s="8">
        <v>33845</v>
      </c>
      <c r="J1285" s="9">
        <v>2</v>
      </c>
      <c r="K1285" s="4">
        <v>2250</v>
      </c>
      <c r="N1285" s="15"/>
    </row>
    <row r="1286" spans="1:14" x14ac:dyDescent="0.2">
      <c r="A1286" s="3" t="s">
        <v>1224</v>
      </c>
      <c r="B1286" s="3" t="s">
        <v>1211</v>
      </c>
      <c r="C1286" s="3" t="s">
        <v>42</v>
      </c>
      <c r="D1286" s="3" t="s">
        <v>763</v>
      </c>
      <c r="E1286" s="3" t="s">
        <v>764</v>
      </c>
      <c r="F1286" s="3" t="s">
        <v>369</v>
      </c>
      <c r="G1286" s="3" t="s">
        <v>46</v>
      </c>
      <c r="H1286" s="8">
        <v>25587</v>
      </c>
      <c r="I1286" s="8">
        <v>33853</v>
      </c>
      <c r="J1286" s="9">
        <v>1</v>
      </c>
      <c r="K1286" s="4">
        <v>2250</v>
      </c>
      <c r="N1286" s="15"/>
    </row>
    <row r="1287" spans="1:14" x14ac:dyDescent="0.2">
      <c r="A1287" s="3" t="s">
        <v>1225</v>
      </c>
      <c r="B1287" s="3" t="s">
        <v>1211</v>
      </c>
      <c r="C1287" s="3" t="s">
        <v>42</v>
      </c>
      <c r="D1287" s="3" t="s">
        <v>347</v>
      </c>
      <c r="E1287" s="3" t="s">
        <v>765</v>
      </c>
      <c r="F1287" s="3" t="s">
        <v>321</v>
      </c>
      <c r="G1287" s="3" t="s">
        <v>46</v>
      </c>
      <c r="H1287" s="8">
        <v>25599</v>
      </c>
      <c r="I1287" s="8">
        <v>33861</v>
      </c>
      <c r="J1287" s="9">
        <v>2</v>
      </c>
      <c r="K1287" s="4">
        <v>2250</v>
      </c>
      <c r="N1287" s="15"/>
    </row>
    <row r="1288" spans="1:14" x14ac:dyDescent="0.2">
      <c r="A1288" s="3" t="s">
        <v>1226</v>
      </c>
      <c r="B1288" s="3" t="s">
        <v>1211</v>
      </c>
      <c r="C1288" s="3" t="s">
        <v>42</v>
      </c>
      <c r="D1288" s="3" t="s">
        <v>368</v>
      </c>
      <c r="E1288" s="3" t="s">
        <v>766</v>
      </c>
      <c r="F1288" s="3" t="s">
        <v>767</v>
      </c>
      <c r="G1288" s="3" t="s">
        <v>55</v>
      </c>
      <c r="H1288" s="10">
        <v>25611</v>
      </c>
      <c r="I1288" s="10">
        <v>33869</v>
      </c>
      <c r="J1288" s="9">
        <v>1</v>
      </c>
      <c r="K1288" s="4">
        <v>2850</v>
      </c>
      <c r="N1288" s="15"/>
    </row>
    <row r="1289" spans="1:14" x14ac:dyDescent="0.2">
      <c r="A1289" s="3" t="s">
        <v>1227</v>
      </c>
      <c r="B1289" s="3" t="s">
        <v>1211</v>
      </c>
      <c r="C1289" s="3" t="s">
        <v>52</v>
      </c>
      <c r="D1289" s="3" t="s">
        <v>219</v>
      </c>
      <c r="E1289" s="3" t="s">
        <v>768</v>
      </c>
      <c r="F1289" s="3" t="s">
        <v>769</v>
      </c>
      <c r="G1289" s="3" t="s">
        <v>55</v>
      </c>
      <c r="H1289" s="8">
        <v>25623</v>
      </c>
      <c r="I1289" s="8">
        <v>33877</v>
      </c>
      <c r="J1289" s="9">
        <v>1</v>
      </c>
      <c r="K1289" s="4">
        <v>2850</v>
      </c>
      <c r="N1289" s="15"/>
    </row>
    <row r="1290" spans="1:14" x14ac:dyDescent="0.2">
      <c r="A1290" s="3" t="s">
        <v>1228</v>
      </c>
      <c r="B1290" s="3" t="s">
        <v>1211</v>
      </c>
      <c r="C1290" s="3" t="s">
        <v>52</v>
      </c>
      <c r="D1290" s="3" t="s">
        <v>770</v>
      </c>
      <c r="E1290" s="3" t="s">
        <v>424</v>
      </c>
      <c r="F1290" s="3" t="s">
        <v>771</v>
      </c>
      <c r="G1290" s="3" t="s">
        <v>46</v>
      </c>
      <c r="H1290" s="8">
        <v>25635</v>
      </c>
      <c r="I1290" s="8">
        <v>33885</v>
      </c>
      <c r="J1290" s="9">
        <v>2</v>
      </c>
      <c r="K1290" s="4">
        <v>2250</v>
      </c>
      <c r="N1290" s="15"/>
    </row>
    <row r="1291" spans="1:14" x14ac:dyDescent="0.2">
      <c r="A1291" s="3" t="s">
        <v>1229</v>
      </c>
      <c r="B1291" s="3" t="s">
        <v>1211</v>
      </c>
      <c r="C1291" s="3" t="s">
        <v>58</v>
      </c>
      <c r="D1291" s="3" t="s">
        <v>772</v>
      </c>
      <c r="E1291" s="3" t="s">
        <v>773</v>
      </c>
      <c r="F1291" s="3" t="s">
        <v>774</v>
      </c>
      <c r="G1291" s="3" t="s">
        <v>46</v>
      </c>
      <c r="H1291" s="8">
        <v>25647</v>
      </c>
      <c r="I1291" s="8">
        <v>33893</v>
      </c>
      <c r="J1291" s="9">
        <v>1</v>
      </c>
      <c r="K1291" s="4">
        <v>2250</v>
      </c>
      <c r="N1291" s="15"/>
    </row>
    <row r="1292" spans="1:14" x14ac:dyDescent="0.2">
      <c r="A1292" s="3" t="s">
        <v>1230</v>
      </c>
      <c r="B1292" s="3" t="s">
        <v>1211</v>
      </c>
      <c r="C1292" s="3" t="s">
        <v>58</v>
      </c>
      <c r="D1292" s="3" t="s">
        <v>775</v>
      </c>
      <c r="E1292" s="3" t="s">
        <v>776</v>
      </c>
      <c r="F1292" s="3" t="s">
        <v>34</v>
      </c>
      <c r="G1292" s="3" t="s">
        <v>55</v>
      </c>
      <c r="H1292" s="8">
        <v>25659</v>
      </c>
      <c r="I1292" s="8">
        <v>33901</v>
      </c>
      <c r="J1292" s="9">
        <v>3</v>
      </c>
      <c r="K1292" s="4">
        <v>2850</v>
      </c>
      <c r="N1292" s="15"/>
    </row>
    <row r="1293" spans="1:14" x14ac:dyDescent="0.2">
      <c r="A1293" s="3" t="s">
        <v>1231</v>
      </c>
      <c r="B1293" s="3" t="s">
        <v>1211</v>
      </c>
      <c r="C1293" s="3" t="s">
        <v>65</v>
      </c>
      <c r="D1293" s="3" t="s">
        <v>777</v>
      </c>
      <c r="E1293" s="3" t="s">
        <v>776</v>
      </c>
      <c r="F1293" s="3" t="s">
        <v>25</v>
      </c>
      <c r="G1293" s="3" t="s">
        <v>55</v>
      </c>
      <c r="H1293" s="8">
        <v>25671</v>
      </c>
      <c r="I1293" s="8">
        <v>33909</v>
      </c>
      <c r="J1293" s="9">
        <v>1</v>
      </c>
      <c r="K1293" s="4">
        <v>2850</v>
      </c>
      <c r="N1293" s="15"/>
    </row>
    <row r="1294" spans="1:14" x14ac:dyDescent="0.2">
      <c r="A1294" s="3" t="s">
        <v>1232</v>
      </c>
      <c r="B1294" s="3" t="s">
        <v>1211</v>
      </c>
      <c r="C1294" s="3" t="s">
        <v>65</v>
      </c>
      <c r="D1294" s="3" t="s">
        <v>778</v>
      </c>
      <c r="E1294" s="3" t="s">
        <v>779</v>
      </c>
      <c r="F1294" s="3" t="s">
        <v>35</v>
      </c>
      <c r="G1294" s="3" t="s">
        <v>55</v>
      </c>
      <c r="H1294" s="8">
        <v>25683</v>
      </c>
      <c r="I1294" s="8">
        <v>33917</v>
      </c>
      <c r="J1294" s="9">
        <v>3</v>
      </c>
      <c r="K1294" s="4">
        <v>2850</v>
      </c>
      <c r="N1294" s="15"/>
    </row>
    <row r="1295" spans="1:14" x14ac:dyDescent="0.2">
      <c r="A1295" s="3" t="s">
        <v>1233</v>
      </c>
      <c r="B1295" s="3" t="s">
        <v>1211</v>
      </c>
      <c r="C1295" s="3" t="s">
        <v>65</v>
      </c>
      <c r="D1295" s="3" t="s">
        <v>780</v>
      </c>
      <c r="E1295" s="3" t="s">
        <v>208</v>
      </c>
      <c r="F1295" s="3" t="s">
        <v>16</v>
      </c>
      <c r="G1295" s="3" t="s">
        <v>55</v>
      </c>
      <c r="H1295" s="8">
        <v>25695</v>
      </c>
      <c r="I1295" s="8">
        <v>33925</v>
      </c>
      <c r="J1295" s="9">
        <v>1</v>
      </c>
      <c r="K1295" s="4">
        <v>2850</v>
      </c>
      <c r="N1295" s="15"/>
    </row>
    <row r="1296" spans="1:14" x14ac:dyDescent="0.2">
      <c r="A1296" s="3" t="s">
        <v>1234</v>
      </c>
      <c r="B1296" s="3" t="s">
        <v>1211</v>
      </c>
      <c r="C1296" s="3" t="s">
        <v>65</v>
      </c>
      <c r="D1296" s="3" t="s">
        <v>781</v>
      </c>
      <c r="E1296" s="3" t="s">
        <v>66</v>
      </c>
      <c r="F1296" s="3" t="s">
        <v>502</v>
      </c>
      <c r="G1296" s="3" t="s">
        <v>55</v>
      </c>
      <c r="H1296" s="8">
        <v>25707</v>
      </c>
      <c r="I1296" s="8">
        <v>33933</v>
      </c>
      <c r="J1296" s="9">
        <v>3</v>
      </c>
      <c r="K1296" s="4">
        <v>2850</v>
      </c>
      <c r="N1296" s="15"/>
    </row>
    <row r="1297" spans="1:14" x14ac:dyDescent="0.2">
      <c r="A1297" s="3" t="s">
        <v>1235</v>
      </c>
      <c r="B1297" s="3" t="s">
        <v>1211</v>
      </c>
      <c r="C1297" s="3" t="s">
        <v>42</v>
      </c>
      <c r="D1297" s="3" t="s">
        <v>121</v>
      </c>
      <c r="E1297" s="3" t="s">
        <v>782</v>
      </c>
      <c r="F1297" s="3" t="s">
        <v>152</v>
      </c>
      <c r="G1297" s="3" t="s">
        <v>55</v>
      </c>
      <c r="H1297" s="8">
        <v>25719</v>
      </c>
      <c r="I1297" s="8">
        <v>33941</v>
      </c>
      <c r="J1297" s="9">
        <v>1</v>
      </c>
      <c r="K1297" s="4">
        <v>2850</v>
      </c>
      <c r="N1297" s="15"/>
    </row>
    <row r="1298" spans="1:14" x14ac:dyDescent="0.2">
      <c r="A1298" s="3" t="s">
        <v>1236</v>
      </c>
      <c r="B1298" s="3" t="s">
        <v>1211</v>
      </c>
      <c r="C1298" s="3" t="s">
        <v>58</v>
      </c>
      <c r="D1298" s="3" t="s">
        <v>783</v>
      </c>
      <c r="E1298" s="3" t="s">
        <v>784</v>
      </c>
      <c r="F1298" s="3" t="s">
        <v>246</v>
      </c>
      <c r="G1298" s="3" t="s">
        <v>55</v>
      </c>
      <c r="H1298" s="8">
        <v>25731</v>
      </c>
      <c r="I1298" s="8">
        <v>33949</v>
      </c>
      <c r="J1298" s="9">
        <v>3</v>
      </c>
      <c r="K1298" s="4">
        <v>2850</v>
      </c>
      <c r="N1298" s="15"/>
    </row>
    <row r="1299" spans="1:14" x14ac:dyDescent="0.2">
      <c r="A1299" s="3" t="s">
        <v>1237</v>
      </c>
      <c r="B1299" s="3" t="s">
        <v>1211</v>
      </c>
      <c r="C1299" s="3" t="s">
        <v>42</v>
      </c>
      <c r="D1299" s="3" t="s">
        <v>180</v>
      </c>
      <c r="E1299" s="3" t="s">
        <v>785</v>
      </c>
      <c r="F1299" s="3" t="s">
        <v>10</v>
      </c>
      <c r="G1299" s="3" t="s">
        <v>55</v>
      </c>
      <c r="H1299" s="8">
        <v>25743</v>
      </c>
      <c r="I1299" s="8">
        <v>33957</v>
      </c>
      <c r="J1299" s="9">
        <v>3</v>
      </c>
      <c r="K1299" s="4">
        <v>2850</v>
      </c>
      <c r="N1299" s="15"/>
    </row>
    <row r="1300" spans="1:14" x14ac:dyDescent="0.2">
      <c r="A1300" s="3" t="s">
        <v>1238</v>
      </c>
      <c r="B1300" s="3" t="s">
        <v>1211</v>
      </c>
      <c r="C1300" s="3" t="s">
        <v>42</v>
      </c>
      <c r="D1300" s="3" t="s">
        <v>694</v>
      </c>
      <c r="E1300" s="3" t="s">
        <v>458</v>
      </c>
      <c r="F1300" s="3" t="s">
        <v>229</v>
      </c>
      <c r="G1300" s="3" t="s">
        <v>55</v>
      </c>
      <c r="H1300" s="8">
        <v>25755</v>
      </c>
      <c r="I1300" s="8">
        <v>33965</v>
      </c>
      <c r="J1300" s="9">
        <v>3</v>
      </c>
      <c r="K1300" s="4">
        <v>4100</v>
      </c>
      <c r="N1300" s="15"/>
    </row>
    <row r="1301" spans="1:14" x14ac:dyDescent="0.2">
      <c r="A1301" s="3" t="s">
        <v>1239</v>
      </c>
      <c r="B1301" s="3" t="s">
        <v>1211</v>
      </c>
      <c r="C1301" s="3" t="s">
        <v>52</v>
      </c>
      <c r="D1301" s="3" t="s">
        <v>694</v>
      </c>
      <c r="E1301" s="3" t="s">
        <v>775</v>
      </c>
      <c r="F1301" s="3" t="s">
        <v>21</v>
      </c>
      <c r="G1301" s="3" t="s">
        <v>55</v>
      </c>
      <c r="H1301" s="8">
        <v>25767</v>
      </c>
      <c r="I1301" s="8">
        <v>33973</v>
      </c>
      <c r="J1301" s="9">
        <v>1</v>
      </c>
      <c r="K1301" s="4">
        <v>4100</v>
      </c>
      <c r="N1301" s="15"/>
    </row>
    <row r="1302" spans="1:14" x14ac:dyDescent="0.2">
      <c r="A1302" s="3" t="s">
        <v>1240</v>
      </c>
      <c r="B1302" s="3" t="s">
        <v>1211</v>
      </c>
      <c r="C1302" s="3" t="s">
        <v>52</v>
      </c>
      <c r="D1302" s="3" t="s">
        <v>148</v>
      </c>
      <c r="E1302" s="3" t="s">
        <v>121</v>
      </c>
      <c r="F1302" s="3" t="s">
        <v>786</v>
      </c>
      <c r="G1302" s="3" t="s">
        <v>55</v>
      </c>
      <c r="H1302" s="8">
        <v>25779</v>
      </c>
      <c r="I1302" s="8">
        <v>33981</v>
      </c>
      <c r="J1302" s="9">
        <v>1</v>
      </c>
      <c r="K1302" s="4">
        <v>4100</v>
      </c>
      <c r="N1302" s="15"/>
    </row>
    <row r="1303" spans="1:14" x14ac:dyDescent="0.2">
      <c r="A1303" s="3" t="s">
        <v>1241</v>
      </c>
      <c r="B1303" s="3" t="s">
        <v>1211</v>
      </c>
      <c r="C1303" s="3" t="s">
        <v>42</v>
      </c>
      <c r="D1303" s="3" t="s">
        <v>208</v>
      </c>
      <c r="E1303" s="3" t="s">
        <v>787</v>
      </c>
      <c r="F1303" s="3" t="s">
        <v>788</v>
      </c>
      <c r="G1303" s="3" t="s">
        <v>46</v>
      </c>
      <c r="H1303" s="8">
        <v>25791</v>
      </c>
      <c r="I1303" s="8">
        <v>33989</v>
      </c>
      <c r="J1303" s="9">
        <v>3</v>
      </c>
      <c r="K1303" s="4">
        <v>3500</v>
      </c>
      <c r="N1303" s="15"/>
    </row>
    <row r="1304" spans="1:14" x14ac:dyDescent="0.2">
      <c r="A1304" s="3" t="s">
        <v>1242</v>
      </c>
      <c r="B1304" s="3" t="s">
        <v>1211</v>
      </c>
      <c r="C1304" s="3" t="s">
        <v>42</v>
      </c>
      <c r="D1304" s="3" t="s">
        <v>424</v>
      </c>
      <c r="E1304" s="3" t="s">
        <v>752</v>
      </c>
      <c r="F1304" s="3" t="s">
        <v>311</v>
      </c>
      <c r="G1304" s="3" t="s">
        <v>55</v>
      </c>
      <c r="H1304" s="8">
        <v>25803</v>
      </c>
      <c r="I1304" s="8">
        <v>33997</v>
      </c>
      <c r="J1304" s="9">
        <v>2</v>
      </c>
      <c r="K1304" s="4">
        <v>4100</v>
      </c>
      <c r="N1304" s="15"/>
    </row>
    <row r="1305" spans="1:14" x14ac:dyDescent="0.2">
      <c r="A1305" s="3" t="s">
        <v>1243</v>
      </c>
      <c r="B1305" s="3" t="s">
        <v>1211</v>
      </c>
      <c r="C1305" s="3" t="s">
        <v>42</v>
      </c>
      <c r="D1305" s="3" t="s">
        <v>93</v>
      </c>
      <c r="E1305" s="3" t="s">
        <v>121</v>
      </c>
      <c r="F1305" s="3" t="s">
        <v>41</v>
      </c>
      <c r="G1305" s="3" t="s">
        <v>55</v>
      </c>
      <c r="H1305" s="8">
        <v>25815</v>
      </c>
      <c r="I1305" s="8">
        <v>34005</v>
      </c>
      <c r="J1305" s="9">
        <v>2</v>
      </c>
      <c r="K1305" s="4">
        <v>4100</v>
      </c>
      <c r="N1305" s="15"/>
    </row>
    <row r="1306" spans="1:14" x14ac:dyDescent="0.2">
      <c r="A1306" s="3" t="s">
        <v>1244</v>
      </c>
      <c r="B1306" s="3" t="s">
        <v>1211</v>
      </c>
      <c r="C1306" s="3" t="s">
        <v>52</v>
      </c>
      <c r="D1306" s="3" t="s">
        <v>398</v>
      </c>
      <c r="E1306" s="3" t="s">
        <v>120</v>
      </c>
      <c r="F1306" s="3" t="s">
        <v>260</v>
      </c>
      <c r="G1306" s="3" t="s">
        <v>55</v>
      </c>
      <c r="H1306" s="8">
        <v>25827</v>
      </c>
      <c r="I1306" s="8">
        <v>34013</v>
      </c>
      <c r="J1306" s="9">
        <v>1</v>
      </c>
      <c r="K1306" s="4">
        <v>4100</v>
      </c>
      <c r="N1306" s="15"/>
    </row>
    <row r="1307" spans="1:14" x14ac:dyDescent="0.2">
      <c r="A1307" s="3" t="s">
        <v>1245</v>
      </c>
      <c r="B1307" s="3" t="s">
        <v>1211</v>
      </c>
      <c r="C1307" s="3" t="s">
        <v>52</v>
      </c>
      <c r="D1307" s="3" t="s">
        <v>789</v>
      </c>
      <c r="E1307" s="3" t="s">
        <v>790</v>
      </c>
      <c r="F1307" s="3" t="s">
        <v>260</v>
      </c>
      <c r="G1307" s="3" t="s">
        <v>55</v>
      </c>
      <c r="H1307" s="8">
        <v>25839</v>
      </c>
      <c r="I1307" s="8">
        <v>34021</v>
      </c>
      <c r="J1307" s="9">
        <v>2</v>
      </c>
      <c r="K1307" s="4">
        <v>4100</v>
      </c>
      <c r="N1307" s="15"/>
    </row>
    <row r="1308" spans="1:14" x14ac:dyDescent="0.2">
      <c r="A1308" s="3" t="s">
        <v>1246</v>
      </c>
      <c r="B1308" s="3" t="s">
        <v>1211</v>
      </c>
      <c r="C1308" s="3" t="s">
        <v>58</v>
      </c>
      <c r="D1308" s="3" t="s">
        <v>93</v>
      </c>
      <c r="E1308" s="3" t="s">
        <v>221</v>
      </c>
      <c r="F1308" s="3" t="s">
        <v>111</v>
      </c>
      <c r="G1308" s="3" t="s">
        <v>55</v>
      </c>
      <c r="H1308" s="8">
        <v>25844</v>
      </c>
      <c r="I1308" s="8">
        <v>34030</v>
      </c>
      <c r="J1308" s="9">
        <v>1</v>
      </c>
      <c r="K1308" s="4">
        <v>4100</v>
      </c>
      <c r="N1308" s="15"/>
    </row>
    <row r="1309" spans="1:14" x14ac:dyDescent="0.2">
      <c r="A1309" s="3" t="s">
        <v>1247</v>
      </c>
      <c r="B1309" s="3" t="s">
        <v>1211</v>
      </c>
      <c r="C1309" s="3" t="s">
        <v>58</v>
      </c>
      <c r="D1309" s="3" t="s">
        <v>93</v>
      </c>
      <c r="E1309" s="3" t="s">
        <v>208</v>
      </c>
      <c r="F1309" s="3" t="s">
        <v>19</v>
      </c>
      <c r="G1309" s="3" t="s">
        <v>55</v>
      </c>
      <c r="H1309" s="8">
        <v>25849</v>
      </c>
      <c r="I1309" s="8">
        <v>34039</v>
      </c>
      <c r="J1309" s="9">
        <v>1</v>
      </c>
      <c r="K1309" s="4">
        <v>4100</v>
      </c>
      <c r="N1309" s="15"/>
    </row>
    <row r="1310" spans="1:14" x14ac:dyDescent="0.2">
      <c r="A1310" s="3" t="s">
        <v>1248</v>
      </c>
      <c r="B1310" s="3" t="s">
        <v>1211</v>
      </c>
      <c r="C1310" s="3" t="s">
        <v>65</v>
      </c>
      <c r="D1310" s="3" t="s">
        <v>791</v>
      </c>
      <c r="E1310" s="3" t="s">
        <v>776</v>
      </c>
      <c r="F1310" s="3" t="s">
        <v>260</v>
      </c>
      <c r="G1310" s="3" t="s">
        <v>55</v>
      </c>
      <c r="H1310" s="8">
        <v>25854</v>
      </c>
      <c r="I1310" s="8">
        <v>34048</v>
      </c>
      <c r="J1310" s="9">
        <v>1</v>
      </c>
      <c r="K1310" s="4">
        <v>4100</v>
      </c>
      <c r="N1310" s="15"/>
    </row>
    <row r="1311" spans="1:14" x14ac:dyDescent="0.2">
      <c r="A1311" s="3" t="s">
        <v>1249</v>
      </c>
      <c r="B1311" s="3" t="s">
        <v>1211</v>
      </c>
      <c r="C1311" s="3" t="s">
        <v>65</v>
      </c>
      <c r="D1311" s="3" t="s">
        <v>270</v>
      </c>
      <c r="E1311" s="3" t="s">
        <v>193</v>
      </c>
      <c r="F1311" s="3" t="s">
        <v>522</v>
      </c>
      <c r="G1311" s="3" t="s">
        <v>55</v>
      </c>
      <c r="H1311" s="8">
        <v>25859</v>
      </c>
      <c r="I1311" s="8">
        <v>34057</v>
      </c>
      <c r="J1311" s="9">
        <v>1</v>
      </c>
      <c r="K1311" s="4">
        <v>4100</v>
      </c>
      <c r="N1311" s="15"/>
    </row>
    <row r="1312" spans="1:14" x14ac:dyDescent="0.2">
      <c r="A1312" s="3" t="s">
        <v>1250</v>
      </c>
      <c r="B1312" s="3" t="s">
        <v>1211</v>
      </c>
      <c r="C1312" s="3" t="s">
        <v>65</v>
      </c>
      <c r="D1312" s="3" t="s">
        <v>271</v>
      </c>
      <c r="E1312" s="3" t="s">
        <v>248</v>
      </c>
      <c r="F1312" s="3" t="s">
        <v>30</v>
      </c>
      <c r="G1312" s="3" t="s">
        <v>46</v>
      </c>
      <c r="H1312" s="8">
        <v>25864</v>
      </c>
      <c r="I1312" s="8">
        <v>34066</v>
      </c>
      <c r="J1312" s="9">
        <v>3</v>
      </c>
      <c r="K1312" s="4">
        <v>3500</v>
      </c>
      <c r="N1312" s="15"/>
    </row>
    <row r="1313" spans="1:14" x14ac:dyDescent="0.2">
      <c r="A1313" s="3" t="s">
        <v>1251</v>
      </c>
      <c r="B1313" s="3" t="s">
        <v>1211</v>
      </c>
      <c r="C1313" s="3" t="s">
        <v>65</v>
      </c>
      <c r="D1313" s="3" t="s">
        <v>109</v>
      </c>
      <c r="E1313" s="3" t="s">
        <v>792</v>
      </c>
      <c r="F1313" s="3" t="s">
        <v>260</v>
      </c>
      <c r="G1313" s="3" t="s">
        <v>55</v>
      </c>
      <c r="H1313" s="8">
        <v>25869</v>
      </c>
      <c r="I1313" s="8">
        <v>34075</v>
      </c>
      <c r="J1313" s="9">
        <v>3</v>
      </c>
      <c r="K1313" s="4">
        <v>4100</v>
      </c>
      <c r="N1313" s="15"/>
    </row>
    <row r="1314" spans="1:14" x14ac:dyDescent="0.2">
      <c r="A1314" s="3" t="s">
        <v>1252</v>
      </c>
      <c r="B1314" s="3" t="s">
        <v>1211</v>
      </c>
      <c r="C1314" s="3" t="s">
        <v>65</v>
      </c>
      <c r="D1314" s="3" t="s">
        <v>793</v>
      </c>
      <c r="E1314" s="3" t="s">
        <v>794</v>
      </c>
      <c r="F1314" s="3" t="s">
        <v>39</v>
      </c>
      <c r="G1314" s="3" t="s">
        <v>55</v>
      </c>
      <c r="H1314" s="8">
        <v>25874</v>
      </c>
      <c r="I1314" s="8">
        <v>34084</v>
      </c>
      <c r="J1314" s="9">
        <v>1</v>
      </c>
      <c r="K1314" s="4">
        <v>4100</v>
      </c>
      <c r="N1314" s="15"/>
    </row>
    <row r="1315" spans="1:14" x14ac:dyDescent="0.2">
      <c r="A1315" s="3" t="s">
        <v>1253</v>
      </c>
      <c r="B1315" s="3" t="s">
        <v>1211</v>
      </c>
      <c r="C1315" s="3" t="s">
        <v>58</v>
      </c>
      <c r="D1315" s="3" t="s">
        <v>795</v>
      </c>
      <c r="E1315" s="3" t="s">
        <v>273</v>
      </c>
      <c r="F1315" s="3" t="s">
        <v>796</v>
      </c>
      <c r="G1315" s="3" t="s">
        <v>46</v>
      </c>
      <c r="H1315" s="8">
        <v>25879</v>
      </c>
      <c r="I1315" s="8">
        <v>34093</v>
      </c>
      <c r="J1315" s="9">
        <v>3</v>
      </c>
      <c r="K1315" s="4">
        <v>3500</v>
      </c>
      <c r="N1315" s="15"/>
    </row>
    <row r="1316" spans="1:14" x14ac:dyDescent="0.2">
      <c r="A1316" s="3" t="s">
        <v>1254</v>
      </c>
      <c r="B1316" s="3" t="s">
        <v>1211</v>
      </c>
      <c r="C1316" s="3" t="s">
        <v>42</v>
      </c>
      <c r="D1316" s="3" t="s">
        <v>116</v>
      </c>
      <c r="E1316" s="3" t="s">
        <v>694</v>
      </c>
      <c r="F1316" s="3" t="s">
        <v>560</v>
      </c>
      <c r="G1316" s="3" t="s">
        <v>55</v>
      </c>
      <c r="H1316" s="8">
        <v>25884</v>
      </c>
      <c r="I1316" s="8">
        <v>34102</v>
      </c>
      <c r="J1316" s="9">
        <v>3</v>
      </c>
      <c r="K1316" s="4">
        <v>4100</v>
      </c>
      <c r="N1316" s="15"/>
    </row>
    <row r="1317" spans="1:14" x14ac:dyDescent="0.2">
      <c r="A1317" s="3" t="s">
        <v>1255</v>
      </c>
      <c r="B1317" s="3" t="s">
        <v>1211</v>
      </c>
      <c r="C1317" s="3" t="s">
        <v>42</v>
      </c>
      <c r="D1317" s="3" t="s">
        <v>44</v>
      </c>
      <c r="E1317" s="3" t="s">
        <v>797</v>
      </c>
      <c r="F1317" s="3" t="s">
        <v>798</v>
      </c>
      <c r="G1317" s="3" t="s">
        <v>55</v>
      </c>
      <c r="H1317" s="8">
        <v>25889</v>
      </c>
      <c r="I1317" s="8">
        <v>34111</v>
      </c>
      <c r="J1317" s="9">
        <v>1</v>
      </c>
      <c r="K1317" s="4">
        <v>4100</v>
      </c>
      <c r="N1317" s="15"/>
    </row>
    <row r="1318" spans="1:14" x14ac:dyDescent="0.2">
      <c r="A1318" s="3" t="s">
        <v>1256</v>
      </c>
      <c r="B1318" s="3" t="s">
        <v>1211</v>
      </c>
      <c r="C1318" s="3" t="s">
        <v>42</v>
      </c>
      <c r="D1318" s="3" t="s">
        <v>265</v>
      </c>
      <c r="E1318" s="3" t="s">
        <v>254</v>
      </c>
      <c r="F1318" s="3" t="s">
        <v>30</v>
      </c>
      <c r="G1318" s="3" t="s">
        <v>46</v>
      </c>
      <c r="H1318" s="8">
        <v>25894</v>
      </c>
      <c r="I1318" s="8">
        <v>34120</v>
      </c>
      <c r="J1318" s="9">
        <v>2</v>
      </c>
      <c r="K1318" s="4">
        <v>3500</v>
      </c>
      <c r="N1318" s="15"/>
    </row>
    <row r="1319" spans="1:14" x14ac:dyDescent="0.2">
      <c r="A1319" s="3" t="s">
        <v>1257</v>
      </c>
      <c r="B1319" s="3" t="s">
        <v>1211</v>
      </c>
      <c r="C1319" s="3" t="s">
        <v>42</v>
      </c>
      <c r="D1319" s="3" t="s">
        <v>799</v>
      </c>
      <c r="E1319" s="3" t="s">
        <v>273</v>
      </c>
      <c r="F1319" s="3" t="s">
        <v>179</v>
      </c>
      <c r="G1319" s="3" t="s">
        <v>55</v>
      </c>
      <c r="H1319" s="8">
        <v>25899</v>
      </c>
      <c r="I1319" s="8">
        <v>34129</v>
      </c>
      <c r="J1319" s="9">
        <v>3</v>
      </c>
      <c r="K1319" s="4">
        <v>4100</v>
      </c>
      <c r="N1319" s="15"/>
    </row>
    <row r="1320" spans="1:14" x14ac:dyDescent="0.2">
      <c r="A1320" s="3" t="s">
        <v>1258</v>
      </c>
      <c r="B1320" s="3" t="s">
        <v>1211</v>
      </c>
      <c r="C1320" s="3" t="s">
        <v>42</v>
      </c>
      <c r="D1320" s="3" t="s">
        <v>334</v>
      </c>
      <c r="E1320" s="3" t="s">
        <v>59</v>
      </c>
      <c r="F1320" s="3" t="s">
        <v>19</v>
      </c>
      <c r="G1320" s="3" t="s">
        <v>55</v>
      </c>
      <c r="H1320" s="8">
        <v>25904</v>
      </c>
      <c r="I1320" s="8">
        <v>34138</v>
      </c>
      <c r="J1320" s="9">
        <v>3</v>
      </c>
      <c r="K1320" s="4">
        <v>4100</v>
      </c>
      <c r="N1320" s="15"/>
    </row>
    <row r="1321" spans="1:14" x14ac:dyDescent="0.2">
      <c r="A1321" s="3" t="s">
        <v>1259</v>
      </c>
      <c r="B1321" s="3" t="s">
        <v>1211</v>
      </c>
      <c r="C1321" s="3" t="s">
        <v>52</v>
      </c>
      <c r="D1321" s="3" t="s">
        <v>121</v>
      </c>
      <c r="E1321" s="3" t="s">
        <v>121</v>
      </c>
      <c r="F1321" s="3" t="s">
        <v>39</v>
      </c>
      <c r="G1321" s="3" t="s">
        <v>55</v>
      </c>
      <c r="H1321" s="8">
        <v>25909</v>
      </c>
      <c r="I1321" s="8">
        <v>34147</v>
      </c>
      <c r="J1321" s="9">
        <v>2</v>
      </c>
      <c r="K1321" s="4">
        <v>4100</v>
      </c>
      <c r="N1321" s="15"/>
    </row>
    <row r="1322" spans="1:14" x14ac:dyDescent="0.2">
      <c r="A1322" s="3" t="s">
        <v>1260</v>
      </c>
      <c r="B1322" s="3" t="s">
        <v>1211</v>
      </c>
      <c r="C1322" s="3" t="s">
        <v>52</v>
      </c>
      <c r="D1322" s="3" t="s">
        <v>107</v>
      </c>
      <c r="E1322" s="3" t="s">
        <v>800</v>
      </c>
      <c r="F1322" s="3" t="s">
        <v>319</v>
      </c>
      <c r="G1322" s="3" t="s">
        <v>46</v>
      </c>
      <c r="H1322" s="8">
        <v>25914</v>
      </c>
      <c r="I1322" s="8">
        <v>34156</v>
      </c>
      <c r="J1322" s="9">
        <v>3</v>
      </c>
      <c r="K1322" s="4">
        <v>3500</v>
      </c>
      <c r="N1322" s="15"/>
    </row>
    <row r="1323" spans="1:14" x14ac:dyDescent="0.2">
      <c r="A1323" s="3" t="s">
        <v>1261</v>
      </c>
      <c r="B1323" s="3" t="s">
        <v>1211</v>
      </c>
      <c r="C1323" s="3" t="s">
        <v>58</v>
      </c>
      <c r="D1323" s="3" t="s">
        <v>95</v>
      </c>
      <c r="E1323" s="3" t="s">
        <v>95</v>
      </c>
      <c r="F1323" s="3" t="s">
        <v>801</v>
      </c>
      <c r="G1323" s="3" t="s">
        <v>46</v>
      </c>
      <c r="H1323" s="8">
        <v>25919</v>
      </c>
      <c r="I1323" s="8">
        <v>34165</v>
      </c>
      <c r="J1323" s="9">
        <v>2</v>
      </c>
      <c r="K1323" s="4">
        <v>3500</v>
      </c>
      <c r="N1323" s="15"/>
    </row>
    <row r="1324" spans="1:14" x14ac:dyDescent="0.2">
      <c r="A1324" s="3" t="s">
        <v>1262</v>
      </c>
      <c r="B1324" s="3" t="s">
        <v>1211</v>
      </c>
      <c r="C1324" s="3" t="s">
        <v>58</v>
      </c>
      <c r="D1324" s="3" t="s">
        <v>802</v>
      </c>
      <c r="E1324" s="3" t="s">
        <v>803</v>
      </c>
      <c r="F1324" s="3" t="s">
        <v>804</v>
      </c>
      <c r="G1324" s="3" t="s">
        <v>55</v>
      </c>
      <c r="H1324" s="8">
        <v>25924</v>
      </c>
      <c r="I1324" s="8">
        <v>34174</v>
      </c>
      <c r="J1324" s="9">
        <v>1</v>
      </c>
      <c r="K1324" s="4">
        <v>4100</v>
      </c>
      <c r="N1324" s="15"/>
    </row>
    <row r="1325" spans="1:14" x14ac:dyDescent="0.2">
      <c r="A1325" s="3" t="s">
        <v>1263</v>
      </c>
      <c r="B1325" s="3" t="s">
        <v>1211</v>
      </c>
      <c r="C1325" s="3" t="s">
        <v>65</v>
      </c>
      <c r="D1325" s="3" t="s">
        <v>107</v>
      </c>
      <c r="E1325" s="3" t="s">
        <v>805</v>
      </c>
      <c r="F1325" s="3" t="s">
        <v>806</v>
      </c>
      <c r="G1325" s="3" t="s">
        <v>46</v>
      </c>
      <c r="H1325" s="8">
        <v>25929</v>
      </c>
      <c r="I1325" s="8">
        <v>34183</v>
      </c>
      <c r="J1325" s="9">
        <v>1</v>
      </c>
      <c r="K1325" s="4">
        <v>3500</v>
      </c>
      <c r="N1325" s="15"/>
    </row>
  </sheetData>
  <sortState xmlns:xlrd2="http://schemas.microsoft.com/office/spreadsheetml/2017/richdata2" ref="A2:K439">
    <sortCondition ref="B2:B439"/>
    <sortCondition ref="C2:C439"/>
    <sortCondition ref="D2:D439"/>
    <sortCondition ref="G2:G439"/>
  </sortState>
  <mergeCells count="2">
    <mergeCell ref="A442:E442"/>
    <mergeCell ref="A885:F8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I442"/>
  <sheetViews>
    <sheetView topLeftCell="AS1" workbookViewId="0">
      <selection activeCell="BL4" sqref="BL4:BL11"/>
    </sheetView>
  </sheetViews>
  <sheetFormatPr baseColWidth="10" defaultRowHeight="12.75" x14ac:dyDescent="0.2"/>
  <cols>
    <col min="1" max="1" width="8.7109375" bestFit="1" customWidth="1"/>
    <col min="2" max="2" width="9.7109375" bestFit="1" customWidth="1"/>
    <col min="3" max="3" width="5.5703125" bestFit="1" customWidth="1"/>
    <col min="4" max="4" width="11.140625" bestFit="1" customWidth="1"/>
    <col min="5" max="5" width="11.28515625" bestFit="1" customWidth="1"/>
    <col min="6" max="6" width="10.5703125" bestFit="1" customWidth="1"/>
    <col min="7" max="7" width="5" bestFit="1" customWidth="1"/>
    <col min="9" max="9" width="10.42578125" bestFit="1" customWidth="1"/>
    <col min="10" max="10" width="7.28515625" bestFit="1" customWidth="1"/>
    <col min="11" max="11" width="7.85546875" bestFit="1" customWidth="1"/>
    <col min="12" max="12" width="12.42578125" bestFit="1" customWidth="1"/>
    <col min="13" max="13" width="11.140625" bestFit="1" customWidth="1"/>
  </cols>
  <sheetData>
    <row r="2" spans="1:61" x14ac:dyDescent="0.2">
      <c r="A2" s="21" t="s">
        <v>1268</v>
      </c>
      <c r="B2" s="21"/>
      <c r="C2" s="21"/>
      <c r="D2" s="21"/>
      <c r="P2" s="14"/>
      <c r="Q2" s="1" t="s">
        <v>1270</v>
      </c>
      <c r="R2" s="1"/>
      <c r="S2" s="18"/>
      <c r="T2" s="18"/>
      <c r="AE2" s="20" t="s">
        <v>1269</v>
      </c>
      <c r="AF2" s="20"/>
      <c r="AG2" s="20"/>
      <c r="AH2" s="20"/>
      <c r="AI2" s="20"/>
      <c r="AJ2" s="20"/>
    </row>
    <row r="4" spans="1:61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  <c r="P4" s="6" t="s">
        <v>807</v>
      </c>
      <c r="Q4" s="6" t="s">
        <v>808</v>
      </c>
      <c r="R4" s="6" t="s">
        <v>809</v>
      </c>
      <c r="S4" s="6" t="s">
        <v>810</v>
      </c>
      <c r="T4" s="6" t="s">
        <v>811</v>
      </c>
      <c r="U4" s="6" t="s">
        <v>812</v>
      </c>
      <c r="V4" s="6" t="s">
        <v>813</v>
      </c>
      <c r="W4" s="6" t="s">
        <v>814</v>
      </c>
      <c r="X4" s="6" t="s">
        <v>815</v>
      </c>
      <c r="Y4" s="6" t="s">
        <v>816</v>
      </c>
      <c r="Z4" s="7" t="s">
        <v>817</v>
      </c>
      <c r="AA4" s="12" t="s">
        <v>1264</v>
      </c>
      <c r="AB4" s="12" t="s">
        <v>1265</v>
      </c>
      <c r="AC4" s="12" t="s">
        <v>5</v>
      </c>
      <c r="AE4" s="6" t="s">
        <v>807</v>
      </c>
      <c r="AF4" s="6" t="s">
        <v>808</v>
      </c>
      <c r="AG4" s="6" t="s">
        <v>809</v>
      </c>
      <c r="AH4" s="6" t="s">
        <v>810</v>
      </c>
      <c r="AI4" s="6" t="s">
        <v>811</v>
      </c>
      <c r="AJ4" s="6" t="s">
        <v>812</v>
      </c>
      <c r="AK4" s="6" t="s">
        <v>813</v>
      </c>
      <c r="AL4" s="6" t="s">
        <v>814</v>
      </c>
      <c r="AM4" s="6" t="s">
        <v>815</v>
      </c>
      <c r="AN4" s="6" t="s">
        <v>816</v>
      </c>
      <c r="AO4" s="7" t="s">
        <v>817</v>
      </c>
      <c r="AP4" s="12" t="s">
        <v>1264</v>
      </c>
      <c r="AQ4" s="12" t="s">
        <v>1265</v>
      </c>
      <c r="AR4" s="12" t="s">
        <v>5</v>
      </c>
      <c r="AV4" s="6" t="s">
        <v>807</v>
      </c>
      <c r="AW4" s="6" t="s">
        <v>808</v>
      </c>
      <c r="AX4" s="6" t="s">
        <v>809</v>
      </c>
      <c r="AY4" s="6" t="s">
        <v>810</v>
      </c>
      <c r="AZ4" s="6" t="s">
        <v>811</v>
      </c>
      <c r="BA4" s="6" t="s">
        <v>812</v>
      </c>
      <c r="BB4" s="6" t="s">
        <v>813</v>
      </c>
      <c r="BC4" s="6" t="s">
        <v>814</v>
      </c>
      <c r="BD4" s="6" t="s">
        <v>815</v>
      </c>
      <c r="BE4" s="6" t="s">
        <v>816</v>
      </c>
      <c r="BF4" s="7" t="s">
        <v>817</v>
      </c>
      <c r="BG4" s="12" t="s">
        <v>1264</v>
      </c>
      <c r="BH4" s="12" t="s">
        <v>1265</v>
      </c>
      <c r="BI4" s="12" t="s">
        <v>5</v>
      </c>
    </row>
    <row r="5" spans="1:61" x14ac:dyDescent="0.2">
      <c r="A5" s="3" t="s">
        <v>860</v>
      </c>
      <c r="B5" s="3" t="s">
        <v>819</v>
      </c>
      <c r="C5" s="3" t="s">
        <v>65</v>
      </c>
      <c r="D5" s="3" t="s">
        <v>7</v>
      </c>
      <c r="E5" s="3" t="s">
        <v>97</v>
      </c>
      <c r="F5" s="3" t="s">
        <v>2</v>
      </c>
      <c r="G5" s="3" t="s">
        <v>46</v>
      </c>
      <c r="H5" s="10">
        <v>24453</v>
      </c>
      <c r="I5" s="10">
        <v>33087</v>
      </c>
      <c r="J5" s="9">
        <v>3</v>
      </c>
      <c r="K5" s="4">
        <v>2250</v>
      </c>
      <c r="L5" s="2">
        <f>CHOOSE(J5,K5*10%,K5*8%,K5*6%)</f>
        <v>135</v>
      </c>
      <c r="M5" s="2">
        <f>CHOOSE(J5,100,60,30)</f>
        <v>30</v>
      </c>
      <c r="N5" s="5">
        <f>K5+L5-M5</f>
        <v>2355</v>
      </c>
      <c r="P5" s="3" t="s">
        <v>864</v>
      </c>
      <c r="Q5" s="3" t="s">
        <v>819</v>
      </c>
      <c r="R5" s="3" t="s">
        <v>58</v>
      </c>
      <c r="S5" s="3" t="s">
        <v>141</v>
      </c>
      <c r="T5" s="3" t="s">
        <v>142</v>
      </c>
      <c r="U5" s="3" t="s">
        <v>143</v>
      </c>
      <c r="V5" s="3" t="s">
        <v>46</v>
      </c>
      <c r="W5" s="8">
        <v>24533</v>
      </c>
      <c r="X5" s="8">
        <v>33111</v>
      </c>
      <c r="Y5" s="9">
        <v>2</v>
      </c>
      <c r="Z5" s="4">
        <v>2250</v>
      </c>
      <c r="AA5" s="2">
        <f>CHOOSE(Y5,Z5*10%,Z5*8%,Z5*6%)</f>
        <v>180</v>
      </c>
      <c r="AB5" s="2">
        <f>CHOOSE(Y5,100,60,30)</f>
        <v>60</v>
      </c>
      <c r="AC5" s="5">
        <f>Z5+AA5-AB5</f>
        <v>2370</v>
      </c>
      <c r="AE5" s="3" t="s">
        <v>818</v>
      </c>
      <c r="AF5" s="3" t="s">
        <v>819</v>
      </c>
      <c r="AG5" s="3" t="s">
        <v>42</v>
      </c>
      <c r="AH5" s="3" t="s">
        <v>43</v>
      </c>
      <c r="AI5" s="3" t="s">
        <v>44</v>
      </c>
      <c r="AJ5" s="3" t="s">
        <v>45</v>
      </c>
      <c r="AK5" s="3" t="s">
        <v>46</v>
      </c>
      <c r="AL5" s="8">
        <v>23743</v>
      </c>
      <c r="AM5" s="8">
        <v>32874</v>
      </c>
      <c r="AN5" s="9">
        <v>1</v>
      </c>
      <c r="AO5" s="4">
        <v>4125</v>
      </c>
      <c r="AP5" s="2">
        <f>CHOOSE(AN5,AO5*10%,AO5*8%,AO5*6%)</f>
        <v>412.5</v>
      </c>
      <c r="AQ5" s="2">
        <f>CHOOSE(AN5,100,60,30)</f>
        <v>100</v>
      </c>
      <c r="AR5" s="5">
        <f>AO5+AP5-AQ5</f>
        <v>4437.5</v>
      </c>
      <c r="AV5" s="3" t="s">
        <v>1166</v>
      </c>
      <c r="AW5" s="3" t="s">
        <v>1167</v>
      </c>
      <c r="AX5" s="3" t="s">
        <v>65</v>
      </c>
      <c r="AY5" s="3" t="s">
        <v>101</v>
      </c>
      <c r="AZ5" s="3" t="s">
        <v>660</v>
      </c>
      <c r="BA5" s="3" t="s">
        <v>661</v>
      </c>
      <c r="BB5" s="3" t="s">
        <v>55</v>
      </c>
      <c r="BC5" s="8">
        <v>24798</v>
      </c>
      <c r="BD5" s="8">
        <v>33413</v>
      </c>
      <c r="BE5" s="9">
        <v>1</v>
      </c>
      <c r="BF5" s="4">
        <v>1689</v>
      </c>
      <c r="BG5" s="2">
        <f>CHOOSE(BE5,BF5*10%,BF5*8%,BF5*6%)</f>
        <v>168.9</v>
      </c>
      <c r="BH5" s="2">
        <f>CHOOSE(BE5,100,60,30)</f>
        <v>100</v>
      </c>
      <c r="BI5" s="5">
        <f>BF5+BG5-BH5</f>
        <v>1757.9</v>
      </c>
    </row>
    <row r="6" spans="1:61" x14ac:dyDescent="0.2">
      <c r="A6" s="3" t="s">
        <v>823</v>
      </c>
      <c r="B6" s="3" t="s">
        <v>819</v>
      </c>
      <c r="C6" s="3" t="s">
        <v>52</v>
      </c>
      <c r="D6" s="3" t="s">
        <v>7</v>
      </c>
      <c r="E6" s="3" t="s">
        <v>56</v>
      </c>
      <c r="F6" s="3" t="s">
        <v>824</v>
      </c>
      <c r="G6" s="3" t="s">
        <v>46</v>
      </c>
      <c r="H6" s="10">
        <v>23803</v>
      </c>
      <c r="I6" s="10">
        <v>32894</v>
      </c>
      <c r="J6" s="9">
        <v>1</v>
      </c>
      <c r="K6" s="4">
        <v>4125</v>
      </c>
      <c r="L6" s="2">
        <f>CHOOSE(J6,K6*10%,K6*8%,K6*6%)</f>
        <v>412.5</v>
      </c>
      <c r="M6" s="2">
        <f>CHOOSE(J6,100,60,30)</f>
        <v>100</v>
      </c>
      <c r="N6" s="5">
        <f>K6+L6-M6</f>
        <v>4437.5</v>
      </c>
      <c r="P6" s="3" t="s">
        <v>825</v>
      </c>
      <c r="Q6" s="3" t="s">
        <v>819</v>
      </c>
      <c r="R6" s="3" t="s">
        <v>58</v>
      </c>
      <c r="S6" s="3" t="s">
        <v>59</v>
      </c>
      <c r="T6" s="3" t="s">
        <v>60</v>
      </c>
      <c r="U6" s="3" t="s">
        <v>12</v>
      </c>
      <c r="V6" s="3" t="s">
        <v>55</v>
      </c>
      <c r="W6" s="8">
        <v>23818</v>
      </c>
      <c r="X6" s="8">
        <v>32899</v>
      </c>
      <c r="Y6" s="9">
        <v>3</v>
      </c>
      <c r="Z6" s="4">
        <v>4125</v>
      </c>
      <c r="AA6" s="2">
        <f>CHOOSE(Y6,Z6*10%,Z6*8%,Z6*6%)</f>
        <v>247.5</v>
      </c>
      <c r="AB6" s="2">
        <f>CHOOSE(Y6,100,60,30)</f>
        <v>30</v>
      </c>
      <c r="AC6" s="5">
        <f>Z6+AA6-AB6</f>
        <v>4342.5</v>
      </c>
      <c r="AE6" s="3" t="s">
        <v>820</v>
      </c>
      <c r="AF6" s="3" t="s">
        <v>819</v>
      </c>
      <c r="AG6" s="3" t="s">
        <v>42</v>
      </c>
      <c r="AH6" s="3" t="s">
        <v>47</v>
      </c>
      <c r="AI6" s="3" t="s">
        <v>48</v>
      </c>
      <c r="AJ6" s="3" t="s">
        <v>49</v>
      </c>
      <c r="AK6" s="3" t="s">
        <v>46</v>
      </c>
      <c r="AL6" s="8">
        <v>23758</v>
      </c>
      <c r="AM6" s="8">
        <v>32879</v>
      </c>
      <c r="AN6" s="9">
        <v>2</v>
      </c>
      <c r="AO6" s="4">
        <v>4125</v>
      </c>
      <c r="AP6" s="2">
        <f>CHOOSE(AN6,AO6*10%,AO6*8%,AO6*6%)</f>
        <v>330</v>
      </c>
      <c r="AQ6" s="2">
        <f>CHOOSE(AN6,100,60,30)</f>
        <v>60</v>
      </c>
      <c r="AR6" s="5">
        <f>AO6+AP6-AQ6</f>
        <v>4395</v>
      </c>
      <c r="AV6" s="3" t="s">
        <v>1168</v>
      </c>
      <c r="AW6" s="3" t="s">
        <v>1167</v>
      </c>
      <c r="AX6" s="3" t="s">
        <v>65</v>
      </c>
      <c r="AY6" s="3" t="s">
        <v>662</v>
      </c>
      <c r="AZ6" s="3" t="s">
        <v>663</v>
      </c>
      <c r="BA6" s="3" t="s">
        <v>137</v>
      </c>
      <c r="BB6" s="3" t="s">
        <v>55</v>
      </c>
      <c r="BC6" s="8">
        <v>24813</v>
      </c>
      <c r="BD6" s="8">
        <v>33421</v>
      </c>
      <c r="BE6" s="9">
        <v>2</v>
      </c>
      <c r="BF6" s="4">
        <v>1698</v>
      </c>
      <c r="BG6" s="2">
        <f>CHOOSE(BE6,BF6*10%,BF6*8%,BF6*6%)</f>
        <v>135.84</v>
      </c>
      <c r="BH6" s="2">
        <f>CHOOSE(BE6,100,60,30)</f>
        <v>60</v>
      </c>
      <c r="BI6" s="5">
        <f>BF6+BG6-BH6</f>
        <v>1773.84</v>
      </c>
    </row>
    <row r="7" spans="1:61" x14ac:dyDescent="0.2">
      <c r="A7" s="3" t="s">
        <v>835</v>
      </c>
      <c r="B7" s="3" t="s">
        <v>819</v>
      </c>
      <c r="C7" s="3" t="s">
        <v>52</v>
      </c>
      <c r="D7" s="3" t="s">
        <v>83</v>
      </c>
      <c r="E7" s="3" t="s">
        <v>87</v>
      </c>
      <c r="F7" s="3" t="s">
        <v>88</v>
      </c>
      <c r="G7" s="3" t="s">
        <v>55</v>
      </c>
      <c r="H7" s="10">
        <v>23968</v>
      </c>
      <c r="I7" s="10">
        <v>32949</v>
      </c>
      <c r="J7" s="9">
        <v>3</v>
      </c>
      <c r="K7" s="4">
        <v>4725</v>
      </c>
      <c r="L7" s="2">
        <f>CHOOSE(J7,K7*10%,K7*8%,K7*6%)</f>
        <v>283.5</v>
      </c>
      <c r="M7" s="2">
        <f>CHOOSE(J7,100,60,30)</f>
        <v>30</v>
      </c>
      <c r="N7" s="5">
        <f>K7+L7-M7</f>
        <v>4978.5</v>
      </c>
      <c r="P7" s="3" t="s">
        <v>826</v>
      </c>
      <c r="Q7" s="3" t="s">
        <v>819</v>
      </c>
      <c r="R7" s="3" t="s">
        <v>58</v>
      </c>
      <c r="S7" s="3" t="s">
        <v>62</v>
      </c>
      <c r="T7" s="3" t="s">
        <v>63</v>
      </c>
      <c r="U7" s="3" t="s">
        <v>64</v>
      </c>
      <c r="V7" s="3" t="s">
        <v>55</v>
      </c>
      <c r="W7" s="8">
        <v>23833</v>
      </c>
      <c r="X7" s="8">
        <v>32904</v>
      </c>
      <c r="Y7" s="9">
        <v>3</v>
      </c>
      <c r="Z7" s="4">
        <v>4725</v>
      </c>
      <c r="AA7" s="2">
        <f>CHOOSE(Y7,Z7*10%,Z7*8%,Z7*6%)</f>
        <v>283.5</v>
      </c>
      <c r="AB7" s="2">
        <f>CHOOSE(Y7,100,60,30)</f>
        <v>30</v>
      </c>
      <c r="AC7" s="5">
        <f>Z7+AA7-AB7</f>
        <v>4978.5</v>
      </c>
      <c r="AE7" s="3" t="s">
        <v>821</v>
      </c>
      <c r="AF7" s="3" t="s">
        <v>819</v>
      </c>
      <c r="AG7" s="3" t="s">
        <v>42</v>
      </c>
      <c r="AH7" s="3" t="s">
        <v>50</v>
      </c>
      <c r="AI7" s="3" t="s">
        <v>51</v>
      </c>
      <c r="AJ7" s="3" t="s">
        <v>30</v>
      </c>
      <c r="AK7" s="3" t="s">
        <v>46</v>
      </c>
      <c r="AL7" s="8">
        <v>23773</v>
      </c>
      <c r="AM7" s="8">
        <v>32884</v>
      </c>
      <c r="AN7" s="9">
        <v>1</v>
      </c>
      <c r="AO7" s="4">
        <v>4125</v>
      </c>
      <c r="AP7" s="2">
        <f>CHOOSE(AN7,AO7*10%,AO7*8%,AO7*6%)</f>
        <v>412.5</v>
      </c>
      <c r="AQ7" s="2">
        <f>CHOOSE(AN7,100,60,30)</f>
        <v>100</v>
      </c>
      <c r="AR7" s="5">
        <f>AO7+AP7-AQ7</f>
        <v>4437.5</v>
      </c>
      <c r="AV7" s="3" t="s">
        <v>1169</v>
      </c>
      <c r="AW7" s="3" t="s">
        <v>1167</v>
      </c>
      <c r="AX7" s="3" t="s">
        <v>65</v>
      </c>
      <c r="AY7" s="3" t="s">
        <v>342</v>
      </c>
      <c r="AZ7" s="3" t="s">
        <v>664</v>
      </c>
      <c r="BA7" s="3" t="s">
        <v>665</v>
      </c>
      <c r="BB7" s="3" t="s">
        <v>55</v>
      </c>
      <c r="BC7" s="8">
        <v>24828</v>
      </c>
      <c r="BD7" s="8">
        <v>33429</v>
      </c>
      <c r="BE7" s="9">
        <v>1</v>
      </c>
      <c r="BF7" s="4">
        <v>2000</v>
      </c>
      <c r="BG7" s="2">
        <f>CHOOSE(BE7,BF7*10%,BF7*8%,BF7*6%)</f>
        <v>200</v>
      </c>
      <c r="BH7" s="2">
        <f>CHOOSE(BE7,100,60,30)</f>
        <v>100</v>
      </c>
      <c r="BI7" s="5">
        <f>BF7+BG7-BH7</f>
        <v>2100</v>
      </c>
    </row>
    <row r="8" spans="1:61" x14ac:dyDescent="0.2">
      <c r="A8" s="3" t="s">
        <v>856</v>
      </c>
      <c r="B8" s="3" t="s">
        <v>819</v>
      </c>
      <c r="C8" s="3" t="s">
        <v>52</v>
      </c>
      <c r="D8" s="3" t="s">
        <v>110</v>
      </c>
      <c r="E8" s="3" t="s">
        <v>128</v>
      </c>
      <c r="F8" s="3" t="s">
        <v>19</v>
      </c>
      <c r="G8" s="3" t="s">
        <v>55</v>
      </c>
      <c r="H8" s="10">
        <v>24373</v>
      </c>
      <c r="I8" s="10">
        <v>33063</v>
      </c>
      <c r="J8" s="9">
        <v>1</v>
      </c>
      <c r="K8" s="4">
        <v>2850</v>
      </c>
      <c r="L8" s="2">
        <f>CHOOSE(J8,K8*10%,K8*8%,K8*6%)</f>
        <v>285</v>
      </c>
      <c r="M8" s="2">
        <f>CHOOSE(J8,100,60,30)</f>
        <v>100</v>
      </c>
      <c r="N8" s="5">
        <f>K8+L8-M8</f>
        <v>3035</v>
      </c>
      <c r="P8" s="3" t="s">
        <v>832</v>
      </c>
      <c r="Q8" s="3" t="s">
        <v>819</v>
      </c>
      <c r="R8" s="3" t="s">
        <v>58</v>
      </c>
      <c r="S8" s="3" t="s">
        <v>79</v>
      </c>
      <c r="T8" s="3" t="s">
        <v>80</v>
      </c>
      <c r="U8" s="3" t="s">
        <v>81</v>
      </c>
      <c r="V8" s="3" t="s">
        <v>55</v>
      </c>
      <c r="W8" s="8">
        <v>23923</v>
      </c>
      <c r="X8" s="8">
        <v>32934</v>
      </c>
      <c r="Y8" s="9">
        <v>2</v>
      </c>
      <c r="Z8" s="4">
        <v>4725</v>
      </c>
      <c r="AA8" s="2">
        <f>CHOOSE(Y8,Z8*10%,Z8*8%,Z8*6%)</f>
        <v>378</v>
      </c>
      <c r="AB8" s="2">
        <f>CHOOSE(Y8,100,60,30)</f>
        <v>60</v>
      </c>
      <c r="AC8" s="5">
        <f>Z8+AA8-AB8</f>
        <v>5043</v>
      </c>
      <c r="AE8" s="3" t="s">
        <v>822</v>
      </c>
      <c r="AF8" s="3" t="s">
        <v>819</v>
      </c>
      <c r="AG8" s="3" t="s">
        <v>52</v>
      </c>
      <c r="AH8" s="3" t="s">
        <v>53</v>
      </c>
      <c r="AI8" s="3" t="s">
        <v>43</v>
      </c>
      <c r="AJ8" s="3" t="s">
        <v>57</v>
      </c>
      <c r="AK8" s="3" t="s">
        <v>55</v>
      </c>
      <c r="AL8" s="8">
        <v>23788</v>
      </c>
      <c r="AM8" s="8">
        <v>32889</v>
      </c>
      <c r="AN8" s="9">
        <v>1</v>
      </c>
      <c r="AO8" s="4">
        <v>4125</v>
      </c>
      <c r="AP8" s="2">
        <f>CHOOSE(AN8,AO8*10%,AO8*8%,AO8*6%)</f>
        <v>412.5</v>
      </c>
      <c r="AQ8" s="2">
        <f>CHOOSE(AN8,100,60,30)</f>
        <v>100</v>
      </c>
      <c r="AR8" s="5">
        <f>AO8+AP8-AQ8</f>
        <v>4437.5</v>
      </c>
      <c r="AV8" s="3" t="s">
        <v>1170</v>
      </c>
      <c r="AW8" s="3" t="s">
        <v>1167</v>
      </c>
      <c r="AX8" s="3" t="s">
        <v>58</v>
      </c>
      <c r="AY8" s="3" t="s">
        <v>666</v>
      </c>
      <c r="AZ8" s="3" t="s">
        <v>121</v>
      </c>
      <c r="BA8" s="3" t="s">
        <v>529</v>
      </c>
      <c r="BB8" s="3" t="s">
        <v>46</v>
      </c>
      <c r="BC8" s="8">
        <v>24843</v>
      </c>
      <c r="BD8" s="8">
        <v>33437</v>
      </c>
      <c r="BE8" s="9">
        <v>1</v>
      </c>
      <c r="BF8" s="4">
        <v>2030</v>
      </c>
      <c r="BG8" s="2">
        <f>CHOOSE(BE8,BF8*10%,BF8*8%,BF8*6%)</f>
        <v>203</v>
      </c>
      <c r="BH8" s="2">
        <f>CHOOSE(BE8,100,60,30)</f>
        <v>100</v>
      </c>
      <c r="BI8" s="5">
        <f>BF8+BG8-BH8</f>
        <v>2133</v>
      </c>
    </row>
    <row r="9" spans="1:61" x14ac:dyDescent="0.2">
      <c r="A9" s="3" t="s">
        <v>854</v>
      </c>
      <c r="B9" s="3" t="s">
        <v>819</v>
      </c>
      <c r="C9" s="3" t="s">
        <v>42</v>
      </c>
      <c r="D9" s="3" t="s">
        <v>124</v>
      </c>
      <c r="E9" s="3" t="s">
        <v>125</v>
      </c>
      <c r="F9" s="3" t="s">
        <v>37</v>
      </c>
      <c r="G9" s="3" t="s">
        <v>55</v>
      </c>
      <c r="H9" s="8">
        <v>24333</v>
      </c>
      <c r="I9" s="8">
        <v>33051</v>
      </c>
      <c r="J9" s="9">
        <v>3</v>
      </c>
      <c r="K9" s="4">
        <v>2850</v>
      </c>
      <c r="L9" s="2">
        <f>CHOOSE(J9,K9*10%,K9*8%,K9*6%)</f>
        <v>171</v>
      </c>
      <c r="M9" s="2">
        <f>CHOOSE(J9,100,60,30)</f>
        <v>30</v>
      </c>
      <c r="N9" s="5">
        <f>K9+L9-M9</f>
        <v>2991</v>
      </c>
      <c r="P9" s="3" t="s">
        <v>842</v>
      </c>
      <c r="Q9" s="3" t="s">
        <v>819</v>
      </c>
      <c r="R9" s="3" t="s">
        <v>58</v>
      </c>
      <c r="S9" s="3" t="s">
        <v>98</v>
      </c>
      <c r="T9" s="3" t="s">
        <v>99</v>
      </c>
      <c r="U9" s="3" t="s">
        <v>100</v>
      </c>
      <c r="V9" s="3" t="s">
        <v>55</v>
      </c>
      <c r="W9" s="8">
        <v>24093</v>
      </c>
      <c r="X9" s="8">
        <v>32984</v>
      </c>
      <c r="Y9" s="9">
        <v>1</v>
      </c>
      <c r="Z9" s="4">
        <v>4725</v>
      </c>
      <c r="AA9" s="2">
        <f>CHOOSE(Y9,Z9*10%,Z9*8%,Z9*6%)</f>
        <v>472.5</v>
      </c>
      <c r="AB9" s="2">
        <f>CHOOSE(Y9,100,60,30)</f>
        <v>100</v>
      </c>
      <c r="AC9" s="5">
        <f>Z9+AA9-AB9</f>
        <v>5097.5</v>
      </c>
      <c r="AE9" s="3" t="s">
        <v>823</v>
      </c>
      <c r="AF9" s="3" t="s">
        <v>819</v>
      </c>
      <c r="AG9" s="3" t="s">
        <v>52</v>
      </c>
      <c r="AH9" s="3" t="s">
        <v>7</v>
      </c>
      <c r="AI9" s="3" t="s">
        <v>56</v>
      </c>
      <c r="AJ9" s="3" t="s">
        <v>824</v>
      </c>
      <c r="AK9" s="3" t="s">
        <v>46</v>
      </c>
      <c r="AL9" s="10">
        <v>23803</v>
      </c>
      <c r="AM9" s="10">
        <v>32894</v>
      </c>
      <c r="AN9" s="9">
        <v>1</v>
      </c>
      <c r="AO9" s="4">
        <v>4125</v>
      </c>
      <c r="AP9" s="2">
        <f>CHOOSE(AN9,AO9*10%,AO9*8%,AO9*6%)</f>
        <v>412.5</v>
      </c>
      <c r="AQ9" s="2">
        <f>CHOOSE(AN9,100,60,30)</f>
        <v>100</v>
      </c>
      <c r="AR9" s="5">
        <f>AO9+AP9-AQ9</f>
        <v>4437.5</v>
      </c>
      <c r="AV9" s="3" t="s">
        <v>1171</v>
      </c>
      <c r="AW9" s="3" t="s">
        <v>1167</v>
      </c>
      <c r="AX9" s="3" t="s">
        <v>42</v>
      </c>
      <c r="AY9" s="3" t="s">
        <v>667</v>
      </c>
      <c r="AZ9" s="3" t="s">
        <v>668</v>
      </c>
      <c r="BA9" s="3" t="s">
        <v>669</v>
      </c>
      <c r="BB9" s="3" t="s">
        <v>46</v>
      </c>
      <c r="BC9" s="8">
        <v>24858</v>
      </c>
      <c r="BD9" s="8">
        <v>33445</v>
      </c>
      <c r="BE9" s="9">
        <v>1</v>
      </c>
      <c r="BF9" s="4">
        <v>1878</v>
      </c>
      <c r="BG9" s="2">
        <f>CHOOSE(BE9,BF9*10%,BF9*8%,BF9*6%)</f>
        <v>187.8</v>
      </c>
      <c r="BH9" s="2">
        <f>CHOOSE(BE9,100,60,30)</f>
        <v>100</v>
      </c>
      <c r="BI9" s="5">
        <f>BF9+BG9-BH9</f>
        <v>1965.8000000000002</v>
      </c>
    </row>
    <row r="10" spans="1:61" x14ac:dyDescent="0.2">
      <c r="A10" s="3" t="s">
        <v>863</v>
      </c>
      <c r="B10" s="3" t="s">
        <v>819</v>
      </c>
      <c r="C10" s="3" t="s">
        <v>65</v>
      </c>
      <c r="D10" s="3" t="s">
        <v>138</v>
      </c>
      <c r="E10" s="3" t="s">
        <v>139</v>
      </c>
      <c r="F10" s="3" t="s">
        <v>140</v>
      </c>
      <c r="G10" s="3" t="s">
        <v>55</v>
      </c>
      <c r="H10" s="8">
        <v>24513</v>
      </c>
      <c r="I10" s="8">
        <v>33105</v>
      </c>
      <c r="J10" s="9">
        <v>1</v>
      </c>
      <c r="K10" s="4">
        <v>2850</v>
      </c>
      <c r="L10" s="2">
        <f>CHOOSE(J10,K10*10%,K10*8%,K10*6%)</f>
        <v>285</v>
      </c>
      <c r="M10" s="2">
        <f>CHOOSE(J10,100,60,30)</f>
        <v>100</v>
      </c>
      <c r="N10" s="5">
        <f>K10+L10-M10</f>
        <v>3035</v>
      </c>
      <c r="P10" s="3" t="s">
        <v>843</v>
      </c>
      <c r="Q10" s="3" t="s">
        <v>819</v>
      </c>
      <c r="R10" s="3" t="s">
        <v>58</v>
      </c>
      <c r="S10" s="3" t="s">
        <v>101</v>
      </c>
      <c r="T10" s="3" t="s">
        <v>7</v>
      </c>
      <c r="U10" s="3" t="s">
        <v>102</v>
      </c>
      <c r="V10" s="3" t="s">
        <v>55</v>
      </c>
      <c r="W10" s="8">
        <v>24113</v>
      </c>
      <c r="X10" s="8">
        <v>32989</v>
      </c>
      <c r="Y10" s="9">
        <v>2</v>
      </c>
      <c r="Z10" s="4">
        <v>2850</v>
      </c>
      <c r="AA10" s="2">
        <f>CHOOSE(Y10,Z10*10%,Z10*8%,Z10*6%)</f>
        <v>228</v>
      </c>
      <c r="AB10" s="2">
        <f>CHOOSE(Y10,100,60,30)</f>
        <v>60</v>
      </c>
      <c r="AC10" s="5">
        <f>Z10+AA10-AB10</f>
        <v>3018</v>
      </c>
      <c r="AE10" s="3" t="s">
        <v>825</v>
      </c>
      <c r="AF10" s="3" t="s">
        <v>819</v>
      </c>
      <c r="AG10" s="3" t="s">
        <v>58</v>
      </c>
      <c r="AH10" s="3" t="s">
        <v>59</v>
      </c>
      <c r="AI10" s="3" t="s">
        <v>60</v>
      </c>
      <c r="AJ10" s="3" t="s">
        <v>12</v>
      </c>
      <c r="AK10" s="3" t="s">
        <v>55</v>
      </c>
      <c r="AL10" s="8">
        <v>23818</v>
      </c>
      <c r="AM10" s="8">
        <v>32899</v>
      </c>
      <c r="AN10" s="9">
        <v>3</v>
      </c>
      <c r="AO10" s="4">
        <v>4125</v>
      </c>
      <c r="AP10" s="2">
        <f>CHOOSE(AN10,AO10*10%,AO10*8%,AO10*6%)</f>
        <v>247.5</v>
      </c>
      <c r="AQ10" s="2">
        <f>CHOOSE(AN10,100,60,30)</f>
        <v>30</v>
      </c>
      <c r="AR10" s="5">
        <f>AO10+AP10-AQ10</f>
        <v>4342.5</v>
      </c>
      <c r="AV10" s="3" t="s">
        <v>1172</v>
      </c>
      <c r="AW10" s="3" t="s">
        <v>1167</v>
      </c>
      <c r="AX10" s="3" t="s">
        <v>42</v>
      </c>
      <c r="AY10" s="3" t="s">
        <v>670</v>
      </c>
      <c r="AZ10" s="3" t="s">
        <v>258</v>
      </c>
      <c r="BA10" s="3" t="s">
        <v>671</v>
      </c>
      <c r="BB10" s="3" t="s">
        <v>55</v>
      </c>
      <c r="BC10" s="8">
        <v>24873</v>
      </c>
      <c r="BD10" s="8">
        <v>33453</v>
      </c>
      <c r="BE10" s="9">
        <v>2</v>
      </c>
      <c r="BF10" s="4">
        <v>1835</v>
      </c>
      <c r="BG10" s="2">
        <f>CHOOSE(BE10,BF10*10%,BF10*8%,BF10*6%)</f>
        <v>146.80000000000001</v>
      </c>
      <c r="BH10" s="2">
        <f>CHOOSE(BE10,100,60,30)</f>
        <v>60</v>
      </c>
      <c r="BI10" s="5">
        <f>BF10+BG10-BH10</f>
        <v>1921.8</v>
      </c>
    </row>
    <row r="11" spans="1:61" x14ac:dyDescent="0.2">
      <c r="A11" s="3" t="s">
        <v>843</v>
      </c>
      <c r="B11" s="3" t="s">
        <v>819</v>
      </c>
      <c r="C11" s="3" t="s">
        <v>58</v>
      </c>
      <c r="D11" s="3" t="s">
        <v>101</v>
      </c>
      <c r="E11" s="3" t="s">
        <v>7</v>
      </c>
      <c r="F11" s="3" t="s">
        <v>102</v>
      </c>
      <c r="G11" s="3" t="s">
        <v>55</v>
      </c>
      <c r="H11" s="8">
        <v>24113</v>
      </c>
      <c r="I11" s="8">
        <v>32989</v>
      </c>
      <c r="J11" s="9">
        <v>2</v>
      </c>
      <c r="K11" s="4">
        <v>2850</v>
      </c>
      <c r="L11" s="2">
        <f>CHOOSE(J11,K11*10%,K11*8%,K11*6%)</f>
        <v>228</v>
      </c>
      <c r="M11" s="2">
        <f>CHOOSE(J11,100,60,30)</f>
        <v>60</v>
      </c>
      <c r="N11" s="5">
        <f>K11+L11-M11</f>
        <v>3018</v>
      </c>
      <c r="P11" s="3" t="s">
        <v>849</v>
      </c>
      <c r="Q11" s="3" t="s">
        <v>819</v>
      </c>
      <c r="R11" s="3" t="s">
        <v>58</v>
      </c>
      <c r="S11" s="3" t="s">
        <v>114</v>
      </c>
      <c r="T11" s="3" t="s">
        <v>115</v>
      </c>
      <c r="U11" s="3" t="s">
        <v>100</v>
      </c>
      <c r="V11" s="3" t="s">
        <v>55</v>
      </c>
      <c r="W11" s="8">
        <v>24233</v>
      </c>
      <c r="X11" s="8">
        <v>33021</v>
      </c>
      <c r="Y11" s="9">
        <v>1</v>
      </c>
      <c r="Z11" s="4">
        <v>2850</v>
      </c>
      <c r="AA11" s="2">
        <f>CHOOSE(Y11,Z11*10%,Z11*8%,Z11*6%)</f>
        <v>285</v>
      </c>
      <c r="AB11" s="2">
        <f>CHOOSE(Y11,100,60,30)</f>
        <v>100</v>
      </c>
      <c r="AC11" s="5">
        <f>Z11+AA11-AB11</f>
        <v>3035</v>
      </c>
      <c r="AE11" s="3" t="s">
        <v>826</v>
      </c>
      <c r="AF11" s="3" t="s">
        <v>819</v>
      </c>
      <c r="AG11" s="3" t="s">
        <v>58</v>
      </c>
      <c r="AH11" s="3" t="s">
        <v>62</v>
      </c>
      <c r="AI11" s="3" t="s">
        <v>63</v>
      </c>
      <c r="AJ11" s="3" t="s">
        <v>64</v>
      </c>
      <c r="AK11" s="3" t="s">
        <v>55</v>
      </c>
      <c r="AL11" s="8">
        <v>23833</v>
      </c>
      <c r="AM11" s="8">
        <v>32904</v>
      </c>
      <c r="AN11" s="9">
        <v>3</v>
      </c>
      <c r="AO11" s="4">
        <v>4725</v>
      </c>
      <c r="AP11" s="2">
        <f>CHOOSE(AN11,AO11*10%,AO11*8%,AO11*6%)</f>
        <v>283.5</v>
      </c>
      <c r="AQ11" s="2">
        <f>CHOOSE(AN11,100,60,30)</f>
        <v>30</v>
      </c>
      <c r="AR11" s="5">
        <f>AO11+AP11-AQ11</f>
        <v>4978.5</v>
      </c>
      <c r="AV11" s="3" t="s">
        <v>1173</v>
      </c>
      <c r="AW11" s="3" t="s">
        <v>1167</v>
      </c>
      <c r="AX11" s="3" t="s">
        <v>42</v>
      </c>
      <c r="AY11" s="3" t="s">
        <v>672</v>
      </c>
      <c r="AZ11" s="3" t="s">
        <v>120</v>
      </c>
      <c r="BA11" s="3" t="s">
        <v>673</v>
      </c>
      <c r="BB11" s="3" t="s">
        <v>55</v>
      </c>
      <c r="BC11" s="8">
        <v>24888</v>
      </c>
      <c r="BD11" s="8">
        <v>33461</v>
      </c>
      <c r="BE11" s="9">
        <v>3</v>
      </c>
      <c r="BF11" s="4">
        <v>1867</v>
      </c>
      <c r="BG11" s="2">
        <f>CHOOSE(BE11,BF11*10%,BF11*8%,BF11*6%)</f>
        <v>112.02</v>
      </c>
      <c r="BH11" s="2">
        <f>CHOOSE(BE11,100,60,30)</f>
        <v>30</v>
      </c>
      <c r="BI11" s="5">
        <f>BF11+BG11-BH11</f>
        <v>1949.02</v>
      </c>
    </row>
    <row r="12" spans="1:61" x14ac:dyDescent="0.2">
      <c r="A12" s="3" t="s">
        <v>822</v>
      </c>
      <c r="B12" s="3" t="s">
        <v>819</v>
      </c>
      <c r="C12" s="3" t="s">
        <v>52</v>
      </c>
      <c r="D12" s="3" t="s">
        <v>53</v>
      </c>
      <c r="E12" s="3" t="s">
        <v>43</v>
      </c>
      <c r="F12" s="3" t="s">
        <v>57</v>
      </c>
      <c r="G12" s="3" t="s">
        <v>55</v>
      </c>
      <c r="H12" s="8">
        <v>23788</v>
      </c>
      <c r="I12" s="8">
        <v>32889</v>
      </c>
      <c r="J12" s="9">
        <v>1</v>
      </c>
      <c r="K12" s="4">
        <v>4125</v>
      </c>
      <c r="L12" s="2">
        <f>CHOOSE(J12,K12*10%,K12*8%,K12*6%)</f>
        <v>412.5</v>
      </c>
      <c r="M12" s="2">
        <f>CHOOSE(J12,100,60,30)</f>
        <v>100</v>
      </c>
      <c r="N12" s="5">
        <f>K12+L12-M12</f>
        <v>4437.5</v>
      </c>
      <c r="P12" s="3" t="s">
        <v>857</v>
      </c>
      <c r="Q12" s="3" t="s">
        <v>819</v>
      </c>
      <c r="R12" s="3" t="s">
        <v>58</v>
      </c>
      <c r="S12" s="3" t="s">
        <v>129</v>
      </c>
      <c r="T12" s="3" t="s">
        <v>130</v>
      </c>
      <c r="U12" s="3" t="s">
        <v>21</v>
      </c>
      <c r="V12" s="3" t="s">
        <v>55</v>
      </c>
      <c r="W12" s="8">
        <v>24393</v>
      </c>
      <c r="X12" s="8">
        <v>33069</v>
      </c>
      <c r="Y12" s="9">
        <v>2</v>
      </c>
      <c r="Z12" s="4">
        <v>2850</v>
      </c>
      <c r="AA12" s="2">
        <f>CHOOSE(Y12,Z12*10%,Z12*8%,Z12*6%)</f>
        <v>228</v>
      </c>
      <c r="AB12" s="2">
        <f>CHOOSE(Y12,100,60,30)</f>
        <v>60</v>
      </c>
      <c r="AC12" s="5">
        <f>Z12+AA12-AB12</f>
        <v>3018</v>
      </c>
      <c r="AE12" s="3" t="s">
        <v>827</v>
      </c>
      <c r="AF12" s="3" t="s">
        <v>819</v>
      </c>
      <c r="AG12" s="3" t="s">
        <v>65</v>
      </c>
      <c r="AH12" s="3" t="s">
        <v>66</v>
      </c>
      <c r="AI12" s="3" t="s">
        <v>67</v>
      </c>
      <c r="AJ12" s="3" t="s">
        <v>68</v>
      </c>
      <c r="AK12" s="3" t="s">
        <v>55</v>
      </c>
      <c r="AL12" s="8">
        <v>23848</v>
      </c>
      <c r="AM12" s="8">
        <v>32909</v>
      </c>
      <c r="AN12" s="9">
        <v>3</v>
      </c>
      <c r="AO12" s="4">
        <v>4725</v>
      </c>
      <c r="AP12" s="2">
        <f>CHOOSE(AN12,AO12*10%,AO12*8%,AO12*6%)</f>
        <v>283.5</v>
      </c>
      <c r="AQ12" s="2">
        <f>CHOOSE(AN12,100,60,30)</f>
        <v>30</v>
      </c>
      <c r="AR12" s="5">
        <f>AO12+AP12-AQ12</f>
        <v>4978.5</v>
      </c>
      <c r="AV12" s="3" t="s">
        <v>1174</v>
      </c>
      <c r="AW12" s="3" t="s">
        <v>1167</v>
      </c>
      <c r="AX12" s="3" t="s">
        <v>42</v>
      </c>
      <c r="AY12" s="3" t="s">
        <v>674</v>
      </c>
      <c r="AZ12" s="3" t="s">
        <v>675</v>
      </c>
      <c r="BA12" s="3" t="s">
        <v>676</v>
      </c>
      <c r="BB12" s="3" t="s">
        <v>55</v>
      </c>
      <c r="BC12" s="8">
        <v>24903</v>
      </c>
      <c r="BD12" s="8">
        <v>33469</v>
      </c>
      <c r="BE12" s="9">
        <v>2</v>
      </c>
      <c r="BF12" s="4">
        <v>1920</v>
      </c>
      <c r="BG12" s="2">
        <f>CHOOSE(BE12,BF12*10%,BF12*8%,BF12*6%)</f>
        <v>153.6</v>
      </c>
      <c r="BH12" s="2">
        <f>CHOOSE(BE12,100,60,30)</f>
        <v>60</v>
      </c>
      <c r="BI12" s="5">
        <f>BF12+BG12-BH12</f>
        <v>2013.6</v>
      </c>
    </row>
    <row r="13" spans="1:61" x14ac:dyDescent="0.2">
      <c r="A13" s="3" t="s">
        <v>851</v>
      </c>
      <c r="B13" s="3" t="s">
        <v>819</v>
      </c>
      <c r="C13" s="3" t="s">
        <v>42</v>
      </c>
      <c r="D13" s="3" t="s">
        <v>118</v>
      </c>
      <c r="E13" s="3" t="s">
        <v>119</v>
      </c>
      <c r="F13" s="3" t="s">
        <v>16</v>
      </c>
      <c r="G13" s="3" t="s">
        <v>55</v>
      </c>
      <c r="H13" s="8">
        <v>24273</v>
      </c>
      <c r="I13" s="8">
        <v>33033</v>
      </c>
      <c r="J13" s="9">
        <v>2</v>
      </c>
      <c r="K13" s="4">
        <v>2850</v>
      </c>
      <c r="L13" s="2">
        <f>CHOOSE(J13,K13*10%,K13*8%,K13*6%)</f>
        <v>228</v>
      </c>
      <c r="M13" s="2">
        <f>CHOOSE(J13,100,60,30)</f>
        <v>60</v>
      </c>
      <c r="N13" s="5">
        <f>K13+L13-M13</f>
        <v>3018</v>
      </c>
      <c r="P13" s="3" t="s">
        <v>858</v>
      </c>
      <c r="Q13" s="3" t="s">
        <v>819</v>
      </c>
      <c r="R13" s="3" t="s">
        <v>58</v>
      </c>
      <c r="S13" s="3" t="s">
        <v>120</v>
      </c>
      <c r="T13" s="3" t="s">
        <v>130</v>
      </c>
      <c r="U13" s="3" t="s">
        <v>131</v>
      </c>
      <c r="V13" s="3" t="s">
        <v>55</v>
      </c>
      <c r="W13" s="8">
        <v>24413</v>
      </c>
      <c r="X13" s="8">
        <v>33075</v>
      </c>
      <c r="Y13" s="9">
        <v>1</v>
      </c>
      <c r="Z13" s="4">
        <v>2850</v>
      </c>
      <c r="AA13" s="2">
        <f>CHOOSE(Y13,Z13*10%,Z13*8%,Z13*6%)</f>
        <v>285</v>
      </c>
      <c r="AB13" s="2">
        <f>CHOOSE(Y13,100,60,30)</f>
        <v>100</v>
      </c>
      <c r="AC13" s="5">
        <f>Z13+AA13-AB13</f>
        <v>3035</v>
      </c>
      <c r="AE13" s="3" t="s">
        <v>828</v>
      </c>
      <c r="AF13" s="3" t="s">
        <v>819</v>
      </c>
      <c r="AG13" s="3" t="s">
        <v>65</v>
      </c>
      <c r="AH13" s="3" t="s">
        <v>69</v>
      </c>
      <c r="AI13" s="3" t="s">
        <v>70</v>
      </c>
      <c r="AJ13" s="3" t="s">
        <v>22</v>
      </c>
      <c r="AK13" s="3" t="s">
        <v>55</v>
      </c>
      <c r="AL13" s="8">
        <v>23863</v>
      </c>
      <c r="AM13" s="8">
        <v>32914</v>
      </c>
      <c r="AN13" s="9">
        <v>3</v>
      </c>
      <c r="AO13" s="4">
        <v>4725</v>
      </c>
      <c r="AP13" s="2">
        <f>CHOOSE(AN13,AO13*10%,AO13*8%,AO13*6%)</f>
        <v>283.5</v>
      </c>
      <c r="AQ13" s="2">
        <f>CHOOSE(AN13,100,60,30)</f>
        <v>30</v>
      </c>
      <c r="AR13" s="5">
        <f>AO13+AP13-AQ13</f>
        <v>4978.5</v>
      </c>
      <c r="AV13" s="3" t="s">
        <v>1175</v>
      </c>
      <c r="AW13" s="3" t="s">
        <v>1167</v>
      </c>
      <c r="AX13" s="3" t="s">
        <v>42</v>
      </c>
      <c r="AY13" s="3" t="s">
        <v>677</v>
      </c>
      <c r="AZ13" s="3" t="s">
        <v>91</v>
      </c>
      <c r="BA13" s="3" t="s">
        <v>678</v>
      </c>
      <c r="BB13" s="3" t="s">
        <v>55</v>
      </c>
      <c r="BC13" s="10">
        <v>24918</v>
      </c>
      <c r="BD13" s="10">
        <v>33477</v>
      </c>
      <c r="BE13" s="9">
        <v>2</v>
      </c>
      <c r="BF13" s="4">
        <v>2000</v>
      </c>
      <c r="BG13" s="2">
        <f>CHOOSE(BE13,BF13*10%,BF13*8%,BF13*6%)</f>
        <v>160</v>
      </c>
      <c r="BH13" s="2">
        <f>CHOOSE(BE13,100,60,30)</f>
        <v>60</v>
      </c>
      <c r="BI13" s="5">
        <f>BF13+BG13-BH13</f>
        <v>2100</v>
      </c>
    </row>
    <row r="14" spans="1:61" x14ac:dyDescent="0.2">
      <c r="A14" s="3" t="s">
        <v>850</v>
      </c>
      <c r="B14" s="3" t="s">
        <v>819</v>
      </c>
      <c r="C14" s="3" t="s">
        <v>42</v>
      </c>
      <c r="D14" s="3" t="s">
        <v>116</v>
      </c>
      <c r="E14" s="3" t="s">
        <v>117</v>
      </c>
      <c r="F14" s="3" t="s">
        <v>17</v>
      </c>
      <c r="G14" s="3" t="s">
        <v>55</v>
      </c>
      <c r="H14" s="8">
        <v>24253</v>
      </c>
      <c r="I14" s="8">
        <v>33027</v>
      </c>
      <c r="J14" s="9">
        <v>2</v>
      </c>
      <c r="K14" s="4">
        <v>2850</v>
      </c>
      <c r="L14" s="2">
        <f>CHOOSE(J14,K14*10%,K14*8%,K14*6%)</f>
        <v>228</v>
      </c>
      <c r="M14" s="2">
        <f>CHOOSE(J14,100,60,30)</f>
        <v>60</v>
      </c>
      <c r="N14" s="5">
        <f>K14+L14-M14</f>
        <v>3018</v>
      </c>
      <c r="P14" s="3" t="s">
        <v>818</v>
      </c>
      <c r="Q14" s="3" t="s">
        <v>819</v>
      </c>
      <c r="R14" s="3" t="s">
        <v>42</v>
      </c>
      <c r="S14" s="3" t="s">
        <v>43</v>
      </c>
      <c r="T14" s="3" t="s">
        <v>44</v>
      </c>
      <c r="U14" s="3" t="s">
        <v>45</v>
      </c>
      <c r="V14" s="3" t="s">
        <v>46</v>
      </c>
      <c r="W14" s="8">
        <v>23743</v>
      </c>
      <c r="X14" s="8">
        <v>32874</v>
      </c>
      <c r="Y14" s="9">
        <v>1</v>
      </c>
      <c r="Z14" s="4">
        <v>4125</v>
      </c>
      <c r="AA14" s="2">
        <f>CHOOSE(Y14,Z14*10%,Z14*8%,Z14*6%)</f>
        <v>412.5</v>
      </c>
      <c r="AB14" s="2">
        <f>CHOOSE(Y14,100,60,30)</f>
        <v>100</v>
      </c>
      <c r="AC14" s="5">
        <f>Z14+AA14-AB14</f>
        <v>4437.5</v>
      </c>
      <c r="AE14" s="3" t="s">
        <v>829</v>
      </c>
      <c r="AF14" s="3" t="s">
        <v>819</v>
      </c>
      <c r="AG14" s="3" t="s">
        <v>65</v>
      </c>
      <c r="AH14" s="3" t="s">
        <v>71</v>
      </c>
      <c r="AI14" s="3" t="s">
        <v>72</v>
      </c>
      <c r="AJ14" s="3" t="s">
        <v>73</v>
      </c>
      <c r="AK14" s="3" t="s">
        <v>55</v>
      </c>
      <c r="AL14" s="8">
        <v>23878</v>
      </c>
      <c r="AM14" s="8">
        <v>32919</v>
      </c>
      <c r="AN14" s="9">
        <v>1</v>
      </c>
      <c r="AO14" s="4">
        <v>4725</v>
      </c>
      <c r="AP14" s="2">
        <f>CHOOSE(AN14,AO14*10%,AO14*8%,AO14*6%)</f>
        <v>472.5</v>
      </c>
      <c r="AQ14" s="2">
        <f>CHOOSE(AN14,100,60,30)</f>
        <v>100</v>
      </c>
      <c r="AR14" s="5">
        <f>AO14+AP14-AQ14</f>
        <v>5097.5</v>
      </c>
      <c r="AV14" s="3" t="s">
        <v>1176</v>
      </c>
      <c r="AW14" s="3" t="s">
        <v>1167</v>
      </c>
      <c r="AX14" s="3" t="s">
        <v>52</v>
      </c>
      <c r="AY14" s="3" t="s">
        <v>679</v>
      </c>
      <c r="AZ14" s="3" t="s">
        <v>680</v>
      </c>
      <c r="BA14" s="3" t="s">
        <v>681</v>
      </c>
      <c r="BB14" s="3" t="s">
        <v>55</v>
      </c>
      <c r="BC14" s="10">
        <v>24933</v>
      </c>
      <c r="BD14" s="10">
        <v>33485</v>
      </c>
      <c r="BE14" s="9">
        <v>3</v>
      </c>
      <c r="BF14" s="4">
        <v>2087</v>
      </c>
      <c r="BG14" s="2">
        <f>CHOOSE(BE14,BF14*10%,BF14*8%,BF14*6%)</f>
        <v>125.22</v>
      </c>
      <c r="BH14" s="2">
        <f>CHOOSE(BE14,100,60,30)</f>
        <v>30</v>
      </c>
      <c r="BI14" s="5">
        <f>BF14+BG14-BH14</f>
        <v>2182.2199999999998</v>
      </c>
    </row>
    <row r="15" spans="1:61" x14ac:dyDescent="0.2">
      <c r="A15" s="3" t="s">
        <v>840</v>
      </c>
      <c r="B15" s="3" t="s">
        <v>819</v>
      </c>
      <c r="C15" s="3" t="s">
        <v>52</v>
      </c>
      <c r="D15" s="3" t="s">
        <v>95</v>
      </c>
      <c r="E15" s="3" t="s">
        <v>96</v>
      </c>
      <c r="F15" s="3" t="s">
        <v>19</v>
      </c>
      <c r="G15" s="3" t="s">
        <v>55</v>
      </c>
      <c r="H15" s="8">
        <v>24053</v>
      </c>
      <c r="I15" s="8">
        <v>32974</v>
      </c>
      <c r="J15" s="9">
        <v>3</v>
      </c>
      <c r="K15" s="4">
        <v>4725</v>
      </c>
      <c r="L15" s="2">
        <f>CHOOSE(J15,K15*10%,K15*8%,K15*6%)</f>
        <v>283.5</v>
      </c>
      <c r="M15" s="2">
        <f>CHOOSE(J15,100,60,30)</f>
        <v>30</v>
      </c>
      <c r="N15" s="5">
        <f>K15+L15-M15</f>
        <v>4978.5</v>
      </c>
      <c r="P15" s="3" t="s">
        <v>820</v>
      </c>
      <c r="Q15" s="3" t="s">
        <v>819</v>
      </c>
      <c r="R15" s="3" t="s">
        <v>42</v>
      </c>
      <c r="S15" s="3" t="s">
        <v>47</v>
      </c>
      <c r="T15" s="3" t="s">
        <v>48</v>
      </c>
      <c r="U15" s="3" t="s">
        <v>49</v>
      </c>
      <c r="V15" s="3" t="s">
        <v>46</v>
      </c>
      <c r="W15" s="8">
        <v>23758</v>
      </c>
      <c r="X15" s="8">
        <v>32879</v>
      </c>
      <c r="Y15" s="9">
        <v>2</v>
      </c>
      <c r="Z15" s="4">
        <v>4125</v>
      </c>
      <c r="AA15" s="2">
        <f>CHOOSE(Y15,Z15*10%,Z15*8%,Z15*6%)</f>
        <v>330</v>
      </c>
      <c r="AB15" s="2">
        <f>CHOOSE(Y15,100,60,30)</f>
        <v>60</v>
      </c>
      <c r="AC15" s="5">
        <f>Z15+AA15-AB15</f>
        <v>4395</v>
      </c>
      <c r="AE15" s="3" t="s">
        <v>830</v>
      </c>
      <c r="AF15" s="3" t="s">
        <v>819</v>
      </c>
      <c r="AG15" s="3" t="s">
        <v>65</v>
      </c>
      <c r="AH15" s="3" t="s">
        <v>74</v>
      </c>
      <c r="AI15" s="3" t="s">
        <v>75</v>
      </c>
      <c r="AJ15" s="3" t="s">
        <v>30</v>
      </c>
      <c r="AK15" s="3" t="s">
        <v>55</v>
      </c>
      <c r="AL15" s="8">
        <v>23893</v>
      </c>
      <c r="AM15" s="8">
        <v>32924</v>
      </c>
      <c r="AN15" s="9">
        <v>1</v>
      </c>
      <c r="AO15" s="4">
        <v>4125</v>
      </c>
      <c r="AP15" s="2">
        <f>CHOOSE(AN15,AO15*10%,AO15*8%,AO15*6%)</f>
        <v>412.5</v>
      </c>
      <c r="AQ15" s="2">
        <f>CHOOSE(AN15,100,60,30)</f>
        <v>100</v>
      </c>
      <c r="AR15" s="5">
        <f>AO15+AP15-AQ15</f>
        <v>4437.5</v>
      </c>
      <c r="AV15" s="3" t="s">
        <v>1177</v>
      </c>
      <c r="AW15" s="3" t="s">
        <v>1167</v>
      </c>
      <c r="AX15" s="3" t="s">
        <v>52</v>
      </c>
      <c r="AY15" s="3" t="s">
        <v>682</v>
      </c>
      <c r="AZ15" s="3" t="s">
        <v>683</v>
      </c>
      <c r="BA15" s="3" t="s">
        <v>684</v>
      </c>
      <c r="BB15" s="3" t="s">
        <v>46</v>
      </c>
      <c r="BC15" s="10">
        <v>24948</v>
      </c>
      <c r="BD15" s="10">
        <v>33493</v>
      </c>
      <c r="BE15" s="9">
        <v>1</v>
      </c>
      <c r="BF15" s="4">
        <v>1867</v>
      </c>
      <c r="BG15" s="2">
        <f>CHOOSE(BE15,BF15*10%,BF15*8%,BF15*6%)</f>
        <v>186.70000000000002</v>
      </c>
      <c r="BH15" s="2">
        <f>CHOOSE(BE15,100,60,30)</f>
        <v>100</v>
      </c>
      <c r="BI15" s="5">
        <f>BF15+BG15-BH15</f>
        <v>1953.6999999999998</v>
      </c>
    </row>
    <row r="16" spans="1:61" x14ac:dyDescent="0.2">
      <c r="A16" s="3" t="s">
        <v>871</v>
      </c>
      <c r="B16" s="3" t="s">
        <v>819</v>
      </c>
      <c r="C16" s="3" t="s">
        <v>52</v>
      </c>
      <c r="D16" s="3" t="s">
        <v>161</v>
      </c>
      <c r="E16" s="3" t="s">
        <v>162</v>
      </c>
      <c r="F16" s="3" t="s">
        <v>163</v>
      </c>
      <c r="G16" s="3" t="s">
        <v>46</v>
      </c>
      <c r="H16" s="8">
        <v>24673</v>
      </c>
      <c r="I16" s="8">
        <v>33153</v>
      </c>
      <c r="J16" s="9">
        <v>1</v>
      </c>
      <c r="K16" s="4">
        <v>2250</v>
      </c>
      <c r="L16" s="2">
        <f>CHOOSE(J16,K16*10%,K16*8%,K16*6%)</f>
        <v>225</v>
      </c>
      <c r="M16" s="2">
        <f>CHOOSE(J16,100,60,30)</f>
        <v>100</v>
      </c>
      <c r="N16" s="5">
        <f>K16+L16-M16</f>
        <v>2375</v>
      </c>
      <c r="P16" s="3" t="s">
        <v>821</v>
      </c>
      <c r="Q16" s="3" t="s">
        <v>819</v>
      </c>
      <c r="R16" s="3" t="s">
        <v>42</v>
      </c>
      <c r="S16" s="3" t="s">
        <v>50</v>
      </c>
      <c r="T16" s="3" t="s">
        <v>51</v>
      </c>
      <c r="U16" s="3" t="s">
        <v>30</v>
      </c>
      <c r="V16" s="3" t="s">
        <v>46</v>
      </c>
      <c r="W16" s="8">
        <v>23773</v>
      </c>
      <c r="X16" s="8">
        <v>32884</v>
      </c>
      <c r="Y16" s="9">
        <v>1</v>
      </c>
      <c r="Z16" s="4">
        <v>4125</v>
      </c>
      <c r="AA16" s="2">
        <f>CHOOSE(Y16,Z16*10%,Z16*8%,Z16*6%)</f>
        <v>412.5</v>
      </c>
      <c r="AB16" s="2">
        <f>CHOOSE(Y16,100,60,30)</f>
        <v>100</v>
      </c>
      <c r="AC16" s="5">
        <f>Z16+AA16-AB16</f>
        <v>4437.5</v>
      </c>
      <c r="AE16" s="3" t="s">
        <v>831</v>
      </c>
      <c r="AF16" s="3" t="s">
        <v>819</v>
      </c>
      <c r="AG16" s="3" t="s">
        <v>42</v>
      </c>
      <c r="AH16" s="3" t="s">
        <v>76</v>
      </c>
      <c r="AI16" s="3" t="s">
        <v>77</v>
      </c>
      <c r="AJ16" s="3" t="s">
        <v>78</v>
      </c>
      <c r="AK16" s="3" t="s">
        <v>55</v>
      </c>
      <c r="AL16" s="8">
        <v>23908</v>
      </c>
      <c r="AM16" s="8">
        <v>32929</v>
      </c>
      <c r="AN16" s="9">
        <v>2</v>
      </c>
      <c r="AO16" s="4">
        <v>4725</v>
      </c>
      <c r="AP16" s="2">
        <f>CHOOSE(AN16,AO16*10%,AO16*8%,AO16*6%)</f>
        <v>378</v>
      </c>
      <c r="AQ16" s="2">
        <f>CHOOSE(AN16,100,60,30)</f>
        <v>60</v>
      </c>
      <c r="AR16" s="5">
        <f>AO16+AP16-AQ16</f>
        <v>5043</v>
      </c>
      <c r="AV16" s="3" t="s">
        <v>1178</v>
      </c>
      <c r="AW16" s="3" t="s">
        <v>1167</v>
      </c>
      <c r="AX16" s="3" t="s">
        <v>58</v>
      </c>
      <c r="AY16" s="3" t="s">
        <v>685</v>
      </c>
      <c r="AZ16" s="3" t="s">
        <v>237</v>
      </c>
      <c r="BA16" s="3" t="s">
        <v>686</v>
      </c>
      <c r="BB16" s="3" t="s">
        <v>55</v>
      </c>
      <c r="BC16" s="10">
        <v>24963</v>
      </c>
      <c r="BD16" s="10">
        <v>33501</v>
      </c>
      <c r="BE16" s="9">
        <v>2</v>
      </c>
      <c r="BF16" s="4">
        <v>1867</v>
      </c>
      <c r="BG16" s="2">
        <f>CHOOSE(BE16,BF16*10%,BF16*8%,BF16*6%)</f>
        <v>149.36000000000001</v>
      </c>
      <c r="BH16" s="2">
        <f>CHOOSE(BE16,100,60,30)</f>
        <v>60</v>
      </c>
      <c r="BI16" s="5">
        <f>BF16+BG16-BH16</f>
        <v>1956.3600000000001</v>
      </c>
    </row>
    <row r="17" spans="1:61" x14ac:dyDescent="0.2">
      <c r="A17" s="3" t="s">
        <v>844</v>
      </c>
      <c r="B17" s="3" t="s">
        <v>819</v>
      </c>
      <c r="C17" s="3" t="s">
        <v>65</v>
      </c>
      <c r="D17" s="3" t="s">
        <v>103</v>
      </c>
      <c r="E17" s="3" t="s">
        <v>104</v>
      </c>
      <c r="F17" s="3" t="s">
        <v>105</v>
      </c>
      <c r="G17" s="3" t="s">
        <v>55</v>
      </c>
      <c r="H17" s="8">
        <v>24133</v>
      </c>
      <c r="I17" s="8">
        <v>32994</v>
      </c>
      <c r="J17" s="9">
        <v>2</v>
      </c>
      <c r="K17" s="4">
        <v>2850</v>
      </c>
      <c r="L17" s="2">
        <f>CHOOSE(J17,K17*10%,K17*8%,K17*6%)</f>
        <v>228</v>
      </c>
      <c r="M17" s="2">
        <f>CHOOSE(J17,100,60,30)</f>
        <v>60</v>
      </c>
      <c r="N17" s="5">
        <f>K17+L17-M17</f>
        <v>3018</v>
      </c>
      <c r="P17" s="3" t="s">
        <v>853</v>
      </c>
      <c r="Q17" s="3" t="s">
        <v>819</v>
      </c>
      <c r="R17" s="3" t="s">
        <v>42</v>
      </c>
      <c r="S17" s="3" t="s">
        <v>122</v>
      </c>
      <c r="T17" s="3" t="s">
        <v>123</v>
      </c>
      <c r="U17" s="3" t="s">
        <v>2</v>
      </c>
      <c r="V17" s="3" t="s">
        <v>46</v>
      </c>
      <c r="W17" s="8">
        <v>24313</v>
      </c>
      <c r="X17" s="8">
        <v>33045</v>
      </c>
      <c r="Y17" s="9">
        <v>3</v>
      </c>
      <c r="Z17" s="4">
        <v>2250</v>
      </c>
      <c r="AA17" s="2">
        <f>CHOOSE(Y17,Z17*10%,Z17*8%,Z17*6%)</f>
        <v>135</v>
      </c>
      <c r="AB17" s="2">
        <f>CHOOSE(Y17,100,60,30)</f>
        <v>30</v>
      </c>
      <c r="AC17" s="5">
        <f>Z17+AA17-AB17</f>
        <v>2355</v>
      </c>
      <c r="AE17" s="3" t="s">
        <v>832</v>
      </c>
      <c r="AF17" s="3" t="s">
        <v>819</v>
      </c>
      <c r="AG17" s="3" t="s">
        <v>58</v>
      </c>
      <c r="AH17" s="3" t="s">
        <v>79</v>
      </c>
      <c r="AI17" s="3" t="s">
        <v>80</v>
      </c>
      <c r="AJ17" s="3" t="s">
        <v>81</v>
      </c>
      <c r="AK17" s="3" t="s">
        <v>55</v>
      </c>
      <c r="AL17" s="8">
        <v>23923</v>
      </c>
      <c r="AM17" s="8">
        <v>32934</v>
      </c>
      <c r="AN17" s="9">
        <v>2</v>
      </c>
      <c r="AO17" s="4">
        <v>4725</v>
      </c>
      <c r="AP17" s="2">
        <f>CHOOSE(AN17,AO17*10%,AO17*8%,AO17*6%)</f>
        <v>378</v>
      </c>
      <c r="AQ17" s="2">
        <f>CHOOSE(AN17,100,60,30)</f>
        <v>60</v>
      </c>
      <c r="AR17" s="5">
        <f>AO17+AP17-AQ17</f>
        <v>5043</v>
      </c>
      <c r="AV17" s="3" t="s">
        <v>1179</v>
      </c>
      <c r="AW17" s="3" t="s">
        <v>1167</v>
      </c>
      <c r="AX17" s="3" t="s">
        <v>42</v>
      </c>
      <c r="AY17" s="3" t="s">
        <v>687</v>
      </c>
      <c r="AZ17" s="3" t="s">
        <v>409</v>
      </c>
      <c r="BA17" s="3" t="s">
        <v>688</v>
      </c>
      <c r="BB17" s="3" t="s">
        <v>55</v>
      </c>
      <c r="BC17" s="10">
        <v>24978</v>
      </c>
      <c r="BD17" s="10">
        <v>33509</v>
      </c>
      <c r="BE17" s="9">
        <v>2</v>
      </c>
      <c r="BF17" s="4">
        <v>2100</v>
      </c>
      <c r="BG17" s="2">
        <f>CHOOSE(BE17,BF17*10%,BF17*8%,BF17*6%)</f>
        <v>168</v>
      </c>
      <c r="BH17" s="2">
        <f>CHOOSE(BE17,100,60,30)</f>
        <v>60</v>
      </c>
      <c r="BI17" s="5">
        <f>BF17+BG17-BH17</f>
        <v>2208</v>
      </c>
    </row>
    <row r="18" spans="1:61" x14ac:dyDescent="0.2">
      <c r="A18" s="3" t="s">
        <v>825</v>
      </c>
      <c r="B18" s="3" t="s">
        <v>819</v>
      </c>
      <c r="C18" s="3" t="s">
        <v>58</v>
      </c>
      <c r="D18" s="3" t="s">
        <v>59</v>
      </c>
      <c r="E18" s="3" t="s">
        <v>60</v>
      </c>
      <c r="F18" s="3" t="s">
        <v>12</v>
      </c>
      <c r="G18" s="3" t="s">
        <v>55</v>
      </c>
      <c r="H18" s="8">
        <v>23818</v>
      </c>
      <c r="I18" s="8">
        <v>32899</v>
      </c>
      <c r="J18" s="9">
        <v>3</v>
      </c>
      <c r="K18" s="4">
        <v>4125</v>
      </c>
      <c r="L18" s="2">
        <f>CHOOSE(J18,K18*10%,K18*8%,K18*6%)</f>
        <v>247.5</v>
      </c>
      <c r="M18" s="2">
        <f>CHOOSE(J18,100,60,30)</f>
        <v>30</v>
      </c>
      <c r="N18" s="5">
        <f>K18+L18-M18</f>
        <v>4342.5</v>
      </c>
      <c r="P18" s="3" t="s">
        <v>865</v>
      </c>
      <c r="Q18" s="3" t="s">
        <v>819</v>
      </c>
      <c r="R18" s="3" t="s">
        <v>42</v>
      </c>
      <c r="S18" s="3" t="s">
        <v>144</v>
      </c>
      <c r="T18" s="3" t="s">
        <v>145</v>
      </c>
      <c r="U18" s="3" t="s">
        <v>146</v>
      </c>
      <c r="V18" s="3" t="s">
        <v>46</v>
      </c>
      <c r="W18" s="8">
        <v>24553</v>
      </c>
      <c r="X18" s="8">
        <v>33117</v>
      </c>
      <c r="Y18" s="9">
        <v>2</v>
      </c>
      <c r="Z18" s="4">
        <v>2250</v>
      </c>
      <c r="AA18" s="2">
        <f>CHOOSE(Y18,Z18*10%,Z18*8%,Z18*6%)</f>
        <v>180</v>
      </c>
      <c r="AB18" s="2">
        <f>CHOOSE(Y18,100,60,30)</f>
        <v>60</v>
      </c>
      <c r="AC18" s="5">
        <f>Z18+AA18-AB18</f>
        <v>2370</v>
      </c>
      <c r="AE18" s="3" t="s">
        <v>833</v>
      </c>
      <c r="AF18" s="3" t="s">
        <v>819</v>
      </c>
      <c r="AG18" s="3" t="s">
        <v>42</v>
      </c>
      <c r="AH18" s="3" t="s">
        <v>82</v>
      </c>
      <c r="AI18" s="3" t="s">
        <v>83</v>
      </c>
      <c r="AJ18" s="3" t="s">
        <v>84</v>
      </c>
      <c r="AK18" s="3" t="s">
        <v>55</v>
      </c>
      <c r="AL18" s="8">
        <v>23938</v>
      </c>
      <c r="AM18" s="8">
        <v>32939</v>
      </c>
      <c r="AN18" s="9">
        <v>2</v>
      </c>
      <c r="AO18" s="4">
        <v>4725</v>
      </c>
      <c r="AP18" s="2">
        <f>CHOOSE(AN18,AO18*10%,AO18*8%,AO18*6%)</f>
        <v>378</v>
      </c>
      <c r="AQ18" s="2">
        <f>CHOOSE(AN18,100,60,30)</f>
        <v>60</v>
      </c>
      <c r="AR18" s="5">
        <f>AO18+AP18-AQ18</f>
        <v>5043</v>
      </c>
      <c r="AV18" s="3" t="s">
        <v>1180</v>
      </c>
      <c r="AW18" s="3" t="s">
        <v>1167</v>
      </c>
      <c r="AX18" s="3" t="s">
        <v>42</v>
      </c>
      <c r="AY18" s="3" t="s">
        <v>689</v>
      </c>
      <c r="AZ18" s="3" t="s">
        <v>255</v>
      </c>
      <c r="BA18" s="3" t="s">
        <v>690</v>
      </c>
      <c r="BB18" s="3" t="s">
        <v>55</v>
      </c>
      <c r="BC18" s="10">
        <v>24993</v>
      </c>
      <c r="BD18" s="10">
        <v>33517</v>
      </c>
      <c r="BE18" s="9">
        <v>1</v>
      </c>
      <c r="BF18" s="4">
        <v>1820</v>
      </c>
      <c r="BG18" s="2">
        <f>CHOOSE(BE18,BF18*10%,BF18*8%,BF18*6%)</f>
        <v>182</v>
      </c>
      <c r="BH18" s="2">
        <f>CHOOSE(BE18,100,60,30)</f>
        <v>100</v>
      </c>
      <c r="BI18" s="5">
        <f>BF18+BG18-BH18</f>
        <v>1902</v>
      </c>
    </row>
    <row r="19" spans="1:61" x14ac:dyDescent="0.2">
      <c r="A19" s="3" t="s">
        <v>818</v>
      </c>
      <c r="B19" s="3" t="s">
        <v>819</v>
      </c>
      <c r="C19" s="3" t="s">
        <v>42</v>
      </c>
      <c r="D19" s="3" t="s">
        <v>43</v>
      </c>
      <c r="E19" s="3" t="s">
        <v>44</v>
      </c>
      <c r="F19" s="3" t="s">
        <v>45</v>
      </c>
      <c r="G19" s="3" t="s">
        <v>46</v>
      </c>
      <c r="H19" s="8">
        <v>23743</v>
      </c>
      <c r="I19" s="8">
        <v>32874</v>
      </c>
      <c r="J19" s="9">
        <v>1</v>
      </c>
      <c r="K19" s="4">
        <v>4125</v>
      </c>
      <c r="L19" s="2">
        <f>CHOOSE(J19,K19*10%,K19*8%,K19*6%)</f>
        <v>412.5</v>
      </c>
      <c r="M19" s="2">
        <f>CHOOSE(J19,100,60,30)</f>
        <v>100</v>
      </c>
      <c r="N19" s="5">
        <f>K19+L19-M19</f>
        <v>4437.5</v>
      </c>
      <c r="P19" s="3" t="s">
        <v>831</v>
      </c>
      <c r="Q19" s="3" t="s">
        <v>819</v>
      </c>
      <c r="R19" s="3" t="s">
        <v>42</v>
      </c>
      <c r="S19" s="3" t="s">
        <v>76</v>
      </c>
      <c r="T19" s="3" t="s">
        <v>77</v>
      </c>
      <c r="U19" s="3" t="s">
        <v>78</v>
      </c>
      <c r="V19" s="3" t="s">
        <v>55</v>
      </c>
      <c r="W19" s="8">
        <v>23908</v>
      </c>
      <c r="X19" s="8">
        <v>32929</v>
      </c>
      <c r="Y19" s="9">
        <v>2</v>
      </c>
      <c r="Z19" s="4">
        <v>4725</v>
      </c>
      <c r="AA19" s="2">
        <f>CHOOSE(Y19,Z19*10%,Z19*8%,Z19*6%)</f>
        <v>378</v>
      </c>
      <c r="AB19" s="2">
        <f>CHOOSE(Y19,100,60,30)</f>
        <v>60</v>
      </c>
      <c r="AC19" s="5">
        <f>Z19+AA19-AB19</f>
        <v>5043</v>
      </c>
      <c r="AE19" s="3" t="s">
        <v>834</v>
      </c>
      <c r="AF19" s="3" t="s">
        <v>819</v>
      </c>
      <c r="AG19" s="3" t="s">
        <v>42</v>
      </c>
      <c r="AH19" s="3" t="s">
        <v>85</v>
      </c>
      <c r="AI19" s="3" t="s">
        <v>86</v>
      </c>
      <c r="AJ19" s="3" t="s">
        <v>16</v>
      </c>
      <c r="AK19" s="3" t="s">
        <v>55</v>
      </c>
      <c r="AL19" s="8">
        <v>23953</v>
      </c>
      <c r="AM19" s="8">
        <v>32944</v>
      </c>
      <c r="AN19" s="9">
        <v>1</v>
      </c>
      <c r="AO19" s="4">
        <v>4725</v>
      </c>
      <c r="AP19" s="2">
        <f>CHOOSE(AN19,AO19*10%,AO19*8%,AO19*6%)</f>
        <v>472.5</v>
      </c>
      <c r="AQ19" s="2">
        <f>CHOOSE(AN19,100,60,30)</f>
        <v>100</v>
      </c>
      <c r="AR19" s="5">
        <f>AO19+AP19-AQ19</f>
        <v>5097.5</v>
      </c>
      <c r="AV19" s="3" t="s">
        <v>1181</v>
      </c>
      <c r="AW19" s="3" t="s">
        <v>1167</v>
      </c>
      <c r="AX19" s="3" t="s">
        <v>52</v>
      </c>
      <c r="AY19" s="3" t="s">
        <v>26</v>
      </c>
      <c r="AZ19" s="3" t="s">
        <v>93</v>
      </c>
      <c r="BA19" s="3" t="s">
        <v>234</v>
      </c>
      <c r="BB19" s="3" t="s">
        <v>55</v>
      </c>
      <c r="BC19" s="10">
        <v>25008</v>
      </c>
      <c r="BD19" s="10">
        <v>33525</v>
      </c>
      <c r="BE19" s="9">
        <v>1</v>
      </c>
      <c r="BF19" s="4">
        <v>1852</v>
      </c>
      <c r="BG19" s="2">
        <f>CHOOSE(BE19,BF19*10%,BF19*8%,BF19*6%)</f>
        <v>185.20000000000002</v>
      </c>
      <c r="BH19" s="2">
        <f>CHOOSE(BE19,100,60,30)</f>
        <v>100</v>
      </c>
      <c r="BI19" s="5">
        <f>BF19+BG19-BH19</f>
        <v>1937.2</v>
      </c>
    </row>
    <row r="20" spans="1:61" x14ac:dyDescent="0.2">
      <c r="A20" s="3" t="s">
        <v>841</v>
      </c>
      <c r="B20" s="3" t="s">
        <v>819</v>
      </c>
      <c r="C20" s="3" t="s">
        <v>52</v>
      </c>
      <c r="D20" s="3" t="s">
        <v>43</v>
      </c>
      <c r="E20" s="3" t="s">
        <v>97</v>
      </c>
      <c r="F20" s="3" t="s">
        <v>23</v>
      </c>
      <c r="G20" s="3" t="s">
        <v>55</v>
      </c>
      <c r="H20" s="8">
        <v>24073</v>
      </c>
      <c r="I20" s="8">
        <v>32979</v>
      </c>
      <c r="J20" s="9">
        <v>2</v>
      </c>
      <c r="K20" s="4">
        <v>4725</v>
      </c>
      <c r="L20" s="2">
        <f>CHOOSE(J20,K20*10%,K20*8%,K20*6%)</f>
        <v>378</v>
      </c>
      <c r="M20" s="2">
        <f>CHOOSE(J20,100,60,30)</f>
        <v>60</v>
      </c>
      <c r="N20" s="5">
        <f>K20+L20-M20</f>
        <v>5043</v>
      </c>
      <c r="P20" s="3" t="s">
        <v>833</v>
      </c>
      <c r="Q20" s="3" t="s">
        <v>819</v>
      </c>
      <c r="R20" s="3" t="s">
        <v>42</v>
      </c>
      <c r="S20" s="3" t="s">
        <v>82</v>
      </c>
      <c r="T20" s="3" t="s">
        <v>83</v>
      </c>
      <c r="U20" s="3" t="s">
        <v>84</v>
      </c>
      <c r="V20" s="3" t="s">
        <v>55</v>
      </c>
      <c r="W20" s="8">
        <v>23938</v>
      </c>
      <c r="X20" s="8">
        <v>32939</v>
      </c>
      <c r="Y20" s="9">
        <v>2</v>
      </c>
      <c r="Z20" s="4">
        <v>4725</v>
      </c>
      <c r="AA20" s="2">
        <f>CHOOSE(Y20,Z20*10%,Z20*8%,Z20*6%)</f>
        <v>378</v>
      </c>
      <c r="AB20" s="2">
        <f>CHOOSE(Y20,100,60,30)</f>
        <v>60</v>
      </c>
      <c r="AC20" s="5">
        <f>Z20+AA20-AB20</f>
        <v>5043</v>
      </c>
      <c r="AE20" s="3" t="s">
        <v>835</v>
      </c>
      <c r="AF20" s="3" t="s">
        <v>819</v>
      </c>
      <c r="AG20" s="3" t="s">
        <v>52</v>
      </c>
      <c r="AH20" s="3" t="s">
        <v>83</v>
      </c>
      <c r="AI20" s="3" t="s">
        <v>87</v>
      </c>
      <c r="AJ20" s="3" t="s">
        <v>88</v>
      </c>
      <c r="AK20" s="3" t="s">
        <v>55</v>
      </c>
      <c r="AL20" s="10">
        <v>23968</v>
      </c>
      <c r="AM20" s="10">
        <v>32949</v>
      </c>
      <c r="AN20" s="9">
        <v>3</v>
      </c>
      <c r="AO20" s="4">
        <v>4725</v>
      </c>
      <c r="AP20" s="2">
        <f>CHOOSE(AN20,AO20*10%,AO20*8%,AO20*6%)</f>
        <v>283.5</v>
      </c>
      <c r="AQ20" s="2">
        <f>CHOOSE(AN20,100,60,30)</f>
        <v>30</v>
      </c>
      <c r="AR20" s="5">
        <f>AO20+AP20-AQ20</f>
        <v>4978.5</v>
      </c>
      <c r="AV20" s="3" t="s">
        <v>873</v>
      </c>
      <c r="AW20" s="3" t="s">
        <v>874</v>
      </c>
      <c r="AX20" s="3" t="s">
        <v>58</v>
      </c>
      <c r="AY20" s="3" t="s">
        <v>166</v>
      </c>
      <c r="AZ20" s="3" t="s">
        <v>167</v>
      </c>
      <c r="BA20" s="3" t="s">
        <v>2</v>
      </c>
      <c r="BB20" s="3" t="s">
        <v>46</v>
      </c>
      <c r="BC20" s="8">
        <v>24713</v>
      </c>
      <c r="BD20" s="8">
        <v>33165</v>
      </c>
      <c r="BE20" s="9">
        <v>3</v>
      </c>
      <c r="BF20" s="4">
        <v>3544</v>
      </c>
      <c r="BG20" s="2">
        <f>CHOOSE(BE20,BF20*10%,BF20*8%,BF20*6%)</f>
        <v>212.64</v>
      </c>
      <c r="BH20" s="2">
        <f>CHOOSE(BE20,100,60,30)</f>
        <v>30</v>
      </c>
      <c r="BI20" s="5">
        <f>BF20+BG20-BH20</f>
        <v>3726.64</v>
      </c>
    </row>
    <row r="21" spans="1:61" x14ac:dyDescent="0.2">
      <c r="A21" s="11" t="s">
        <v>872</v>
      </c>
      <c r="B21" s="3" t="s">
        <v>819</v>
      </c>
      <c r="C21" s="3" t="s">
        <v>52</v>
      </c>
      <c r="D21" s="3" t="s">
        <v>164</v>
      </c>
      <c r="E21" s="3" t="s">
        <v>59</v>
      </c>
      <c r="F21" s="3" t="s">
        <v>165</v>
      </c>
      <c r="G21" s="3" t="s">
        <v>55</v>
      </c>
      <c r="H21" s="8">
        <v>24693</v>
      </c>
      <c r="I21" s="8">
        <v>33159</v>
      </c>
      <c r="J21" s="9">
        <v>1</v>
      </c>
      <c r="K21" s="4">
        <v>4125</v>
      </c>
      <c r="L21" s="2">
        <f>CHOOSE(J21,K21*10%,K21*8%,K21*6%)</f>
        <v>412.5</v>
      </c>
      <c r="M21" s="2">
        <f>CHOOSE(J21,100,60,30)</f>
        <v>100</v>
      </c>
      <c r="N21" s="5">
        <f>K21+L21-M21</f>
        <v>4437.5</v>
      </c>
      <c r="P21" s="3" t="s">
        <v>834</v>
      </c>
      <c r="Q21" s="3" t="s">
        <v>819</v>
      </c>
      <c r="R21" s="3" t="s">
        <v>42</v>
      </c>
      <c r="S21" s="3" t="s">
        <v>85</v>
      </c>
      <c r="T21" s="3" t="s">
        <v>86</v>
      </c>
      <c r="U21" s="3" t="s">
        <v>16</v>
      </c>
      <c r="V21" s="3" t="s">
        <v>55</v>
      </c>
      <c r="W21" s="8">
        <v>23953</v>
      </c>
      <c r="X21" s="8">
        <v>32944</v>
      </c>
      <c r="Y21" s="9">
        <v>1</v>
      </c>
      <c r="Z21" s="4">
        <v>4725</v>
      </c>
      <c r="AA21" s="2">
        <f>CHOOSE(Y21,Z21*10%,Z21*8%,Z21*6%)</f>
        <v>472.5</v>
      </c>
      <c r="AB21" s="2">
        <f>CHOOSE(Y21,100,60,30)</f>
        <v>100</v>
      </c>
      <c r="AC21" s="5">
        <f>Z21+AA21-AB21</f>
        <v>5097.5</v>
      </c>
      <c r="AE21" s="3" t="s">
        <v>836</v>
      </c>
      <c r="AF21" s="3" t="s">
        <v>819</v>
      </c>
      <c r="AG21" s="3" t="s">
        <v>52</v>
      </c>
      <c r="AH21" s="3" t="s">
        <v>89</v>
      </c>
      <c r="AI21" s="3" t="s">
        <v>90</v>
      </c>
      <c r="AJ21" s="3" t="s">
        <v>45</v>
      </c>
      <c r="AK21" s="3" t="s">
        <v>46</v>
      </c>
      <c r="AL21" s="8">
        <v>23983</v>
      </c>
      <c r="AM21" s="8">
        <v>32954</v>
      </c>
      <c r="AN21" s="9">
        <v>2</v>
      </c>
      <c r="AO21" s="4">
        <v>4125</v>
      </c>
      <c r="AP21" s="2">
        <f>CHOOSE(AN21,AO21*10%,AO21*8%,AO21*6%)</f>
        <v>330</v>
      </c>
      <c r="AQ21" s="2">
        <f>CHOOSE(AN21,100,60,30)</f>
        <v>60</v>
      </c>
      <c r="AR21" s="5">
        <f>AO21+AP21-AQ21</f>
        <v>4395</v>
      </c>
      <c r="AV21" s="3" t="s">
        <v>875</v>
      </c>
      <c r="AW21" s="3" t="s">
        <v>874</v>
      </c>
      <c r="AX21" s="3" t="s">
        <v>58</v>
      </c>
      <c r="AY21" s="3" t="s">
        <v>168</v>
      </c>
      <c r="AZ21" s="3" t="s">
        <v>76</v>
      </c>
      <c r="BA21" s="3" t="s">
        <v>24</v>
      </c>
      <c r="BB21" s="3" t="s">
        <v>46</v>
      </c>
      <c r="BC21" s="8">
        <v>24733</v>
      </c>
      <c r="BD21" s="8">
        <v>33171</v>
      </c>
      <c r="BE21" s="9">
        <v>2</v>
      </c>
      <c r="BF21" s="4">
        <v>2875</v>
      </c>
      <c r="BG21" s="2">
        <f>CHOOSE(BE21,BF21*10%,BF21*8%,BF21*6%)</f>
        <v>230</v>
      </c>
      <c r="BH21" s="2">
        <f>CHOOSE(BE21,100,60,30)</f>
        <v>60</v>
      </c>
      <c r="BI21" s="5">
        <f>BF21+BG21-BH21</f>
        <v>3045</v>
      </c>
    </row>
    <row r="22" spans="1:6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>CHOOSE(J22,K22*10%,K22*8%,K22*6%)</f>
        <v>378</v>
      </c>
      <c r="M22" s="2">
        <f>CHOOSE(J22,100,60,30)</f>
        <v>60</v>
      </c>
      <c r="N22" s="5">
        <f>K22+L22-M22</f>
        <v>5043</v>
      </c>
      <c r="P22" s="3" t="s">
        <v>837</v>
      </c>
      <c r="Q22" s="3" t="s">
        <v>819</v>
      </c>
      <c r="R22" s="3" t="s">
        <v>42</v>
      </c>
      <c r="S22" s="3" t="s">
        <v>91</v>
      </c>
      <c r="T22" s="3" t="s">
        <v>4</v>
      </c>
      <c r="U22" s="3" t="s">
        <v>31</v>
      </c>
      <c r="V22" s="3" t="s">
        <v>55</v>
      </c>
      <c r="W22" s="8">
        <v>23998</v>
      </c>
      <c r="X22" s="8">
        <v>32959</v>
      </c>
      <c r="Y22" s="9">
        <v>2</v>
      </c>
      <c r="Z22" s="4">
        <v>4725</v>
      </c>
      <c r="AA22" s="2">
        <f>CHOOSE(Y22,Z22*10%,Z22*8%,Z22*6%)</f>
        <v>378</v>
      </c>
      <c r="AB22" s="2">
        <f>CHOOSE(Y22,100,60,30)</f>
        <v>60</v>
      </c>
      <c r="AC22" s="5">
        <f>Z22+AA22-AB22</f>
        <v>5043</v>
      </c>
      <c r="AE22" s="3" t="s">
        <v>837</v>
      </c>
      <c r="AF22" s="3" t="s">
        <v>819</v>
      </c>
      <c r="AG22" s="3" t="s">
        <v>42</v>
      </c>
      <c r="AH22" s="3" t="s">
        <v>91</v>
      </c>
      <c r="AI22" s="3" t="s">
        <v>4</v>
      </c>
      <c r="AJ22" s="3" t="s">
        <v>31</v>
      </c>
      <c r="AK22" s="3" t="s">
        <v>55</v>
      </c>
      <c r="AL22" s="8">
        <v>23998</v>
      </c>
      <c r="AM22" s="8">
        <v>32959</v>
      </c>
      <c r="AN22" s="9">
        <v>2</v>
      </c>
      <c r="AO22" s="4">
        <v>4725</v>
      </c>
      <c r="AP22" s="2">
        <f>CHOOSE(AN22,AO22*10%,AO22*8%,AO22*6%)</f>
        <v>378</v>
      </c>
      <c r="AQ22" s="2">
        <f>CHOOSE(AN22,100,60,30)</f>
        <v>60</v>
      </c>
      <c r="AR22" s="5">
        <f>AO22+AP22-AQ22</f>
        <v>5043</v>
      </c>
      <c r="AV22" s="3" t="s">
        <v>876</v>
      </c>
      <c r="AW22" s="3" t="s">
        <v>874</v>
      </c>
      <c r="AX22" s="3" t="s">
        <v>65</v>
      </c>
      <c r="AY22" s="3" t="s">
        <v>169</v>
      </c>
      <c r="AZ22" s="3" t="s">
        <v>170</v>
      </c>
      <c r="BA22" s="3" t="s">
        <v>171</v>
      </c>
      <c r="BB22" s="3" t="s">
        <v>46</v>
      </c>
      <c r="BC22" s="8">
        <v>24753</v>
      </c>
      <c r="BD22" s="8">
        <v>33177</v>
      </c>
      <c r="BE22" s="9">
        <v>3</v>
      </c>
      <c r="BF22" s="4">
        <v>3475</v>
      </c>
      <c r="BG22" s="2">
        <f>CHOOSE(BE22,BF22*10%,BF22*8%,BF22*6%)</f>
        <v>208.5</v>
      </c>
      <c r="BH22" s="2">
        <f>CHOOSE(BE22,100,60,30)</f>
        <v>30</v>
      </c>
      <c r="BI22" s="5">
        <f>BF22+BG22-BH22</f>
        <v>3653.5</v>
      </c>
    </row>
    <row r="23" spans="1:61" x14ac:dyDescent="0.2">
      <c r="A23" s="3" t="s">
        <v>858</v>
      </c>
      <c r="B23" s="3" t="s">
        <v>819</v>
      </c>
      <c r="C23" s="3" t="s">
        <v>58</v>
      </c>
      <c r="D23" s="3" t="s">
        <v>120</v>
      </c>
      <c r="E23" s="3" t="s">
        <v>130</v>
      </c>
      <c r="F23" s="3" t="s">
        <v>131</v>
      </c>
      <c r="G23" s="3" t="s">
        <v>55</v>
      </c>
      <c r="H23" s="8">
        <v>24413</v>
      </c>
      <c r="I23" s="8">
        <v>33075</v>
      </c>
      <c r="J23" s="9">
        <v>1</v>
      </c>
      <c r="K23" s="4">
        <v>2850</v>
      </c>
      <c r="L23" s="2">
        <f>CHOOSE(J23,K23*10%,K23*8%,K23*6%)</f>
        <v>285</v>
      </c>
      <c r="M23" s="2">
        <f>CHOOSE(J23,100,60,30)</f>
        <v>100</v>
      </c>
      <c r="N23" s="5">
        <f>K23+L23-M23</f>
        <v>3035</v>
      </c>
      <c r="P23" s="3" t="s">
        <v>838</v>
      </c>
      <c r="Q23" s="3" t="s">
        <v>819</v>
      </c>
      <c r="R23" s="3" t="s">
        <v>42</v>
      </c>
      <c r="S23" s="3" t="s">
        <v>77</v>
      </c>
      <c r="T23" s="3" t="s">
        <v>4</v>
      </c>
      <c r="U23" s="3" t="s">
        <v>92</v>
      </c>
      <c r="V23" s="3" t="s">
        <v>55</v>
      </c>
      <c r="W23" s="8">
        <v>24013</v>
      </c>
      <c r="X23" s="8">
        <v>32964</v>
      </c>
      <c r="Y23" s="9">
        <v>1</v>
      </c>
      <c r="Z23" s="4">
        <v>4725</v>
      </c>
      <c r="AA23" s="2">
        <f>CHOOSE(Y23,Z23*10%,Z23*8%,Z23*6%)</f>
        <v>472.5</v>
      </c>
      <c r="AB23" s="2">
        <f>CHOOSE(Y23,100,60,30)</f>
        <v>100</v>
      </c>
      <c r="AC23" s="5">
        <f>Z23+AA23-AB23</f>
        <v>5097.5</v>
      </c>
      <c r="AE23" s="3" t="s">
        <v>838</v>
      </c>
      <c r="AF23" s="3" t="s">
        <v>819</v>
      </c>
      <c r="AG23" s="3" t="s">
        <v>42</v>
      </c>
      <c r="AH23" s="3" t="s">
        <v>77</v>
      </c>
      <c r="AI23" s="3" t="s">
        <v>4</v>
      </c>
      <c r="AJ23" s="3" t="s">
        <v>92</v>
      </c>
      <c r="AK23" s="3" t="s">
        <v>55</v>
      </c>
      <c r="AL23" s="8">
        <v>24013</v>
      </c>
      <c r="AM23" s="8">
        <v>32964</v>
      </c>
      <c r="AN23" s="9">
        <v>1</v>
      </c>
      <c r="AO23" s="4">
        <v>4725</v>
      </c>
      <c r="AP23" s="2">
        <f>CHOOSE(AN23,AO23*10%,AO23*8%,AO23*6%)</f>
        <v>472.5</v>
      </c>
      <c r="AQ23" s="2">
        <f>CHOOSE(AN23,100,60,30)</f>
        <v>100</v>
      </c>
      <c r="AR23" s="5">
        <f>AO23+AP23-AQ23</f>
        <v>5097.5</v>
      </c>
      <c r="AV23" s="3" t="s">
        <v>877</v>
      </c>
      <c r="AW23" s="3" t="s">
        <v>874</v>
      </c>
      <c r="AX23" s="3" t="s">
        <v>65</v>
      </c>
      <c r="AY23" s="3" t="s">
        <v>172</v>
      </c>
      <c r="AZ23" s="3" t="s">
        <v>173</v>
      </c>
      <c r="BA23" s="3" t="s">
        <v>13</v>
      </c>
      <c r="BB23" s="3" t="s">
        <v>46</v>
      </c>
      <c r="BC23" s="10">
        <v>24773</v>
      </c>
      <c r="BD23" s="10">
        <v>33183</v>
      </c>
      <c r="BE23" s="9">
        <v>3</v>
      </c>
      <c r="BF23" s="4">
        <v>2875</v>
      </c>
      <c r="BG23" s="2">
        <f>CHOOSE(BE23,BF23*10%,BF23*8%,BF23*6%)</f>
        <v>172.5</v>
      </c>
      <c r="BH23" s="2">
        <f>CHOOSE(BE23,100,60,30)</f>
        <v>30</v>
      </c>
      <c r="BI23" s="5">
        <f>BF23+BG23-BH23</f>
        <v>3017.5</v>
      </c>
    </row>
    <row r="24" spans="1:61" x14ac:dyDescent="0.2">
      <c r="A24" s="3" t="s">
        <v>852</v>
      </c>
      <c r="B24" s="3" t="s">
        <v>819</v>
      </c>
      <c r="C24" s="3" t="s">
        <v>42</v>
      </c>
      <c r="D24" s="3" t="s">
        <v>120</v>
      </c>
      <c r="E24" s="3" t="s">
        <v>121</v>
      </c>
      <c r="F24" s="3" t="s">
        <v>35</v>
      </c>
      <c r="G24" s="3" t="s">
        <v>55</v>
      </c>
      <c r="H24" s="8">
        <v>24293</v>
      </c>
      <c r="I24" s="8">
        <v>33039</v>
      </c>
      <c r="J24" s="9">
        <v>3</v>
      </c>
      <c r="K24" s="4">
        <v>2850</v>
      </c>
      <c r="L24" s="2">
        <f>CHOOSE(J24,K24*10%,K24*8%,K24*6%)</f>
        <v>171</v>
      </c>
      <c r="M24" s="2">
        <f>CHOOSE(J24,100,60,30)</f>
        <v>30</v>
      </c>
      <c r="N24" s="5">
        <f>K24+L24-M24</f>
        <v>2991</v>
      </c>
      <c r="P24" s="3" t="s">
        <v>839</v>
      </c>
      <c r="Q24" s="3" t="s">
        <v>819</v>
      </c>
      <c r="R24" s="3" t="s">
        <v>42</v>
      </c>
      <c r="S24" s="3" t="s">
        <v>93</v>
      </c>
      <c r="T24" s="3" t="s">
        <v>94</v>
      </c>
      <c r="U24" s="3" t="s">
        <v>39</v>
      </c>
      <c r="V24" s="3" t="s">
        <v>55</v>
      </c>
      <c r="W24" s="8">
        <v>24033</v>
      </c>
      <c r="X24" s="8">
        <v>32969</v>
      </c>
      <c r="Y24" s="9">
        <v>2</v>
      </c>
      <c r="Z24" s="4">
        <v>4725</v>
      </c>
      <c r="AA24" s="2">
        <f>CHOOSE(Y24,Z24*10%,Z24*8%,Z24*6%)</f>
        <v>378</v>
      </c>
      <c r="AB24" s="2">
        <f>CHOOSE(Y24,100,60,30)</f>
        <v>60</v>
      </c>
      <c r="AC24" s="5">
        <f>Z24+AA24-AB24</f>
        <v>5043</v>
      </c>
      <c r="AE24" s="3" t="s">
        <v>839</v>
      </c>
      <c r="AF24" s="3" t="s">
        <v>819</v>
      </c>
      <c r="AG24" s="3" t="s">
        <v>42</v>
      </c>
      <c r="AH24" s="3" t="s">
        <v>93</v>
      </c>
      <c r="AI24" s="3" t="s">
        <v>94</v>
      </c>
      <c r="AJ24" s="3" t="s">
        <v>39</v>
      </c>
      <c r="AK24" s="3" t="s">
        <v>55</v>
      </c>
      <c r="AL24" s="8">
        <v>24033</v>
      </c>
      <c r="AM24" s="8">
        <v>32969</v>
      </c>
      <c r="AN24" s="9">
        <v>2</v>
      </c>
      <c r="AO24" s="4">
        <v>4725</v>
      </c>
      <c r="AP24" s="2">
        <f>CHOOSE(AN24,AO24*10%,AO24*8%,AO24*6%)</f>
        <v>378</v>
      </c>
      <c r="AQ24" s="2">
        <f>CHOOSE(AN24,100,60,30)</f>
        <v>60</v>
      </c>
      <c r="AR24" s="5">
        <f>AO24+AP24-AQ24</f>
        <v>5043</v>
      </c>
      <c r="AV24" s="3" t="s">
        <v>878</v>
      </c>
      <c r="AW24" s="3" t="s">
        <v>874</v>
      </c>
      <c r="AX24" s="3" t="s">
        <v>65</v>
      </c>
      <c r="AY24" s="3" t="s">
        <v>174</v>
      </c>
      <c r="AZ24" s="3" t="s">
        <v>76</v>
      </c>
      <c r="BA24" s="3" t="s">
        <v>24</v>
      </c>
      <c r="BB24" s="3" t="s">
        <v>46</v>
      </c>
      <c r="BC24" s="8">
        <v>24793</v>
      </c>
      <c r="BD24" s="8">
        <v>33189</v>
      </c>
      <c r="BE24" s="9">
        <v>2</v>
      </c>
      <c r="BF24" s="4">
        <v>2875</v>
      </c>
      <c r="BG24" s="2">
        <f>CHOOSE(BE24,BF24*10%,BF24*8%,BF24*6%)</f>
        <v>230</v>
      </c>
      <c r="BH24" s="2">
        <f>CHOOSE(BE24,100,60,30)</f>
        <v>60</v>
      </c>
      <c r="BI24" s="5">
        <f>BF24+BG24-BH24</f>
        <v>3045</v>
      </c>
    </row>
    <row r="25" spans="1:61" x14ac:dyDescent="0.2">
      <c r="A25" s="3" t="s">
        <v>859</v>
      </c>
      <c r="B25" s="3" t="s">
        <v>819</v>
      </c>
      <c r="C25" s="3" t="s">
        <v>65</v>
      </c>
      <c r="D25" s="3" t="s">
        <v>120</v>
      </c>
      <c r="E25" s="3" t="s">
        <v>120</v>
      </c>
      <c r="F25" s="3" t="s">
        <v>132</v>
      </c>
      <c r="G25" s="3" t="s">
        <v>55</v>
      </c>
      <c r="H25" s="8">
        <v>24433</v>
      </c>
      <c r="I25" s="8">
        <v>33081</v>
      </c>
      <c r="J25" s="9">
        <v>3</v>
      </c>
      <c r="K25" s="4">
        <v>2850</v>
      </c>
      <c r="L25" s="2">
        <f>CHOOSE(J25,K25*10%,K25*8%,K25*6%)</f>
        <v>171</v>
      </c>
      <c r="M25" s="2">
        <f>CHOOSE(J25,100,60,30)</f>
        <v>30</v>
      </c>
      <c r="N25" s="5">
        <f>K25+L25-M25</f>
        <v>2991</v>
      </c>
      <c r="P25" s="3" t="s">
        <v>850</v>
      </c>
      <c r="Q25" s="3" t="s">
        <v>819</v>
      </c>
      <c r="R25" s="3" t="s">
        <v>42</v>
      </c>
      <c r="S25" s="3" t="s">
        <v>116</v>
      </c>
      <c r="T25" s="3" t="s">
        <v>117</v>
      </c>
      <c r="U25" s="3" t="s">
        <v>17</v>
      </c>
      <c r="V25" s="3" t="s">
        <v>55</v>
      </c>
      <c r="W25" s="8">
        <v>24253</v>
      </c>
      <c r="X25" s="8">
        <v>33027</v>
      </c>
      <c r="Y25" s="9">
        <v>2</v>
      </c>
      <c r="Z25" s="4">
        <v>2850</v>
      </c>
      <c r="AA25" s="2">
        <f>CHOOSE(Y25,Z25*10%,Z25*8%,Z25*6%)</f>
        <v>228</v>
      </c>
      <c r="AB25" s="2">
        <f>CHOOSE(Y25,100,60,30)</f>
        <v>60</v>
      </c>
      <c r="AC25" s="5">
        <f>Z25+AA25-AB25</f>
        <v>3018</v>
      </c>
      <c r="AE25" s="3" t="s">
        <v>840</v>
      </c>
      <c r="AF25" s="3" t="s">
        <v>819</v>
      </c>
      <c r="AG25" s="3" t="s">
        <v>52</v>
      </c>
      <c r="AH25" s="3" t="s">
        <v>95</v>
      </c>
      <c r="AI25" s="3" t="s">
        <v>96</v>
      </c>
      <c r="AJ25" s="3" t="s">
        <v>19</v>
      </c>
      <c r="AK25" s="3" t="s">
        <v>55</v>
      </c>
      <c r="AL25" s="8">
        <v>24053</v>
      </c>
      <c r="AM25" s="8">
        <v>32974</v>
      </c>
      <c r="AN25" s="9">
        <v>3</v>
      </c>
      <c r="AO25" s="4">
        <v>4725</v>
      </c>
      <c r="AP25" s="2">
        <f>CHOOSE(AN25,AO25*10%,AO25*8%,AO25*6%)</f>
        <v>283.5</v>
      </c>
      <c r="AQ25" s="2">
        <f>CHOOSE(AN25,100,60,30)</f>
        <v>30</v>
      </c>
      <c r="AR25" s="5">
        <f>AO25+AP25-AQ25</f>
        <v>4978.5</v>
      </c>
      <c r="AV25" s="3" t="s">
        <v>879</v>
      </c>
      <c r="AW25" s="3" t="s">
        <v>874</v>
      </c>
      <c r="AX25" s="3" t="s">
        <v>65</v>
      </c>
      <c r="AY25" s="3" t="s">
        <v>175</v>
      </c>
      <c r="AZ25" s="3" t="s">
        <v>176</v>
      </c>
      <c r="BA25" s="3" t="s">
        <v>177</v>
      </c>
      <c r="BB25" s="3" t="s">
        <v>46</v>
      </c>
      <c r="BC25" s="8">
        <v>24813</v>
      </c>
      <c r="BD25" s="8">
        <v>33195</v>
      </c>
      <c r="BE25" s="9">
        <v>3</v>
      </c>
      <c r="BF25" s="4">
        <v>2875</v>
      </c>
      <c r="BG25" s="2">
        <f>CHOOSE(BE25,BF25*10%,BF25*8%,BF25*6%)</f>
        <v>172.5</v>
      </c>
      <c r="BH25" s="2">
        <f>CHOOSE(BE25,100,60,30)</f>
        <v>30</v>
      </c>
      <c r="BI25" s="5">
        <f>BF25+BG25-BH25</f>
        <v>3017.5</v>
      </c>
    </row>
    <row r="26" spans="1:61" x14ac:dyDescent="0.2">
      <c r="A26" s="3" t="s">
        <v>869</v>
      </c>
      <c r="B26" s="3" t="s">
        <v>819</v>
      </c>
      <c r="C26" s="3" t="s">
        <v>42</v>
      </c>
      <c r="D26" s="3" t="s">
        <v>156</v>
      </c>
      <c r="E26" s="3" t="s">
        <v>129</v>
      </c>
      <c r="F26" s="3" t="s">
        <v>157</v>
      </c>
      <c r="G26" s="3" t="s">
        <v>55</v>
      </c>
      <c r="H26" s="8">
        <v>24633</v>
      </c>
      <c r="I26" s="8">
        <v>33141</v>
      </c>
      <c r="J26" s="9">
        <v>1</v>
      </c>
      <c r="K26" s="4">
        <v>2850</v>
      </c>
      <c r="L26" s="2">
        <f>CHOOSE(J26,K26*10%,K26*8%,K26*6%)</f>
        <v>285</v>
      </c>
      <c r="M26" s="2">
        <f>CHOOSE(J26,100,60,30)</f>
        <v>100</v>
      </c>
      <c r="N26" s="5">
        <f>K26+L26-M26</f>
        <v>3035</v>
      </c>
      <c r="P26" s="3" t="s">
        <v>851</v>
      </c>
      <c r="Q26" s="3" t="s">
        <v>819</v>
      </c>
      <c r="R26" s="3" t="s">
        <v>42</v>
      </c>
      <c r="S26" s="3" t="s">
        <v>118</v>
      </c>
      <c r="T26" s="3" t="s">
        <v>119</v>
      </c>
      <c r="U26" s="3" t="s">
        <v>16</v>
      </c>
      <c r="V26" s="3" t="s">
        <v>55</v>
      </c>
      <c r="W26" s="8">
        <v>24273</v>
      </c>
      <c r="X26" s="8">
        <v>33033</v>
      </c>
      <c r="Y26" s="9">
        <v>2</v>
      </c>
      <c r="Z26" s="4">
        <v>2850</v>
      </c>
      <c r="AA26" s="2">
        <f>CHOOSE(Y26,Z26*10%,Z26*8%,Z26*6%)</f>
        <v>228</v>
      </c>
      <c r="AB26" s="2">
        <f>CHOOSE(Y26,100,60,30)</f>
        <v>60</v>
      </c>
      <c r="AC26" s="5">
        <f>Z26+AA26-AB26</f>
        <v>3018</v>
      </c>
      <c r="AE26" s="3" t="s">
        <v>841</v>
      </c>
      <c r="AF26" s="3" t="s">
        <v>819</v>
      </c>
      <c r="AG26" s="3" t="s">
        <v>52</v>
      </c>
      <c r="AH26" s="3" t="s">
        <v>43</v>
      </c>
      <c r="AI26" s="3" t="s">
        <v>97</v>
      </c>
      <c r="AJ26" s="3" t="s">
        <v>23</v>
      </c>
      <c r="AK26" s="3" t="s">
        <v>55</v>
      </c>
      <c r="AL26" s="8">
        <v>24073</v>
      </c>
      <c r="AM26" s="8">
        <v>32979</v>
      </c>
      <c r="AN26" s="9">
        <v>2</v>
      </c>
      <c r="AO26" s="4">
        <v>4725</v>
      </c>
      <c r="AP26" s="2">
        <f>CHOOSE(AN26,AO26*10%,AO26*8%,AO26*6%)</f>
        <v>378</v>
      </c>
      <c r="AQ26" s="2">
        <f>CHOOSE(AN26,100,60,30)</f>
        <v>60</v>
      </c>
      <c r="AR26" s="5">
        <f>AO26+AP26-AQ26</f>
        <v>5043</v>
      </c>
      <c r="AV26" s="3" t="s">
        <v>880</v>
      </c>
      <c r="AW26" s="3" t="s">
        <v>874</v>
      </c>
      <c r="AX26" s="3" t="s">
        <v>42</v>
      </c>
      <c r="AY26" s="3" t="s">
        <v>178</v>
      </c>
      <c r="AZ26" s="3" t="s">
        <v>179</v>
      </c>
      <c r="BA26" s="3" t="s">
        <v>19</v>
      </c>
      <c r="BB26" s="3" t="s">
        <v>55</v>
      </c>
      <c r="BC26" s="10">
        <v>24833</v>
      </c>
      <c r="BD26" s="10">
        <v>33201</v>
      </c>
      <c r="BE26" s="9">
        <v>1</v>
      </c>
      <c r="BF26" s="4">
        <v>3475</v>
      </c>
      <c r="BG26" s="2">
        <f>CHOOSE(BE26,BF26*10%,BF26*8%,BF26*6%)</f>
        <v>347.5</v>
      </c>
      <c r="BH26" s="2">
        <f>CHOOSE(BE26,100,60,30)</f>
        <v>100</v>
      </c>
      <c r="BI26" s="5">
        <f>BF26+BG26-BH26</f>
        <v>3722.5</v>
      </c>
    </row>
    <row r="27" spans="1:61" x14ac:dyDescent="0.2">
      <c r="A27" s="3" t="s">
        <v>829</v>
      </c>
      <c r="B27" s="3" t="s">
        <v>819</v>
      </c>
      <c r="C27" s="3" t="s">
        <v>65</v>
      </c>
      <c r="D27" s="3" t="s">
        <v>71</v>
      </c>
      <c r="E27" s="3" t="s">
        <v>72</v>
      </c>
      <c r="F27" s="3" t="s">
        <v>73</v>
      </c>
      <c r="G27" s="3" t="s">
        <v>55</v>
      </c>
      <c r="H27" s="8">
        <v>23878</v>
      </c>
      <c r="I27" s="8">
        <v>32919</v>
      </c>
      <c r="J27" s="9">
        <v>1</v>
      </c>
      <c r="K27" s="4">
        <v>4725</v>
      </c>
      <c r="L27" s="2">
        <f>CHOOSE(J27,K27*10%,K27*8%,K27*6%)</f>
        <v>472.5</v>
      </c>
      <c r="M27" s="2">
        <f>CHOOSE(J27,100,60,30)</f>
        <v>100</v>
      </c>
      <c r="N27" s="5">
        <f>K27+L27-M27</f>
        <v>5097.5</v>
      </c>
      <c r="P27" s="3" t="s">
        <v>852</v>
      </c>
      <c r="Q27" s="3" t="s">
        <v>819</v>
      </c>
      <c r="R27" s="3" t="s">
        <v>42</v>
      </c>
      <c r="S27" s="3" t="s">
        <v>120</v>
      </c>
      <c r="T27" s="3" t="s">
        <v>121</v>
      </c>
      <c r="U27" s="3" t="s">
        <v>35</v>
      </c>
      <c r="V27" s="3" t="s">
        <v>55</v>
      </c>
      <c r="W27" s="8">
        <v>24293</v>
      </c>
      <c r="X27" s="8">
        <v>33039</v>
      </c>
      <c r="Y27" s="9">
        <v>3</v>
      </c>
      <c r="Z27" s="4">
        <v>2850</v>
      </c>
      <c r="AA27" s="2">
        <f>CHOOSE(Y27,Z27*10%,Z27*8%,Z27*6%)</f>
        <v>171</v>
      </c>
      <c r="AB27" s="2">
        <f>CHOOSE(Y27,100,60,30)</f>
        <v>30</v>
      </c>
      <c r="AC27" s="5">
        <f>Z27+AA27-AB27</f>
        <v>2991</v>
      </c>
      <c r="AE27" s="3" t="s">
        <v>842</v>
      </c>
      <c r="AF27" s="3" t="s">
        <v>819</v>
      </c>
      <c r="AG27" s="3" t="s">
        <v>58</v>
      </c>
      <c r="AH27" s="3" t="s">
        <v>98</v>
      </c>
      <c r="AI27" s="3" t="s">
        <v>99</v>
      </c>
      <c r="AJ27" s="3" t="s">
        <v>100</v>
      </c>
      <c r="AK27" s="3" t="s">
        <v>55</v>
      </c>
      <c r="AL27" s="8">
        <v>24093</v>
      </c>
      <c r="AM27" s="8">
        <v>32984</v>
      </c>
      <c r="AN27" s="9">
        <v>1</v>
      </c>
      <c r="AO27" s="4">
        <v>4725</v>
      </c>
      <c r="AP27" s="2">
        <f>CHOOSE(AN27,AO27*10%,AO27*8%,AO27*6%)</f>
        <v>472.5</v>
      </c>
      <c r="AQ27" s="2">
        <f>CHOOSE(AN27,100,60,30)</f>
        <v>100</v>
      </c>
      <c r="AR27" s="5">
        <f>AO27+AP27-AQ27</f>
        <v>5097.5</v>
      </c>
      <c r="AV27" s="3" t="s">
        <v>881</v>
      </c>
      <c r="AW27" s="3" t="s">
        <v>874</v>
      </c>
      <c r="AX27" s="3" t="s">
        <v>58</v>
      </c>
      <c r="AY27" s="3" t="s">
        <v>180</v>
      </c>
      <c r="AZ27" s="3" t="s">
        <v>181</v>
      </c>
      <c r="BA27" s="3" t="s">
        <v>182</v>
      </c>
      <c r="BB27" s="3" t="s">
        <v>46</v>
      </c>
      <c r="BC27" s="8">
        <v>24853</v>
      </c>
      <c r="BD27" s="8">
        <v>33207</v>
      </c>
      <c r="BE27" s="9">
        <v>2</v>
      </c>
      <c r="BF27" s="4">
        <v>3475</v>
      </c>
      <c r="BG27" s="2">
        <f>CHOOSE(BE27,BF27*10%,BF27*8%,BF27*6%)</f>
        <v>278</v>
      </c>
      <c r="BH27" s="2">
        <f>CHOOSE(BE27,100,60,30)</f>
        <v>60</v>
      </c>
      <c r="BI27" s="5">
        <f>BF27+BG27-BH27</f>
        <v>3693</v>
      </c>
    </row>
    <row r="28" spans="1:61" x14ac:dyDescent="0.2">
      <c r="A28" s="3" t="s">
        <v>853</v>
      </c>
      <c r="B28" s="3" t="s">
        <v>819</v>
      </c>
      <c r="C28" s="3" t="s">
        <v>42</v>
      </c>
      <c r="D28" s="3" t="s">
        <v>122</v>
      </c>
      <c r="E28" s="3" t="s">
        <v>123</v>
      </c>
      <c r="F28" s="3" t="s">
        <v>2</v>
      </c>
      <c r="G28" s="3" t="s">
        <v>46</v>
      </c>
      <c r="H28" s="8">
        <v>24313</v>
      </c>
      <c r="I28" s="8">
        <v>33045</v>
      </c>
      <c r="J28" s="9">
        <v>3</v>
      </c>
      <c r="K28" s="4">
        <v>2250</v>
      </c>
      <c r="L28" s="2">
        <f>CHOOSE(J28,K28*10%,K28*8%,K28*6%)</f>
        <v>135</v>
      </c>
      <c r="M28" s="2">
        <f>CHOOSE(J28,100,60,30)</f>
        <v>30</v>
      </c>
      <c r="N28" s="5">
        <f>K28+L28-M28</f>
        <v>2355</v>
      </c>
      <c r="P28" s="3" t="s">
        <v>854</v>
      </c>
      <c r="Q28" s="3" t="s">
        <v>819</v>
      </c>
      <c r="R28" s="3" t="s">
        <v>42</v>
      </c>
      <c r="S28" s="3" t="s">
        <v>124</v>
      </c>
      <c r="T28" s="3" t="s">
        <v>125</v>
      </c>
      <c r="U28" s="3" t="s">
        <v>37</v>
      </c>
      <c r="V28" s="3" t="s">
        <v>55</v>
      </c>
      <c r="W28" s="8">
        <v>24333</v>
      </c>
      <c r="X28" s="8">
        <v>33051</v>
      </c>
      <c r="Y28" s="9">
        <v>3</v>
      </c>
      <c r="Z28" s="4">
        <v>2850</v>
      </c>
      <c r="AA28" s="2">
        <f>CHOOSE(Y28,Z28*10%,Z28*8%,Z28*6%)</f>
        <v>171</v>
      </c>
      <c r="AB28" s="2">
        <f>CHOOSE(Y28,100,60,30)</f>
        <v>30</v>
      </c>
      <c r="AC28" s="5">
        <f>Z28+AA28-AB28</f>
        <v>2991</v>
      </c>
      <c r="AE28" s="3" t="s">
        <v>843</v>
      </c>
      <c r="AF28" s="3" t="s">
        <v>819</v>
      </c>
      <c r="AG28" s="3" t="s">
        <v>58</v>
      </c>
      <c r="AH28" s="3" t="s">
        <v>101</v>
      </c>
      <c r="AI28" s="3" t="s">
        <v>7</v>
      </c>
      <c r="AJ28" s="3" t="s">
        <v>102</v>
      </c>
      <c r="AK28" s="3" t="s">
        <v>55</v>
      </c>
      <c r="AL28" s="8">
        <v>24113</v>
      </c>
      <c r="AM28" s="8">
        <v>32989</v>
      </c>
      <c r="AN28" s="9">
        <v>2</v>
      </c>
      <c r="AO28" s="4">
        <v>2850</v>
      </c>
      <c r="AP28" s="2">
        <f>CHOOSE(AN28,AO28*10%,AO28*8%,AO28*6%)</f>
        <v>228</v>
      </c>
      <c r="AQ28" s="2">
        <f>CHOOSE(AN28,100,60,30)</f>
        <v>60</v>
      </c>
      <c r="AR28" s="5">
        <f>AO28+AP28-AQ28</f>
        <v>3018</v>
      </c>
      <c r="AV28" s="3" t="s">
        <v>882</v>
      </c>
      <c r="AW28" s="3" t="s">
        <v>874</v>
      </c>
      <c r="AX28" s="3" t="s">
        <v>42</v>
      </c>
      <c r="AY28" s="3" t="s">
        <v>183</v>
      </c>
      <c r="AZ28" s="3" t="s">
        <v>164</v>
      </c>
      <c r="BA28" s="3" t="s">
        <v>19</v>
      </c>
      <c r="BB28" s="3" t="s">
        <v>55</v>
      </c>
      <c r="BC28" s="8">
        <v>24873</v>
      </c>
      <c r="BD28" s="8">
        <v>33213</v>
      </c>
      <c r="BE28" s="9">
        <v>2</v>
      </c>
      <c r="BF28" s="4">
        <v>2875</v>
      </c>
      <c r="BG28" s="2">
        <f>CHOOSE(BE28,BF28*10%,BF28*8%,BF28*6%)</f>
        <v>230</v>
      </c>
      <c r="BH28" s="2">
        <f>CHOOSE(BE28,100,60,30)</f>
        <v>60</v>
      </c>
      <c r="BI28" s="5">
        <f>BF28+BG28-BH28</f>
        <v>3045</v>
      </c>
    </row>
    <row r="29" spans="1:61" x14ac:dyDescent="0.2">
      <c r="A29" s="3" t="s">
        <v>870</v>
      </c>
      <c r="B29" s="3" t="s">
        <v>819</v>
      </c>
      <c r="C29" s="3" t="s">
        <v>42</v>
      </c>
      <c r="D29" s="3" t="s">
        <v>158</v>
      </c>
      <c r="E29" s="3" t="s">
        <v>159</v>
      </c>
      <c r="F29" s="3" t="s">
        <v>160</v>
      </c>
      <c r="G29" s="3" t="s">
        <v>55</v>
      </c>
      <c r="H29" s="8">
        <v>24653</v>
      </c>
      <c r="I29" s="8">
        <v>33147</v>
      </c>
      <c r="J29" s="9">
        <v>3</v>
      </c>
      <c r="K29" s="4">
        <v>2850</v>
      </c>
      <c r="L29" s="2">
        <f>CHOOSE(J29,K29*10%,K29*8%,K29*6%)</f>
        <v>171</v>
      </c>
      <c r="M29" s="2">
        <f>CHOOSE(J29,100,60,30)</f>
        <v>30</v>
      </c>
      <c r="N29" s="5">
        <f>K29+L29-M29</f>
        <v>2991</v>
      </c>
      <c r="P29" s="3" t="s">
        <v>866</v>
      </c>
      <c r="Q29" s="3" t="s">
        <v>819</v>
      </c>
      <c r="R29" s="3" t="s">
        <v>42</v>
      </c>
      <c r="S29" s="3" t="s">
        <v>147</v>
      </c>
      <c r="T29" s="3" t="s">
        <v>148</v>
      </c>
      <c r="U29" s="3" t="s">
        <v>149</v>
      </c>
      <c r="V29" s="3" t="s">
        <v>55</v>
      </c>
      <c r="W29" s="8">
        <v>24573</v>
      </c>
      <c r="X29" s="8">
        <v>33123</v>
      </c>
      <c r="Y29" s="9">
        <v>1</v>
      </c>
      <c r="Z29" s="4">
        <v>2850</v>
      </c>
      <c r="AA29" s="2">
        <f>CHOOSE(Y29,Z29*10%,Z29*8%,Z29*6%)</f>
        <v>285</v>
      </c>
      <c r="AB29" s="2">
        <f>CHOOSE(Y29,100,60,30)</f>
        <v>100</v>
      </c>
      <c r="AC29" s="5">
        <f>Z29+AA29-AB29</f>
        <v>3035</v>
      </c>
      <c r="AE29" s="3" t="s">
        <v>844</v>
      </c>
      <c r="AF29" s="3" t="s">
        <v>819</v>
      </c>
      <c r="AG29" s="3" t="s">
        <v>65</v>
      </c>
      <c r="AH29" s="3" t="s">
        <v>103</v>
      </c>
      <c r="AI29" s="3" t="s">
        <v>104</v>
      </c>
      <c r="AJ29" s="3" t="s">
        <v>105</v>
      </c>
      <c r="AK29" s="3" t="s">
        <v>55</v>
      </c>
      <c r="AL29" s="8">
        <v>24133</v>
      </c>
      <c r="AM29" s="8">
        <v>32994</v>
      </c>
      <c r="AN29" s="9">
        <v>2</v>
      </c>
      <c r="AO29" s="4">
        <v>2850</v>
      </c>
      <c r="AP29" s="2">
        <f>CHOOSE(AN29,AO29*10%,AO29*8%,AO29*6%)</f>
        <v>228</v>
      </c>
      <c r="AQ29" s="2">
        <f>CHOOSE(AN29,100,60,30)</f>
        <v>60</v>
      </c>
      <c r="AR29" s="5">
        <f>AO29+AP29-AQ29</f>
        <v>3018</v>
      </c>
      <c r="AV29" s="3" t="s">
        <v>883</v>
      </c>
      <c r="AW29" s="3" t="s">
        <v>874</v>
      </c>
      <c r="AX29" s="3" t="s">
        <v>42</v>
      </c>
      <c r="AY29" s="3" t="s">
        <v>75</v>
      </c>
      <c r="AZ29" s="3" t="s">
        <v>184</v>
      </c>
      <c r="BA29" s="3" t="s">
        <v>185</v>
      </c>
      <c r="BB29" s="3" t="s">
        <v>55</v>
      </c>
      <c r="BC29" s="8">
        <v>24893</v>
      </c>
      <c r="BD29" s="8">
        <v>33219</v>
      </c>
      <c r="BE29" s="9">
        <v>2</v>
      </c>
      <c r="BF29" s="4">
        <v>3475</v>
      </c>
      <c r="BG29" s="2">
        <f>CHOOSE(BE29,BF29*10%,BF29*8%,BF29*6%)</f>
        <v>278</v>
      </c>
      <c r="BH29" s="2">
        <f>CHOOSE(BE29,100,60,30)</f>
        <v>60</v>
      </c>
      <c r="BI29" s="5">
        <f>BF29+BG29-BH29</f>
        <v>3693</v>
      </c>
    </row>
    <row r="30" spans="1:61" x14ac:dyDescent="0.2">
      <c r="A30" s="3" t="s">
        <v>834</v>
      </c>
      <c r="B30" s="3" t="s">
        <v>819</v>
      </c>
      <c r="C30" s="3" t="s">
        <v>42</v>
      </c>
      <c r="D30" s="3" t="s">
        <v>85</v>
      </c>
      <c r="E30" s="3" t="s">
        <v>86</v>
      </c>
      <c r="F30" s="3" t="s">
        <v>16</v>
      </c>
      <c r="G30" s="3" t="s">
        <v>55</v>
      </c>
      <c r="H30" s="8">
        <v>23953</v>
      </c>
      <c r="I30" s="8">
        <v>32944</v>
      </c>
      <c r="J30" s="9">
        <v>1</v>
      </c>
      <c r="K30" s="4">
        <v>4725</v>
      </c>
      <c r="L30" s="2">
        <f>CHOOSE(J30,K30*10%,K30*8%,K30*6%)</f>
        <v>472.5</v>
      </c>
      <c r="M30" s="2">
        <f>CHOOSE(J30,100,60,30)</f>
        <v>100</v>
      </c>
      <c r="N30" s="5">
        <f>K30+L30-M30</f>
        <v>5097.5</v>
      </c>
      <c r="P30" s="3" t="s">
        <v>869</v>
      </c>
      <c r="Q30" s="3" t="s">
        <v>819</v>
      </c>
      <c r="R30" s="3" t="s">
        <v>42</v>
      </c>
      <c r="S30" s="3" t="s">
        <v>156</v>
      </c>
      <c r="T30" s="3" t="s">
        <v>129</v>
      </c>
      <c r="U30" s="3" t="s">
        <v>157</v>
      </c>
      <c r="V30" s="3" t="s">
        <v>55</v>
      </c>
      <c r="W30" s="8">
        <v>24633</v>
      </c>
      <c r="X30" s="8">
        <v>33141</v>
      </c>
      <c r="Y30" s="9">
        <v>1</v>
      </c>
      <c r="Z30" s="4">
        <v>2850</v>
      </c>
      <c r="AA30" s="2">
        <f>CHOOSE(Y30,Z30*10%,Z30*8%,Z30*6%)</f>
        <v>285</v>
      </c>
      <c r="AB30" s="2">
        <f>CHOOSE(Y30,100,60,30)</f>
        <v>100</v>
      </c>
      <c r="AC30" s="5">
        <f>Z30+AA30-AB30</f>
        <v>3035</v>
      </c>
      <c r="AE30" s="3" t="s">
        <v>845</v>
      </c>
      <c r="AF30" s="3" t="s">
        <v>819</v>
      </c>
      <c r="AG30" s="3" t="s">
        <v>65</v>
      </c>
      <c r="AH30" s="3" t="s">
        <v>106</v>
      </c>
      <c r="AI30" s="3" t="s">
        <v>99</v>
      </c>
      <c r="AJ30" s="3" t="s">
        <v>17</v>
      </c>
      <c r="AK30" s="3" t="s">
        <v>55</v>
      </c>
      <c r="AL30" s="8">
        <v>24153</v>
      </c>
      <c r="AM30" s="8">
        <v>32999</v>
      </c>
      <c r="AN30" s="9">
        <v>3</v>
      </c>
      <c r="AO30" s="4">
        <v>2850</v>
      </c>
      <c r="AP30" s="2">
        <f>CHOOSE(AN30,AO30*10%,AO30*8%,AO30*6%)</f>
        <v>171</v>
      </c>
      <c r="AQ30" s="2">
        <f>CHOOSE(AN30,100,60,30)</f>
        <v>30</v>
      </c>
      <c r="AR30" s="5">
        <f>AO30+AP30-AQ30</f>
        <v>2991</v>
      </c>
      <c r="AV30" s="3" t="s">
        <v>884</v>
      </c>
      <c r="AW30" s="3" t="s">
        <v>874</v>
      </c>
      <c r="AX30" s="3" t="s">
        <v>52</v>
      </c>
      <c r="AY30" s="3" t="s">
        <v>186</v>
      </c>
      <c r="AZ30" s="3" t="s">
        <v>187</v>
      </c>
      <c r="BA30" s="3" t="s">
        <v>39</v>
      </c>
      <c r="BB30" s="3" t="s">
        <v>55</v>
      </c>
      <c r="BC30" s="8">
        <v>24913</v>
      </c>
      <c r="BD30" s="8">
        <v>33225</v>
      </c>
      <c r="BE30" s="9">
        <v>1</v>
      </c>
      <c r="BF30" s="4">
        <v>2875</v>
      </c>
      <c r="BG30" s="2">
        <f>CHOOSE(BE30,BF30*10%,BF30*8%,BF30*6%)</f>
        <v>287.5</v>
      </c>
      <c r="BH30" s="2">
        <f>CHOOSE(BE30,100,60,30)</f>
        <v>100</v>
      </c>
      <c r="BI30" s="5">
        <f>BF30+BG30-BH30</f>
        <v>3062.5</v>
      </c>
    </row>
    <row r="31" spans="1:61" x14ac:dyDescent="0.2">
      <c r="A31" s="3" t="s">
        <v>868</v>
      </c>
      <c r="B31" s="3" t="s">
        <v>819</v>
      </c>
      <c r="C31" s="3" t="s">
        <v>52</v>
      </c>
      <c r="D31" s="3" t="s">
        <v>153</v>
      </c>
      <c r="E31" s="3" t="s">
        <v>154</v>
      </c>
      <c r="F31" s="3" t="s">
        <v>155</v>
      </c>
      <c r="G31" s="3" t="s">
        <v>55</v>
      </c>
      <c r="H31" s="8">
        <v>24613</v>
      </c>
      <c r="I31" s="8">
        <v>33135</v>
      </c>
      <c r="J31" s="9">
        <v>2</v>
      </c>
      <c r="K31" s="4">
        <v>2850</v>
      </c>
      <c r="L31" s="2">
        <f>CHOOSE(J31,K31*10%,K31*8%,K31*6%)</f>
        <v>228</v>
      </c>
      <c r="M31" s="2">
        <f>CHOOSE(J31,100,60,30)</f>
        <v>60</v>
      </c>
      <c r="N31" s="5">
        <f>K31+L31-M31</f>
        <v>3018</v>
      </c>
      <c r="P31" s="3" t="s">
        <v>870</v>
      </c>
      <c r="Q31" s="3" t="s">
        <v>819</v>
      </c>
      <c r="R31" s="3" t="s">
        <v>42</v>
      </c>
      <c r="S31" s="3" t="s">
        <v>158</v>
      </c>
      <c r="T31" s="3" t="s">
        <v>159</v>
      </c>
      <c r="U31" s="3" t="s">
        <v>160</v>
      </c>
      <c r="V31" s="3" t="s">
        <v>55</v>
      </c>
      <c r="W31" s="8">
        <v>24653</v>
      </c>
      <c r="X31" s="8">
        <v>33147</v>
      </c>
      <c r="Y31" s="9">
        <v>3</v>
      </c>
      <c r="Z31" s="4">
        <v>2850</v>
      </c>
      <c r="AA31" s="2">
        <f>CHOOSE(Y31,Z31*10%,Z31*8%,Z31*6%)</f>
        <v>171</v>
      </c>
      <c r="AB31" s="2">
        <f>CHOOSE(Y31,100,60,30)</f>
        <v>30</v>
      </c>
      <c r="AC31" s="5">
        <f>Z31+AA31-AB31</f>
        <v>2991</v>
      </c>
      <c r="AE31" s="3" t="s">
        <v>846</v>
      </c>
      <c r="AF31" s="3" t="s">
        <v>819</v>
      </c>
      <c r="AG31" s="3" t="s">
        <v>65</v>
      </c>
      <c r="AH31" s="3" t="s">
        <v>97</v>
      </c>
      <c r="AI31" s="3" t="s">
        <v>107</v>
      </c>
      <c r="AJ31" s="3" t="s">
        <v>108</v>
      </c>
      <c r="AK31" s="3" t="s">
        <v>55</v>
      </c>
      <c r="AL31" s="8">
        <v>24173</v>
      </c>
      <c r="AM31" s="8">
        <v>33004</v>
      </c>
      <c r="AN31" s="9">
        <v>2</v>
      </c>
      <c r="AO31" s="4">
        <v>2850</v>
      </c>
      <c r="AP31" s="2">
        <f>CHOOSE(AN31,AO31*10%,AO31*8%,AO31*6%)</f>
        <v>228</v>
      </c>
      <c r="AQ31" s="2">
        <f>CHOOSE(AN31,100,60,30)</f>
        <v>60</v>
      </c>
      <c r="AR31" s="5">
        <f>AO31+AP31-AQ31</f>
        <v>3018</v>
      </c>
      <c r="AV31" s="3" t="s">
        <v>885</v>
      </c>
      <c r="AW31" s="3" t="s">
        <v>874</v>
      </c>
      <c r="AX31" s="3" t="s">
        <v>52</v>
      </c>
      <c r="AY31" s="3" t="s">
        <v>188</v>
      </c>
      <c r="AZ31" s="3" t="s">
        <v>189</v>
      </c>
      <c r="BA31" s="3" t="s">
        <v>190</v>
      </c>
      <c r="BB31" s="3" t="s">
        <v>55</v>
      </c>
      <c r="BC31" s="8">
        <v>24933</v>
      </c>
      <c r="BD31" s="8">
        <v>33231</v>
      </c>
      <c r="BE31" s="9">
        <v>2</v>
      </c>
      <c r="BF31" s="4">
        <v>3475</v>
      </c>
      <c r="BG31" s="2">
        <f>CHOOSE(BE31,BF31*10%,BF31*8%,BF31*6%)</f>
        <v>278</v>
      </c>
      <c r="BH31" s="2">
        <f>CHOOSE(BE31,100,60,30)</f>
        <v>60</v>
      </c>
      <c r="BI31" s="5">
        <f>BF31+BG31-BH31</f>
        <v>3693</v>
      </c>
    </row>
    <row r="32" spans="1:61" x14ac:dyDescent="0.2">
      <c r="A32" s="3" t="s">
        <v>864</v>
      </c>
      <c r="B32" s="3" t="s">
        <v>819</v>
      </c>
      <c r="C32" s="3" t="s">
        <v>58</v>
      </c>
      <c r="D32" s="3" t="s">
        <v>141</v>
      </c>
      <c r="E32" s="3" t="s">
        <v>142</v>
      </c>
      <c r="F32" s="3" t="s">
        <v>143</v>
      </c>
      <c r="G32" s="3" t="s">
        <v>46</v>
      </c>
      <c r="H32" s="8">
        <v>24533</v>
      </c>
      <c r="I32" s="8">
        <v>33111</v>
      </c>
      <c r="J32" s="9">
        <v>2</v>
      </c>
      <c r="K32" s="4">
        <v>2250</v>
      </c>
      <c r="L32" s="2">
        <f>CHOOSE(J32,K32*10%,K32*8%,K32*6%)</f>
        <v>180</v>
      </c>
      <c r="M32" s="2">
        <f>CHOOSE(J32,100,60,30)</f>
        <v>60</v>
      </c>
      <c r="N32" s="5">
        <f>K32+L32-M32</f>
        <v>2370</v>
      </c>
      <c r="P32" s="3" t="s">
        <v>860</v>
      </c>
      <c r="Q32" s="3" t="s">
        <v>819</v>
      </c>
      <c r="R32" s="3" t="s">
        <v>65</v>
      </c>
      <c r="S32" s="3" t="s">
        <v>7</v>
      </c>
      <c r="T32" s="3" t="s">
        <v>97</v>
      </c>
      <c r="U32" s="3" t="s">
        <v>2</v>
      </c>
      <c r="V32" s="3" t="s">
        <v>46</v>
      </c>
      <c r="W32" s="10">
        <v>24453</v>
      </c>
      <c r="X32" s="10">
        <v>33087</v>
      </c>
      <c r="Y32" s="9">
        <v>3</v>
      </c>
      <c r="Z32" s="4">
        <v>2250</v>
      </c>
      <c r="AA32" s="2">
        <f>CHOOSE(Y32,Z32*10%,Z32*8%,Z32*6%)</f>
        <v>135</v>
      </c>
      <c r="AB32" s="2">
        <f>CHOOSE(Y32,100,60,30)</f>
        <v>30</v>
      </c>
      <c r="AC32" s="5">
        <f>Z32+AA32-AB32</f>
        <v>2355</v>
      </c>
      <c r="AE32" s="3" t="s">
        <v>847</v>
      </c>
      <c r="AF32" s="3" t="s">
        <v>819</v>
      </c>
      <c r="AG32" s="3" t="s">
        <v>65</v>
      </c>
      <c r="AH32" s="3" t="s">
        <v>109</v>
      </c>
      <c r="AI32" s="3" t="s">
        <v>110</v>
      </c>
      <c r="AJ32" s="3" t="s">
        <v>111</v>
      </c>
      <c r="AK32" s="3" t="s">
        <v>55</v>
      </c>
      <c r="AL32" s="8">
        <v>24193</v>
      </c>
      <c r="AM32" s="8">
        <v>33009</v>
      </c>
      <c r="AN32" s="9">
        <v>2</v>
      </c>
      <c r="AO32" s="4">
        <v>2850</v>
      </c>
      <c r="AP32" s="2">
        <f>CHOOSE(AN32,AO32*10%,AO32*8%,AO32*6%)</f>
        <v>228</v>
      </c>
      <c r="AQ32" s="2">
        <f>CHOOSE(AN32,100,60,30)</f>
        <v>60</v>
      </c>
      <c r="AR32" s="5">
        <f>AO32+AP32-AQ32</f>
        <v>3018</v>
      </c>
      <c r="AV32" s="3" t="s">
        <v>886</v>
      </c>
      <c r="AW32" s="3" t="s">
        <v>874</v>
      </c>
      <c r="AX32" s="3" t="s">
        <v>42</v>
      </c>
      <c r="AY32" s="3" t="s">
        <v>191</v>
      </c>
      <c r="AZ32" s="3" t="s">
        <v>192</v>
      </c>
      <c r="BA32" s="3" t="s">
        <v>17</v>
      </c>
      <c r="BB32" s="3" t="s">
        <v>55</v>
      </c>
      <c r="BC32" s="8">
        <v>24953</v>
      </c>
      <c r="BD32" s="8">
        <v>33237</v>
      </c>
      <c r="BE32" s="9">
        <v>3</v>
      </c>
      <c r="BF32" s="4">
        <v>3475</v>
      </c>
      <c r="BG32" s="2">
        <f>CHOOSE(BE32,BF32*10%,BF32*8%,BF32*6%)</f>
        <v>208.5</v>
      </c>
      <c r="BH32" s="2">
        <f>CHOOSE(BE32,100,60,30)</f>
        <v>30</v>
      </c>
      <c r="BI32" s="5">
        <f>BF32+BG32-BH32</f>
        <v>3653.5</v>
      </c>
    </row>
    <row r="33" spans="1:61" x14ac:dyDescent="0.2">
      <c r="A33" s="3" t="s">
        <v>845</v>
      </c>
      <c r="B33" s="3" t="s">
        <v>819</v>
      </c>
      <c r="C33" s="3" t="s">
        <v>65</v>
      </c>
      <c r="D33" s="3" t="s">
        <v>106</v>
      </c>
      <c r="E33" s="3" t="s">
        <v>99</v>
      </c>
      <c r="F33" s="3" t="s">
        <v>17</v>
      </c>
      <c r="G33" s="3" t="s">
        <v>55</v>
      </c>
      <c r="H33" s="8">
        <v>24153</v>
      </c>
      <c r="I33" s="8">
        <v>32999</v>
      </c>
      <c r="J33" s="9">
        <v>3</v>
      </c>
      <c r="K33" s="4">
        <v>2850</v>
      </c>
      <c r="L33" s="2">
        <f>CHOOSE(J33,K33*10%,K33*8%,K33*6%)</f>
        <v>171</v>
      </c>
      <c r="M33" s="2">
        <f>CHOOSE(J33,100,60,30)</f>
        <v>30</v>
      </c>
      <c r="N33" s="5">
        <f>K33+L33-M33</f>
        <v>2991</v>
      </c>
      <c r="P33" s="3" t="s">
        <v>861</v>
      </c>
      <c r="Q33" s="3" t="s">
        <v>819</v>
      </c>
      <c r="R33" s="3" t="s">
        <v>65</v>
      </c>
      <c r="S33" s="3" t="s">
        <v>133</v>
      </c>
      <c r="T33" s="3" t="s">
        <v>134</v>
      </c>
      <c r="U33" s="3" t="s">
        <v>135</v>
      </c>
      <c r="V33" s="3" t="s">
        <v>46</v>
      </c>
      <c r="W33" s="8">
        <v>24473</v>
      </c>
      <c r="X33" s="8">
        <v>33093</v>
      </c>
      <c r="Y33" s="9">
        <v>3</v>
      </c>
      <c r="Z33" s="4">
        <v>2250</v>
      </c>
      <c r="AA33" s="2">
        <f>CHOOSE(Y33,Z33*10%,Z33*8%,Z33*6%)</f>
        <v>135</v>
      </c>
      <c r="AB33" s="2">
        <f>CHOOSE(Y33,100,60,30)</f>
        <v>30</v>
      </c>
      <c r="AC33" s="5">
        <f>Z33+AA33-AB33</f>
        <v>2355</v>
      </c>
      <c r="AE33" s="3" t="s">
        <v>848</v>
      </c>
      <c r="AF33" s="3" t="s">
        <v>819</v>
      </c>
      <c r="AG33" s="3" t="s">
        <v>65</v>
      </c>
      <c r="AH33" s="3" t="s">
        <v>109</v>
      </c>
      <c r="AI33" s="3" t="s">
        <v>112</v>
      </c>
      <c r="AJ33" s="3" t="s">
        <v>113</v>
      </c>
      <c r="AK33" s="3" t="s">
        <v>55</v>
      </c>
      <c r="AL33" s="8">
        <v>24213</v>
      </c>
      <c r="AM33" s="8">
        <v>33015</v>
      </c>
      <c r="AN33" s="9">
        <v>2</v>
      </c>
      <c r="AO33" s="4">
        <v>2850</v>
      </c>
      <c r="AP33" s="2">
        <f>CHOOSE(AN33,AO33*10%,AO33*8%,AO33*6%)</f>
        <v>228</v>
      </c>
      <c r="AQ33" s="2">
        <f>CHOOSE(AN33,100,60,30)</f>
        <v>60</v>
      </c>
      <c r="AR33" s="5">
        <f>AO33+AP33-AQ33</f>
        <v>3018</v>
      </c>
      <c r="AV33" s="3" t="s">
        <v>887</v>
      </c>
      <c r="AW33" s="3" t="s">
        <v>874</v>
      </c>
      <c r="AX33" s="3" t="s">
        <v>42</v>
      </c>
      <c r="AY33" s="3" t="s">
        <v>193</v>
      </c>
      <c r="AZ33" s="3" t="s">
        <v>194</v>
      </c>
      <c r="BA33" s="3" t="s">
        <v>39</v>
      </c>
      <c r="BB33" s="3" t="s">
        <v>55</v>
      </c>
      <c r="BC33" s="8">
        <v>24973</v>
      </c>
      <c r="BD33" s="8">
        <v>33243</v>
      </c>
      <c r="BE33" s="9">
        <v>3</v>
      </c>
      <c r="BF33" s="4">
        <v>2875</v>
      </c>
      <c r="BG33" s="2">
        <f>CHOOSE(BE33,BF33*10%,BF33*8%,BF33*6%)</f>
        <v>172.5</v>
      </c>
      <c r="BH33" s="2">
        <f>CHOOSE(BE33,100,60,30)</f>
        <v>30</v>
      </c>
      <c r="BI33" s="5">
        <f>BF33+BG33-BH33</f>
        <v>3017.5</v>
      </c>
    </row>
    <row r="34" spans="1:61" x14ac:dyDescent="0.2">
      <c r="A34" s="3" t="s">
        <v>865</v>
      </c>
      <c r="B34" s="3" t="s">
        <v>819</v>
      </c>
      <c r="C34" s="3" t="s">
        <v>42</v>
      </c>
      <c r="D34" s="3" t="s">
        <v>144</v>
      </c>
      <c r="E34" s="3" t="s">
        <v>145</v>
      </c>
      <c r="F34" s="3" t="s">
        <v>146</v>
      </c>
      <c r="G34" s="3" t="s">
        <v>46</v>
      </c>
      <c r="H34" s="8">
        <v>24553</v>
      </c>
      <c r="I34" s="8">
        <v>33117</v>
      </c>
      <c r="J34" s="9">
        <v>2</v>
      </c>
      <c r="K34" s="4">
        <v>2250</v>
      </c>
      <c r="L34" s="2">
        <f>CHOOSE(J34,K34*10%,K34*8%,K34*6%)</f>
        <v>180</v>
      </c>
      <c r="M34" s="2">
        <f>CHOOSE(J34,100,60,30)</f>
        <v>60</v>
      </c>
      <c r="N34" s="5">
        <f>K34+L34-M34</f>
        <v>2370</v>
      </c>
      <c r="P34" s="3" t="s">
        <v>827</v>
      </c>
      <c r="Q34" s="3" t="s">
        <v>819</v>
      </c>
      <c r="R34" s="3" t="s">
        <v>65</v>
      </c>
      <c r="S34" s="3" t="s">
        <v>66</v>
      </c>
      <c r="T34" s="3" t="s">
        <v>67</v>
      </c>
      <c r="U34" s="3" t="s">
        <v>68</v>
      </c>
      <c r="V34" s="3" t="s">
        <v>55</v>
      </c>
      <c r="W34" s="8">
        <v>23848</v>
      </c>
      <c r="X34" s="8">
        <v>32909</v>
      </c>
      <c r="Y34" s="9">
        <v>3</v>
      </c>
      <c r="Z34" s="4">
        <v>4725</v>
      </c>
      <c r="AA34" s="2">
        <f>CHOOSE(Y34,Z34*10%,Z34*8%,Z34*6%)</f>
        <v>283.5</v>
      </c>
      <c r="AB34" s="2">
        <f>CHOOSE(Y34,100,60,30)</f>
        <v>30</v>
      </c>
      <c r="AC34" s="5">
        <f>Z34+AA34-AB34</f>
        <v>4978.5</v>
      </c>
      <c r="AE34" s="3" t="s">
        <v>849</v>
      </c>
      <c r="AF34" s="3" t="s">
        <v>819</v>
      </c>
      <c r="AG34" s="3" t="s">
        <v>58</v>
      </c>
      <c r="AH34" s="3" t="s">
        <v>114</v>
      </c>
      <c r="AI34" s="3" t="s">
        <v>115</v>
      </c>
      <c r="AJ34" s="3" t="s">
        <v>100</v>
      </c>
      <c r="AK34" s="3" t="s">
        <v>55</v>
      </c>
      <c r="AL34" s="8">
        <v>24233</v>
      </c>
      <c r="AM34" s="8">
        <v>33021</v>
      </c>
      <c r="AN34" s="9">
        <v>1</v>
      </c>
      <c r="AO34" s="4">
        <v>2850</v>
      </c>
      <c r="AP34" s="2">
        <f>CHOOSE(AN34,AO34*10%,AO34*8%,AO34*6%)</f>
        <v>285</v>
      </c>
      <c r="AQ34" s="2">
        <f>CHOOSE(AN34,100,60,30)</f>
        <v>100</v>
      </c>
      <c r="AR34" s="5">
        <f>AO34+AP34-AQ34</f>
        <v>3035</v>
      </c>
      <c r="AV34" s="3" t="s">
        <v>888</v>
      </c>
      <c r="AW34" s="3" t="s">
        <v>874</v>
      </c>
      <c r="AX34" s="3" t="s">
        <v>42</v>
      </c>
      <c r="AY34" s="3" t="s">
        <v>195</v>
      </c>
      <c r="AZ34" s="3" t="s">
        <v>196</v>
      </c>
      <c r="BA34" s="3" t="s">
        <v>33</v>
      </c>
      <c r="BB34" s="3" t="s">
        <v>46</v>
      </c>
      <c r="BC34" s="8">
        <v>24993</v>
      </c>
      <c r="BD34" s="8">
        <v>33249</v>
      </c>
      <c r="BE34" s="9">
        <v>1</v>
      </c>
      <c r="BF34" s="4">
        <v>2875</v>
      </c>
      <c r="BG34" s="2">
        <f>CHOOSE(BE34,BF34*10%,BF34*8%,BF34*6%)</f>
        <v>287.5</v>
      </c>
      <c r="BH34" s="2">
        <f>CHOOSE(BE34,100,60,30)</f>
        <v>100</v>
      </c>
      <c r="BI34" s="5">
        <f>BF34+BG34-BH34</f>
        <v>3062.5</v>
      </c>
    </row>
    <row r="35" spans="1:61" x14ac:dyDescent="0.2">
      <c r="A35" s="3" t="s">
        <v>830</v>
      </c>
      <c r="B35" s="3" t="s">
        <v>819</v>
      </c>
      <c r="C35" s="3" t="s">
        <v>65</v>
      </c>
      <c r="D35" s="3" t="s">
        <v>74</v>
      </c>
      <c r="E35" s="3" t="s">
        <v>75</v>
      </c>
      <c r="F35" s="3" t="s">
        <v>30</v>
      </c>
      <c r="G35" s="3" t="s">
        <v>55</v>
      </c>
      <c r="H35" s="8">
        <v>23893</v>
      </c>
      <c r="I35" s="8">
        <v>32924</v>
      </c>
      <c r="J35" s="9">
        <v>1</v>
      </c>
      <c r="K35" s="4">
        <v>4125</v>
      </c>
      <c r="L35" s="2">
        <f>CHOOSE(J35,K35*10%,K35*8%,K35*6%)</f>
        <v>412.5</v>
      </c>
      <c r="M35" s="2">
        <f>CHOOSE(J35,100,60,30)</f>
        <v>100</v>
      </c>
      <c r="N35" s="5">
        <f>K35+L35-M35</f>
        <v>4437.5</v>
      </c>
      <c r="P35" s="3" t="s">
        <v>828</v>
      </c>
      <c r="Q35" s="3" t="s">
        <v>819</v>
      </c>
      <c r="R35" s="3" t="s">
        <v>65</v>
      </c>
      <c r="S35" s="3" t="s">
        <v>69</v>
      </c>
      <c r="T35" s="3" t="s">
        <v>70</v>
      </c>
      <c r="U35" s="3" t="s">
        <v>22</v>
      </c>
      <c r="V35" s="3" t="s">
        <v>55</v>
      </c>
      <c r="W35" s="8">
        <v>23863</v>
      </c>
      <c r="X35" s="8">
        <v>32914</v>
      </c>
      <c r="Y35" s="9">
        <v>3</v>
      </c>
      <c r="Z35" s="4">
        <v>4725</v>
      </c>
      <c r="AA35" s="2">
        <f>CHOOSE(Y35,Z35*10%,Z35*8%,Z35*6%)</f>
        <v>283.5</v>
      </c>
      <c r="AB35" s="2">
        <f>CHOOSE(Y35,100,60,30)</f>
        <v>30</v>
      </c>
      <c r="AC35" s="5">
        <f>Z35+AA35-AB35</f>
        <v>4978.5</v>
      </c>
      <c r="AE35" s="3" t="s">
        <v>850</v>
      </c>
      <c r="AF35" s="3" t="s">
        <v>819</v>
      </c>
      <c r="AG35" s="3" t="s">
        <v>42</v>
      </c>
      <c r="AH35" s="3" t="s">
        <v>116</v>
      </c>
      <c r="AI35" s="3" t="s">
        <v>117</v>
      </c>
      <c r="AJ35" s="3" t="s">
        <v>17</v>
      </c>
      <c r="AK35" s="3" t="s">
        <v>55</v>
      </c>
      <c r="AL35" s="8">
        <v>24253</v>
      </c>
      <c r="AM35" s="8">
        <v>33027</v>
      </c>
      <c r="AN35" s="9">
        <v>2</v>
      </c>
      <c r="AO35" s="4">
        <v>2850</v>
      </c>
      <c r="AP35" s="2">
        <f>CHOOSE(AN35,AO35*10%,AO35*8%,AO35*6%)</f>
        <v>228</v>
      </c>
      <c r="AQ35" s="2">
        <f>CHOOSE(AN35,100,60,30)</f>
        <v>60</v>
      </c>
      <c r="AR35" s="5">
        <f>AO35+AP35-AQ35</f>
        <v>3018</v>
      </c>
      <c r="AV35" s="3" t="s">
        <v>889</v>
      </c>
      <c r="AW35" s="3" t="s">
        <v>874</v>
      </c>
      <c r="AX35" s="3" t="s">
        <v>52</v>
      </c>
      <c r="AY35" s="3" t="s">
        <v>197</v>
      </c>
      <c r="AZ35" s="3" t="s">
        <v>198</v>
      </c>
      <c r="BA35" s="3" t="s">
        <v>199</v>
      </c>
      <c r="BB35" s="3" t="s">
        <v>55</v>
      </c>
      <c r="BC35" s="8">
        <v>25013</v>
      </c>
      <c r="BD35" s="8">
        <v>33255</v>
      </c>
      <c r="BE35" s="9">
        <v>1</v>
      </c>
      <c r="BF35" s="4">
        <v>3475</v>
      </c>
      <c r="BG35" s="2">
        <f>CHOOSE(BE35,BF35*10%,BF35*8%,BF35*6%)</f>
        <v>347.5</v>
      </c>
      <c r="BH35" s="2">
        <f>CHOOSE(BE35,100,60,30)</f>
        <v>100</v>
      </c>
      <c r="BI35" s="5">
        <f>BF35+BG35-BH35</f>
        <v>3722.5</v>
      </c>
    </row>
    <row r="36" spans="1:61" x14ac:dyDescent="0.2">
      <c r="A36" s="3" t="s">
        <v>855</v>
      </c>
      <c r="B36" s="3" t="s">
        <v>819</v>
      </c>
      <c r="C36" s="3" t="s">
        <v>52</v>
      </c>
      <c r="D36" s="3" t="s">
        <v>126</v>
      </c>
      <c r="E36" s="3" t="s">
        <v>127</v>
      </c>
      <c r="F36" s="3" t="s">
        <v>23</v>
      </c>
      <c r="G36" s="3" t="s">
        <v>55</v>
      </c>
      <c r="H36" s="8">
        <v>24353</v>
      </c>
      <c r="I36" s="8">
        <v>33057</v>
      </c>
      <c r="J36" s="9">
        <v>3</v>
      </c>
      <c r="K36" s="4">
        <v>2850</v>
      </c>
      <c r="L36" s="2">
        <f>CHOOSE(J36,K36*10%,K36*8%,K36*6%)</f>
        <v>171</v>
      </c>
      <c r="M36" s="2">
        <f>CHOOSE(J36,100,60,30)</f>
        <v>30</v>
      </c>
      <c r="N36" s="5">
        <f>K36+L36-M36</f>
        <v>2991</v>
      </c>
      <c r="P36" s="3" t="s">
        <v>829</v>
      </c>
      <c r="Q36" s="3" t="s">
        <v>819</v>
      </c>
      <c r="R36" s="3" t="s">
        <v>65</v>
      </c>
      <c r="S36" s="3" t="s">
        <v>71</v>
      </c>
      <c r="T36" s="3" t="s">
        <v>72</v>
      </c>
      <c r="U36" s="3" t="s">
        <v>73</v>
      </c>
      <c r="V36" s="3" t="s">
        <v>55</v>
      </c>
      <c r="W36" s="8">
        <v>23878</v>
      </c>
      <c r="X36" s="8">
        <v>32919</v>
      </c>
      <c r="Y36" s="9">
        <v>1</v>
      </c>
      <c r="Z36" s="4">
        <v>4725</v>
      </c>
      <c r="AA36" s="2">
        <f>CHOOSE(Y36,Z36*10%,Z36*8%,Z36*6%)</f>
        <v>472.5</v>
      </c>
      <c r="AB36" s="2">
        <f>CHOOSE(Y36,100,60,30)</f>
        <v>100</v>
      </c>
      <c r="AC36" s="5">
        <f>Z36+AA36-AB36</f>
        <v>5097.5</v>
      </c>
      <c r="AE36" s="3" t="s">
        <v>851</v>
      </c>
      <c r="AF36" s="3" t="s">
        <v>819</v>
      </c>
      <c r="AG36" s="3" t="s">
        <v>42</v>
      </c>
      <c r="AH36" s="3" t="s">
        <v>118</v>
      </c>
      <c r="AI36" s="3" t="s">
        <v>119</v>
      </c>
      <c r="AJ36" s="3" t="s">
        <v>16</v>
      </c>
      <c r="AK36" s="3" t="s">
        <v>55</v>
      </c>
      <c r="AL36" s="8">
        <v>24273</v>
      </c>
      <c r="AM36" s="8">
        <v>33033</v>
      </c>
      <c r="AN36" s="9">
        <v>2</v>
      </c>
      <c r="AO36" s="4">
        <v>2850</v>
      </c>
      <c r="AP36" s="2">
        <f>CHOOSE(AN36,AO36*10%,AO36*8%,AO36*6%)</f>
        <v>228</v>
      </c>
      <c r="AQ36" s="2">
        <f>CHOOSE(AN36,100,60,30)</f>
        <v>60</v>
      </c>
      <c r="AR36" s="5">
        <f>AO36+AP36-AQ36</f>
        <v>3018</v>
      </c>
      <c r="AV36" s="3" t="s">
        <v>890</v>
      </c>
      <c r="AW36" s="3" t="s">
        <v>874</v>
      </c>
      <c r="AX36" s="3" t="s">
        <v>52</v>
      </c>
      <c r="AY36" s="3" t="s">
        <v>200</v>
      </c>
      <c r="AZ36" s="3" t="s">
        <v>201</v>
      </c>
      <c r="BA36" s="3" t="s">
        <v>10</v>
      </c>
      <c r="BB36" s="3" t="s">
        <v>55</v>
      </c>
      <c r="BC36" s="8">
        <v>25033</v>
      </c>
      <c r="BD36" s="8">
        <v>33261</v>
      </c>
      <c r="BE36" s="9">
        <v>1</v>
      </c>
      <c r="BF36" s="4">
        <v>3475</v>
      </c>
      <c r="BG36" s="2">
        <f>CHOOSE(BE36,BF36*10%,BF36*8%,BF36*6%)</f>
        <v>347.5</v>
      </c>
      <c r="BH36" s="2">
        <f>CHOOSE(BE36,100,60,30)</f>
        <v>100</v>
      </c>
      <c r="BI36" s="5">
        <f>BF36+BG36-BH36</f>
        <v>3722.5</v>
      </c>
    </row>
    <row r="37" spans="1:61" x14ac:dyDescent="0.2">
      <c r="A37" s="3" t="s">
        <v>827</v>
      </c>
      <c r="B37" s="3" t="s">
        <v>819</v>
      </c>
      <c r="C37" s="3" t="s">
        <v>65</v>
      </c>
      <c r="D37" s="3" t="s">
        <v>66</v>
      </c>
      <c r="E37" s="3" t="s">
        <v>67</v>
      </c>
      <c r="F37" s="3" t="s">
        <v>68</v>
      </c>
      <c r="G37" s="3" t="s">
        <v>55</v>
      </c>
      <c r="H37" s="8">
        <v>23848</v>
      </c>
      <c r="I37" s="8">
        <v>32909</v>
      </c>
      <c r="J37" s="9">
        <v>3</v>
      </c>
      <c r="K37" s="4">
        <v>4725</v>
      </c>
      <c r="L37" s="2">
        <f>CHOOSE(J37,K37*10%,K37*8%,K37*6%)</f>
        <v>283.5</v>
      </c>
      <c r="M37" s="2">
        <f>CHOOSE(J37,100,60,30)</f>
        <v>30</v>
      </c>
      <c r="N37" s="5">
        <f>K37+L37-M37</f>
        <v>4978.5</v>
      </c>
      <c r="P37" s="3" t="s">
        <v>830</v>
      </c>
      <c r="Q37" s="3" t="s">
        <v>819</v>
      </c>
      <c r="R37" s="3" t="s">
        <v>65</v>
      </c>
      <c r="S37" s="3" t="s">
        <v>74</v>
      </c>
      <c r="T37" s="3" t="s">
        <v>75</v>
      </c>
      <c r="U37" s="3" t="s">
        <v>30</v>
      </c>
      <c r="V37" s="3" t="s">
        <v>55</v>
      </c>
      <c r="W37" s="8">
        <v>23893</v>
      </c>
      <c r="X37" s="8">
        <v>32924</v>
      </c>
      <c r="Y37" s="9">
        <v>1</v>
      </c>
      <c r="Z37" s="4">
        <v>4125</v>
      </c>
      <c r="AA37" s="2">
        <f>CHOOSE(Y37,Z37*10%,Z37*8%,Z37*6%)</f>
        <v>412.5</v>
      </c>
      <c r="AB37" s="2">
        <f>CHOOSE(Y37,100,60,30)</f>
        <v>100</v>
      </c>
      <c r="AC37" s="5">
        <f>Z37+AA37-AB37</f>
        <v>4437.5</v>
      </c>
      <c r="AE37" s="3" t="s">
        <v>852</v>
      </c>
      <c r="AF37" s="3" t="s">
        <v>819</v>
      </c>
      <c r="AG37" s="3" t="s">
        <v>42</v>
      </c>
      <c r="AH37" s="3" t="s">
        <v>120</v>
      </c>
      <c r="AI37" s="3" t="s">
        <v>121</v>
      </c>
      <c r="AJ37" s="3" t="s">
        <v>35</v>
      </c>
      <c r="AK37" s="3" t="s">
        <v>55</v>
      </c>
      <c r="AL37" s="8">
        <v>24293</v>
      </c>
      <c r="AM37" s="8">
        <v>33039</v>
      </c>
      <c r="AN37" s="9">
        <v>3</v>
      </c>
      <c r="AO37" s="4">
        <v>2850</v>
      </c>
      <c r="AP37" s="2">
        <f>CHOOSE(AN37,AO37*10%,AO37*8%,AO37*6%)</f>
        <v>171</v>
      </c>
      <c r="AQ37" s="2">
        <f>CHOOSE(AN37,100,60,30)</f>
        <v>30</v>
      </c>
      <c r="AR37" s="5">
        <f>AO37+AP37-AQ37</f>
        <v>2991</v>
      </c>
      <c r="AV37" s="3" t="s">
        <v>891</v>
      </c>
      <c r="AW37" s="3" t="s">
        <v>874</v>
      </c>
      <c r="AX37" s="3" t="s">
        <v>58</v>
      </c>
      <c r="AY37" s="3" t="s">
        <v>172</v>
      </c>
      <c r="AZ37" s="3" t="s">
        <v>202</v>
      </c>
      <c r="BA37" s="3" t="s">
        <v>35</v>
      </c>
      <c r="BB37" s="3" t="s">
        <v>55</v>
      </c>
      <c r="BC37" s="10">
        <v>25053</v>
      </c>
      <c r="BD37" s="10">
        <v>33267</v>
      </c>
      <c r="BE37" s="9">
        <v>1</v>
      </c>
      <c r="BF37" s="4">
        <v>3475</v>
      </c>
      <c r="BG37" s="2">
        <f>CHOOSE(BE37,BF37*10%,BF37*8%,BF37*6%)</f>
        <v>347.5</v>
      </c>
      <c r="BH37" s="2">
        <f>CHOOSE(BE37,100,60,30)</f>
        <v>100</v>
      </c>
      <c r="BI37" s="5">
        <f>BF37+BG37-BH37</f>
        <v>3722.5</v>
      </c>
    </row>
    <row r="38" spans="1:61" x14ac:dyDescent="0.2">
      <c r="A38" s="3" t="s">
        <v>821</v>
      </c>
      <c r="B38" s="3" t="s">
        <v>819</v>
      </c>
      <c r="C38" s="3" t="s">
        <v>42</v>
      </c>
      <c r="D38" s="3" t="s">
        <v>50</v>
      </c>
      <c r="E38" s="3" t="s">
        <v>51</v>
      </c>
      <c r="F38" s="3" t="s">
        <v>30</v>
      </c>
      <c r="G38" s="3" t="s">
        <v>46</v>
      </c>
      <c r="H38" s="8">
        <v>23773</v>
      </c>
      <c r="I38" s="8">
        <v>32884</v>
      </c>
      <c r="J38" s="9">
        <v>1</v>
      </c>
      <c r="K38" s="4">
        <v>4125</v>
      </c>
      <c r="L38" s="2">
        <f>CHOOSE(J38,K38*10%,K38*8%,K38*6%)</f>
        <v>412.5</v>
      </c>
      <c r="M38" s="2">
        <f>CHOOSE(J38,100,60,30)</f>
        <v>100</v>
      </c>
      <c r="N38" s="5">
        <f>K38+L38-M38</f>
        <v>4437.5</v>
      </c>
      <c r="P38" s="3" t="s">
        <v>844</v>
      </c>
      <c r="Q38" s="3" t="s">
        <v>819</v>
      </c>
      <c r="R38" s="3" t="s">
        <v>65</v>
      </c>
      <c r="S38" s="3" t="s">
        <v>103</v>
      </c>
      <c r="T38" s="3" t="s">
        <v>104</v>
      </c>
      <c r="U38" s="3" t="s">
        <v>105</v>
      </c>
      <c r="V38" s="3" t="s">
        <v>55</v>
      </c>
      <c r="W38" s="8">
        <v>24133</v>
      </c>
      <c r="X38" s="8">
        <v>32994</v>
      </c>
      <c r="Y38" s="9">
        <v>2</v>
      </c>
      <c r="Z38" s="4">
        <v>2850</v>
      </c>
      <c r="AA38" s="2">
        <f>CHOOSE(Y38,Z38*10%,Z38*8%,Z38*6%)</f>
        <v>228</v>
      </c>
      <c r="AB38" s="2">
        <f>CHOOSE(Y38,100,60,30)</f>
        <v>60</v>
      </c>
      <c r="AC38" s="5">
        <f>Z38+AA38-AB38</f>
        <v>3018</v>
      </c>
      <c r="AE38" s="3" t="s">
        <v>853</v>
      </c>
      <c r="AF38" s="3" t="s">
        <v>819</v>
      </c>
      <c r="AG38" s="3" t="s">
        <v>42</v>
      </c>
      <c r="AH38" s="3" t="s">
        <v>122</v>
      </c>
      <c r="AI38" s="3" t="s">
        <v>123</v>
      </c>
      <c r="AJ38" s="3" t="s">
        <v>2</v>
      </c>
      <c r="AK38" s="3" t="s">
        <v>46</v>
      </c>
      <c r="AL38" s="8">
        <v>24313</v>
      </c>
      <c r="AM38" s="8">
        <v>33045</v>
      </c>
      <c r="AN38" s="9">
        <v>3</v>
      </c>
      <c r="AO38" s="4">
        <v>2250</v>
      </c>
      <c r="AP38" s="2">
        <f>CHOOSE(AN38,AO38*10%,AO38*8%,AO38*6%)</f>
        <v>135</v>
      </c>
      <c r="AQ38" s="2">
        <f>CHOOSE(AN38,100,60,30)</f>
        <v>30</v>
      </c>
      <c r="AR38" s="5">
        <f>AO38+AP38-AQ38</f>
        <v>2355</v>
      </c>
      <c r="AV38" s="3" t="s">
        <v>892</v>
      </c>
      <c r="AW38" s="3" t="s">
        <v>874</v>
      </c>
      <c r="AX38" s="3" t="s">
        <v>58</v>
      </c>
      <c r="AY38" s="3" t="s">
        <v>203</v>
      </c>
      <c r="AZ38" s="3" t="s">
        <v>204</v>
      </c>
      <c r="BA38" s="3" t="s">
        <v>111</v>
      </c>
      <c r="BB38" s="3" t="s">
        <v>55</v>
      </c>
      <c r="BC38" s="8">
        <v>25073</v>
      </c>
      <c r="BD38" s="8">
        <v>33273</v>
      </c>
      <c r="BE38" s="9">
        <v>3</v>
      </c>
      <c r="BF38" s="4">
        <v>3475</v>
      </c>
      <c r="BG38" s="2">
        <f>CHOOSE(BE38,BF38*10%,BF38*8%,BF38*6%)</f>
        <v>208.5</v>
      </c>
      <c r="BH38" s="2">
        <f>CHOOSE(BE38,100,60,30)</f>
        <v>30</v>
      </c>
      <c r="BI38" s="5">
        <f>BF38+BG38-BH38</f>
        <v>3653.5</v>
      </c>
    </row>
    <row r="39" spans="1:61" x14ac:dyDescent="0.2">
      <c r="A39" s="3" t="s">
        <v>847</v>
      </c>
      <c r="B39" s="3" t="s">
        <v>819</v>
      </c>
      <c r="C39" s="3" t="s">
        <v>65</v>
      </c>
      <c r="D39" s="3" t="s">
        <v>109</v>
      </c>
      <c r="E39" s="3" t="s">
        <v>110</v>
      </c>
      <c r="F39" s="3" t="s">
        <v>111</v>
      </c>
      <c r="G39" s="3" t="s">
        <v>55</v>
      </c>
      <c r="H39" s="8">
        <v>24193</v>
      </c>
      <c r="I39" s="8">
        <v>33009</v>
      </c>
      <c r="J39" s="9">
        <v>2</v>
      </c>
      <c r="K39" s="4">
        <v>2850</v>
      </c>
      <c r="L39" s="2">
        <f>CHOOSE(J39,K39*10%,K39*8%,K39*6%)</f>
        <v>228</v>
      </c>
      <c r="M39" s="2">
        <f>CHOOSE(J39,100,60,30)</f>
        <v>60</v>
      </c>
      <c r="N39" s="5">
        <f>K39+L39-M39</f>
        <v>3018</v>
      </c>
      <c r="P39" s="3" t="s">
        <v>845</v>
      </c>
      <c r="Q39" s="3" t="s">
        <v>819</v>
      </c>
      <c r="R39" s="3" t="s">
        <v>65</v>
      </c>
      <c r="S39" s="3" t="s">
        <v>106</v>
      </c>
      <c r="T39" s="3" t="s">
        <v>99</v>
      </c>
      <c r="U39" s="3" t="s">
        <v>17</v>
      </c>
      <c r="V39" s="3" t="s">
        <v>55</v>
      </c>
      <c r="W39" s="8">
        <v>24153</v>
      </c>
      <c r="X39" s="8">
        <v>32999</v>
      </c>
      <c r="Y39" s="9">
        <v>3</v>
      </c>
      <c r="Z39" s="4">
        <v>2850</v>
      </c>
      <c r="AA39" s="2">
        <f>CHOOSE(Y39,Z39*10%,Z39*8%,Z39*6%)</f>
        <v>171</v>
      </c>
      <c r="AB39" s="2">
        <f>CHOOSE(Y39,100,60,30)</f>
        <v>30</v>
      </c>
      <c r="AC39" s="5">
        <f>Z39+AA39-AB39</f>
        <v>2991</v>
      </c>
      <c r="AE39" s="3" t="s">
        <v>854</v>
      </c>
      <c r="AF39" s="3" t="s">
        <v>819</v>
      </c>
      <c r="AG39" s="3" t="s">
        <v>42</v>
      </c>
      <c r="AH39" s="3" t="s">
        <v>124</v>
      </c>
      <c r="AI39" s="3" t="s">
        <v>125</v>
      </c>
      <c r="AJ39" s="3" t="s">
        <v>37</v>
      </c>
      <c r="AK39" s="3" t="s">
        <v>55</v>
      </c>
      <c r="AL39" s="8">
        <v>24333</v>
      </c>
      <c r="AM39" s="8">
        <v>33051</v>
      </c>
      <c r="AN39" s="9">
        <v>3</v>
      </c>
      <c r="AO39" s="4">
        <v>2850</v>
      </c>
      <c r="AP39" s="2">
        <f>CHOOSE(AN39,AO39*10%,AO39*8%,AO39*6%)</f>
        <v>171</v>
      </c>
      <c r="AQ39" s="2">
        <f>CHOOSE(AN39,100,60,30)</f>
        <v>30</v>
      </c>
      <c r="AR39" s="5">
        <f>AO39+AP39-AQ39</f>
        <v>2991</v>
      </c>
      <c r="AV39" s="3" t="s">
        <v>893</v>
      </c>
      <c r="AW39" s="3" t="s">
        <v>874</v>
      </c>
      <c r="AX39" s="3" t="s">
        <v>65</v>
      </c>
      <c r="AY39" s="3" t="s">
        <v>205</v>
      </c>
      <c r="AZ39" s="3" t="s">
        <v>173</v>
      </c>
      <c r="BA39" s="3" t="s">
        <v>13</v>
      </c>
      <c r="BB39" s="3" t="s">
        <v>46</v>
      </c>
      <c r="BC39" s="10">
        <v>25093</v>
      </c>
      <c r="BD39" s="10">
        <v>33279</v>
      </c>
      <c r="BE39" s="9">
        <v>1</v>
      </c>
      <c r="BF39" s="4">
        <v>2875</v>
      </c>
      <c r="BG39" s="2">
        <f>CHOOSE(BE39,BF39*10%,BF39*8%,BF39*6%)</f>
        <v>287.5</v>
      </c>
      <c r="BH39" s="2">
        <f>CHOOSE(BE39,100,60,30)</f>
        <v>100</v>
      </c>
      <c r="BI39" s="5">
        <f>BF39+BG39-BH39</f>
        <v>3062.5</v>
      </c>
    </row>
    <row r="40" spans="1:61" x14ac:dyDescent="0.2">
      <c r="A40" s="3" t="s">
        <v>848</v>
      </c>
      <c r="B40" s="3" t="s">
        <v>819</v>
      </c>
      <c r="C40" s="3" t="s">
        <v>65</v>
      </c>
      <c r="D40" s="3" t="s">
        <v>109</v>
      </c>
      <c r="E40" s="3" t="s">
        <v>112</v>
      </c>
      <c r="F40" s="3" t="s">
        <v>113</v>
      </c>
      <c r="G40" s="3" t="s">
        <v>55</v>
      </c>
      <c r="H40" s="8">
        <v>24213</v>
      </c>
      <c r="I40" s="8">
        <v>33015</v>
      </c>
      <c r="J40" s="9">
        <v>2</v>
      </c>
      <c r="K40" s="4">
        <v>2850</v>
      </c>
      <c r="L40" s="2">
        <f>CHOOSE(J40,K40*10%,K40*8%,K40*6%)</f>
        <v>228</v>
      </c>
      <c r="M40" s="2">
        <f>CHOOSE(J40,100,60,30)</f>
        <v>60</v>
      </c>
      <c r="N40" s="5">
        <f>K40+L40-M40</f>
        <v>3018</v>
      </c>
      <c r="P40" s="3" t="s">
        <v>846</v>
      </c>
      <c r="Q40" s="3" t="s">
        <v>819</v>
      </c>
      <c r="R40" s="3" t="s">
        <v>65</v>
      </c>
      <c r="S40" s="3" t="s">
        <v>97</v>
      </c>
      <c r="T40" s="3" t="s">
        <v>107</v>
      </c>
      <c r="U40" s="3" t="s">
        <v>108</v>
      </c>
      <c r="V40" s="3" t="s">
        <v>55</v>
      </c>
      <c r="W40" s="8">
        <v>24173</v>
      </c>
      <c r="X40" s="8">
        <v>33004</v>
      </c>
      <c r="Y40" s="9">
        <v>2</v>
      </c>
      <c r="Z40" s="4">
        <v>2850</v>
      </c>
      <c r="AA40" s="2">
        <f>CHOOSE(Y40,Z40*10%,Z40*8%,Z40*6%)</f>
        <v>228</v>
      </c>
      <c r="AB40" s="2">
        <f>CHOOSE(Y40,100,60,30)</f>
        <v>60</v>
      </c>
      <c r="AC40" s="5">
        <f>Z40+AA40-AB40</f>
        <v>3018</v>
      </c>
      <c r="AE40" s="3" t="s">
        <v>855</v>
      </c>
      <c r="AF40" s="3" t="s">
        <v>819</v>
      </c>
      <c r="AG40" s="3" t="s">
        <v>52</v>
      </c>
      <c r="AH40" s="3" t="s">
        <v>126</v>
      </c>
      <c r="AI40" s="3" t="s">
        <v>127</v>
      </c>
      <c r="AJ40" s="3" t="s">
        <v>23</v>
      </c>
      <c r="AK40" s="3" t="s">
        <v>55</v>
      </c>
      <c r="AL40" s="8">
        <v>24353</v>
      </c>
      <c r="AM40" s="8">
        <v>33057</v>
      </c>
      <c r="AN40" s="9">
        <v>3</v>
      </c>
      <c r="AO40" s="4">
        <v>2850</v>
      </c>
      <c r="AP40" s="2">
        <f>CHOOSE(AN40,AO40*10%,AO40*8%,AO40*6%)</f>
        <v>171</v>
      </c>
      <c r="AQ40" s="2">
        <f>CHOOSE(AN40,100,60,30)</f>
        <v>30</v>
      </c>
      <c r="AR40" s="5">
        <f>AO40+AP40-AQ40</f>
        <v>2991</v>
      </c>
      <c r="AV40" s="3" t="s">
        <v>894</v>
      </c>
      <c r="AW40" s="3" t="s">
        <v>874</v>
      </c>
      <c r="AX40" s="3" t="s">
        <v>65</v>
      </c>
      <c r="AY40" s="3" t="s">
        <v>129</v>
      </c>
      <c r="AZ40" s="3" t="s">
        <v>206</v>
      </c>
      <c r="BA40" s="3" t="s">
        <v>57</v>
      </c>
      <c r="BB40" s="3" t="s">
        <v>46</v>
      </c>
      <c r="BC40" s="8">
        <v>25113</v>
      </c>
      <c r="BD40" s="8">
        <v>33285</v>
      </c>
      <c r="BE40" s="9">
        <v>3</v>
      </c>
      <c r="BF40" s="4">
        <v>2875</v>
      </c>
      <c r="BG40" s="2">
        <f>CHOOSE(BE40,BF40*10%,BF40*8%,BF40*6%)</f>
        <v>172.5</v>
      </c>
      <c r="BH40" s="2">
        <f>CHOOSE(BE40,100,60,30)</f>
        <v>30</v>
      </c>
      <c r="BI40" s="5">
        <f>BF40+BG40-BH40</f>
        <v>3017.5</v>
      </c>
    </row>
    <row r="41" spans="1:61" x14ac:dyDescent="0.2">
      <c r="A41" s="3" t="s">
        <v>849</v>
      </c>
      <c r="B41" s="3" t="s">
        <v>819</v>
      </c>
      <c r="C41" s="3" t="s">
        <v>58</v>
      </c>
      <c r="D41" s="3" t="s">
        <v>114</v>
      </c>
      <c r="E41" s="3" t="s">
        <v>115</v>
      </c>
      <c r="F41" s="3" t="s">
        <v>100</v>
      </c>
      <c r="G41" s="3" t="s">
        <v>55</v>
      </c>
      <c r="H41" s="8">
        <v>24233</v>
      </c>
      <c r="I41" s="8">
        <v>33021</v>
      </c>
      <c r="J41" s="9">
        <v>1</v>
      </c>
      <c r="K41" s="4">
        <v>2850</v>
      </c>
      <c r="L41" s="2">
        <f>CHOOSE(J41,K41*10%,K41*8%,K41*6%)</f>
        <v>285</v>
      </c>
      <c r="M41" s="2">
        <f>CHOOSE(J41,100,60,30)</f>
        <v>100</v>
      </c>
      <c r="N41" s="5">
        <f>K41+L41-M41</f>
        <v>3035</v>
      </c>
      <c r="P41" s="3" t="s">
        <v>847</v>
      </c>
      <c r="Q41" s="3" t="s">
        <v>819</v>
      </c>
      <c r="R41" s="3" t="s">
        <v>65</v>
      </c>
      <c r="S41" s="3" t="s">
        <v>109</v>
      </c>
      <c r="T41" s="3" t="s">
        <v>110</v>
      </c>
      <c r="U41" s="3" t="s">
        <v>111</v>
      </c>
      <c r="V41" s="3" t="s">
        <v>55</v>
      </c>
      <c r="W41" s="8">
        <v>24193</v>
      </c>
      <c r="X41" s="8">
        <v>33009</v>
      </c>
      <c r="Y41" s="9">
        <v>2</v>
      </c>
      <c r="Z41" s="4">
        <v>2850</v>
      </c>
      <c r="AA41" s="2">
        <f>CHOOSE(Y41,Z41*10%,Z41*8%,Z41*6%)</f>
        <v>228</v>
      </c>
      <c r="AB41" s="2">
        <f>CHOOSE(Y41,100,60,30)</f>
        <v>60</v>
      </c>
      <c r="AC41" s="5">
        <f>Z41+AA41-AB41</f>
        <v>3018</v>
      </c>
      <c r="AE41" s="3" t="s">
        <v>856</v>
      </c>
      <c r="AF41" s="3" t="s">
        <v>819</v>
      </c>
      <c r="AG41" s="3" t="s">
        <v>52</v>
      </c>
      <c r="AH41" s="3" t="s">
        <v>110</v>
      </c>
      <c r="AI41" s="3" t="s">
        <v>128</v>
      </c>
      <c r="AJ41" s="3" t="s">
        <v>19</v>
      </c>
      <c r="AK41" s="3" t="s">
        <v>55</v>
      </c>
      <c r="AL41" s="10">
        <v>24373</v>
      </c>
      <c r="AM41" s="10">
        <v>33063</v>
      </c>
      <c r="AN41" s="9">
        <v>1</v>
      </c>
      <c r="AO41" s="4">
        <v>2850</v>
      </c>
      <c r="AP41" s="2">
        <f>CHOOSE(AN41,AO41*10%,AO41*8%,AO41*6%)</f>
        <v>285</v>
      </c>
      <c r="AQ41" s="2">
        <f>CHOOSE(AN41,100,60,30)</f>
        <v>100</v>
      </c>
      <c r="AR41" s="5">
        <f>AO41+AP41-AQ41</f>
        <v>3035</v>
      </c>
      <c r="AV41" s="3" t="s">
        <v>895</v>
      </c>
      <c r="AW41" s="3" t="s">
        <v>874</v>
      </c>
      <c r="AX41" s="3" t="s">
        <v>65</v>
      </c>
      <c r="AY41" s="3" t="s">
        <v>207</v>
      </c>
      <c r="AZ41" s="3" t="s">
        <v>208</v>
      </c>
      <c r="BA41" s="3" t="s">
        <v>209</v>
      </c>
      <c r="BB41" s="3" t="s">
        <v>46</v>
      </c>
      <c r="BC41" s="8">
        <v>25133</v>
      </c>
      <c r="BD41" s="8">
        <v>33291</v>
      </c>
      <c r="BE41" s="9">
        <v>3</v>
      </c>
      <c r="BF41" s="4">
        <v>2875</v>
      </c>
      <c r="BG41" s="2">
        <f>CHOOSE(BE41,BF41*10%,BF41*8%,BF41*6%)</f>
        <v>172.5</v>
      </c>
      <c r="BH41" s="2">
        <f>CHOOSE(BE41,100,60,30)</f>
        <v>30</v>
      </c>
      <c r="BI41" s="5">
        <f>BF41+BG41-BH41</f>
        <v>3017.5</v>
      </c>
    </row>
    <row r="42" spans="1:61" x14ac:dyDescent="0.2">
      <c r="A42" s="3" t="s">
        <v>866</v>
      </c>
      <c r="B42" s="3" t="s">
        <v>819</v>
      </c>
      <c r="C42" s="3" t="s">
        <v>42</v>
      </c>
      <c r="D42" s="3" t="s">
        <v>147</v>
      </c>
      <c r="E42" s="3" t="s">
        <v>148</v>
      </c>
      <c r="F42" s="3" t="s">
        <v>149</v>
      </c>
      <c r="G42" s="3" t="s">
        <v>55</v>
      </c>
      <c r="H42" s="8">
        <v>24573</v>
      </c>
      <c r="I42" s="8">
        <v>33123</v>
      </c>
      <c r="J42" s="9">
        <v>1</v>
      </c>
      <c r="K42" s="4">
        <v>2850</v>
      </c>
      <c r="L42" s="2">
        <f>CHOOSE(J42,K42*10%,K42*8%,K42*6%)</f>
        <v>285</v>
      </c>
      <c r="M42" s="2">
        <f>CHOOSE(J42,100,60,30)</f>
        <v>100</v>
      </c>
      <c r="N42" s="5">
        <f>K42+L42-M42</f>
        <v>3035</v>
      </c>
      <c r="P42" s="3" t="s">
        <v>848</v>
      </c>
      <c r="Q42" s="3" t="s">
        <v>819</v>
      </c>
      <c r="R42" s="3" t="s">
        <v>65</v>
      </c>
      <c r="S42" s="3" t="s">
        <v>109</v>
      </c>
      <c r="T42" s="3" t="s">
        <v>112</v>
      </c>
      <c r="U42" s="3" t="s">
        <v>113</v>
      </c>
      <c r="V42" s="3" t="s">
        <v>55</v>
      </c>
      <c r="W42" s="8">
        <v>24213</v>
      </c>
      <c r="X42" s="8">
        <v>33015</v>
      </c>
      <c r="Y42" s="9">
        <v>2</v>
      </c>
      <c r="Z42" s="4">
        <v>2850</v>
      </c>
      <c r="AA42" s="2">
        <f>CHOOSE(Y42,Z42*10%,Z42*8%,Z42*6%)</f>
        <v>228</v>
      </c>
      <c r="AB42" s="2">
        <f>CHOOSE(Y42,100,60,30)</f>
        <v>60</v>
      </c>
      <c r="AC42" s="5">
        <f>Z42+AA42-AB42</f>
        <v>3018</v>
      </c>
      <c r="AE42" s="3" t="s">
        <v>857</v>
      </c>
      <c r="AF42" s="3" t="s">
        <v>819</v>
      </c>
      <c r="AG42" s="3" t="s">
        <v>58</v>
      </c>
      <c r="AH42" s="3" t="s">
        <v>129</v>
      </c>
      <c r="AI42" s="3" t="s">
        <v>130</v>
      </c>
      <c r="AJ42" s="3" t="s">
        <v>21</v>
      </c>
      <c r="AK42" s="3" t="s">
        <v>55</v>
      </c>
      <c r="AL42" s="8">
        <v>24393</v>
      </c>
      <c r="AM42" s="8">
        <v>33069</v>
      </c>
      <c r="AN42" s="9">
        <v>2</v>
      </c>
      <c r="AO42" s="4">
        <v>2850</v>
      </c>
      <c r="AP42" s="2">
        <f>CHOOSE(AN42,AO42*10%,AO42*8%,AO42*6%)</f>
        <v>228</v>
      </c>
      <c r="AQ42" s="2">
        <f>CHOOSE(AN42,100,60,30)</f>
        <v>60</v>
      </c>
      <c r="AR42" s="5">
        <f>AO42+AP42-AQ42</f>
        <v>3018</v>
      </c>
      <c r="AV42" s="3" t="s">
        <v>896</v>
      </c>
      <c r="AW42" s="3" t="s">
        <v>874</v>
      </c>
      <c r="AX42" s="3" t="s">
        <v>65</v>
      </c>
      <c r="AY42" s="3" t="s">
        <v>210</v>
      </c>
      <c r="AZ42" s="3" t="s">
        <v>76</v>
      </c>
      <c r="BA42" s="3" t="s">
        <v>24</v>
      </c>
      <c r="BB42" s="3" t="s">
        <v>46</v>
      </c>
      <c r="BC42" s="8">
        <v>25153</v>
      </c>
      <c r="BD42" s="8">
        <v>33297</v>
      </c>
      <c r="BE42" s="9">
        <v>3</v>
      </c>
      <c r="BF42" s="4">
        <v>2875</v>
      </c>
      <c r="BG42" s="2">
        <f>CHOOSE(BE42,BF42*10%,BF42*8%,BF42*6%)</f>
        <v>172.5</v>
      </c>
      <c r="BH42" s="2">
        <f>CHOOSE(BE42,100,60,30)</f>
        <v>30</v>
      </c>
      <c r="BI42" s="5">
        <f>BF42+BG42-BH42</f>
        <v>3017.5</v>
      </c>
    </row>
    <row r="43" spans="1:61" x14ac:dyDescent="0.2">
      <c r="A43" s="3" t="s">
        <v>836</v>
      </c>
      <c r="B43" s="3" t="s">
        <v>819</v>
      </c>
      <c r="C43" s="3" t="s">
        <v>52</v>
      </c>
      <c r="D43" s="3" t="s">
        <v>89</v>
      </c>
      <c r="E43" s="3" t="s">
        <v>90</v>
      </c>
      <c r="F43" s="3" t="s">
        <v>45</v>
      </c>
      <c r="G43" s="3" t="s">
        <v>46</v>
      </c>
      <c r="H43" s="8">
        <v>23983</v>
      </c>
      <c r="I43" s="8">
        <v>32954</v>
      </c>
      <c r="J43" s="9">
        <v>2</v>
      </c>
      <c r="K43" s="4">
        <v>4125</v>
      </c>
      <c r="L43" s="2">
        <f>CHOOSE(J43,K43*10%,K43*8%,K43*6%)</f>
        <v>330</v>
      </c>
      <c r="M43" s="2">
        <f>CHOOSE(J43,100,60,30)</f>
        <v>60</v>
      </c>
      <c r="N43" s="5">
        <f>K43+L43-M43</f>
        <v>4395</v>
      </c>
      <c r="P43" s="3" t="s">
        <v>859</v>
      </c>
      <c r="Q43" s="3" t="s">
        <v>819</v>
      </c>
      <c r="R43" s="3" t="s">
        <v>65</v>
      </c>
      <c r="S43" s="3" t="s">
        <v>120</v>
      </c>
      <c r="T43" s="3" t="s">
        <v>120</v>
      </c>
      <c r="U43" s="3" t="s">
        <v>132</v>
      </c>
      <c r="V43" s="3" t="s">
        <v>55</v>
      </c>
      <c r="W43" s="8">
        <v>24433</v>
      </c>
      <c r="X43" s="8">
        <v>33081</v>
      </c>
      <c r="Y43" s="9">
        <v>3</v>
      </c>
      <c r="Z43" s="4">
        <v>2850</v>
      </c>
      <c r="AA43" s="2">
        <f>CHOOSE(Y43,Z43*10%,Z43*8%,Z43*6%)</f>
        <v>171</v>
      </c>
      <c r="AB43" s="2">
        <f>CHOOSE(Y43,100,60,30)</f>
        <v>30</v>
      </c>
      <c r="AC43" s="5">
        <f>Z43+AA43-AB43</f>
        <v>2991</v>
      </c>
      <c r="AE43" s="3" t="s">
        <v>858</v>
      </c>
      <c r="AF43" s="3" t="s">
        <v>819</v>
      </c>
      <c r="AG43" s="3" t="s">
        <v>58</v>
      </c>
      <c r="AH43" s="3" t="s">
        <v>120</v>
      </c>
      <c r="AI43" s="3" t="s">
        <v>130</v>
      </c>
      <c r="AJ43" s="3" t="s">
        <v>131</v>
      </c>
      <c r="AK43" s="3" t="s">
        <v>55</v>
      </c>
      <c r="AL43" s="8">
        <v>24413</v>
      </c>
      <c r="AM43" s="8">
        <v>33075</v>
      </c>
      <c r="AN43" s="9">
        <v>1</v>
      </c>
      <c r="AO43" s="4">
        <v>2850</v>
      </c>
      <c r="AP43" s="2">
        <f>CHOOSE(AN43,AO43*10%,AO43*8%,AO43*6%)</f>
        <v>285</v>
      </c>
      <c r="AQ43" s="2">
        <f>CHOOSE(AN43,100,60,30)</f>
        <v>100</v>
      </c>
      <c r="AR43" s="5">
        <f>AO43+AP43-AQ43</f>
        <v>3035</v>
      </c>
      <c r="AV43" s="3" t="s">
        <v>897</v>
      </c>
      <c r="AW43" s="3" t="s">
        <v>874</v>
      </c>
      <c r="AX43" s="3" t="s">
        <v>65</v>
      </c>
      <c r="AY43" s="3" t="s">
        <v>211</v>
      </c>
      <c r="AZ43" s="3" t="s">
        <v>212</v>
      </c>
      <c r="BA43" s="3" t="s">
        <v>213</v>
      </c>
      <c r="BB43" s="3" t="s">
        <v>46</v>
      </c>
      <c r="BC43" s="8">
        <v>25173</v>
      </c>
      <c r="BD43" s="8">
        <v>33303</v>
      </c>
      <c r="BE43" s="9">
        <v>2</v>
      </c>
      <c r="BF43" s="4">
        <v>2875</v>
      </c>
      <c r="BG43" s="2">
        <f>CHOOSE(BE43,BF43*10%,BF43*8%,BF43*6%)</f>
        <v>230</v>
      </c>
      <c r="BH43" s="2">
        <f>CHOOSE(BE43,100,60,30)</f>
        <v>60</v>
      </c>
      <c r="BI43" s="5">
        <f>BF43+BG43-BH43</f>
        <v>3045</v>
      </c>
    </row>
    <row r="44" spans="1:61" x14ac:dyDescent="0.2">
      <c r="A44" s="3" t="s">
        <v>831</v>
      </c>
      <c r="B44" s="3" t="s">
        <v>819</v>
      </c>
      <c r="C44" s="3" t="s">
        <v>42</v>
      </c>
      <c r="D44" s="3" t="s">
        <v>76</v>
      </c>
      <c r="E44" s="3" t="s">
        <v>77</v>
      </c>
      <c r="F44" s="3" t="s">
        <v>78</v>
      </c>
      <c r="G44" s="3" t="s">
        <v>55</v>
      </c>
      <c r="H44" s="8">
        <v>23908</v>
      </c>
      <c r="I44" s="8">
        <v>32929</v>
      </c>
      <c r="J44" s="9">
        <v>2</v>
      </c>
      <c r="K44" s="4">
        <v>4725</v>
      </c>
      <c r="L44" s="2">
        <f>CHOOSE(J44,K44*10%,K44*8%,K44*6%)</f>
        <v>378</v>
      </c>
      <c r="M44" s="2">
        <f>CHOOSE(J44,100,60,30)</f>
        <v>60</v>
      </c>
      <c r="N44" s="5">
        <f>K44+L44-M44</f>
        <v>5043</v>
      </c>
      <c r="P44" s="3" t="s">
        <v>862</v>
      </c>
      <c r="Q44" s="3" t="s">
        <v>819</v>
      </c>
      <c r="R44" s="3" t="s">
        <v>65</v>
      </c>
      <c r="S44" s="3" t="s">
        <v>136</v>
      </c>
      <c r="T44" s="3" t="s">
        <v>137</v>
      </c>
      <c r="U44" s="3" t="s">
        <v>17</v>
      </c>
      <c r="V44" s="3" t="s">
        <v>55</v>
      </c>
      <c r="W44" s="8">
        <v>24493</v>
      </c>
      <c r="X44" s="8">
        <v>33099</v>
      </c>
      <c r="Y44" s="9">
        <v>3</v>
      </c>
      <c r="Z44" s="4">
        <v>2850</v>
      </c>
      <c r="AA44" s="2">
        <f>CHOOSE(Y44,Z44*10%,Z44*8%,Z44*6%)</f>
        <v>171</v>
      </c>
      <c r="AB44" s="2">
        <f>CHOOSE(Y44,100,60,30)</f>
        <v>30</v>
      </c>
      <c r="AC44" s="5">
        <f>Z44+AA44-AB44</f>
        <v>2991</v>
      </c>
      <c r="AE44" s="3" t="s">
        <v>859</v>
      </c>
      <c r="AF44" s="3" t="s">
        <v>819</v>
      </c>
      <c r="AG44" s="3" t="s">
        <v>65</v>
      </c>
      <c r="AH44" s="3" t="s">
        <v>120</v>
      </c>
      <c r="AI44" s="3" t="s">
        <v>120</v>
      </c>
      <c r="AJ44" s="3" t="s">
        <v>132</v>
      </c>
      <c r="AK44" s="3" t="s">
        <v>55</v>
      </c>
      <c r="AL44" s="8">
        <v>24433</v>
      </c>
      <c r="AM44" s="8">
        <v>33081</v>
      </c>
      <c r="AN44" s="9">
        <v>3</v>
      </c>
      <c r="AO44" s="4">
        <v>2850</v>
      </c>
      <c r="AP44" s="2">
        <f>CHOOSE(AN44,AO44*10%,AO44*8%,AO44*6%)</f>
        <v>171</v>
      </c>
      <c r="AQ44" s="2">
        <f>CHOOSE(AN44,100,60,30)</f>
        <v>30</v>
      </c>
      <c r="AR44" s="5">
        <f>AO44+AP44-AQ44</f>
        <v>2991</v>
      </c>
      <c r="AV44" s="3" t="s">
        <v>898</v>
      </c>
      <c r="AW44" s="3" t="s">
        <v>874</v>
      </c>
      <c r="AX44" s="3" t="s">
        <v>58</v>
      </c>
      <c r="AY44" s="3" t="s">
        <v>214</v>
      </c>
      <c r="AZ44" s="3" t="s">
        <v>215</v>
      </c>
      <c r="BA44" s="3" t="s">
        <v>15</v>
      </c>
      <c r="BB44" s="3" t="s">
        <v>55</v>
      </c>
      <c r="BC44" s="8">
        <v>25193</v>
      </c>
      <c r="BD44" s="8">
        <v>33309</v>
      </c>
      <c r="BE44" s="9">
        <v>1</v>
      </c>
      <c r="BF44" s="4">
        <v>3475</v>
      </c>
      <c r="BG44" s="2">
        <f>CHOOSE(BE44,BF44*10%,BF44*8%,BF44*6%)</f>
        <v>347.5</v>
      </c>
      <c r="BH44" s="2">
        <f>CHOOSE(BE44,100,60,30)</f>
        <v>100</v>
      </c>
      <c r="BI44" s="5">
        <f>BF44+BG44-BH44</f>
        <v>3722.5</v>
      </c>
    </row>
    <row r="45" spans="1:61" x14ac:dyDescent="0.2">
      <c r="A45" s="3" t="s">
        <v>820</v>
      </c>
      <c r="B45" s="3" t="s">
        <v>819</v>
      </c>
      <c r="C45" s="3" t="s">
        <v>42</v>
      </c>
      <c r="D45" s="3" t="s">
        <v>47</v>
      </c>
      <c r="E45" s="3" t="s">
        <v>48</v>
      </c>
      <c r="F45" s="3" t="s">
        <v>49</v>
      </c>
      <c r="G45" s="3" t="s">
        <v>46</v>
      </c>
      <c r="H45" s="8">
        <v>23758</v>
      </c>
      <c r="I45" s="8">
        <v>32879</v>
      </c>
      <c r="J45" s="9">
        <v>2</v>
      </c>
      <c r="K45" s="4">
        <v>4125</v>
      </c>
      <c r="L45" s="2">
        <f>CHOOSE(J45,K45*10%,K45*8%,K45*6%)</f>
        <v>330</v>
      </c>
      <c r="M45" s="2">
        <f>CHOOSE(J45,100,60,30)</f>
        <v>60</v>
      </c>
      <c r="N45" s="5">
        <f>K45+L45-M45</f>
        <v>4395</v>
      </c>
      <c r="P45" s="3" t="s">
        <v>863</v>
      </c>
      <c r="Q45" s="3" t="s">
        <v>819</v>
      </c>
      <c r="R45" s="3" t="s">
        <v>65</v>
      </c>
      <c r="S45" s="3" t="s">
        <v>138</v>
      </c>
      <c r="T45" s="3" t="s">
        <v>139</v>
      </c>
      <c r="U45" s="3" t="s">
        <v>140</v>
      </c>
      <c r="V45" s="3" t="s">
        <v>55</v>
      </c>
      <c r="W45" s="8">
        <v>24513</v>
      </c>
      <c r="X45" s="8">
        <v>33105</v>
      </c>
      <c r="Y45" s="9">
        <v>1</v>
      </c>
      <c r="Z45" s="4">
        <v>2850</v>
      </c>
      <c r="AA45" s="2">
        <f>CHOOSE(Y45,Z45*10%,Z45*8%,Z45*6%)</f>
        <v>285</v>
      </c>
      <c r="AB45" s="2">
        <f>CHOOSE(Y45,100,60,30)</f>
        <v>100</v>
      </c>
      <c r="AC45" s="5">
        <f>Z45+AA45-AB45</f>
        <v>3035</v>
      </c>
      <c r="AE45" s="3" t="s">
        <v>860</v>
      </c>
      <c r="AF45" s="3" t="s">
        <v>819</v>
      </c>
      <c r="AG45" s="3" t="s">
        <v>65</v>
      </c>
      <c r="AH45" s="3" t="s">
        <v>7</v>
      </c>
      <c r="AI45" s="3" t="s">
        <v>97</v>
      </c>
      <c r="AJ45" s="3" t="s">
        <v>2</v>
      </c>
      <c r="AK45" s="3" t="s">
        <v>46</v>
      </c>
      <c r="AL45" s="10">
        <v>24453</v>
      </c>
      <c r="AM45" s="10">
        <v>33087</v>
      </c>
      <c r="AN45" s="9">
        <v>3</v>
      </c>
      <c r="AO45" s="4">
        <v>2250</v>
      </c>
      <c r="AP45" s="2">
        <f>CHOOSE(AN45,AO45*10%,AO45*8%,AO45*6%)</f>
        <v>135</v>
      </c>
      <c r="AQ45" s="2">
        <f>CHOOSE(AN45,100,60,30)</f>
        <v>30</v>
      </c>
      <c r="AR45" s="5">
        <f>AO45+AP45-AQ45</f>
        <v>2355</v>
      </c>
      <c r="AV45" s="3" t="s">
        <v>899</v>
      </c>
      <c r="AW45" s="3" t="s">
        <v>874</v>
      </c>
      <c r="AX45" s="3" t="s">
        <v>42</v>
      </c>
      <c r="AY45" s="3" t="s">
        <v>216</v>
      </c>
      <c r="AZ45" s="3" t="s">
        <v>217</v>
      </c>
      <c r="BA45" s="3" t="s">
        <v>218</v>
      </c>
      <c r="BB45" s="3" t="s">
        <v>55</v>
      </c>
      <c r="BC45" s="10">
        <v>25213</v>
      </c>
      <c r="BD45" s="10">
        <v>33315</v>
      </c>
      <c r="BE45" s="9">
        <v>3</v>
      </c>
      <c r="BF45" s="4">
        <v>3475</v>
      </c>
      <c r="BG45" s="2">
        <f>CHOOSE(BE45,BF45*10%,BF45*8%,BF45*6%)</f>
        <v>208.5</v>
      </c>
      <c r="BH45" s="2">
        <f>CHOOSE(BE45,100,60,30)</f>
        <v>30</v>
      </c>
      <c r="BI45" s="5">
        <f>BF45+BG45-BH45</f>
        <v>3653.5</v>
      </c>
    </row>
    <row r="46" spans="1:61" x14ac:dyDescent="0.2">
      <c r="A46" s="3" t="s">
        <v>838</v>
      </c>
      <c r="B46" s="3" t="s">
        <v>819</v>
      </c>
      <c r="C46" s="3" t="s">
        <v>42</v>
      </c>
      <c r="D46" s="3" t="s">
        <v>77</v>
      </c>
      <c r="E46" s="3" t="s">
        <v>4</v>
      </c>
      <c r="F46" s="3" t="s">
        <v>92</v>
      </c>
      <c r="G46" s="3" t="s">
        <v>55</v>
      </c>
      <c r="H46" s="8">
        <v>24013</v>
      </c>
      <c r="I46" s="8">
        <v>32964</v>
      </c>
      <c r="J46" s="9">
        <v>1</v>
      </c>
      <c r="K46" s="4">
        <v>4725</v>
      </c>
      <c r="L46" s="2">
        <f>CHOOSE(J46,K46*10%,K46*8%,K46*6%)</f>
        <v>472.5</v>
      </c>
      <c r="M46" s="2">
        <f>CHOOSE(J46,100,60,30)</f>
        <v>100</v>
      </c>
      <c r="N46" s="5">
        <f>K46+L46-M46</f>
        <v>5097.5</v>
      </c>
      <c r="P46" s="3" t="s">
        <v>823</v>
      </c>
      <c r="Q46" s="3" t="s">
        <v>819</v>
      </c>
      <c r="R46" s="3" t="s">
        <v>52</v>
      </c>
      <c r="S46" s="3" t="s">
        <v>7</v>
      </c>
      <c r="T46" s="3" t="s">
        <v>56</v>
      </c>
      <c r="U46" s="3" t="s">
        <v>824</v>
      </c>
      <c r="V46" s="3" t="s">
        <v>46</v>
      </c>
      <c r="W46" s="10">
        <v>23803</v>
      </c>
      <c r="X46" s="10">
        <v>32894</v>
      </c>
      <c r="Y46" s="9">
        <v>1</v>
      </c>
      <c r="Z46" s="4">
        <v>4125</v>
      </c>
      <c r="AA46" s="2">
        <f>CHOOSE(Y46,Z46*10%,Z46*8%,Z46*6%)</f>
        <v>412.5</v>
      </c>
      <c r="AB46" s="2">
        <f>CHOOSE(Y46,100,60,30)</f>
        <v>100</v>
      </c>
      <c r="AC46" s="5">
        <f>Z46+AA46-AB46</f>
        <v>4437.5</v>
      </c>
      <c r="AE46" s="3" t="s">
        <v>861</v>
      </c>
      <c r="AF46" s="3" t="s">
        <v>819</v>
      </c>
      <c r="AG46" s="3" t="s">
        <v>65</v>
      </c>
      <c r="AH46" s="3" t="s">
        <v>133</v>
      </c>
      <c r="AI46" s="3" t="s">
        <v>134</v>
      </c>
      <c r="AJ46" s="3" t="s">
        <v>135</v>
      </c>
      <c r="AK46" s="3" t="s">
        <v>46</v>
      </c>
      <c r="AL46" s="8">
        <v>24473</v>
      </c>
      <c r="AM46" s="8">
        <v>33093</v>
      </c>
      <c r="AN46" s="9">
        <v>3</v>
      </c>
      <c r="AO46" s="4">
        <v>2250</v>
      </c>
      <c r="AP46" s="2">
        <f>CHOOSE(AN46,AO46*10%,AO46*8%,AO46*6%)</f>
        <v>135</v>
      </c>
      <c r="AQ46" s="2">
        <f>CHOOSE(AN46,100,60,30)</f>
        <v>30</v>
      </c>
      <c r="AR46" s="5">
        <f>AO46+AP46-AQ46</f>
        <v>2355</v>
      </c>
      <c r="AV46" s="3" t="s">
        <v>900</v>
      </c>
      <c r="AW46" s="3" t="s">
        <v>874</v>
      </c>
      <c r="AX46" s="3" t="s">
        <v>42</v>
      </c>
      <c r="AY46" s="3" t="s">
        <v>219</v>
      </c>
      <c r="AZ46" s="3" t="s">
        <v>220</v>
      </c>
      <c r="BA46" s="3" t="s">
        <v>21</v>
      </c>
      <c r="BB46" s="3" t="s">
        <v>55</v>
      </c>
      <c r="BC46" s="8">
        <v>25233</v>
      </c>
      <c r="BD46" s="8">
        <v>33321</v>
      </c>
      <c r="BE46" s="9">
        <v>3</v>
      </c>
      <c r="BF46" s="4">
        <v>3475</v>
      </c>
      <c r="BG46" s="2">
        <f>CHOOSE(BE46,BF46*10%,BF46*8%,BF46*6%)</f>
        <v>208.5</v>
      </c>
      <c r="BH46" s="2">
        <f>CHOOSE(BE46,100,60,30)</f>
        <v>30</v>
      </c>
      <c r="BI46" s="5">
        <f>BF46+BG46-BH46</f>
        <v>3653.5</v>
      </c>
    </row>
    <row r="47" spans="1:61" x14ac:dyDescent="0.2">
      <c r="A47" s="3" t="s">
        <v>839</v>
      </c>
      <c r="B47" s="3" t="s">
        <v>819</v>
      </c>
      <c r="C47" s="3" t="s">
        <v>42</v>
      </c>
      <c r="D47" s="3" t="s">
        <v>93</v>
      </c>
      <c r="E47" s="3" t="s">
        <v>94</v>
      </c>
      <c r="F47" s="3" t="s">
        <v>39</v>
      </c>
      <c r="G47" s="3" t="s">
        <v>55</v>
      </c>
      <c r="H47" s="8">
        <v>24033</v>
      </c>
      <c r="I47" s="8">
        <v>32969</v>
      </c>
      <c r="J47" s="9">
        <v>2</v>
      </c>
      <c r="K47" s="4">
        <v>4725</v>
      </c>
      <c r="L47" s="2">
        <f>CHOOSE(J47,K47*10%,K47*8%,K47*6%)</f>
        <v>378</v>
      </c>
      <c r="M47" s="2">
        <f>CHOOSE(J47,100,60,30)</f>
        <v>60</v>
      </c>
      <c r="N47" s="5">
        <f>K47+L47-M47</f>
        <v>5043</v>
      </c>
      <c r="P47" s="3" t="s">
        <v>836</v>
      </c>
      <c r="Q47" s="3" t="s">
        <v>819</v>
      </c>
      <c r="R47" s="3" t="s">
        <v>52</v>
      </c>
      <c r="S47" s="3" t="s">
        <v>89</v>
      </c>
      <c r="T47" s="3" t="s">
        <v>90</v>
      </c>
      <c r="U47" s="3" t="s">
        <v>45</v>
      </c>
      <c r="V47" s="3" t="s">
        <v>46</v>
      </c>
      <c r="W47" s="8">
        <v>23983</v>
      </c>
      <c r="X47" s="8">
        <v>32954</v>
      </c>
      <c r="Y47" s="9">
        <v>2</v>
      </c>
      <c r="Z47" s="4">
        <v>4125</v>
      </c>
      <c r="AA47" s="2">
        <f>CHOOSE(Y47,Z47*10%,Z47*8%,Z47*6%)</f>
        <v>330</v>
      </c>
      <c r="AB47" s="2">
        <f>CHOOSE(Y47,100,60,30)</f>
        <v>60</v>
      </c>
      <c r="AC47" s="5">
        <f>Z47+AA47-AB47</f>
        <v>4395</v>
      </c>
      <c r="AE47" s="3" t="s">
        <v>862</v>
      </c>
      <c r="AF47" s="3" t="s">
        <v>819</v>
      </c>
      <c r="AG47" s="3" t="s">
        <v>65</v>
      </c>
      <c r="AH47" s="3" t="s">
        <v>136</v>
      </c>
      <c r="AI47" s="3" t="s">
        <v>137</v>
      </c>
      <c r="AJ47" s="3" t="s">
        <v>17</v>
      </c>
      <c r="AK47" s="3" t="s">
        <v>55</v>
      </c>
      <c r="AL47" s="8">
        <v>24493</v>
      </c>
      <c r="AM47" s="8">
        <v>33099</v>
      </c>
      <c r="AN47" s="9">
        <v>3</v>
      </c>
      <c r="AO47" s="4">
        <v>2850</v>
      </c>
      <c r="AP47" s="2">
        <f>CHOOSE(AN47,AO47*10%,AO47*8%,AO47*6%)</f>
        <v>171</v>
      </c>
      <c r="AQ47" s="2">
        <f>CHOOSE(AN47,100,60,30)</f>
        <v>30</v>
      </c>
      <c r="AR47" s="5">
        <f>AO47+AP47-AQ47</f>
        <v>2991</v>
      </c>
      <c r="AV47" s="3" t="s">
        <v>901</v>
      </c>
      <c r="AW47" s="3" t="s">
        <v>874</v>
      </c>
      <c r="AX47" s="3" t="s">
        <v>42</v>
      </c>
      <c r="AY47" s="3" t="s">
        <v>121</v>
      </c>
      <c r="AZ47" s="3" t="s">
        <v>221</v>
      </c>
      <c r="BA47" s="3" t="s">
        <v>222</v>
      </c>
      <c r="BB47" s="3" t="s">
        <v>55</v>
      </c>
      <c r="BC47" s="8">
        <v>25253</v>
      </c>
      <c r="BD47" s="8">
        <v>33327</v>
      </c>
      <c r="BE47" s="9">
        <v>2</v>
      </c>
      <c r="BF47" s="4">
        <v>3475</v>
      </c>
      <c r="BG47" s="2">
        <f>CHOOSE(BE47,BF47*10%,BF47*8%,BF47*6%)</f>
        <v>278</v>
      </c>
      <c r="BH47" s="2">
        <f>CHOOSE(BE47,100,60,30)</f>
        <v>60</v>
      </c>
      <c r="BI47" s="5">
        <f>BF47+BG47-BH47</f>
        <v>3693</v>
      </c>
    </row>
    <row r="48" spans="1:61" x14ac:dyDescent="0.2">
      <c r="A48" s="3" t="s">
        <v>832</v>
      </c>
      <c r="B48" s="3" t="s">
        <v>819</v>
      </c>
      <c r="C48" s="3" t="s">
        <v>58</v>
      </c>
      <c r="D48" s="3" t="s">
        <v>79</v>
      </c>
      <c r="E48" s="3" t="s">
        <v>80</v>
      </c>
      <c r="F48" s="3" t="s">
        <v>81</v>
      </c>
      <c r="G48" s="3" t="s">
        <v>55</v>
      </c>
      <c r="H48" s="8">
        <v>23923</v>
      </c>
      <c r="I48" s="8">
        <v>32934</v>
      </c>
      <c r="J48" s="9">
        <v>2</v>
      </c>
      <c r="K48" s="4">
        <v>4725</v>
      </c>
      <c r="L48" s="2">
        <f>CHOOSE(J48,K48*10%,K48*8%,K48*6%)</f>
        <v>378</v>
      </c>
      <c r="M48" s="2">
        <f>CHOOSE(J48,100,60,30)</f>
        <v>60</v>
      </c>
      <c r="N48" s="5">
        <f>K48+L48-M48</f>
        <v>5043</v>
      </c>
      <c r="P48" s="3" t="s">
        <v>871</v>
      </c>
      <c r="Q48" s="3" t="s">
        <v>819</v>
      </c>
      <c r="R48" s="3" t="s">
        <v>52</v>
      </c>
      <c r="S48" s="3" t="s">
        <v>161</v>
      </c>
      <c r="T48" s="3" t="s">
        <v>162</v>
      </c>
      <c r="U48" s="3" t="s">
        <v>163</v>
      </c>
      <c r="V48" s="3" t="s">
        <v>46</v>
      </c>
      <c r="W48" s="8">
        <v>24673</v>
      </c>
      <c r="X48" s="8">
        <v>33153</v>
      </c>
      <c r="Y48" s="9">
        <v>1</v>
      </c>
      <c r="Z48" s="4">
        <v>2250</v>
      </c>
      <c r="AA48" s="2">
        <f>CHOOSE(Y48,Z48*10%,Z48*8%,Z48*6%)</f>
        <v>225</v>
      </c>
      <c r="AB48" s="2">
        <f>CHOOSE(Y48,100,60,30)</f>
        <v>100</v>
      </c>
      <c r="AC48" s="5">
        <f>Z48+AA48-AB48</f>
        <v>2375</v>
      </c>
      <c r="AE48" s="3" t="s">
        <v>863</v>
      </c>
      <c r="AF48" s="3" t="s">
        <v>819</v>
      </c>
      <c r="AG48" s="3" t="s">
        <v>65</v>
      </c>
      <c r="AH48" s="3" t="s">
        <v>138</v>
      </c>
      <c r="AI48" s="3" t="s">
        <v>139</v>
      </c>
      <c r="AJ48" s="3" t="s">
        <v>140</v>
      </c>
      <c r="AK48" s="3" t="s">
        <v>55</v>
      </c>
      <c r="AL48" s="8">
        <v>24513</v>
      </c>
      <c r="AM48" s="8">
        <v>33105</v>
      </c>
      <c r="AN48" s="9">
        <v>1</v>
      </c>
      <c r="AO48" s="4">
        <v>2850</v>
      </c>
      <c r="AP48" s="2">
        <f>CHOOSE(AN48,AO48*10%,AO48*8%,AO48*6%)</f>
        <v>285</v>
      </c>
      <c r="AQ48" s="2">
        <f>CHOOSE(AN48,100,60,30)</f>
        <v>100</v>
      </c>
      <c r="AR48" s="5">
        <f>AO48+AP48-AQ48</f>
        <v>3035</v>
      </c>
      <c r="AV48" s="3" t="s">
        <v>902</v>
      </c>
      <c r="AW48" s="3" t="s">
        <v>874</v>
      </c>
      <c r="AX48" s="3" t="s">
        <v>42</v>
      </c>
      <c r="AY48" s="3" t="s">
        <v>223</v>
      </c>
      <c r="AZ48" s="3" t="s">
        <v>224</v>
      </c>
      <c r="BA48" s="3" t="s">
        <v>39</v>
      </c>
      <c r="BB48" s="3" t="s">
        <v>55</v>
      </c>
      <c r="BC48" s="8">
        <v>25273</v>
      </c>
      <c r="BD48" s="8">
        <v>33333</v>
      </c>
      <c r="BE48" s="9">
        <v>2</v>
      </c>
      <c r="BF48" s="4">
        <v>3475</v>
      </c>
      <c r="BG48" s="2">
        <f>CHOOSE(BE48,BF48*10%,BF48*8%,BF48*6%)</f>
        <v>278</v>
      </c>
      <c r="BH48" s="2">
        <f>CHOOSE(BE48,100,60,30)</f>
        <v>60</v>
      </c>
      <c r="BI48" s="5">
        <f>BF48+BG48-BH48</f>
        <v>3693</v>
      </c>
    </row>
    <row r="49" spans="1:61" x14ac:dyDescent="0.2">
      <c r="A49" s="3" t="s">
        <v>842</v>
      </c>
      <c r="B49" s="3" t="s">
        <v>819</v>
      </c>
      <c r="C49" s="3" t="s">
        <v>58</v>
      </c>
      <c r="D49" s="3" t="s">
        <v>98</v>
      </c>
      <c r="E49" s="3" t="s">
        <v>99</v>
      </c>
      <c r="F49" s="3" t="s">
        <v>100</v>
      </c>
      <c r="G49" s="3" t="s">
        <v>55</v>
      </c>
      <c r="H49" s="8">
        <v>24093</v>
      </c>
      <c r="I49" s="8">
        <v>32984</v>
      </c>
      <c r="J49" s="9">
        <v>1</v>
      </c>
      <c r="K49" s="4">
        <v>4725</v>
      </c>
      <c r="L49" s="2">
        <f>CHOOSE(J49,K49*10%,K49*8%,K49*6%)</f>
        <v>472.5</v>
      </c>
      <c r="M49" s="2">
        <f>CHOOSE(J49,100,60,30)</f>
        <v>100</v>
      </c>
      <c r="N49" s="5">
        <f>K49+L49-M49</f>
        <v>5097.5</v>
      </c>
      <c r="P49" s="3" t="s">
        <v>822</v>
      </c>
      <c r="Q49" s="3" t="s">
        <v>819</v>
      </c>
      <c r="R49" s="3" t="s">
        <v>52</v>
      </c>
      <c r="S49" s="3" t="s">
        <v>53</v>
      </c>
      <c r="T49" s="3" t="s">
        <v>43</v>
      </c>
      <c r="U49" s="3" t="s">
        <v>57</v>
      </c>
      <c r="V49" s="3" t="s">
        <v>55</v>
      </c>
      <c r="W49" s="8">
        <v>23788</v>
      </c>
      <c r="X49" s="8">
        <v>32889</v>
      </c>
      <c r="Y49" s="9">
        <v>1</v>
      </c>
      <c r="Z49" s="4">
        <v>4125</v>
      </c>
      <c r="AA49" s="2">
        <f>CHOOSE(Y49,Z49*10%,Z49*8%,Z49*6%)</f>
        <v>412.5</v>
      </c>
      <c r="AB49" s="2">
        <f>CHOOSE(Y49,100,60,30)</f>
        <v>100</v>
      </c>
      <c r="AC49" s="5">
        <f>Z49+AA49-AB49</f>
        <v>4437.5</v>
      </c>
      <c r="AE49" s="3" t="s">
        <v>864</v>
      </c>
      <c r="AF49" s="3" t="s">
        <v>819</v>
      </c>
      <c r="AG49" s="3" t="s">
        <v>58</v>
      </c>
      <c r="AH49" s="3" t="s">
        <v>141</v>
      </c>
      <c r="AI49" s="3" t="s">
        <v>142</v>
      </c>
      <c r="AJ49" s="3" t="s">
        <v>143</v>
      </c>
      <c r="AK49" s="3" t="s">
        <v>46</v>
      </c>
      <c r="AL49" s="8">
        <v>24533</v>
      </c>
      <c r="AM49" s="8">
        <v>33111</v>
      </c>
      <c r="AN49" s="9">
        <v>2</v>
      </c>
      <c r="AO49" s="4">
        <v>2250</v>
      </c>
      <c r="AP49" s="2">
        <f>CHOOSE(AN49,AO49*10%,AO49*8%,AO49*6%)</f>
        <v>180</v>
      </c>
      <c r="AQ49" s="2">
        <f>CHOOSE(AN49,100,60,30)</f>
        <v>60</v>
      </c>
      <c r="AR49" s="5">
        <f>AO49+AP49-AQ49</f>
        <v>2370</v>
      </c>
      <c r="AV49" s="3" t="s">
        <v>903</v>
      </c>
      <c r="AW49" s="3" t="s">
        <v>874</v>
      </c>
      <c r="AX49" s="3" t="s">
        <v>42</v>
      </c>
      <c r="AY49" s="3" t="s">
        <v>225</v>
      </c>
      <c r="AZ49" s="3" t="s">
        <v>219</v>
      </c>
      <c r="BA49" s="3" t="s">
        <v>226</v>
      </c>
      <c r="BB49" s="3" t="s">
        <v>55</v>
      </c>
      <c r="BC49" s="8">
        <v>25293</v>
      </c>
      <c r="BD49" s="8">
        <v>33339</v>
      </c>
      <c r="BE49" s="9">
        <v>3</v>
      </c>
      <c r="BF49" s="4">
        <v>3475</v>
      </c>
      <c r="BG49" s="2">
        <f>CHOOSE(BE49,BF49*10%,BF49*8%,BF49*6%)</f>
        <v>208.5</v>
      </c>
      <c r="BH49" s="2">
        <f>CHOOSE(BE49,100,60,30)</f>
        <v>30</v>
      </c>
      <c r="BI49" s="5">
        <f>BF49+BG49-BH49</f>
        <v>3653.5</v>
      </c>
    </row>
    <row r="50" spans="1:61" x14ac:dyDescent="0.2">
      <c r="A50" s="3" t="s">
        <v>867</v>
      </c>
      <c r="B50" s="3" t="s">
        <v>819</v>
      </c>
      <c r="C50" s="3" t="s">
        <v>52</v>
      </c>
      <c r="D50" s="3" t="s">
        <v>150</v>
      </c>
      <c r="E50" s="3" t="s">
        <v>151</v>
      </c>
      <c r="F50" s="3" t="s">
        <v>152</v>
      </c>
      <c r="G50" s="3" t="s">
        <v>55</v>
      </c>
      <c r="H50" s="8">
        <v>24593</v>
      </c>
      <c r="I50" s="8">
        <v>33129</v>
      </c>
      <c r="J50" s="9">
        <v>3</v>
      </c>
      <c r="K50" s="4">
        <v>2850</v>
      </c>
      <c r="L50" s="2">
        <f>CHOOSE(J50,K50*10%,K50*8%,K50*6%)</f>
        <v>171</v>
      </c>
      <c r="M50" s="2">
        <f>CHOOSE(J50,100,60,30)</f>
        <v>30</v>
      </c>
      <c r="N50" s="5">
        <f>K50+L50-M50</f>
        <v>2991</v>
      </c>
      <c r="P50" s="3" t="s">
        <v>835</v>
      </c>
      <c r="Q50" s="3" t="s">
        <v>819</v>
      </c>
      <c r="R50" s="3" t="s">
        <v>52</v>
      </c>
      <c r="S50" s="3" t="s">
        <v>83</v>
      </c>
      <c r="T50" s="3" t="s">
        <v>87</v>
      </c>
      <c r="U50" s="3" t="s">
        <v>88</v>
      </c>
      <c r="V50" s="3" t="s">
        <v>55</v>
      </c>
      <c r="W50" s="10">
        <v>23968</v>
      </c>
      <c r="X50" s="10">
        <v>32949</v>
      </c>
      <c r="Y50" s="9">
        <v>3</v>
      </c>
      <c r="Z50" s="4">
        <v>4725</v>
      </c>
      <c r="AA50" s="2">
        <f>CHOOSE(Y50,Z50*10%,Z50*8%,Z50*6%)</f>
        <v>283.5</v>
      </c>
      <c r="AB50" s="2">
        <f>CHOOSE(Y50,100,60,30)</f>
        <v>30</v>
      </c>
      <c r="AC50" s="5">
        <f>Z50+AA50-AB50</f>
        <v>4978.5</v>
      </c>
      <c r="AE50" s="3" t="s">
        <v>865</v>
      </c>
      <c r="AF50" s="3" t="s">
        <v>819</v>
      </c>
      <c r="AG50" s="3" t="s">
        <v>42</v>
      </c>
      <c r="AH50" s="3" t="s">
        <v>144</v>
      </c>
      <c r="AI50" s="3" t="s">
        <v>145</v>
      </c>
      <c r="AJ50" s="3" t="s">
        <v>146</v>
      </c>
      <c r="AK50" s="3" t="s">
        <v>46</v>
      </c>
      <c r="AL50" s="8">
        <v>24553</v>
      </c>
      <c r="AM50" s="8">
        <v>33117</v>
      </c>
      <c r="AN50" s="9">
        <v>2</v>
      </c>
      <c r="AO50" s="4">
        <v>2250</v>
      </c>
      <c r="AP50" s="2">
        <f>CHOOSE(AN50,AO50*10%,AO50*8%,AO50*6%)</f>
        <v>180</v>
      </c>
      <c r="AQ50" s="2">
        <f>CHOOSE(AN50,100,60,30)</f>
        <v>60</v>
      </c>
      <c r="AR50" s="5">
        <f>AO50+AP50-AQ50</f>
        <v>2370</v>
      </c>
      <c r="AV50" s="3" t="s">
        <v>904</v>
      </c>
      <c r="AW50" s="3" t="s">
        <v>874</v>
      </c>
      <c r="AX50" s="3" t="s">
        <v>52</v>
      </c>
      <c r="AY50" s="3" t="s">
        <v>227</v>
      </c>
      <c r="AZ50" s="3" t="s">
        <v>91</v>
      </c>
      <c r="BA50" s="3" t="s">
        <v>39</v>
      </c>
      <c r="BB50" s="3" t="s">
        <v>55</v>
      </c>
      <c r="BC50" s="8">
        <v>25313</v>
      </c>
      <c r="BD50" s="8">
        <v>33345</v>
      </c>
      <c r="BE50" s="9">
        <v>1</v>
      </c>
      <c r="BF50" s="4">
        <v>3475</v>
      </c>
      <c r="BG50" s="2">
        <f>CHOOSE(BE50,BF50*10%,BF50*8%,BF50*6%)</f>
        <v>347.5</v>
      </c>
      <c r="BH50" s="2">
        <f>CHOOSE(BE50,100,60,30)</f>
        <v>100</v>
      </c>
      <c r="BI50" s="5">
        <f>BF50+BG50-BH50</f>
        <v>3722.5</v>
      </c>
    </row>
    <row r="51" spans="1:61" x14ac:dyDescent="0.2">
      <c r="A51" s="3" t="s">
        <v>857</v>
      </c>
      <c r="B51" s="3" t="s">
        <v>819</v>
      </c>
      <c r="C51" s="3" t="s">
        <v>58</v>
      </c>
      <c r="D51" s="3" t="s">
        <v>129</v>
      </c>
      <c r="E51" s="3" t="s">
        <v>130</v>
      </c>
      <c r="F51" s="3" t="s">
        <v>21</v>
      </c>
      <c r="G51" s="3" t="s">
        <v>55</v>
      </c>
      <c r="H51" s="8">
        <v>24393</v>
      </c>
      <c r="I51" s="8">
        <v>33069</v>
      </c>
      <c r="J51" s="9">
        <v>2</v>
      </c>
      <c r="K51" s="4">
        <v>2850</v>
      </c>
      <c r="L51" s="2">
        <f>CHOOSE(J51,K51*10%,K51*8%,K51*6%)</f>
        <v>228</v>
      </c>
      <c r="M51" s="2">
        <f>CHOOSE(J51,100,60,30)</f>
        <v>60</v>
      </c>
      <c r="N51" s="5">
        <f>K51+L51-M51</f>
        <v>3018</v>
      </c>
      <c r="P51" s="3" t="s">
        <v>840</v>
      </c>
      <c r="Q51" s="3" t="s">
        <v>819</v>
      </c>
      <c r="R51" s="3" t="s">
        <v>52</v>
      </c>
      <c r="S51" s="3" t="s">
        <v>95</v>
      </c>
      <c r="T51" s="3" t="s">
        <v>96</v>
      </c>
      <c r="U51" s="3" t="s">
        <v>19</v>
      </c>
      <c r="V51" s="3" t="s">
        <v>55</v>
      </c>
      <c r="W51" s="8">
        <v>24053</v>
      </c>
      <c r="X51" s="8">
        <v>32974</v>
      </c>
      <c r="Y51" s="9">
        <v>3</v>
      </c>
      <c r="Z51" s="4">
        <v>4725</v>
      </c>
      <c r="AA51" s="2">
        <f>CHOOSE(Y51,Z51*10%,Z51*8%,Z51*6%)</f>
        <v>283.5</v>
      </c>
      <c r="AB51" s="2">
        <f>CHOOSE(Y51,100,60,30)</f>
        <v>30</v>
      </c>
      <c r="AC51" s="5">
        <f>Z51+AA51-AB51</f>
        <v>4978.5</v>
      </c>
      <c r="AE51" s="3" t="s">
        <v>866</v>
      </c>
      <c r="AF51" s="3" t="s">
        <v>819</v>
      </c>
      <c r="AG51" s="3" t="s">
        <v>42</v>
      </c>
      <c r="AH51" s="3" t="s">
        <v>147</v>
      </c>
      <c r="AI51" s="3" t="s">
        <v>148</v>
      </c>
      <c r="AJ51" s="3" t="s">
        <v>149</v>
      </c>
      <c r="AK51" s="3" t="s">
        <v>55</v>
      </c>
      <c r="AL51" s="8">
        <v>24573</v>
      </c>
      <c r="AM51" s="8">
        <v>33123</v>
      </c>
      <c r="AN51" s="9">
        <v>1</v>
      </c>
      <c r="AO51" s="4">
        <v>2850</v>
      </c>
      <c r="AP51" s="2">
        <f>CHOOSE(AN51,AO51*10%,AO51*8%,AO51*6%)</f>
        <v>285</v>
      </c>
      <c r="AQ51" s="2">
        <f>CHOOSE(AN51,100,60,30)</f>
        <v>100</v>
      </c>
      <c r="AR51" s="5">
        <f>AO51+AP51-AQ51</f>
        <v>3035</v>
      </c>
      <c r="AV51" s="3" t="s">
        <v>905</v>
      </c>
      <c r="AW51" s="3" t="s">
        <v>874</v>
      </c>
      <c r="AX51" s="3" t="s">
        <v>52</v>
      </c>
      <c r="AY51" s="3" t="s">
        <v>228</v>
      </c>
      <c r="AZ51" s="3" t="s">
        <v>121</v>
      </c>
      <c r="BA51" s="3" t="s">
        <v>111</v>
      </c>
      <c r="BB51" s="3" t="s">
        <v>55</v>
      </c>
      <c r="BC51" s="8">
        <v>25333</v>
      </c>
      <c r="BD51" s="8">
        <v>33351</v>
      </c>
      <c r="BE51" s="9">
        <v>1</v>
      </c>
      <c r="BF51" s="4">
        <v>3475</v>
      </c>
      <c r="BG51" s="2">
        <f>CHOOSE(BE51,BF51*10%,BF51*8%,BF51*6%)</f>
        <v>347.5</v>
      </c>
      <c r="BH51" s="2">
        <f>CHOOSE(BE51,100,60,30)</f>
        <v>100</v>
      </c>
      <c r="BI51" s="5">
        <f>BF51+BG51-BH51</f>
        <v>3722.5</v>
      </c>
    </row>
    <row r="52" spans="1:61" x14ac:dyDescent="0.2">
      <c r="A52" s="3" t="s">
        <v>833</v>
      </c>
      <c r="B52" s="3" t="s">
        <v>819</v>
      </c>
      <c r="C52" s="3" t="s">
        <v>42</v>
      </c>
      <c r="D52" s="3" t="s">
        <v>82</v>
      </c>
      <c r="E52" s="3" t="s">
        <v>83</v>
      </c>
      <c r="F52" s="3" t="s">
        <v>84</v>
      </c>
      <c r="G52" s="3" t="s">
        <v>55</v>
      </c>
      <c r="H52" s="8">
        <v>23938</v>
      </c>
      <c r="I52" s="8">
        <v>32939</v>
      </c>
      <c r="J52" s="9">
        <v>2</v>
      </c>
      <c r="K52" s="4">
        <v>4725</v>
      </c>
      <c r="L52" s="2">
        <f>CHOOSE(J52,K52*10%,K52*8%,K52*6%)</f>
        <v>378</v>
      </c>
      <c r="M52" s="2">
        <f>CHOOSE(J52,100,60,30)</f>
        <v>60</v>
      </c>
      <c r="N52" s="5">
        <f>K52+L52-M52</f>
        <v>5043</v>
      </c>
      <c r="P52" s="3" t="s">
        <v>841</v>
      </c>
      <c r="Q52" s="3" t="s">
        <v>819</v>
      </c>
      <c r="R52" s="3" t="s">
        <v>52</v>
      </c>
      <c r="S52" s="3" t="s">
        <v>43</v>
      </c>
      <c r="T52" s="3" t="s">
        <v>97</v>
      </c>
      <c r="U52" s="3" t="s">
        <v>23</v>
      </c>
      <c r="V52" s="3" t="s">
        <v>55</v>
      </c>
      <c r="W52" s="8">
        <v>24073</v>
      </c>
      <c r="X52" s="8">
        <v>32979</v>
      </c>
      <c r="Y52" s="9">
        <v>2</v>
      </c>
      <c r="Z52" s="4">
        <v>4725</v>
      </c>
      <c r="AA52" s="2">
        <f>CHOOSE(Y52,Z52*10%,Z52*8%,Z52*6%)</f>
        <v>378</v>
      </c>
      <c r="AB52" s="2">
        <f>CHOOSE(Y52,100,60,30)</f>
        <v>60</v>
      </c>
      <c r="AC52" s="5">
        <f>Z52+AA52-AB52</f>
        <v>5043</v>
      </c>
      <c r="AE52" s="3" t="s">
        <v>867</v>
      </c>
      <c r="AF52" s="3" t="s">
        <v>819</v>
      </c>
      <c r="AG52" s="3" t="s">
        <v>52</v>
      </c>
      <c r="AH52" s="3" t="s">
        <v>150</v>
      </c>
      <c r="AI52" s="3" t="s">
        <v>151</v>
      </c>
      <c r="AJ52" s="3" t="s">
        <v>152</v>
      </c>
      <c r="AK52" s="3" t="s">
        <v>55</v>
      </c>
      <c r="AL52" s="8">
        <v>24593</v>
      </c>
      <c r="AM52" s="8">
        <v>33129</v>
      </c>
      <c r="AN52" s="9">
        <v>3</v>
      </c>
      <c r="AO52" s="4">
        <v>2850</v>
      </c>
      <c r="AP52" s="2">
        <f>CHOOSE(AN52,AO52*10%,AO52*8%,AO52*6%)</f>
        <v>171</v>
      </c>
      <c r="AQ52" s="2">
        <f>CHOOSE(AN52,100,60,30)</f>
        <v>30</v>
      </c>
      <c r="AR52" s="5">
        <f>AO52+AP52-AQ52</f>
        <v>2991</v>
      </c>
      <c r="AV52" s="3" t="s">
        <v>906</v>
      </c>
      <c r="AW52" s="3" t="s">
        <v>874</v>
      </c>
      <c r="AX52" s="3" t="s">
        <v>58</v>
      </c>
      <c r="AY52" s="3" t="s">
        <v>121</v>
      </c>
      <c r="AZ52" s="3" t="s">
        <v>219</v>
      </c>
      <c r="BA52" s="3" t="s">
        <v>229</v>
      </c>
      <c r="BB52" s="3" t="s">
        <v>55</v>
      </c>
      <c r="BC52" s="8">
        <v>25353</v>
      </c>
      <c r="BD52" s="8">
        <v>33357</v>
      </c>
      <c r="BE52" s="9">
        <v>1</v>
      </c>
      <c r="BF52" s="4">
        <v>3475</v>
      </c>
      <c r="BG52" s="2">
        <f>CHOOSE(BE52,BF52*10%,BF52*8%,BF52*6%)</f>
        <v>347.5</v>
      </c>
      <c r="BH52" s="2">
        <f>CHOOSE(BE52,100,60,30)</f>
        <v>100</v>
      </c>
      <c r="BI52" s="5">
        <f>BF52+BG52-BH52</f>
        <v>3722.5</v>
      </c>
    </row>
    <row r="53" spans="1:61" x14ac:dyDescent="0.2">
      <c r="A53" s="3" t="s">
        <v>826</v>
      </c>
      <c r="B53" s="3" t="s">
        <v>819</v>
      </c>
      <c r="C53" s="3" t="s">
        <v>58</v>
      </c>
      <c r="D53" s="3" t="s">
        <v>62</v>
      </c>
      <c r="E53" s="3" t="s">
        <v>63</v>
      </c>
      <c r="F53" s="3" t="s">
        <v>64</v>
      </c>
      <c r="G53" s="3" t="s">
        <v>55</v>
      </c>
      <c r="H53" s="8">
        <v>23833</v>
      </c>
      <c r="I53" s="8">
        <v>32904</v>
      </c>
      <c r="J53" s="9">
        <v>3</v>
      </c>
      <c r="K53" s="4">
        <v>4725</v>
      </c>
      <c r="L53" s="2">
        <f>CHOOSE(J53,K53*10%,K53*8%,K53*6%)</f>
        <v>283.5</v>
      </c>
      <c r="M53" s="2">
        <f>CHOOSE(J53,100,60,30)</f>
        <v>30</v>
      </c>
      <c r="N53" s="5">
        <f>K53+L53-M53</f>
        <v>4978.5</v>
      </c>
      <c r="P53" s="3" t="s">
        <v>855</v>
      </c>
      <c r="Q53" s="3" t="s">
        <v>819</v>
      </c>
      <c r="R53" s="3" t="s">
        <v>52</v>
      </c>
      <c r="S53" s="3" t="s">
        <v>126</v>
      </c>
      <c r="T53" s="3" t="s">
        <v>127</v>
      </c>
      <c r="U53" s="3" t="s">
        <v>23</v>
      </c>
      <c r="V53" s="3" t="s">
        <v>55</v>
      </c>
      <c r="W53" s="8">
        <v>24353</v>
      </c>
      <c r="X53" s="8">
        <v>33057</v>
      </c>
      <c r="Y53" s="9">
        <v>3</v>
      </c>
      <c r="Z53" s="4">
        <v>2850</v>
      </c>
      <c r="AA53" s="2">
        <f>CHOOSE(Y53,Z53*10%,Z53*8%,Z53*6%)</f>
        <v>171</v>
      </c>
      <c r="AB53" s="2">
        <f>CHOOSE(Y53,100,60,30)</f>
        <v>30</v>
      </c>
      <c r="AC53" s="5">
        <f>Z53+AA53-AB53</f>
        <v>2991</v>
      </c>
      <c r="AE53" s="3" t="s">
        <v>868</v>
      </c>
      <c r="AF53" s="3" t="s">
        <v>819</v>
      </c>
      <c r="AG53" s="3" t="s">
        <v>52</v>
      </c>
      <c r="AH53" s="3" t="s">
        <v>153</v>
      </c>
      <c r="AI53" s="3" t="s">
        <v>154</v>
      </c>
      <c r="AJ53" s="3" t="s">
        <v>155</v>
      </c>
      <c r="AK53" s="3" t="s">
        <v>55</v>
      </c>
      <c r="AL53" s="8">
        <v>24613</v>
      </c>
      <c r="AM53" s="8">
        <v>33135</v>
      </c>
      <c r="AN53" s="9">
        <v>2</v>
      </c>
      <c r="AO53" s="4">
        <v>2850</v>
      </c>
      <c r="AP53" s="2">
        <f>CHOOSE(AN53,AO53*10%,AO53*8%,AO53*6%)</f>
        <v>228</v>
      </c>
      <c r="AQ53" s="2">
        <f>CHOOSE(AN53,100,60,30)</f>
        <v>60</v>
      </c>
      <c r="AR53" s="5">
        <f>AO53+AP53-AQ53</f>
        <v>3018</v>
      </c>
      <c r="AV53" s="3" t="s">
        <v>907</v>
      </c>
      <c r="AW53" s="3" t="s">
        <v>874</v>
      </c>
      <c r="AX53" s="3" t="s">
        <v>42</v>
      </c>
      <c r="AY53" s="3" t="s">
        <v>230</v>
      </c>
      <c r="AZ53" s="3" t="s">
        <v>121</v>
      </c>
      <c r="BA53" s="3" t="s">
        <v>111</v>
      </c>
      <c r="BB53" s="3" t="s">
        <v>55</v>
      </c>
      <c r="BC53" s="8">
        <v>25373</v>
      </c>
      <c r="BD53" s="8">
        <v>33363</v>
      </c>
      <c r="BE53" s="9">
        <v>1</v>
      </c>
      <c r="BF53" s="4">
        <v>3475</v>
      </c>
      <c r="BG53" s="2">
        <f>CHOOSE(BE53,BF53*10%,BF53*8%,BF53*6%)</f>
        <v>347.5</v>
      </c>
      <c r="BH53" s="2">
        <f>CHOOSE(BE53,100,60,30)</f>
        <v>100</v>
      </c>
      <c r="BI53" s="5">
        <f>BF53+BG53-BH53</f>
        <v>3722.5</v>
      </c>
    </row>
    <row r="54" spans="1:61" x14ac:dyDescent="0.2">
      <c r="A54" s="3" t="s">
        <v>861</v>
      </c>
      <c r="B54" s="3" t="s">
        <v>819</v>
      </c>
      <c r="C54" s="3" t="s">
        <v>65</v>
      </c>
      <c r="D54" s="3" t="s">
        <v>133</v>
      </c>
      <c r="E54" s="3" t="s">
        <v>134</v>
      </c>
      <c r="F54" s="3" t="s">
        <v>135</v>
      </c>
      <c r="G54" s="3" t="s">
        <v>46</v>
      </c>
      <c r="H54" s="8">
        <v>24473</v>
      </c>
      <c r="I54" s="8">
        <v>33093</v>
      </c>
      <c r="J54" s="9">
        <v>3</v>
      </c>
      <c r="K54" s="4">
        <v>2250</v>
      </c>
      <c r="L54" s="2">
        <f>CHOOSE(J54,K54*10%,K54*8%,K54*6%)</f>
        <v>135</v>
      </c>
      <c r="M54" s="2">
        <f>CHOOSE(J54,100,60,30)</f>
        <v>30</v>
      </c>
      <c r="N54" s="5">
        <f>K54+L54-M54</f>
        <v>2355</v>
      </c>
      <c r="P54" s="3" t="s">
        <v>856</v>
      </c>
      <c r="Q54" s="3" t="s">
        <v>819</v>
      </c>
      <c r="R54" s="3" t="s">
        <v>52</v>
      </c>
      <c r="S54" s="3" t="s">
        <v>110</v>
      </c>
      <c r="T54" s="3" t="s">
        <v>128</v>
      </c>
      <c r="U54" s="3" t="s">
        <v>19</v>
      </c>
      <c r="V54" s="3" t="s">
        <v>55</v>
      </c>
      <c r="W54" s="10">
        <v>24373</v>
      </c>
      <c r="X54" s="10">
        <v>33063</v>
      </c>
      <c r="Y54" s="9">
        <v>1</v>
      </c>
      <c r="Z54" s="4">
        <v>2850</v>
      </c>
      <c r="AA54" s="2">
        <f>CHOOSE(Y54,Z54*10%,Z54*8%,Z54*6%)</f>
        <v>285</v>
      </c>
      <c r="AB54" s="2">
        <f>CHOOSE(Y54,100,60,30)</f>
        <v>100</v>
      </c>
      <c r="AC54" s="5">
        <f>Z54+AA54-AB54</f>
        <v>3035</v>
      </c>
      <c r="AE54" s="3" t="s">
        <v>869</v>
      </c>
      <c r="AF54" s="3" t="s">
        <v>819</v>
      </c>
      <c r="AG54" s="3" t="s">
        <v>42</v>
      </c>
      <c r="AH54" s="3" t="s">
        <v>156</v>
      </c>
      <c r="AI54" s="3" t="s">
        <v>129</v>
      </c>
      <c r="AJ54" s="3" t="s">
        <v>157</v>
      </c>
      <c r="AK54" s="3" t="s">
        <v>55</v>
      </c>
      <c r="AL54" s="8">
        <v>24633</v>
      </c>
      <c r="AM54" s="8">
        <v>33141</v>
      </c>
      <c r="AN54" s="9">
        <v>1</v>
      </c>
      <c r="AO54" s="4">
        <v>2850</v>
      </c>
      <c r="AP54" s="2">
        <f>CHOOSE(AN54,AO54*10%,AO54*8%,AO54*6%)</f>
        <v>285</v>
      </c>
      <c r="AQ54" s="2">
        <f>CHOOSE(AN54,100,60,30)</f>
        <v>100</v>
      </c>
      <c r="AR54" s="5">
        <f>AO54+AP54-AQ54</f>
        <v>3035</v>
      </c>
      <c r="AV54" s="3" t="s">
        <v>908</v>
      </c>
      <c r="AW54" s="3" t="s">
        <v>874</v>
      </c>
      <c r="AX54" s="3" t="s">
        <v>42</v>
      </c>
      <c r="AY54" s="3" t="s">
        <v>231</v>
      </c>
      <c r="AZ54" s="3" t="s">
        <v>224</v>
      </c>
      <c r="BA54" s="3" t="s">
        <v>23</v>
      </c>
      <c r="BB54" s="3" t="s">
        <v>55</v>
      </c>
      <c r="BC54" s="8">
        <v>25393</v>
      </c>
      <c r="BD54" s="8">
        <v>33369</v>
      </c>
      <c r="BE54" s="9">
        <v>3</v>
      </c>
      <c r="BF54" s="4">
        <v>3475</v>
      </c>
      <c r="BG54" s="2">
        <f>CHOOSE(BE54,BF54*10%,BF54*8%,BF54*6%)</f>
        <v>208.5</v>
      </c>
      <c r="BH54" s="2">
        <f>CHOOSE(BE54,100,60,30)</f>
        <v>30</v>
      </c>
      <c r="BI54" s="5">
        <f>BF54+BG54-BH54</f>
        <v>3653.5</v>
      </c>
    </row>
    <row r="55" spans="1:61" x14ac:dyDescent="0.2">
      <c r="A55" s="3" t="s">
        <v>828</v>
      </c>
      <c r="B55" s="3" t="s">
        <v>819</v>
      </c>
      <c r="C55" s="3" t="s">
        <v>65</v>
      </c>
      <c r="D55" s="3" t="s">
        <v>69</v>
      </c>
      <c r="E55" s="3" t="s">
        <v>70</v>
      </c>
      <c r="F55" s="3" t="s">
        <v>22</v>
      </c>
      <c r="G55" s="3" t="s">
        <v>55</v>
      </c>
      <c r="H55" s="8">
        <v>23863</v>
      </c>
      <c r="I55" s="8">
        <v>32914</v>
      </c>
      <c r="J55" s="9">
        <v>3</v>
      </c>
      <c r="K55" s="4">
        <v>4725</v>
      </c>
      <c r="L55" s="2">
        <f>CHOOSE(J55,K55*10%,K55*8%,K55*6%)</f>
        <v>283.5</v>
      </c>
      <c r="M55" s="2">
        <f>CHOOSE(J55,100,60,30)</f>
        <v>30</v>
      </c>
      <c r="N55" s="5">
        <f>K55+L55-M55</f>
        <v>4978.5</v>
      </c>
      <c r="P55" s="3" t="s">
        <v>867</v>
      </c>
      <c r="Q55" s="3" t="s">
        <v>819</v>
      </c>
      <c r="R55" s="3" t="s">
        <v>52</v>
      </c>
      <c r="S55" s="3" t="s">
        <v>150</v>
      </c>
      <c r="T55" s="3" t="s">
        <v>151</v>
      </c>
      <c r="U55" s="3" t="s">
        <v>152</v>
      </c>
      <c r="V55" s="3" t="s">
        <v>55</v>
      </c>
      <c r="W55" s="8">
        <v>24593</v>
      </c>
      <c r="X55" s="8">
        <v>33129</v>
      </c>
      <c r="Y55" s="9">
        <v>3</v>
      </c>
      <c r="Z55" s="4">
        <v>2850</v>
      </c>
      <c r="AA55" s="2">
        <f>CHOOSE(Y55,Z55*10%,Z55*8%,Z55*6%)</f>
        <v>171</v>
      </c>
      <c r="AB55" s="2">
        <f>CHOOSE(Y55,100,60,30)</f>
        <v>30</v>
      </c>
      <c r="AC55" s="5">
        <f>Z55+AA55-AB55</f>
        <v>2991</v>
      </c>
      <c r="AE55" s="3" t="s">
        <v>870</v>
      </c>
      <c r="AF55" s="3" t="s">
        <v>819</v>
      </c>
      <c r="AG55" s="3" t="s">
        <v>42</v>
      </c>
      <c r="AH55" s="3" t="s">
        <v>158</v>
      </c>
      <c r="AI55" s="3" t="s">
        <v>159</v>
      </c>
      <c r="AJ55" s="3" t="s">
        <v>160</v>
      </c>
      <c r="AK55" s="3" t="s">
        <v>55</v>
      </c>
      <c r="AL55" s="8">
        <v>24653</v>
      </c>
      <c r="AM55" s="8">
        <v>33147</v>
      </c>
      <c r="AN55" s="9">
        <v>3</v>
      </c>
      <c r="AO55" s="4">
        <v>2850</v>
      </c>
      <c r="AP55" s="2">
        <f>CHOOSE(AN55,AO55*10%,AO55*8%,AO55*6%)</f>
        <v>171</v>
      </c>
      <c r="AQ55" s="2">
        <f>CHOOSE(AN55,100,60,30)</f>
        <v>30</v>
      </c>
      <c r="AR55" s="5">
        <f>AO55+AP55-AQ55</f>
        <v>2991</v>
      </c>
      <c r="AV55" s="3" t="s">
        <v>909</v>
      </c>
      <c r="AW55" s="3" t="s">
        <v>874</v>
      </c>
      <c r="AX55" s="3" t="s">
        <v>52</v>
      </c>
      <c r="AY55" s="3" t="s">
        <v>120</v>
      </c>
      <c r="AZ55" s="3" t="s">
        <v>219</v>
      </c>
      <c r="BA55" s="3" t="s">
        <v>17</v>
      </c>
      <c r="BB55" s="3" t="s">
        <v>55</v>
      </c>
      <c r="BC55" s="8">
        <v>25413</v>
      </c>
      <c r="BD55" s="8">
        <v>33375</v>
      </c>
      <c r="BE55" s="9">
        <v>1</v>
      </c>
      <c r="BF55" s="4">
        <v>3475</v>
      </c>
      <c r="BG55" s="2">
        <f>CHOOSE(BE55,BF55*10%,BF55*8%,BF55*6%)</f>
        <v>347.5</v>
      </c>
      <c r="BH55" s="2">
        <f>CHOOSE(BE55,100,60,30)</f>
        <v>100</v>
      </c>
      <c r="BI55" s="5">
        <f>BF55+BG55-BH55</f>
        <v>3722.5</v>
      </c>
    </row>
    <row r="56" spans="1:61" x14ac:dyDescent="0.2">
      <c r="A56" s="3" t="s">
        <v>862</v>
      </c>
      <c r="B56" s="3" t="s">
        <v>819</v>
      </c>
      <c r="C56" s="3" t="s">
        <v>65</v>
      </c>
      <c r="D56" s="3" t="s">
        <v>136</v>
      </c>
      <c r="E56" s="3" t="s">
        <v>137</v>
      </c>
      <c r="F56" s="3" t="s">
        <v>17</v>
      </c>
      <c r="G56" s="3" t="s">
        <v>55</v>
      </c>
      <c r="H56" s="8">
        <v>24493</v>
      </c>
      <c r="I56" s="8">
        <v>33099</v>
      </c>
      <c r="J56" s="9">
        <v>3</v>
      </c>
      <c r="K56" s="4">
        <v>2850</v>
      </c>
      <c r="L56" s="2">
        <f>CHOOSE(J56,K56*10%,K56*8%,K56*6%)</f>
        <v>171</v>
      </c>
      <c r="M56" s="2">
        <f>CHOOSE(J56,100,60,30)</f>
        <v>30</v>
      </c>
      <c r="N56" s="5">
        <f>K56+L56-M56</f>
        <v>2991</v>
      </c>
      <c r="P56" s="3" t="s">
        <v>868</v>
      </c>
      <c r="Q56" s="3" t="s">
        <v>819</v>
      </c>
      <c r="R56" s="3" t="s">
        <v>52</v>
      </c>
      <c r="S56" s="3" t="s">
        <v>153</v>
      </c>
      <c r="T56" s="3" t="s">
        <v>154</v>
      </c>
      <c r="U56" s="3" t="s">
        <v>155</v>
      </c>
      <c r="V56" s="3" t="s">
        <v>55</v>
      </c>
      <c r="W56" s="8">
        <v>24613</v>
      </c>
      <c r="X56" s="8">
        <v>33135</v>
      </c>
      <c r="Y56" s="9">
        <v>2</v>
      </c>
      <c r="Z56" s="4">
        <v>2850</v>
      </c>
      <c r="AA56" s="2">
        <f>CHOOSE(Y56,Z56*10%,Z56*8%,Z56*6%)</f>
        <v>228</v>
      </c>
      <c r="AB56" s="2">
        <f>CHOOSE(Y56,100,60,30)</f>
        <v>60</v>
      </c>
      <c r="AC56" s="5">
        <f>Z56+AA56-AB56</f>
        <v>3018</v>
      </c>
      <c r="AE56" s="3" t="s">
        <v>871</v>
      </c>
      <c r="AF56" s="3" t="s">
        <v>819</v>
      </c>
      <c r="AG56" s="3" t="s">
        <v>52</v>
      </c>
      <c r="AH56" s="3" t="s">
        <v>161</v>
      </c>
      <c r="AI56" s="3" t="s">
        <v>162</v>
      </c>
      <c r="AJ56" s="3" t="s">
        <v>163</v>
      </c>
      <c r="AK56" s="3" t="s">
        <v>46</v>
      </c>
      <c r="AL56" s="8">
        <v>24673</v>
      </c>
      <c r="AM56" s="8">
        <v>33153</v>
      </c>
      <c r="AN56" s="9">
        <v>1</v>
      </c>
      <c r="AO56" s="4">
        <v>2250</v>
      </c>
      <c r="AP56" s="2">
        <f>CHOOSE(AN56,AO56*10%,AO56*8%,AO56*6%)</f>
        <v>225</v>
      </c>
      <c r="AQ56" s="2">
        <f>CHOOSE(AN56,100,60,30)</f>
        <v>100</v>
      </c>
      <c r="AR56" s="5">
        <f>AO56+AP56-AQ56</f>
        <v>2375</v>
      </c>
      <c r="AV56" s="3" t="s">
        <v>910</v>
      </c>
      <c r="AW56" s="3" t="s">
        <v>874</v>
      </c>
      <c r="AX56" s="3" t="s">
        <v>52</v>
      </c>
      <c r="AY56" s="3" t="s">
        <v>232</v>
      </c>
      <c r="AZ56" s="3" t="s">
        <v>233</v>
      </c>
      <c r="BA56" s="3" t="s">
        <v>234</v>
      </c>
      <c r="BB56" s="3" t="s">
        <v>55</v>
      </c>
      <c r="BC56" s="8">
        <v>25433</v>
      </c>
      <c r="BD56" s="8">
        <v>33381</v>
      </c>
      <c r="BE56" s="9">
        <v>1</v>
      </c>
      <c r="BF56" s="4">
        <v>3475</v>
      </c>
      <c r="BG56" s="2">
        <f>CHOOSE(BE56,BF56*10%,BF56*8%,BF56*6%)</f>
        <v>347.5</v>
      </c>
      <c r="BH56" s="2">
        <f>CHOOSE(BE56,100,60,30)</f>
        <v>100</v>
      </c>
      <c r="BI56" s="5">
        <f>BF56+BG56-BH56</f>
        <v>3722.5</v>
      </c>
    </row>
    <row r="57" spans="1:61" x14ac:dyDescent="0.2">
      <c r="A57" s="3" t="s">
        <v>846</v>
      </c>
      <c r="B57" s="3" t="s">
        <v>819</v>
      </c>
      <c r="C57" s="3" t="s">
        <v>65</v>
      </c>
      <c r="D57" s="3" t="s">
        <v>97</v>
      </c>
      <c r="E57" s="3" t="s">
        <v>107</v>
      </c>
      <c r="F57" s="3" t="s">
        <v>108</v>
      </c>
      <c r="G57" s="3" t="s">
        <v>55</v>
      </c>
      <c r="H57" s="8">
        <v>24173</v>
      </c>
      <c r="I57" s="8">
        <v>33004</v>
      </c>
      <c r="J57" s="9">
        <v>2</v>
      </c>
      <c r="K57" s="4">
        <v>2850</v>
      </c>
      <c r="L57" s="2">
        <f>CHOOSE(J57,K57*10%,K57*8%,K57*6%)</f>
        <v>228</v>
      </c>
      <c r="M57" s="2">
        <f>CHOOSE(J57,100,60,30)</f>
        <v>60</v>
      </c>
      <c r="N57" s="5">
        <f>K57+L57-M57</f>
        <v>3018</v>
      </c>
      <c r="P57" s="11" t="s">
        <v>872</v>
      </c>
      <c r="Q57" s="3" t="s">
        <v>819</v>
      </c>
      <c r="R57" s="3" t="s">
        <v>52</v>
      </c>
      <c r="S57" s="3" t="s">
        <v>164</v>
      </c>
      <c r="T57" s="3" t="s">
        <v>59</v>
      </c>
      <c r="U57" s="3" t="s">
        <v>165</v>
      </c>
      <c r="V57" s="3" t="s">
        <v>55</v>
      </c>
      <c r="W57" s="8">
        <v>24693</v>
      </c>
      <c r="X57" s="8">
        <v>33159</v>
      </c>
      <c r="Y57" s="9">
        <v>1</v>
      </c>
      <c r="Z57" s="4">
        <v>4125</v>
      </c>
      <c r="AA57" s="2">
        <f>CHOOSE(Y57,Z57*10%,Z57*8%,Z57*6%)</f>
        <v>412.5</v>
      </c>
      <c r="AB57" s="2">
        <f>CHOOSE(Y57,100,60,30)</f>
        <v>100</v>
      </c>
      <c r="AC57" s="5">
        <f>Z57+AA57-AB57</f>
        <v>4437.5</v>
      </c>
      <c r="AE57" s="11" t="s">
        <v>872</v>
      </c>
      <c r="AF57" s="3" t="s">
        <v>819</v>
      </c>
      <c r="AG57" s="3" t="s">
        <v>52</v>
      </c>
      <c r="AH57" s="3" t="s">
        <v>164</v>
      </c>
      <c r="AI57" s="3" t="s">
        <v>59</v>
      </c>
      <c r="AJ57" s="3" t="s">
        <v>165</v>
      </c>
      <c r="AK57" s="3" t="s">
        <v>55</v>
      </c>
      <c r="AL57" s="8">
        <v>24693</v>
      </c>
      <c r="AM57" s="8">
        <v>33159</v>
      </c>
      <c r="AN57" s="9">
        <v>1</v>
      </c>
      <c r="AO57" s="4">
        <v>4125</v>
      </c>
      <c r="AP57" s="2">
        <f>CHOOSE(AN57,AO57*10%,AO57*8%,AO57*6%)</f>
        <v>412.5</v>
      </c>
      <c r="AQ57" s="2">
        <f>CHOOSE(AN57,100,60,30)</f>
        <v>100</v>
      </c>
      <c r="AR57" s="5">
        <f>AO57+AP57-AQ57</f>
        <v>4437.5</v>
      </c>
      <c r="AV57" s="3" t="s">
        <v>911</v>
      </c>
      <c r="AW57" s="3" t="s">
        <v>874</v>
      </c>
      <c r="AX57" s="3" t="s">
        <v>58</v>
      </c>
      <c r="AY57" s="3" t="s">
        <v>217</v>
      </c>
      <c r="AZ57" s="3" t="s">
        <v>232</v>
      </c>
      <c r="BA57" s="3" t="s">
        <v>17</v>
      </c>
      <c r="BB57" s="3" t="s">
        <v>55</v>
      </c>
      <c r="BC57" s="8">
        <v>25453</v>
      </c>
      <c r="BD57" s="8">
        <v>33387</v>
      </c>
      <c r="BE57" s="9">
        <v>2</v>
      </c>
      <c r="BF57" s="4">
        <v>3475</v>
      </c>
      <c r="BG57" s="2">
        <f>CHOOSE(BE57,BF57*10%,BF57*8%,BF57*6%)</f>
        <v>278</v>
      </c>
      <c r="BH57" s="2">
        <f>CHOOSE(BE57,100,60,30)</f>
        <v>60</v>
      </c>
      <c r="BI57" s="5">
        <f>BF57+BG57-BH57</f>
        <v>3693</v>
      </c>
    </row>
    <row r="58" spans="1:61" x14ac:dyDescent="0.2">
      <c r="A58" s="3" t="s">
        <v>975</v>
      </c>
      <c r="B58" s="3" t="s">
        <v>874</v>
      </c>
      <c r="C58" s="3" t="s">
        <v>42</v>
      </c>
      <c r="D58" s="3" t="s">
        <v>339</v>
      </c>
      <c r="E58" s="3" t="s">
        <v>340</v>
      </c>
      <c r="F58" s="3" t="s">
        <v>111</v>
      </c>
      <c r="G58" s="3" t="s">
        <v>55</v>
      </c>
      <c r="H58" s="10">
        <v>26733</v>
      </c>
      <c r="I58" s="10">
        <v>33924</v>
      </c>
      <c r="J58" s="9">
        <v>2</v>
      </c>
      <c r="K58" s="4">
        <v>4850</v>
      </c>
      <c r="L58" s="2">
        <f>CHOOSE(J58,K58*10%,K58*8%,K58*6%)</f>
        <v>388</v>
      </c>
      <c r="M58" s="2">
        <f>CHOOSE(J58,100,60,30)</f>
        <v>60</v>
      </c>
      <c r="N58" s="5">
        <f>K58+L58-M58</f>
        <v>5178</v>
      </c>
      <c r="P58" s="3" t="s">
        <v>873</v>
      </c>
      <c r="Q58" s="3" t="s">
        <v>874</v>
      </c>
      <c r="R58" s="3" t="s">
        <v>58</v>
      </c>
      <c r="S58" s="3" t="s">
        <v>166</v>
      </c>
      <c r="T58" s="3" t="s">
        <v>167</v>
      </c>
      <c r="U58" s="3" t="s">
        <v>2</v>
      </c>
      <c r="V58" s="3" t="s">
        <v>46</v>
      </c>
      <c r="W58" s="8">
        <v>24713</v>
      </c>
      <c r="X58" s="8">
        <v>33165</v>
      </c>
      <c r="Y58" s="9">
        <v>3</v>
      </c>
      <c r="Z58" s="4">
        <v>3544</v>
      </c>
      <c r="AA58" s="2">
        <f>CHOOSE(Y58,Z58*10%,Z58*8%,Z58*6%)</f>
        <v>212.64</v>
      </c>
      <c r="AB58" s="2">
        <f>CHOOSE(Y58,100,60,30)</f>
        <v>30</v>
      </c>
      <c r="AC58" s="5">
        <f>Z58+AA58-AB58</f>
        <v>3726.64</v>
      </c>
      <c r="AE58" s="3" t="s">
        <v>873</v>
      </c>
      <c r="AF58" s="3" t="s">
        <v>874</v>
      </c>
      <c r="AG58" s="3" t="s">
        <v>58</v>
      </c>
      <c r="AH58" s="3" t="s">
        <v>166</v>
      </c>
      <c r="AI58" s="3" t="s">
        <v>167</v>
      </c>
      <c r="AJ58" s="3" t="s">
        <v>2</v>
      </c>
      <c r="AK58" s="3" t="s">
        <v>46</v>
      </c>
      <c r="AL58" s="8">
        <v>24713</v>
      </c>
      <c r="AM58" s="8">
        <v>33165</v>
      </c>
      <c r="AN58" s="9">
        <v>3</v>
      </c>
      <c r="AO58" s="4">
        <v>3544</v>
      </c>
      <c r="AP58" s="2">
        <f>CHOOSE(AN58,AO58*10%,AO58*8%,AO58*6%)</f>
        <v>212.64</v>
      </c>
      <c r="AQ58" s="2">
        <f>CHOOSE(AN58,100,60,30)</f>
        <v>30</v>
      </c>
      <c r="AR58" s="5">
        <f>AO58+AP58-AQ58</f>
        <v>3726.64</v>
      </c>
      <c r="AV58" s="3" t="s">
        <v>912</v>
      </c>
      <c r="AW58" s="3" t="s">
        <v>874</v>
      </c>
      <c r="AX58" s="3" t="s">
        <v>58</v>
      </c>
      <c r="AY58" s="3" t="s">
        <v>120</v>
      </c>
      <c r="AZ58" s="3" t="s">
        <v>235</v>
      </c>
      <c r="BA58" s="3" t="s">
        <v>226</v>
      </c>
      <c r="BB58" s="3" t="s">
        <v>55</v>
      </c>
      <c r="BC58" s="8">
        <v>25473</v>
      </c>
      <c r="BD58" s="8">
        <v>33393</v>
      </c>
      <c r="BE58" s="9">
        <v>2</v>
      </c>
      <c r="BF58" s="4">
        <v>3475</v>
      </c>
      <c r="BG58" s="2">
        <f>CHOOSE(BE58,BF58*10%,BF58*8%,BF58*6%)</f>
        <v>278</v>
      </c>
      <c r="BH58" s="2">
        <f>CHOOSE(BE58,100,60,30)</f>
        <v>60</v>
      </c>
      <c r="BI58" s="5">
        <f>BF58+BG58-BH58</f>
        <v>3693</v>
      </c>
    </row>
    <row r="59" spans="1:61" x14ac:dyDescent="0.2">
      <c r="A59" s="3" t="s">
        <v>949</v>
      </c>
      <c r="B59" s="3" t="s">
        <v>874</v>
      </c>
      <c r="C59" s="3" t="s">
        <v>65</v>
      </c>
      <c r="D59" s="3" t="s">
        <v>287</v>
      </c>
      <c r="E59" s="3" t="s">
        <v>129</v>
      </c>
      <c r="F59" s="3" t="s">
        <v>288</v>
      </c>
      <c r="G59" s="3" t="s">
        <v>46</v>
      </c>
      <c r="H59" s="10">
        <v>26213</v>
      </c>
      <c r="I59" s="10">
        <v>33690</v>
      </c>
      <c r="J59" s="9">
        <v>1</v>
      </c>
      <c r="K59" s="4">
        <v>3000</v>
      </c>
      <c r="L59" s="2">
        <f>CHOOSE(J59,K59*10%,K59*8%,K59*6%)</f>
        <v>300</v>
      </c>
      <c r="M59" s="2">
        <f>CHOOSE(J59,100,60,30)</f>
        <v>100</v>
      </c>
      <c r="N59" s="5">
        <f>K59+L59-M59</f>
        <v>3200</v>
      </c>
      <c r="P59" s="3" t="s">
        <v>875</v>
      </c>
      <c r="Q59" s="3" t="s">
        <v>874</v>
      </c>
      <c r="R59" s="3" t="s">
        <v>58</v>
      </c>
      <c r="S59" s="3" t="s">
        <v>168</v>
      </c>
      <c r="T59" s="3" t="s">
        <v>76</v>
      </c>
      <c r="U59" s="3" t="s">
        <v>24</v>
      </c>
      <c r="V59" s="3" t="s">
        <v>46</v>
      </c>
      <c r="W59" s="8">
        <v>24733</v>
      </c>
      <c r="X59" s="8">
        <v>33171</v>
      </c>
      <c r="Y59" s="9">
        <v>2</v>
      </c>
      <c r="Z59" s="4">
        <v>2875</v>
      </c>
      <c r="AA59" s="2">
        <f>CHOOSE(Y59,Z59*10%,Z59*8%,Z59*6%)</f>
        <v>230</v>
      </c>
      <c r="AB59" s="2">
        <f>CHOOSE(Y59,100,60,30)</f>
        <v>60</v>
      </c>
      <c r="AC59" s="5">
        <f>Z59+AA59-AB59</f>
        <v>3045</v>
      </c>
      <c r="AE59" s="3" t="s">
        <v>875</v>
      </c>
      <c r="AF59" s="3" t="s">
        <v>874</v>
      </c>
      <c r="AG59" s="3" t="s">
        <v>58</v>
      </c>
      <c r="AH59" s="3" t="s">
        <v>168</v>
      </c>
      <c r="AI59" s="3" t="s">
        <v>76</v>
      </c>
      <c r="AJ59" s="3" t="s">
        <v>24</v>
      </c>
      <c r="AK59" s="3" t="s">
        <v>46</v>
      </c>
      <c r="AL59" s="8">
        <v>24733</v>
      </c>
      <c r="AM59" s="8">
        <v>33171</v>
      </c>
      <c r="AN59" s="9">
        <v>2</v>
      </c>
      <c r="AO59" s="4">
        <v>2875</v>
      </c>
      <c r="AP59" s="2">
        <f>CHOOSE(AN59,AO59*10%,AO59*8%,AO59*6%)</f>
        <v>230</v>
      </c>
      <c r="AQ59" s="2">
        <f>CHOOSE(AN59,100,60,30)</f>
        <v>60</v>
      </c>
      <c r="AR59" s="5">
        <f>AO59+AP59-AQ59</f>
        <v>3045</v>
      </c>
      <c r="AV59" s="3" t="s">
        <v>913</v>
      </c>
      <c r="AW59" s="3" t="s">
        <v>874</v>
      </c>
      <c r="AX59" s="3" t="s">
        <v>65</v>
      </c>
      <c r="AY59" s="3" t="s">
        <v>236</v>
      </c>
      <c r="AZ59" s="3" t="s">
        <v>223</v>
      </c>
      <c r="BA59" s="3" t="s">
        <v>39</v>
      </c>
      <c r="BB59" s="3" t="s">
        <v>55</v>
      </c>
      <c r="BC59" s="8">
        <v>25493</v>
      </c>
      <c r="BD59" s="8">
        <v>33399</v>
      </c>
      <c r="BE59" s="9">
        <v>1</v>
      </c>
      <c r="BF59" s="4">
        <v>3475</v>
      </c>
      <c r="BG59" s="2">
        <f>CHOOSE(BE59,BF59*10%,BF59*8%,BF59*6%)</f>
        <v>347.5</v>
      </c>
      <c r="BH59" s="2">
        <f>CHOOSE(BE59,100,60,30)</f>
        <v>100</v>
      </c>
      <c r="BI59" s="5">
        <f>BF59+BG59-BH59</f>
        <v>3722.5</v>
      </c>
    </row>
    <row r="60" spans="1:61" x14ac:dyDescent="0.2">
      <c r="A60" s="3" t="s">
        <v>893</v>
      </c>
      <c r="B60" s="3" t="s">
        <v>874</v>
      </c>
      <c r="C60" s="3" t="s">
        <v>65</v>
      </c>
      <c r="D60" s="3" t="s">
        <v>205</v>
      </c>
      <c r="E60" s="3" t="s">
        <v>173</v>
      </c>
      <c r="F60" s="3" t="s">
        <v>13</v>
      </c>
      <c r="G60" s="3" t="s">
        <v>46</v>
      </c>
      <c r="H60" s="10">
        <v>25093</v>
      </c>
      <c r="I60" s="10">
        <v>33279</v>
      </c>
      <c r="J60" s="9">
        <v>1</v>
      </c>
      <c r="K60" s="4">
        <v>2875</v>
      </c>
      <c r="L60" s="2">
        <f>CHOOSE(J60,K60*10%,K60*8%,K60*6%)</f>
        <v>287.5</v>
      </c>
      <c r="M60" s="2">
        <f>CHOOSE(J60,100,60,30)</f>
        <v>100</v>
      </c>
      <c r="N60" s="5">
        <f>K60+L60-M60</f>
        <v>3062.5</v>
      </c>
      <c r="P60" s="3" t="s">
        <v>881</v>
      </c>
      <c r="Q60" s="3" t="s">
        <v>874</v>
      </c>
      <c r="R60" s="3" t="s">
        <v>58</v>
      </c>
      <c r="S60" s="3" t="s">
        <v>180</v>
      </c>
      <c r="T60" s="3" t="s">
        <v>181</v>
      </c>
      <c r="U60" s="3" t="s">
        <v>182</v>
      </c>
      <c r="V60" s="3" t="s">
        <v>46</v>
      </c>
      <c r="W60" s="8">
        <v>24853</v>
      </c>
      <c r="X60" s="8">
        <v>33207</v>
      </c>
      <c r="Y60" s="9">
        <v>2</v>
      </c>
      <c r="Z60" s="4">
        <v>3475</v>
      </c>
      <c r="AA60" s="2">
        <f>CHOOSE(Y60,Z60*10%,Z60*8%,Z60*6%)</f>
        <v>278</v>
      </c>
      <c r="AB60" s="2">
        <f>CHOOSE(Y60,100,60,30)</f>
        <v>60</v>
      </c>
      <c r="AC60" s="5">
        <f>Z60+AA60-AB60</f>
        <v>3693</v>
      </c>
      <c r="AE60" s="3" t="s">
        <v>876</v>
      </c>
      <c r="AF60" s="3" t="s">
        <v>874</v>
      </c>
      <c r="AG60" s="3" t="s">
        <v>65</v>
      </c>
      <c r="AH60" s="3" t="s">
        <v>169</v>
      </c>
      <c r="AI60" s="3" t="s">
        <v>170</v>
      </c>
      <c r="AJ60" s="3" t="s">
        <v>171</v>
      </c>
      <c r="AK60" s="3" t="s">
        <v>46</v>
      </c>
      <c r="AL60" s="8">
        <v>24753</v>
      </c>
      <c r="AM60" s="8">
        <v>33177</v>
      </c>
      <c r="AN60" s="9">
        <v>3</v>
      </c>
      <c r="AO60" s="4">
        <v>3475</v>
      </c>
      <c r="AP60" s="2">
        <f>CHOOSE(AN60,AO60*10%,AO60*8%,AO60*6%)</f>
        <v>208.5</v>
      </c>
      <c r="AQ60" s="2">
        <f>CHOOSE(AN60,100,60,30)</f>
        <v>30</v>
      </c>
      <c r="AR60" s="5">
        <f>AO60+AP60-AQ60</f>
        <v>3653.5</v>
      </c>
      <c r="AV60" s="3" t="s">
        <v>914</v>
      </c>
      <c r="AW60" s="3" t="s">
        <v>874</v>
      </c>
      <c r="AX60" s="3" t="s">
        <v>65</v>
      </c>
      <c r="AY60" s="3" t="s">
        <v>237</v>
      </c>
      <c r="AZ60" s="3" t="s">
        <v>238</v>
      </c>
      <c r="BA60" s="3" t="s">
        <v>40</v>
      </c>
      <c r="BB60" s="3" t="s">
        <v>46</v>
      </c>
      <c r="BC60" s="8">
        <v>25513</v>
      </c>
      <c r="BD60" s="8">
        <v>33405</v>
      </c>
      <c r="BE60" s="9">
        <v>1</v>
      </c>
      <c r="BF60" s="4">
        <v>2875</v>
      </c>
      <c r="BG60" s="2">
        <f>CHOOSE(BE60,BF60*10%,BF60*8%,BF60*6%)</f>
        <v>287.5</v>
      </c>
      <c r="BH60" s="2">
        <f>CHOOSE(BE60,100,60,30)</f>
        <v>100</v>
      </c>
      <c r="BI60" s="5">
        <f>BF60+BG60-BH60</f>
        <v>3062.5</v>
      </c>
    </row>
    <row r="61" spans="1:61" x14ac:dyDescent="0.2">
      <c r="A61" s="3" t="s">
        <v>891</v>
      </c>
      <c r="B61" s="3" t="s">
        <v>874</v>
      </c>
      <c r="C61" s="3" t="s">
        <v>58</v>
      </c>
      <c r="D61" s="3" t="s">
        <v>172</v>
      </c>
      <c r="E61" s="3" t="s">
        <v>202</v>
      </c>
      <c r="F61" s="3" t="s">
        <v>35</v>
      </c>
      <c r="G61" s="3" t="s">
        <v>55</v>
      </c>
      <c r="H61" s="10">
        <v>25053</v>
      </c>
      <c r="I61" s="10">
        <v>33267</v>
      </c>
      <c r="J61" s="9">
        <v>1</v>
      </c>
      <c r="K61" s="4">
        <v>3475</v>
      </c>
      <c r="L61" s="2">
        <f>CHOOSE(J61,K61*10%,K61*8%,K61*6%)</f>
        <v>347.5</v>
      </c>
      <c r="M61" s="2">
        <f>CHOOSE(J61,100,60,30)</f>
        <v>100</v>
      </c>
      <c r="N61" s="5">
        <f>K61+L61-M61</f>
        <v>3722.5</v>
      </c>
      <c r="P61" s="3" t="s">
        <v>929</v>
      </c>
      <c r="Q61" s="3" t="s">
        <v>874</v>
      </c>
      <c r="R61" s="3" t="s">
        <v>58</v>
      </c>
      <c r="S61" s="3" t="s">
        <v>255</v>
      </c>
      <c r="T61" s="3" t="s">
        <v>256</v>
      </c>
      <c r="U61" s="3" t="s">
        <v>257</v>
      </c>
      <c r="V61" s="3" t="s">
        <v>46</v>
      </c>
      <c r="W61" s="8">
        <v>25813</v>
      </c>
      <c r="X61" s="8">
        <v>33510</v>
      </c>
      <c r="Y61" s="9">
        <v>3</v>
      </c>
      <c r="Z61" s="4">
        <v>3000</v>
      </c>
      <c r="AA61" s="2">
        <f>CHOOSE(Y61,Z61*10%,Z61*8%,Z61*6%)</f>
        <v>180</v>
      </c>
      <c r="AB61" s="2">
        <f>CHOOSE(Y61,100,60,30)</f>
        <v>30</v>
      </c>
      <c r="AC61" s="5">
        <f>Z61+AA61-AB61</f>
        <v>3150</v>
      </c>
      <c r="AE61" s="3" t="s">
        <v>877</v>
      </c>
      <c r="AF61" s="3" t="s">
        <v>874</v>
      </c>
      <c r="AG61" s="3" t="s">
        <v>65</v>
      </c>
      <c r="AH61" s="3" t="s">
        <v>172</v>
      </c>
      <c r="AI61" s="3" t="s">
        <v>173</v>
      </c>
      <c r="AJ61" s="3" t="s">
        <v>13</v>
      </c>
      <c r="AK61" s="3" t="s">
        <v>46</v>
      </c>
      <c r="AL61" s="10">
        <v>24773</v>
      </c>
      <c r="AM61" s="10">
        <v>33183</v>
      </c>
      <c r="AN61" s="9">
        <v>3</v>
      </c>
      <c r="AO61" s="4">
        <v>2875</v>
      </c>
      <c r="AP61" s="2">
        <f>CHOOSE(AN61,AO61*10%,AO61*8%,AO61*6%)</f>
        <v>172.5</v>
      </c>
      <c r="AQ61" s="2">
        <f>CHOOSE(AN61,100,60,30)</f>
        <v>30</v>
      </c>
      <c r="AR61" s="5">
        <f>AO61+AP61-AQ61</f>
        <v>3017.5</v>
      </c>
      <c r="AV61" s="3" t="s">
        <v>915</v>
      </c>
      <c r="AW61" s="3" t="s">
        <v>874</v>
      </c>
      <c r="AX61" s="3" t="s">
        <v>65</v>
      </c>
      <c r="AY61" s="3" t="s">
        <v>121</v>
      </c>
      <c r="AZ61" s="3" t="s">
        <v>232</v>
      </c>
      <c r="BA61" s="3" t="s">
        <v>111</v>
      </c>
      <c r="BB61" s="3" t="s">
        <v>55</v>
      </c>
      <c r="BC61" s="8">
        <v>25533</v>
      </c>
      <c r="BD61" s="8">
        <v>33411</v>
      </c>
      <c r="BE61" s="9">
        <v>2</v>
      </c>
      <c r="BF61" s="4">
        <v>3475</v>
      </c>
      <c r="BG61" s="2">
        <f>CHOOSE(BE61,BF61*10%,BF61*8%,BF61*6%)</f>
        <v>278</v>
      </c>
      <c r="BH61" s="2">
        <f>CHOOSE(BE61,100,60,30)</f>
        <v>60</v>
      </c>
      <c r="BI61" s="5">
        <f>BF61+BG61-BH61</f>
        <v>3693</v>
      </c>
    </row>
    <row r="62" spans="1:61" x14ac:dyDescent="0.2">
      <c r="A62" s="3" t="s">
        <v>877</v>
      </c>
      <c r="B62" s="3" t="s">
        <v>874</v>
      </c>
      <c r="C62" s="3" t="s">
        <v>65</v>
      </c>
      <c r="D62" s="3" t="s">
        <v>172</v>
      </c>
      <c r="E62" s="3" t="s">
        <v>173</v>
      </c>
      <c r="F62" s="3" t="s">
        <v>13</v>
      </c>
      <c r="G62" s="3" t="s">
        <v>46</v>
      </c>
      <c r="H62" s="10">
        <v>24773</v>
      </c>
      <c r="I62" s="10">
        <v>33183</v>
      </c>
      <c r="J62" s="9">
        <v>3</v>
      </c>
      <c r="K62" s="4">
        <v>2875</v>
      </c>
      <c r="L62" s="2">
        <f>CHOOSE(J62,K62*10%,K62*8%,K62*6%)</f>
        <v>172.5</v>
      </c>
      <c r="M62" s="2">
        <f>CHOOSE(J62,100,60,30)</f>
        <v>30</v>
      </c>
      <c r="N62" s="5">
        <f>K62+L62-M62</f>
        <v>3017.5</v>
      </c>
      <c r="P62" s="3" t="s">
        <v>943</v>
      </c>
      <c r="Q62" s="3" t="s">
        <v>874</v>
      </c>
      <c r="R62" s="3" t="s">
        <v>58</v>
      </c>
      <c r="S62" s="3" t="s">
        <v>278</v>
      </c>
      <c r="T62" s="3" t="s">
        <v>164</v>
      </c>
      <c r="U62" s="3" t="s">
        <v>24</v>
      </c>
      <c r="V62" s="3" t="s">
        <v>46</v>
      </c>
      <c r="W62" s="8">
        <v>26093</v>
      </c>
      <c r="X62" s="8">
        <v>33636</v>
      </c>
      <c r="Y62" s="9">
        <v>1</v>
      </c>
      <c r="Z62" s="4">
        <v>3000</v>
      </c>
      <c r="AA62" s="2">
        <f>CHOOSE(Y62,Z62*10%,Z62*8%,Z62*6%)</f>
        <v>300</v>
      </c>
      <c r="AB62" s="2">
        <f>CHOOSE(Y62,100,60,30)</f>
        <v>100</v>
      </c>
      <c r="AC62" s="5">
        <f>Z62+AA62-AB62</f>
        <v>3200</v>
      </c>
      <c r="AE62" s="3" t="s">
        <v>878</v>
      </c>
      <c r="AF62" s="3" t="s">
        <v>874</v>
      </c>
      <c r="AG62" s="3" t="s">
        <v>65</v>
      </c>
      <c r="AH62" s="3" t="s">
        <v>174</v>
      </c>
      <c r="AI62" s="3" t="s">
        <v>76</v>
      </c>
      <c r="AJ62" s="3" t="s">
        <v>24</v>
      </c>
      <c r="AK62" s="3" t="s">
        <v>46</v>
      </c>
      <c r="AL62" s="8">
        <v>24793</v>
      </c>
      <c r="AM62" s="8">
        <v>33189</v>
      </c>
      <c r="AN62" s="9">
        <v>2</v>
      </c>
      <c r="AO62" s="4">
        <v>2875</v>
      </c>
      <c r="AP62" s="2">
        <f>CHOOSE(AN62,AO62*10%,AO62*8%,AO62*6%)</f>
        <v>230</v>
      </c>
      <c r="AQ62" s="2">
        <f>CHOOSE(AN62,100,60,30)</f>
        <v>60</v>
      </c>
      <c r="AR62" s="5">
        <f>AO62+AP62-AQ62</f>
        <v>3045</v>
      </c>
      <c r="AV62" s="3" t="s">
        <v>916</v>
      </c>
      <c r="AW62" s="3" t="s">
        <v>874</v>
      </c>
      <c r="AX62" s="3" t="s">
        <v>65</v>
      </c>
      <c r="AY62" s="3" t="s">
        <v>219</v>
      </c>
      <c r="AZ62" s="3" t="s">
        <v>239</v>
      </c>
      <c r="BA62" s="3" t="s">
        <v>23</v>
      </c>
      <c r="BB62" s="3" t="s">
        <v>55</v>
      </c>
      <c r="BC62" s="8">
        <v>25553</v>
      </c>
      <c r="BD62" s="8">
        <v>33417</v>
      </c>
      <c r="BE62" s="9">
        <v>1</v>
      </c>
      <c r="BF62" s="4">
        <v>3475</v>
      </c>
      <c r="BG62" s="2">
        <f>CHOOSE(BE62,BF62*10%,BF62*8%,BF62*6%)</f>
        <v>347.5</v>
      </c>
      <c r="BH62" s="2">
        <f>CHOOSE(BE62,100,60,30)</f>
        <v>100</v>
      </c>
      <c r="BI62" s="5">
        <f>BF62+BG62-BH62</f>
        <v>3722.5</v>
      </c>
    </row>
    <row r="63" spans="1:61" x14ac:dyDescent="0.2">
      <c r="A63" s="3" t="s">
        <v>924</v>
      </c>
      <c r="B63" s="3" t="s">
        <v>874</v>
      </c>
      <c r="C63" s="3" t="s">
        <v>42</v>
      </c>
      <c r="D63" s="3" t="s">
        <v>249</v>
      </c>
      <c r="E63" s="3" t="s">
        <v>203</v>
      </c>
      <c r="F63" s="3" t="s">
        <v>160</v>
      </c>
      <c r="G63" s="3" t="s">
        <v>55</v>
      </c>
      <c r="H63" s="10">
        <v>25713</v>
      </c>
      <c r="I63" s="10">
        <v>33465</v>
      </c>
      <c r="J63" s="9">
        <v>3</v>
      </c>
      <c r="K63" s="4">
        <v>3475</v>
      </c>
      <c r="L63" s="2">
        <f>CHOOSE(J63,K63*10%,K63*8%,K63*6%)</f>
        <v>208.5</v>
      </c>
      <c r="M63" s="2">
        <f>CHOOSE(J63,100,60,30)</f>
        <v>30</v>
      </c>
      <c r="N63" s="5">
        <f>K63+L63-M63</f>
        <v>3653.5</v>
      </c>
      <c r="P63" s="3" t="s">
        <v>944</v>
      </c>
      <c r="Q63" s="3" t="s">
        <v>874</v>
      </c>
      <c r="R63" s="3" t="s">
        <v>58</v>
      </c>
      <c r="S63" s="3" t="s">
        <v>279</v>
      </c>
      <c r="T63" s="3" t="s">
        <v>280</v>
      </c>
      <c r="U63" s="3" t="s">
        <v>24</v>
      </c>
      <c r="V63" s="3" t="s">
        <v>46</v>
      </c>
      <c r="W63" s="8">
        <v>26113</v>
      </c>
      <c r="X63" s="8">
        <v>33645</v>
      </c>
      <c r="Y63" s="9">
        <v>1</v>
      </c>
      <c r="Z63" s="4">
        <v>3000</v>
      </c>
      <c r="AA63" s="2">
        <f>CHOOSE(Y63,Z63*10%,Z63*8%,Z63*6%)</f>
        <v>300</v>
      </c>
      <c r="AB63" s="2">
        <f>CHOOSE(Y63,100,60,30)</f>
        <v>100</v>
      </c>
      <c r="AC63" s="5">
        <f>Z63+AA63-AB63</f>
        <v>3200</v>
      </c>
      <c r="AE63" s="3" t="s">
        <v>879</v>
      </c>
      <c r="AF63" s="3" t="s">
        <v>874</v>
      </c>
      <c r="AG63" s="3" t="s">
        <v>65</v>
      </c>
      <c r="AH63" s="3" t="s">
        <v>175</v>
      </c>
      <c r="AI63" s="3" t="s">
        <v>176</v>
      </c>
      <c r="AJ63" s="3" t="s">
        <v>177</v>
      </c>
      <c r="AK63" s="3" t="s">
        <v>46</v>
      </c>
      <c r="AL63" s="8">
        <v>24813</v>
      </c>
      <c r="AM63" s="8">
        <v>33195</v>
      </c>
      <c r="AN63" s="9">
        <v>3</v>
      </c>
      <c r="AO63" s="4">
        <v>2875</v>
      </c>
      <c r="AP63" s="2">
        <f>CHOOSE(AN63,AO63*10%,AO63*8%,AO63*6%)</f>
        <v>172.5</v>
      </c>
      <c r="AQ63" s="2">
        <f>CHOOSE(AN63,100,60,30)</f>
        <v>30</v>
      </c>
      <c r="AR63" s="5">
        <f>AO63+AP63-AQ63</f>
        <v>3017.5</v>
      </c>
      <c r="AV63" s="3" t="s">
        <v>917</v>
      </c>
      <c r="AW63" s="3" t="s">
        <v>874</v>
      </c>
      <c r="AX63" s="3" t="s">
        <v>42</v>
      </c>
      <c r="AY63" s="3" t="s">
        <v>223</v>
      </c>
      <c r="AZ63" s="3" t="s">
        <v>235</v>
      </c>
      <c r="BA63" s="3" t="s">
        <v>17</v>
      </c>
      <c r="BB63" s="3" t="s">
        <v>55</v>
      </c>
      <c r="BC63" s="8">
        <v>25573</v>
      </c>
      <c r="BD63" s="8">
        <v>33423</v>
      </c>
      <c r="BE63" s="9">
        <v>1</v>
      </c>
      <c r="BF63" s="4">
        <v>3475</v>
      </c>
      <c r="BG63" s="2">
        <f>CHOOSE(BE63,BF63*10%,BF63*8%,BF63*6%)</f>
        <v>347.5</v>
      </c>
      <c r="BH63" s="2">
        <f>CHOOSE(BE63,100,60,30)</f>
        <v>100</v>
      </c>
      <c r="BI63" s="5">
        <f>BF63+BG63-BH63</f>
        <v>3722.5</v>
      </c>
    </row>
    <row r="64" spans="1:61" x14ac:dyDescent="0.2">
      <c r="A64" s="3" t="s">
        <v>961</v>
      </c>
      <c r="B64" s="3" t="s">
        <v>874</v>
      </c>
      <c r="C64" s="3" t="s">
        <v>52</v>
      </c>
      <c r="D64" s="3" t="s">
        <v>311</v>
      </c>
      <c r="E64" s="3" t="s">
        <v>173</v>
      </c>
      <c r="F64" s="3" t="s">
        <v>13</v>
      </c>
      <c r="G64" s="3" t="s">
        <v>46</v>
      </c>
      <c r="H64" s="10">
        <v>26453</v>
      </c>
      <c r="I64" s="10">
        <v>33798</v>
      </c>
      <c r="J64" s="9">
        <v>3</v>
      </c>
      <c r="K64" s="4">
        <v>3000</v>
      </c>
      <c r="L64" s="2">
        <f>CHOOSE(J64,K64*10%,K64*8%,K64*6%)</f>
        <v>180</v>
      </c>
      <c r="M64" s="2">
        <f>CHOOSE(J64,100,60,30)</f>
        <v>30</v>
      </c>
      <c r="N64" s="5">
        <f>K64+L64-M64</f>
        <v>3150</v>
      </c>
      <c r="P64" s="3" t="s">
        <v>963</v>
      </c>
      <c r="Q64" s="3" t="s">
        <v>874</v>
      </c>
      <c r="R64" s="3" t="s">
        <v>58</v>
      </c>
      <c r="S64" s="3" t="s">
        <v>315</v>
      </c>
      <c r="T64" s="3" t="s">
        <v>316</v>
      </c>
      <c r="U64" s="3" t="s">
        <v>317</v>
      </c>
      <c r="V64" s="3" t="s">
        <v>46</v>
      </c>
      <c r="W64" s="8">
        <v>26493</v>
      </c>
      <c r="X64" s="8">
        <v>33816</v>
      </c>
      <c r="Y64" s="9">
        <v>2</v>
      </c>
      <c r="Z64" s="4">
        <v>4250</v>
      </c>
      <c r="AA64" s="2">
        <f>CHOOSE(Y64,Z64*10%,Z64*8%,Z64*6%)</f>
        <v>340</v>
      </c>
      <c r="AB64" s="2">
        <f>CHOOSE(Y64,100,60,30)</f>
        <v>60</v>
      </c>
      <c r="AC64" s="5">
        <f>Z64+AA64-AB64</f>
        <v>4530</v>
      </c>
      <c r="AE64" s="3" t="s">
        <v>880</v>
      </c>
      <c r="AF64" s="3" t="s">
        <v>874</v>
      </c>
      <c r="AG64" s="3" t="s">
        <v>42</v>
      </c>
      <c r="AH64" s="3" t="s">
        <v>178</v>
      </c>
      <c r="AI64" s="3" t="s">
        <v>179</v>
      </c>
      <c r="AJ64" s="3" t="s">
        <v>19</v>
      </c>
      <c r="AK64" s="3" t="s">
        <v>55</v>
      </c>
      <c r="AL64" s="10">
        <v>24833</v>
      </c>
      <c r="AM64" s="10">
        <v>33201</v>
      </c>
      <c r="AN64" s="9">
        <v>1</v>
      </c>
      <c r="AO64" s="4">
        <v>3475</v>
      </c>
      <c r="AP64" s="2">
        <f>CHOOSE(AN64,AO64*10%,AO64*8%,AO64*6%)</f>
        <v>347.5</v>
      </c>
      <c r="AQ64" s="2">
        <f>CHOOSE(AN64,100,60,30)</f>
        <v>100</v>
      </c>
      <c r="AR64" s="5">
        <f>AO64+AP64-AQ64</f>
        <v>3722.5</v>
      </c>
      <c r="AV64" s="3" t="s">
        <v>918</v>
      </c>
      <c r="AW64" s="3" t="s">
        <v>874</v>
      </c>
      <c r="AX64" s="3" t="s">
        <v>58</v>
      </c>
      <c r="AY64" s="3" t="s">
        <v>100</v>
      </c>
      <c r="AZ64" s="3" t="s">
        <v>240</v>
      </c>
      <c r="BA64" s="3" t="s">
        <v>157</v>
      </c>
      <c r="BB64" s="3" t="s">
        <v>55</v>
      </c>
      <c r="BC64" s="8">
        <v>25593</v>
      </c>
      <c r="BD64" s="8">
        <v>33429</v>
      </c>
      <c r="BE64" s="9">
        <v>3</v>
      </c>
      <c r="BF64" s="4">
        <v>3475</v>
      </c>
      <c r="BG64" s="2">
        <f>CHOOSE(BE64,BF64*10%,BF64*8%,BF64*6%)</f>
        <v>208.5</v>
      </c>
      <c r="BH64" s="2">
        <f>CHOOSE(BE64,100,60,30)</f>
        <v>30</v>
      </c>
      <c r="BI64" s="5">
        <f>BF64+BG64-BH64</f>
        <v>3653.5</v>
      </c>
    </row>
    <row r="65" spans="1:61" x14ac:dyDescent="0.2">
      <c r="A65" s="3" t="s">
        <v>955</v>
      </c>
      <c r="B65" s="3" t="s">
        <v>874</v>
      </c>
      <c r="C65" s="3" t="s">
        <v>42</v>
      </c>
      <c r="D65" s="3" t="s">
        <v>300</v>
      </c>
      <c r="E65" s="3" t="s">
        <v>173</v>
      </c>
      <c r="F65" s="3" t="s">
        <v>13</v>
      </c>
      <c r="G65" s="3" t="s">
        <v>46</v>
      </c>
      <c r="H65" s="10">
        <v>26333</v>
      </c>
      <c r="I65" s="10">
        <v>33744</v>
      </c>
      <c r="J65" s="9">
        <v>2</v>
      </c>
      <c r="K65" s="4">
        <v>3000</v>
      </c>
      <c r="L65" s="2">
        <f>CHOOSE(J65,K65*10%,K65*8%,K65*6%)</f>
        <v>240</v>
      </c>
      <c r="M65" s="2">
        <f>CHOOSE(J65,100,60,30)</f>
        <v>60</v>
      </c>
      <c r="N65" s="5">
        <f>K65+L65-M65</f>
        <v>3180</v>
      </c>
      <c r="P65" s="3" t="s">
        <v>964</v>
      </c>
      <c r="Q65" s="3" t="s">
        <v>874</v>
      </c>
      <c r="R65" s="3" t="s">
        <v>58</v>
      </c>
      <c r="S65" s="3" t="s">
        <v>167</v>
      </c>
      <c r="T65" s="3" t="s">
        <v>318</v>
      </c>
      <c r="U65" s="3" t="s">
        <v>319</v>
      </c>
      <c r="V65" s="3" t="s">
        <v>46</v>
      </c>
      <c r="W65" s="8">
        <v>26513</v>
      </c>
      <c r="X65" s="8">
        <v>33825</v>
      </c>
      <c r="Y65" s="9">
        <v>1</v>
      </c>
      <c r="Z65" s="4">
        <v>4250</v>
      </c>
      <c r="AA65" s="2">
        <f>CHOOSE(Y65,Z65*10%,Z65*8%,Z65*6%)</f>
        <v>425</v>
      </c>
      <c r="AB65" s="2">
        <f>CHOOSE(Y65,100,60,30)</f>
        <v>100</v>
      </c>
      <c r="AC65" s="5">
        <f>Z65+AA65-AB65</f>
        <v>4575</v>
      </c>
      <c r="AE65" s="3" t="s">
        <v>881</v>
      </c>
      <c r="AF65" s="3" t="s">
        <v>874</v>
      </c>
      <c r="AG65" s="3" t="s">
        <v>58</v>
      </c>
      <c r="AH65" s="3" t="s">
        <v>180</v>
      </c>
      <c r="AI65" s="3" t="s">
        <v>181</v>
      </c>
      <c r="AJ65" s="3" t="s">
        <v>182</v>
      </c>
      <c r="AK65" s="3" t="s">
        <v>46</v>
      </c>
      <c r="AL65" s="8">
        <v>24853</v>
      </c>
      <c r="AM65" s="8">
        <v>33207</v>
      </c>
      <c r="AN65" s="9">
        <v>2</v>
      </c>
      <c r="AO65" s="4">
        <v>3475</v>
      </c>
      <c r="AP65" s="2">
        <f>CHOOSE(AN65,AO65*10%,AO65*8%,AO65*6%)</f>
        <v>278</v>
      </c>
      <c r="AQ65" s="2">
        <f>CHOOSE(AN65,100,60,30)</f>
        <v>60</v>
      </c>
      <c r="AR65" s="5">
        <f>AO65+AP65-AQ65</f>
        <v>3693</v>
      </c>
      <c r="AV65" s="3" t="s">
        <v>919</v>
      </c>
      <c r="AW65" s="3" t="s">
        <v>874</v>
      </c>
      <c r="AX65" s="3" t="s">
        <v>42</v>
      </c>
      <c r="AY65" s="3" t="s">
        <v>9</v>
      </c>
      <c r="AZ65" s="3" t="s">
        <v>241</v>
      </c>
      <c r="BA65" s="3" t="s">
        <v>242</v>
      </c>
      <c r="BB65" s="3" t="s">
        <v>46</v>
      </c>
      <c r="BC65" s="8">
        <v>25613</v>
      </c>
      <c r="BD65" s="8">
        <v>33435</v>
      </c>
      <c r="BE65" s="9">
        <v>3</v>
      </c>
      <c r="BF65" s="4">
        <v>2875</v>
      </c>
      <c r="BG65" s="2">
        <f>CHOOSE(BE65,BF65*10%,BF65*8%,BF65*6%)</f>
        <v>172.5</v>
      </c>
      <c r="BH65" s="2">
        <f>CHOOSE(BE65,100,60,30)</f>
        <v>30</v>
      </c>
      <c r="BI65" s="5">
        <f>BF65+BG65-BH65</f>
        <v>3017.5</v>
      </c>
    </row>
    <row r="66" spans="1:61" x14ac:dyDescent="0.2">
      <c r="A66" s="3" t="s">
        <v>941</v>
      </c>
      <c r="B66" s="3" t="s">
        <v>874</v>
      </c>
      <c r="C66" s="3" t="s">
        <v>52</v>
      </c>
      <c r="D66" s="3" t="s">
        <v>276</v>
      </c>
      <c r="E66" s="3" t="s">
        <v>203</v>
      </c>
      <c r="F66" s="3" t="s">
        <v>160</v>
      </c>
      <c r="G66" s="3" t="s">
        <v>55</v>
      </c>
      <c r="H66" s="10">
        <v>26053</v>
      </c>
      <c r="I66" s="10">
        <v>33618</v>
      </c>
      <c r="J66" s="9">
        <v>2</v>
      </c>
      <c r="K66" s="4">
        <v>3600</v>
      </c>
      <c r="L66" s="2">
        <f>CHOOSE(J66,K66*10%,K66*8%,K66*6%)</f>
        <v>288</v>
      </c>
      <c r="M66" s="2">
        <f>CHOOSE(J66,100,60,30)</f>
        <v>60</v>
      </c>
      <c r="N66" s="5">
        <f>K66+L66-M66</f>
        <v>3828</v>
      </c>
      <c r="P66" s="3" t="s">
        <v>981</v>
      </c>
      <c r="Q66" s="3" t="s">
        <v>874</v>
      </c>
      <c r="R66" s="3" t="s">
        <v>58</v>
      </c>
      <c r="S66" s="3" t="s">
        <v>349</v>
      </c>
      <c r="T66" s="3" t="s">
        <v>99</v>
      </c>
      <c r="U66" s="3" t="s">
        <v>18</v>
      </c>
      <c r="V66" s="3" t="s">
        <v>46</v>
      </c>
      <c r="W66" s="8">
        <v>26853</v>
      </c>
      <c r="X66" s="8">
        <v>33978</v>
      </c>
      <c r="Y66" s="9">
        <v>3</v>
      </c>
      <c r="Z66" s="4">
        <v>4250</v>
      </c>
      <c r="AA66" s="2">
        <f>CHOOSE(Y66,Z66*10%,Z66*8%,Z66*6%)</f>
        <v>255</v>
      </c>
      <c r="AB66" s="2">
        <f>CHOOSE(Y66,100,60,30)</f>
        <v>30</v>
      </c>
      <c r="AC66" s="5">
        <f>Z66+AA66-AB66</f>
        <v>4475</v>
      </c>
      <c r="AE66" s="3" t="s">
        <v>882</v>
      </c>
      <c r="AF66" s="3" t="s">
        <v>874</v>
      </c>
      <c r="AG66" s="3" t="s">
        <v>42</v>
      </c>
      <c r="AH66" s="3" t="s">
        <v>183</v>
      </c>
      <c r="AI66" s="3" t="s">
        <v>164</v>
      </c>
      <c r="AJ66" s="3" t="s">
        <v>19</v>
      </c>
      <c r="AK66" s="3" t="s">
        <v>55</v>
      </c>
      <c r="AL66" s="8">
        <v>24873</v>
      </c>
      <c r="AM66" s="8">
        <v>33213</v>
      </c>
      <c r="AN66" s="9">
        <v>2</v>
      </c>
      <c r="AO66" s="4">
        <v>2875</v>
      </c>
      <c r="AP66" s="2">
        <f>CHOOSE(AN66,AO66*10%,AO66*8%,AO66*6%)</f>
        <v>230</v>
      </c>
      <c r="AQ66" s="2">
        <f>CHOOSE(AN66,100,60,30)</f>
        <v>60</v>
      </c>
      <c r="AR66" s="5">
        <f>AO66+AP66-AQ66</f>
        <v>3045</v>
      </c>
      <c r="AV66" s="3" t="s">
        <v>920</v>
      </c>
      <c r="AW66" s="3" t="s">
        <v>874</v>
      </c>
      <c r="AX66" s="3" t="s">
        <v>42</v>
      </c>
      <c r="AY66" s="3" t="s">
        <v>243</v>
      </c>
      <c r="AZ66" s="3" t="s">
        <v>244</v>
      </c>
      <c r="BA66" s="3" t="s">
        <v>10</v>
      </c>
      <c r="BB66" s="3" t="s">
        <v>55</v>
      </c>
      <c r="BC66" s="8">
        <v>25633</v>
      </c>
      <c r="BD66" s="8">
        <v>33441</v>
      </c>
      <c r="BE66" s="9">
        <v>3</v>
      </c>
      <c r="BF66" s="4">
        <v>3475</v>
      </c>
      <c r="BG66" s="2">
        <f>CHOOSE(BE66,BF66*10%,BF66*8%,BF66*6%)</f>
        <v>208.5</v>
      </c>
      <c r="BH66" s="2">
        <f>CHOOSE(BE66,100,60,30)</f>
        <v>30</v>
      </c>
      <c r="BI66" s="5">
        <f>BF66+BG66-BH66</f>
        <v>3653.5</v>
      </c>
    </row>
    <row r="67" spans="1:61" x14ac:dyDescent="0.2">
      <c r="A67" s="3" t="s">
        <v>880</v>
      </c>
      <c r="B67" s="3" t="s">
        <v>874</v>
      </c>
      <c r="C67" s="3" t="s">
        <v>42</v>
      </c>
      <c r="D67" s="3" t="s">
        <v>178</v>
      </c>
      <c r="E67" s="3" t="s">
        <v>179</v>
      </c>
      <c r="F67" s="3" t="s">
        <v>19</v>
      </c>
      <c r="G67" s="3" t="s">
        <v>55</v>
      </c>
      <c r="H67" s="10">
        <v>24833</v>
      </c>
      <c r="I67" s="10">
        <v>33201</v>
      </c>
      <c r="J67" s="9">
        <v>1</v>
      </c>
      <c r="K67" s="4">
        <v>3475</v>
      </c>
      <c r="L67" s="2">
        <f>CHOOSE(J67,K67*10%,K67*8%,K67*6%)</f>
        <v>347.5</v>
      </c>
      <c r="M67" s="2">
        <f>CHOOSE(J67,100,60,30)</f>
        <v>100</v>
      </c>
      <c r="N67" s="5">
        <f>K67+L67-M67</f>
        <v>3722.5</v>
      </c>
      <c r="P67" s="3" t="s">
        <v>1000</v>
      </c>
      <c r="Q67" s="3" t="s">
        <v>874</v>
      </c>
      <c r="R67" s="3" t="s">
        <v>58</v>
      </c>
      <c r="S67" s="3" t="s">
        <v>323</v>
      </c>
      <c r="T67" s="3" t="s">
        <v>43</v>
      </c>
      <c r="U67" s="3" t="s">
        <v>12</v>
      </c>
      <c r="V67" s="3" t="s">
        <v>46</v>
      </c>
      <c r="W67" s="8">
        <v>25722</v>
      </c>
      <c r="X67" s="8">
        <v>31048</v>
      </c>
      <c r="Y67" s="9">
        <v>1</v>
      </c>
      <c r="Z67" s="4">
        <v>4125</v>
      </c>
      <c r="AA67" s="2">
        <f>CHOOSE(Y67,Z67*10%,Z67*8%,Z67*6%)</f>
        <v>412.5</v>
      </c>
      <c r="AB67" s="2">
        <f>CHOOSE(Y67,100,60,30)</f>
        <v>100</v>
      </c>
      <c r="AC67" s="5">
        <f>Z67+AA67-AB67</f>
        <v>4437.5</v>
      </c>
      <c r="AE67" s="3" t="s">
        <v>883</v>
      </c>
      <c r="AF67" s="3" t="s">
        <v>874</v>
      </c>
      <c r="AG67" s="3" t="s">
        <v>42</v>
      </c>
      <c r="AH67" s="3" t="s">
        <v>75</v>
      </c>
      <c r="AI67" s="3" t="s">
        <v>184</v>
      </c>
      <c r="AJ67" s="3" t="s">
        <v>185</v>
      </c>
      <c r="AK67" s="3" t="s">
        <v>55</v>
      </c>
      <c r="AL67" s="8">
        <v>24893</v>
      </c>
      <c r="AM67" s="8">
        <v>33219</v>
      </c>
      <c r="AN67" s="9">
        <v>2</v>
      </c>
      <c r="AO67" s="4">
        <v>3475</v>
      </c>
      <c r="AP67" s="2">
        <f>CHOOSE(AN67,AO67*10%,AO67*8%,AO67*6%)</f>
        <v>278</v>
      </c>
      <c r="AQ67" s="2">
        <f>CHOOSE(AN67,100,60,30)</f>
        <v>60</v>
      </c>
      <c r="AR67" s="5">
        <f>AO67+AP67-AQ67</f>
        <v>3693</v>
      </c>
      <c r="AV67" s="3" t="s">
        <v>921</v>
      </c>
      <c r="AW67" s="3" t="s">
        <v>874</v>
      </c>
      <c r="AX67" s="3" t="s">
        <v>52</v>
      </c>
      <c r="AY67" s="3" t="s">
        <v>245</v>
      </c>
      <c r="AZ67" s="3" t="s">
        <v>194</v>
      </c>
      <c r="BA67" s="3" t="s">
        <v>246</v>
      </c>
      <c r="BB67" s="3" t="s">
        <v>55</v>
      </c>
      <c r="BC67" s="8">
        <v>25653</v>
      </c>
      <c r="BD67" s="8">
        <v>33447</v>
      </c>
      <c r="BE67" s="9">
        <v>3</v>
      </c>
      <c r="BF67" s="4">
        <v>3475</v>
      </c>
      <c r="BG67" s="2">
        <f>CHOOSE(BE67,BF67*10%,BF67*8%,BF67*6%)</f>
        <v>208.5</v>
      </c>
      <c r="BH67" s="2">
        <f>CHOOSE(BE67,100,60,30)</f>
        <v>30</v>
      </c>
      <c r="BI67" s="5">
        <f>BF67+BG67-BH67</f>
        <v>3653.5</v>
      </c>
    </row>
    <row r="68" spans="1:61" x14ac:dyDescent="0.2">
      <c r="A68" s="3" t="s">
        <v>972</v>
      </c>
      <c r="B68" s="3" t="s">
        <v>874</v>
      </c>
      <c r="C68" s="3" t="s">
        <v>42</v>
      </c>
      <c r="D68" s="3" t="s">
        <v>332</v>
      </c>
      <c r="E68" s="3" t="s">
        <v>333</v>
      </c>
      <c r="F68" s="3" t="s">
        <v>41</v>
      </c>
      <c r="G68" s="3" t="s">
        <v>55</v>
      </c>
      <c r="H68" s="10">
        <v>26673</v>
      </c>
      <c r="I68" s="10">
        <v>33897</v>
      </c>
      <c r="J68" s="9">
        <v>2</v>
      </c>
      <c r="K68" s="4">
        <v>4850</v>
      </c>
      <c r="L68" s="2">
        <f>CHOOSE(J68,K68*10%,K68*8%,K68*6%)</f>
        <v>388</v>
      </c>
      <c r="M68" s="2">
        <f>CHOOSE(J68,100,60,30)</f>
        <v>60</v>
      </c>
      <c r="N68" s="5">
        <f>K68+L68-M68</f>
        <v>5178</v>
      </c>
      <c r="P68" s="3" t="s">
        <v>891</v>
      </c>
      <c r="Q68" s="3" t="s">
        <v>874</v>
      </c>
      <c r="R68" s="3" t="s">
        <v>58</v>
      </c>
      <c r="S68" s="3" t="s">
        <v>172</v>
      </c>
      <c r="T68" s="3" t="s">
        <v>202</v>
      </c>
      <c r="U68" s="3" t="s">
        <v>35</v>
      </c>
      <c r="V68" s="3" t="s">
        <v>55</v>
      </c>
      <c r="W68" s="10">
        <v>25053</v>
      </c>
      <c r="X68" s="10">
        <v>33267</v>
      </c>
      <c r="Y68" s="9">
        <v>1</v>
      </c>
      <c r="Z68" s="4">
        <v>3475</v>
      </c>
      <c r="AA68" s="2">
        <f>CHOOSE(Y68,Z68*10%,Z68*8%,Z68*6%)</f>
        <v>347.5</v>
      </c>
      <c r="AB68" s="2">
        <f>CHOOSE(Y68,100,60,30)</f>
        <v>100</v>
      </c>
      <c r="AC68" s="5">
        <f>Z68+AA68-AB68</f>
        <v>3722.5</v>
      </c>
      <c r="AE68" s="3" t="s">
        <v>884</v>
      </c>
      <c r="AF68" s="3" t="s">
        <v>874</v>
      </c>
      <c r="AG68" s="3" t="s">
        <v>52</v>
      </c>
      <c r="AH68" s="3" t="s">
        <v>186</v>
      </c>
      <c r="AI68" s="3" t="s">
        <v>187</v>
      </c>
      <c r="AJ68" s="3" t="s">
        <v>39</v>
      </c>
      <c r="AK68" s="3" t="s">
        <v>55</v>
      </c>
      <c r="AL68" s="8">
        <v>24913</v>
      </c>
      <c r="AM68" s="8">
        <v>33225</v>
      </c>
      <c r="AN68" s="9">
        <v>1</v>
      </c>
      <c r="AO68" s="4">
        <v>2875</v>
      </c>
      <c r="AP68" s="2">
        <f>CHOOSE(AN68,AO68*10%,AO68*8%,AO68*6%)</f>
        <v>287.5</v>
      </c>
      <c r="AQ68" s="2">
        <f>CHOOSE(AN68,100,60,30)</f>
        <v>100</v>
      </c>
      <c r="AR68" s="5">
        <f>AO68+AP68-AQ68</f>
        <v>3062.5</v>
      </c>
      <c r="AV68" s="3" t="s">
        <v>922</v>
      </c>
      <c r="AW68" s="3" t="s">
        <v>874</v>
      </c>
      <c r="AX68" s="3" t="s">
        <v>52</v>
      </c>
      <c r="AY68" s="3" t="s">
        <v>247</v>
      </c>
      <c r="AZ68" s="3" t="s">
        <v>178</v>
      </c>
      <c r="BA68" s="3" t="s">
        <v>157</v>
      </c>
      <c r="BB68" s="3" t="s">
        <v>55</v>
      </c>
      <c r="BC68" s="8">
        <v>25673</v>
      </c>
      <c r="BD68" s="8">
        <v>33453</v>
      </c>
      <c r="BE68" s="9">
        <v>1</v>
      </c>
      <c r="BF68" s="4">
        <v>3475</v>
      </c>
      <c r="BG68" s="2">
        <f>CHOOSE(BE68,BF68*10%,BF68*8%,BF68*6%)</f>
        <v>347.5</v>
      </c>
      <c r="BH68" s="2">
        <f>CHOOSE(BE68,100,60,30)</f>
        <v>100</v>
      </c>
      <c r="BI68" s="5">
        <f>BF68+BG68-BH68</f>
        <v>3722.5</v>
      </c>
    </row>
    <row r="69" spans="1:61" x14ac:dyDescent="0.2">
      <c r="A69" s="3" t="s">
        <v>951</v>
      </c>
      <c r="B69" s="3" t="s">
        <v>874</v>
      </c>
      <c r="C69" s="3" t="s">
        <v>42</v>
      </c>
      <c r="D69" s="3" t="s">
        <v>291</v>
      </c>
      <c r="E69" s="3" t="s">
        <v>292</v>
      </c>
      <c r="F69" s="3" t="s">
        <v>293</v>
      </c>
      <c r="G69" s="3" t="s">
        <v>46</v>
      </c>
      <c r="H69" s="10">
        <v>26253</v>
      </c>
      <c r="I69" s="10">
        <v>33708</v>
      </c>
      <c r="J69" s="9">
        <v>3</v>
      </c>
      <c r="K69" s="4">
        <v>3000</v>
      </c>
      <c r="L69" s="2">
        <f>CHOOSE(J69,K69*10%,K69*8%,K69*6%)</f>
        <v>180</v>
      </c>
      <c r="M69" s="2">
        <f>CHOOSE(J69,100,60,30)</f>
        <v>30</v>
      </c>
      <c r="N69" s="5">
        <f>K69+L69-M69</f>
        <v>3150</v>
      </c>
      <c r="P69" s="3" t="s">
        <v>892</v>
      </c>
      <c r="Q69" s="3" t="s">
        <v>874</v>
      </c>
      <c r="R69" s="3" t="s">
        <v>58</v>
      </c>
      <c r="S69" s="3" t="s">
        <v>203</v>
      </c>
      <c r="T69" s="3" t="s">
        <v>204</v>
      </c>
      <c r="U69" s="3" t="s">
        <v>111</v>
      </c>
      <c r="V69" s="3" t="s">
        <v>55</v>
      </c>
      <c r="W69" s="8">
        <v>25073</v>
      </c>
      <c r="X69" s="8">
        <v>33273</v>
      </c>
      <c r="Y69" s="9">
        <v>3</v>
      </c>
      <c r="Z69" s="4">
        <v>3475</v>
      </c>
      <c r="AA69" s="2">
        <f>CHOOSE(Y69,Z69*10%,Z69*8%,Z69*6%)</f>
        <v>208.5</v>
      </c>
      <c r="AB69" s="2">
        <f>CHOOSE(Y69,100,60,30)</f>
        <v>30</v>
      </c>
      <c r="AC69" s="5">
        <f>Z69+AA69-AB69</f>
        <v>3653.5</v>
      </c>
      <c r="AE69" s="3" t="s">
        <v>885</v>
      </c>
      <c r="AF69" s="3" t="s">
        <v>874</v>
      </c>
      <c r="AG69" s="3" t="s">
        <v>52</v>
      </c>
      <c r="AH69" s="3" t="s">
        <v>188</v>
      </c>
      <c r="AI69" s="3" t="s">
        <v>189</v>
      </c>
      <c r="AJ69" s="3" t="s">
        <v>190</v>
      </c>
      <c r="AK69" s="3" t="s">
        <v>55</v>
      </c>
      <c r="AL69" s="8">
        <v>24933</v>
      </c>
      <c r="AM69" s="8">
        <v>33231</v>
      </c>
      <c r="AN69" s="9">
        <v>2</v>
      </c>
      <c r="AO69" s="4">
        <v>3475</v>
      </c>
      <c r="AP69" s="2">
        <f>CHOOSE(AN69,AO69*10%,AO69*8%,AO69*6%)</f>
        <v>278</v>
      </c>
      <c r="AQ69" s="2">
        <f>CHOOSE(AN69,100,60,30)</f>
        <v>60</v>
      </c>
      <c r="AR69" s="5">
        <f>AO69+AP69-AQ69</f>
        <v>3693</v>
      </c>
      <c r="AV69" s="3" t="s">
        <v>923</v>
      </c>
      <c r="AW69" s="3" t="s">
        <v>874</v>
      </c>
      <c r="AX69" s="3" t="s">
        <v>42</v>
      </c>
      <c r="AY69" s="3" t="s">
        <v>248</v>
      </c>
      <c r="AZ69" s="3" t="s">
        <v>164</v>
      </c>
      <c r="BA69" s="3" t="s">
        <v>30</v>
      </c>
      <c r="BB69" s="3" t="s">
        <v>46</v>
      </c>
      <c r="BC69" s="8">
        <v>25693</v>
      </c>
      <c r="BD69" s="8">
        <v>33459</v>
      </c>
      <c r="BE69" s="9">
        <v>3</v>
      </c>
      <c r="BF69" s="4">
        <v>2875</v>
      </c>
      <c r="BG69" s="2">
        <f>CHOOSE(BE69,BF69*10%,BF69*8%,BF69*6%)</f>
        <v>172.5</v>
      </c>
      <c r="BH69" s="2">
        <f>CHOOSE(BE69,100,60,30)</f>
        <v>30</v>
      </c>
      <c r="BI69" s="5">
        <f>BF69+BG69-BH69</f>
        <v>3017.5</v>
      </c>
    </row>
    <row r="70" spans="1:61" x14ac:dyDescent="0.2">
      <c r="A70" s="3" t="s">
        <v>899</v>
      </c>
      <c r="B70" s="3" t="s">
        <v>874</v>
      </c>
      <c r="C70" s="3" t="s">
        <v>42</v>
      </c>
      <c r="D70" s="3" t="s">
        <v>216</v>
      </c>
      <c r="E70" s="3" t="s">
        <v>217</v>
      </c>
      <c r="F70" s="3" t="s">
        <v>218</v>
      </c>
      <c r="G70" s="3" t="s">
        <v>55</v>
      </c>
      <c r="H70" s="10">
        <v>25213</v>
      </c>
      <c r="I70" s="10">
        <v>33315</v>
      </c>
      <c r="J70" s="9">
        <v>3</v>
      </c>
      <c r="K70" s="4">
        <v>3475</v>
      </c>
      <c r="L70" s="2">
        <f>CHOOSE(J70,K70*10%,K70*8%,K70*6%)</f>
        <v>208.5</v>
      </c>
      <c r="M70" s="2">
        <f>CHOOSE(J70,100,60,30)</f>
        <v>30</v>
      </c>
      <c r="N70" s="5">
        <f>K70+L70-M70</f>
        <v>3653.5</v>
      </c>
      <c r="P70" s="3" t="s">
        <v>898</v>
      </c>
      <c r="Q70" s="3" t="s">
        <v>874</v>
      </c>
      <c r="R70" s="3" t="s">
        <v>58</v>
      </c>
      <c r="S70" s="3" t="s">
        <v>214</v>
      </c>
      <c r="T70" s="3" t="s">
        <v>215</v>
      </c>
      <c r="U70" s="3" t="s">
        <v>15</v>
      </c>
      <c r="V70" s="3" t="s">
        <v>55</v>
      </c>
      <c r="W70" s="8">
        <v>25193</v>
      </c>
      <c r="X70" s="8">
        <v>33309</v>
      </c>
      <c r="Y70" s="9">
        <v>1</v>
      </c>
      <c r="Z70" s="4">
        <v>3475</v>
      </c>
      <c r="AA70" s="2">
        <f>CHOOSE(Y70,Z70*10%,Z70*8%,Z70*6%)</f>
        <v>347.5</v>
      </c>
      <c r="AB70" s="2">
        <f>CHOOSE(Y70,100,60,30)</f>
        <v>100</v>
      </c>
      <c r="AC70" s="5">
        <f>Z70+AA70-AB70</f>
        <v>3722.5</v>
      </c>
      <c r="AE70" s="3" t="s">
        <v>886</v>
      </c>
      <c r="AF70" s="3" t="s">
        <v>874</v>
      </c>
      <c r="AG70" s="3" t="s">
        <v>42</v>
      </c>
      <c r="AH70" s="3" t="s">
        <v>191</v>
      </c>
      <c r="AI70" s="3" t="s">
        <v>192</v>
      </c>
      <c r="AJ70" s="3" t="s">
        <v>17</v>
      </c>
      <c r="AK70" s="3" t="s">
        <v>55</v>
      </c>
      <c r="AL70" s="8">
        <v>24953</v>
      </c>
      <c r="AM70" s="8">
        <v>33237</v>
      </c>
      <c r="AN70" s="9">
        <v>3</v>
      </c>
      <c r="AO70" s="4">
        <v>3475</v>
      </c>
      <c r="AP70" s="2">
        <f>CHOOSE(AN70,AO70*10%,AO70*8%,AO70*6%)</f>
        <v>208.5</v>
      </c>
      <c r="AQ70" s="2">
        <f>CHOOSE(AN70,100,60,30)</f>
        <v>30</v>
      </c>
      <c r="AR70" s="5">
        <f>AO70+AP70-AQ70</f>
        <v>3653.5</v>
      </c>
      <c r="AV70" s="3" t="s">
        <v>924</v>
      </c>
      <c r="AW70" s="3" t="s">
        <v>874</v>
      </c>
      <c r="AX70" s="3" t="s">
        <v>42</v>
      </c>
      <c r="AY70" s="3" t="s">
        <v>249</v>
      </c>
      <c r="AZ70" s="3" t="s">
        <v>203</v>
      </c>
      <c r="BA70" s="3" t="s">
        <v>160</v>
      </c>
      <c r="BB70" s="3" t="s">
        <v>55</v>
      </c>
      <c r="BC70" s="10">
        <v>25713</v>
      </c>
      <c r="BD70" s="10">
        <v>33465</v>
      </c>
      <c r="BE70" s="9">
        <v>3</v>
      </c>
      <c r="BF70" s="4">
        <v>3475</v>
      </c>
      <c r="BG70" s="2">
        <f>CHOOSE(BE70,BF70*10%,BF70*8%,BF70*6%)</f>
        <v>208.5</v>
      </c>
      <c r="BH70" s="2">
        <f>CHOOSE(BE70,100,60,30)</f>
        <v>30</v>
      </c>
      <c r="BI70" s="5">
        <f>BF70+BG70-BH70</f>
        <v>3653.5</v>
      </c>
    </row>
    <row r="71" spans="1:61" x14ac:dyDescent="0.2">
      <c r="A71" s="3" t="s">
        <v>974</v>
      </c>
      <c r="B71" s="3" t="s">
        <v>874</v>
      </c>
      <c r="C71" s="3" t="s">
        <v>52</v>
      </c>
      <c r="D71" s="3" t="s">
        <v>337</v>
      </c>
      <c r="E71" s="3" t="s">
        <v>273</v>
      </c>
      <c r="F71" s="3" t="s">
        <v>338</v>
      </c>
      <c r="G71" s="3" t="s">
        <v>46</v>
      </c>
      <c r="H71" s="10">
        <v>26713</v>
      </c>
      <c r="I71" s="10">
        <v>33915</v>
      </c>
      <c r="J71" s="9">
        <v>1</v>
      </c>
      <c r="K71" s="4">
        <v>4250</v>
      </c>
      <c r="L71" s="2">
        <f>CHOOSE(J71,K71*10%,K71*8%,K71*6%)</f>
        <v>425</v>
      </c>
      <c r="M71" s="2">
        <f>CHOOSE(J71,100,60,30)</f>
        <v>100</v>
      </c>
      <c r="N71" s="5">
        <f>K71+L71-M71</f>
        <v>4575</v>
      </c>
      <c r="P71" s="3" t="s">
        <v>906</v>
      </c>
      <c r="Q71" s="3" t="s">
        <v>874</v>
      </c>
      <c r="R71" s="3" t="s">
        <v>58</v>
      </c>
      <c r="S71" s="3" t="s">
        <v>121</v>
      </c>
      <c r="T71" s="3" t="s">
        <v>219</v>
      </c>
      <c r="U71" s="3" t="s">
        <v>229</v>
      </c>
      <c r="V71" s="3" t="s">
        <v>55</v>
      </c>
      <c r="W71" s="8">
        <v>25353</v>
      </c>
      <c r="X71" s="8">
        <v>33357</v>
      </c>
      <c r="Y71" s="9">
        <v>1</v>
      </c>
      <c r="Z71" s="4">
        <v>3475</v>
      </c>
      <c r="AA71" s="2">
        <f>CHOOSE(Y71,Z71*10%,Z71*8%,Z71*6%)</f>
        <v>347.5</v>
      </c>
      <c r="AB71" s="2">
        <f>CHOOSE(Y71,100,60,30)</f>
        <v>100</v>
      </c>
      <c r="AC71" s="5">
        <f>Z71+AA71-AB71</f>
        <v>3722.5</v>
      </c>
      <c r="AE71" s="3" t="s">
        <v>887</v>
      </c>
      <c r="AF71" s="3" t="s">
        <v>874</v>
      </c>
      <c r="AG71" s="3" t="s">
        <v>42</v>
      </c>
      <c r="AH71" s="3" t="s">
        <v>193</v>
      </c>
      <c r="AI71" s="3" t="s">
        <v>194</v>
      </c>
      <c r="AJ71" s="3" t="s">
        <v>39</v>
      </c>
      <c r="AK71" s="3" t="s">
        <v>55</v>
      </c>
      <c r="AL71" s="8">
        <v>24973</v>
      </c>
      <c r="AM71" s="8">
        <v>33243</v>
      </c>
      <c r="AN71" s="9">
        <v>3</v>
      </c>
      <c r="AO71" s="4">
        <v>2875</v>
      </c>
      <c r="AP71" s="2">
        <f>CHOOSE(AN71,AO71*10%,AO71*8%,AO71*6%)</f>
        <v>172.5</v>
      </c>
      <c r="AQ71" s="2">
        <f>CHOOSE(AN71,100,60,30)</f>
        <v>30</v>
      </c>
      <c r="AR71" s="5">
        <f>AO71+AP71-AQ71</f>
        <v>3017.5</v>
      </c>
      <c r="AV71" s="3" t="s">
        <v>925</v>
      </c>
      <c r="AW71" s="3" t="s">
        <v>874</v>
      </c>
      <c r="AX71" s="3" t="s">
        <v>42</v>
      </c>
      <c r="AY71" s="3" t="s">
        <v>240</v>
      </c>
      <c r="AZ71" s="3" t="s">
        <v>250</v>
      </c>
      <c r="BA71" s="3" t="s">
        <v>32</v>
      </c>
      <c r="BB71" s="3" t="s">
        <v>55</v>
      </c>
      <c r="BC71" s="8">
        <v>25733</v>
      </c>
      <c r="BD71" s="8">
        <v>33474</v>
      </c>
      <c r="BE71" s="9">
        <v>3</v>
      </c>
      <c r="BF71" s="4">
        <v>3600</v>
      </c>
      <c r="BG71" s="2">
        <f>CHOOSE(BE71,BF71*10%,BF71*8%,BF71*6%)</f>
        <v>216</v>
      </c>
      <c r="BH71" s="2">
        <f>CHOOSE(BE71,100,60,30)</f>
        <v>30</v>
      </c>
      <c r="BI71" s="5">
        <f>BF71+BG71-BH71</f>
        <v>3786</v>
      </c>
    </row>
    <row r="72" spans="1:61" x14ac:dyDescent="0.2">
      <c r="A72" s="3" t="s">
        <v>875</v>
      </c>
      <c r="B72" s="3" t="s">
        <v>874</v>
      </c>
      <c r="C72" s="3" t="s">
        <v>58</v>
      </c>
      <c r="D72" s="3" t="s">
        <v>168</v>
      </c>
      <c r="E72" s="3" t="s">
        <v>76</v>
      </c>
      <c r="F72" s="3" t="s">
        <v>24</v>
      </c>
      <c r="G72" s="3" t="s">
        <v>46</v>
      </c>
      <c r="H72" s="8">
        <v>24733</v>
      </c>
      <c r="I72" s="8">
        <v>33171</v>
      </c>
      <c r="J72" s="9">
        <v>2</v>
      </c>
      <c r="K72" s="4">
        <v>2875</v>
      </c>
      <c r="L72" s="2">
        <f>CHOOSE(J72,K72*10%,K72*8%,K72*6%)</f>
        <v>230</v>
      </c>
      <c r="M72" s="2">
        <f>CHOOSE(J72,100,60,30)</f>
        <v>60</v>
      </c>
      <c r="N72" s="5">
        <f>K72+L72-M72</f>
        <v>3045</v>
      </c>
      <c r="P72" s="3" t="s">
        <v>911</v>
      </c>
      <c r="Q72" s="3" t="s">
        <v>874</v>
      </c>
      <c r="R72" s="3" t="s">
        <v>58</v>
      </c>
      <c r="S72" s="3" t="s">
        <v>217</v>
      </c>
      <c r="T72" s="3" t="s">
        <v>232</v>
      </c>
      <c r="U72" s="3" t="s">
        <v>17</v>
      </c>
      <c r="V72" s="3" t="s">
        <v>55</v>
      </c>
      <c r="W72" s="8">
        <v>25453</v>
      </c>
      <c r="X72" s="8">
        <v>33387</v>
      </c>
      <c r="Y72" s="9">
        <v>2</v>
      </c>
      <c r="Z72" s="4">
        <v>3475</v>
      </c>
      <c r="AA72" s="2">
        <f>CHOOSE(Y72,Z72*10%,Z72*8%,Z72*6%)</f>
        <v>278</v>
      </c>
      <c r="AB72" s="2">
        <f>CHOOSE(Y72,100,60,30)</f>
        <v>60</v>
      </c>
      <c r="AC72" s="5">
        <f>Z72+AA72-AB72</f>
        <v>3693</v>
      </c>
      <c r="AE72" s="3" t="s">
        <v>888</v>
      </c>
      <c r="AF72" s="3" t="s">
        <v>874</v>
      </c>
      <c r="AG72" s="3" t="s">
        <v>42</v>
      </c>
      <c r="AH72" s="3" t="s">
        <v>195</v>
      </c>
      <c r="AI72" s="3" t="s">
        <v>196</v>
      </c>
      <c r="AJ72" s="3" t="s">
        <v>33</v>
      </c>
      <c r="AK72" s="3" t="s">
        <v>46</v>
      </c>
      <c r="AL72" s="8">
        <v>24993</v>
      </c>
      <c r="AM72" s="8">
        <v>33249</v>
      </c>
      <c r="AN72" s="9">
        <v>1</v>
      </c>
      <c r="AO72" s="4">
        <v>2875</v>
      </c>
      <c r="AP72" s="2">
        <f>CHOOSE(AN72,AO72*10%,AO72*8%,AO72*6%)</f>
        <v>287.5</v>
      </c>
      <c r="AQ72" s="2">
        <f>CHOOSE(AN72,100,60,30)</f>
        <v>100</v>
      </c>
      <c r="AR72" s="5">
        <f>AO72+AP72-AQ72</f>
        <v>3062.5</v>
      </c>
      <c r="AV72" s="3" t="s">
        <v>926</v>
      </c>
      <c r="AW72" s="3" t="s">
        <v>874</v>
      </c>
      <c r="AX72" s="3" t="s">
        <v>52</v>
      </c>
      <c r="AY72" s="3" t="s">
        <v>217</v>
      </c>
      <c r="AZ72" s="3" t="s">
        <v>251</v>
      </c>
      <c r="BA72" s="3" t="s">
        <v>252</v>
      </c>
      <c r="BB72" s="3" t="s">
        <v>46</v>
      </c>
      <c r="BC72" s="8">
        <v>25753</v>
      </c>
      <c r="BD72" s="8">
        <v>33483</v>
      </c>
      <c r="BE72" s="9">
        <v>3</v>
      </c>
      <c r="BF72" s="4">
        <v>3000</v>
      </c>
      <c r="BG72" s="2">
        <f>CHOOSE(BE72,BF72*10%,BF72*8%,BF72*6%)</f>
        <v>180</v>
      </c>
      <c r="BH72" s="2">
        <f>CHOOSE(BE72,100,60,30)</f>
        <v>30</v>
      </c>
      <c r="BI72" s="5">
        <f>BF72+BG72-BH72</f>
        <v>3150</v>
      </c>
    </row>
    <row r="73" spans="1:61" x14ac:dyDescent="0.2">
      <c r="A73" s="3" t="s">
        <v>878</v>
      </c>
      <c r="B73" s="3" t="s">
        <v>874</v>
      </c>
      <c r="C73" s="3" t="s">
        <v>65</v>
      </c>
      <c r="D73" s="3" t="s">
        <v>174</v>
      </c>
      <c r="E73" s="3" t="s">
        <v>76</v>
      </c>
      <c r="F73" s="3" t="s">
        <v>24</v>
      </c>
      <c r="G73" s="3" t="s">
        <v>46</v>
      </c>
      <c r="H73" s="8">
        <v>24793</v>
      </c>
      <c r="I73" s="8">
        <v>33189</v>
      </c>
      <c r="J73" s="9">
        <v>2</v>
      </c>
      <c r="K73" s="4">
        <v>2875</v>
      </c>
      <c r="L73" s="2">
        <f>CHOOSE(J73,K73*10%,K73*8%,K73*6%)</f>
        <v>230</v>
      </c>
      <c r="M73" s="2">
        <f>CHOOSE(J73,100,60,30)</f>
        <v>60</v>
      </c>
      <c r="N73" s="5">
        <f>K73+L73-M73</f>
        <v>3045</v>
      </c>
      <c r="P73" s="3" t="s">
        <v>912</v>
      </c>
      <c r="Q73" s="3" t="s">
        <v>874</v>
      </c>
      <c r="R73" s="3" t="s">
        <v>58</v>
      </c>
      <c r="S73" s="3" t="s">
        <v>120</v>
      </c>
      <c r="T73" s="3" t="s">
        <v>235</v>
      </c>
      <c r="U73" s="3" t="s">
        <v>226</v>
      </c>
      <c r="V73" s="3" t="s">
        <v>55</v>
      </c>
      <c r="W73" s="8">
        <v>25473</v>
      </c>
      <c r="X73" s="8">
        <v>33393</v>
      </c>
      <c r="Y73" s="9">
        <v>2</v>
      </c>
      <c r="Z73" s="4">
        <v>3475</v>
      </c>
      <c r="AA73" s="2">
        <f>CHOOSE(Y73,Z73*10%,Z73*8%,Z73*6%)</f>
        <v>278</v>
      </c>
      <c r="AB73" s="2">
        <f>CHOOSE(Y73,100,60,30)</f>
        <v>60</v>
      </c>
      <c r="AC73" s="5">
        <f>Z73+AA73-AB73</f>
        <v>3693</v>
      </c>
      <c r="AE73" s="3" t="s">
        <v>889</v>
      </c>
      <c r="AF73" s="3" t="s">
        <v>874</v>
      </c>
      <c r="AG73" s="3" t="s">
        <v>52</v>
      </c>
      <c r="AH73" s="3" t="s">
        <v>197</v>
      </c>
      <c r="AI73" s="3" t="s">
        <v>198</v>
      </c>
      <c r="AJ73" s="3" t="s">
        <v>199</v>
      </c>
      <c r="AK73" s="3" t="s">
        <v>55</v>
      </c>
      <c r="AL73" s="8">
        <v>25013</v>
      </c>
      <c r="AM73" s="8">
        <v>33255</v>
      </c>
      <c r="AN73" s="9">
        <v>1</v>
      </c>
      <c r="AO73" s="4">
        <v>3475</v>
      </c>
      <c r="AP73" s="2">
        <f>CHOOSE(AN73,AO73*10%,AO73*8%,AO73*6%)</f>
        <v>347.5</v>
      </c>
      <c r="AQ73" s="2">
        <f>CHOOSE(AN73,100,60,30)</f>
        <v>100</v>
      </c>
      <c r="AR73" s="5">
        <f>AO73+AP73-AQ73</f>
        <v>3722.5</v>
      </c>
      <c r="AV73" s="3" t="s">
        <v>927</v>
      </c>
      <c r="AW73" s="3" t="s">
        <v>874</v>
      </c>
      <c r="AX73" s="3" t="s">
        <v>52</v>
      </c>
      <c r="AY73" s="3" t="s">
        <v>187</v>
      </c>
      <c r="AZ73" s="3" t="s">
        <v>253</v>
      </c>
      <c r="BA73" s="3" t="s">
        <v>40</v>
      </c>
      <c r="BB73" s="3" t="s">
        <v>46</v>
      </c>
      <c r="BC73" s="8">
        <v>25773</v>
      </c>
      <c r="BD73" s="8">
        <v>33492</v>
      </c>
      <c r="BE73" s="9">
        <v>1</v>
      </c>
      <c r="BF73" s="4">
        <v>3000</v>
      </c>
      <c r="BG73" s="2">
        <f>CHOOSE(BE73,BF73*10%,BF73*8%,BF73*6%)</f>
        <v>300</v>
      </c>
      <c r="BH73" s="2">
        <f>CHOOSE(BE73,100,60,30)</f>
        <v>100</v>
      </c>
      <c r="BI73" s="5">
        <f>BF73+BG73-BH73</f>
        <v>3200</v>
      </c>
    </row>
    <row r="74" spans="1:61" x14ac:dyDescent="0.2">
      <c r="A74" s="3" t="s">
        <v>959</v>
      </c>
      <c r="B74" s="3" t="s">
        <v>874</v>
      </c>
      <c r="C74" s="3" t="s">
        <v>42</v>
      </c>
      <c r="D74" s="3" t="s">
        <v>306</v>
      </c>
      <c r="E74" s="3" t="s">
        <v>307</v>
      </c>
      <c r="F74" s="3" t="s">
        <v>213</v>
      </c>
      <c r="G74" s="3" t="s">
        <v>46</v>
      </c>
      <c r="H74" s="8">
        <v>26413</v>
      </c>
      <c r="I74" s="8">
        <v>33780</v>
      </c>
      <c r="J74" s="9">
        <v>3</v>
      </c>
      <c r="K74" s="4">
        <v>3000</v>
      </c>
      <c r="L74" s="2">
        <f>CHOOSE(J74,K74*10%,K74*8%,K74*6%)</f>
        <v>180</v>
      </c>
      <c r="M74" s="2">
        <f>CHOOSE(J74,100,60,30)</f>
        <v>30</v>
      </c>
      <c r="N74" s="5">
        <f>K74+L74-M74</f>
        <v>3150</v>
      </c>
      <c r="P74" s="3" t="s">
        <v>918</v>
      </c>
      <c r="Q74" s="3" t="s">
        <v>874</v>
      </c>
      <c r="R74" s="3" t="s">
        <v>58</v>
      </c>
      <c r="S74" s="3" t="s">
        <v>100</v>
      </c>
      <c r="T74" s="3" t="s">
        <v>240</v>
      </c>
      <c r="U74" s="3" t="s">
        <v>157</v>
      </c>
      <c r="V74" s="3" t="s">
        <v>55</v>
      </c>
      <c r="W74" s="8">
        <v>25593</v>
      </c>
      <c r="X74" s="8">
        <v>33429</v>
      </c>
      <c r="Y74" s="9">
        <v>3</v>
      </c>
      <c r="Z74" s="4">
        <v>3475</v>
      </c>
      <c r="AA74" s="2">
        <f>CHOOSE(Y74,Z74*10%,Z74*8%,Z74*6%)</f>
        <v>208.5</v>
      </c>
      <c r="AB74" s="2">
        <f>CHOOSE(Y74,100,60,30)</f>
        <v>30</v>
      </c>
      <c r="AC74" s="5">
        <f>Z74+AA74-AB74</f>
        <v>3653.5</v>
      </c>
      <c r="AE74" s="3" t="s">
        <v>890</v>
      </c>
      <c r="AF74" s="3" t="s">
        <v>874</v>
      </c>
      <c r="AG74" s="3" t="s">
        <v>52</v>
      </c>
      <c r="AH74" s="3" t="s">
        <v>200</v>
      </c>
      <c r="AI74" s="3" t="s">
        <v>201</v>
      </c>
      <c r="AJ74" s="3" t="s">
        <v>10</v>
      </c>
      <c r="AK74" s="3" t="s">
        <v>55</v>
      </c>
      <c r="AL74" s="8">
        <v>25033</v>
      </c>
      <c r="AM74" s="8">
        <v>33261</v>
      </c>
      <c r="AN74" s="9">
        <v>1</v>
      </c>
      <c r="AO74" s="4">
        <v>3475</v>
      </c>
      <c r="AP74" s="2">
        <f>CHOOSE(AN74,AO74*10%,AO74*8%,AO74*6%)</f>
        <v>347.5</v>
      </c>
      <c r="AQ74" s="2">
        <f>CHOOSE(AN74,100,60,30)</f>
        <v>100</v>
      </c>
      <c r="AR74" s="5">
        <f>AO74+AP74-AQ74</f>
        <v>3722.5</v>
      </c>
      <c r="AV74" s="3" t="s">
        <v>928</v>
      </c>
      <c r="AW74" s="3" t="s">
        <v>874</v>
      </c>
      <c r="AX74" s="3" t="s">
        <v>58</v>
      </c>
      <c r="AY74" s="3" t="s">
        <v>254</v>
      </c>
      <c r="AZ74" s="3" t="s">
        <v>121</v>
      </c>
      <c r="BA74" s="3" t="s">
        <v>111</v>
      </c>
      <c r="BB74" s="3" t="s">
        <v>55</v>
      </c>
      <c r="BC74" s="8">
        <v>25793</v>
      </c>
      <c r="BD74" s="8">
        <v>33501</v>
      </c>
      <c r="BE74" s="9">
        <v>3</v>
      </c>
      <c r="BF74" s="4">
        <v>3600</v>
      </c>
      <c r="BG74" s="2">
        <f>CHOOSE(BE74,BF74*10%,BF74*8%,BF74*6%)</f>
        <v>216</v>
      </c>
      <c r="BH74" s="2">
        <f>CHOOSE(BE74,100,60,30)</f>
        <v>30</v>
      </c>
      <c r="BI74" s="5">
        <f>BF74+BG74-BH74</f>
        <v>3786</v>
      </c>
    </row>
    <row r="75" spans="1:61" x14ac:dyDescent="0.2">
      <c r="A75" s="3" t="s">
        <v>883</v>
      </c>
      <c r="B75" s="3" t="s">
        <v>874</v>
      </c>
      <c r="C75" s="3" t="s">
        <v>42</v>
      </c>
      <c r="D75" s="3" t="s">
        <v>75</v>
      </c>
      <c r="E75" s="3" t="s">
        <v>184</v>
      </c>
      <c r="F75" s="3" t="s">
        <v>185</v>
      </c>
      <c r="G75" s="3" t="s">
        <v>55</v>
      </c>
      <c r="H75" s="8">
        <v>24893</v>
      </c>
      <c r="I75" s="8">
        <v>33219</v>
      </c>
      <c r="J75" s="9">
        <v>2</v>
      </c>
      <c r="K75" s="4">
        <v>3475</v>
      </c>
      <c r="L75" s="2">
        <f>CHOOSE(J75,K75*10%,K75*8%,K75*6%)</f>
        <v>278</v>
      </c>
      <c r="M75" s="2">
        <f>CHOOSE(J75,100,60,30)</f>
        <v>60</v>
      </c>
      <c r="N75" s="5">
        <f>K75+L75-M75</f>
        <v>3693</v>
      </c>
      <c r="P75" s="3" t="s">
        <v>928</v>
      </c>
      <c r="Q75" s="3" t="s">
        <v>874</v>
      </c>
      <c r="R75" s="3" t="s">
        <v>58</v>
      </c>
      <c r="S75" s="3" t="s">
        <v>254</v>
      </c>
      <c r="T75" s="3" t="s">
        <v>121</v>
      </c>
      <c r="U75" s="3" t="s">
        <v>111</v>
      </c>
      <c r="V75" s="3" t="s">
        <v>55</v>
      </c>
      <c r="W75" s="8">
        <v>25793</v>
      </c>
      <c r="X75" s="8">
        <v>33501</v>
      </c>
      <c r="Y75" s="9">
        <v>3</v>
      </c>
      <c r="Z75" s="4">
        <v>3600</v>
      </c>
      <c r="AA75" s="2">
        <f>CHOOSE(Y75,Z75*10%,Z75*8%,Z75*6%)</f>
        <v>216</v>
      </c>
      <c r="AB75" s="2">
        <f>CHOOSE(Y75,100,60,30)</f>
        <v>30</v>
      </c>
      <c r="AC75" s="5">
        <f>Z75+AA75-AB75</f>
        <v>3786</v>
      </c>
      <c r="AE75" s="3" t="s">
        <v>891</v>
      </c>
      <c r="AF75" s="3" t="s">
        <v>874</v>
      </c>
      <c r="AG75" s="3" t="s">
        <v>58</v>
      </c>
      <c r="AH75" s="3" t="s">
        <v>172</v>
      </c>
      <c r="AI75" s="3" t="s">
        <v>202</v>
      </c>
      <c r="AJ75" s="3" t="s">
        <v>35</v>
      </c>
      <c r="AK75" s="3" t="s">
        <v>55</v>
      </c>
      <c r="AL75" s="10">
        <v>25053</v>
      </c>
      <c r="AM75" s="10">
        <v>33267</v>
      </c>
      <c r="AN75" s="9">
        <v>1</v>
      </c>
      <c r="AO75" s="4">
        <v>3475</v>
      </c>
      <c r="AP75" s="2">
        <f>CHOOSE(AN75,AO75*10%,AO75*8%,AO75*6%)</f>
        <v>347.5</v>
      </c>
      <c r="AQ75" s="2">
        <f>CHOOSE(AN75,100,60,30)</f>
        <v>100</v>
      </c>
      <c r="AR75" s="5">
        <f>AO75+AP75-AQ75</f>
        <v>3722.5</v>
      </c>
      <c r="AV75" s="3" t="s">
        <v>929</v>
      </c>
      <c r="AW75" s="3" t="s">
        <v>874</v>
      </c>
      <c r="AX75" s="3" t="s">
        <v>58</v>
      </c>
      <c r="AY75" s="3" t="s">
        <v>255</v>
      </c>
      <c r="AZ75" s="3" t="s">
        <v>256</v>
      </c>
      <c r="BA75" s="3" t="s">
        <v>257</v>
      </c>
      <c r="BB75" s="3" t="s">
        <v>46</v>
      </c>
      <c r="BC75" s="8">
        <v>25813</v>
      </c>
      <c r="BD75" s="8">
        <v>33510</v>
      </c>
      <c r="BE75" s="9">
        <v>3</v>
      </c>
      <c r="BF75" s="4">
        <v>3000</v>
      </c>
      <c r="BG75" s="2">
        <f>CHOOSE(BE75,BF75*10%,BF75*8%,BF75*6%)</f>
        <v>180</v>
      </c>
      <c r="BH75" s="2">
        <f>CHOOSE(BE75,100,60,30)</f>
        <v>30</v>
      </c>
      <c r="BI75" s="5">
        <f>BF75+BG75-BH75</f>
        <v>3150</v>
      </c>
    </row>
    <row r="76" spans="1:61" x14ac:dyDescent="0.2">
      <c r="A76" s="3" t="s">
        <v>1001</v>
      </c>
      <c r="B76" s="3" t="s">
        <v>874</v>
      </c>
      <c r="C76" s="3" t="s">
        <v>42</v>
      </c>
      <c r="D76" s="3" t="s">
        <v>378</v>
      </c>
      <c r="E76" s="3" t="s">
        <v>379</v>
      </c>
      <c r="F76" s="3" t="s">
        <v>57</v>
      </c>
      <c r="G76" s="3" t="s">
        <v>46</v>
      </c>
      <c r="H76" s="8">
        <v>25737</v>
      </c>
      <c r="I76" s="8">
        <v>31048</v>
      </c>
      <c r="J76" s="9">
        <v>3</v>
      </c>
      <c r="K76" s="4">
        <v>4125</v>
      </c>
      <c r="L76" s="2">
        <f>CHOOSE(J76,K76*10%,K76*8%,K76*6%)</f>
        <v>247.5</v>
      </c>
      <c r="M76" s="2">
        <f>CHOOSE(J76,100,60,30)</f>
        <v>30</v>
      </c>
      <c r="N76" s="5">
        <f>K76+L76-M76</f>
        <v>4342.5</v>
      </c>
      <c r="P76" s="3" t="s">
        <v>935</v>
      </c>
      <c r="Q76" s="3" t="s">
        <v>874</v>
      </c>
      <c r="R76" s="3" t="s">
        <v>58</v>
      </c>
      <c r="S76" s="3" t="s">
        <v>245</v>
      </c>
      <c r="T76" s="3" t="s">
        <v>194</v>
      </c>
      <c r="U76" s="3" t="s">
        <v>246</v>
      </c>
      <c r="V76" s="3" t="s">
        <v>55</v>
      </c>
      <c r="W76" s="8">
        <v>25933</v>
      </c>
      <c r="X76" s="8">
        <v>33564</v>
      </c>
      <c r="Y76" s="9">
        <v>1</v>
      </c>
      <c r="Z76" s="4">
        <v>3600</v>
      </c>
      <c r="AA76" s="2">
        <f>CHOOSE(Y76,Z76*10%,Z76*8%,Z76*6%)</f>
        <v>360</v>
      </c>
      <c r="AB76" s="2">
        <f>CHOOSE(Y76,100,60,30)</f>
        <v>100</v>
      </c>
      <c r="AC76" s="5">
        <f>Z76+AA76-AB76</f>
        <v>3860</v>
      </c>
      <c r="AE76" s="3" t="s">
        <v>892</v>
      </c>
      <c r="AF76" s="3" t="s">
        <v>874</v>
      </c>
      <c r="AG76" s="3" t="s">
        <v>58</v>
      </c>
      <c r="AH76" s="3" t="s">
        <v>203</v>
      </c>
      <c r="AI76" s="3" t="s">
        <v>204</v>
      </c>
      <c r="AJ76" s="3" t="s">
        <v>111</v>
      </c>
      <c r="AK76" s="3" t="s">
        <v>55</v>
      </c>
      <c r="AL76" s="8">
        <v>25073</v>
      </c>
      <c r="AM76" s="8">
        <v>33273</v>
      </c>
      <c r="AN76" s="9">
        <v>3</v>
      </c>
      <c r="AO76" s="4">
        <v>3475</v>
      </c>
      <c r="AP76" s="2">
        <f>CHOOSE(AN76,AO76*10%,AO76*8%,AO76*6%)</f>
        <v>208.5</v>
      </c>
      <c r="AQ76" s="2">
        <f>CHOOSE(AN76,100,60,30)</f>
        <v>30</v>
      </c>
      <c r="AR76" s="5">
        <f>AO76+AP76-AQ76</f>
        <v>3653.5</v>
      </c>
      <c r="AV76" s="3" t="s">
        <v>930</v>
      </c>
      <c r="AW76" s="3" t="s">
        <v>874</v>
      </c>
      <c r="AX76" s="3" t="s">
        <v>65</v>
      </c>
      <c r="AY76" s="3" t="s">
        <v>107</v>
      </c>
      <c r="AZ76" s="3" t="s">
        <v>244</v>
      </c>
      <c r="BA76" s="3" t="s">
        <v>243</v>
      </c>
      <c r="BB76" s="3" t="s">
        <v>55</v>
      </c>
      <c r="BC76" s="8">
        <v>25833</v>
      </c>
      <c r="BD76" s="8">
        <v>33519</v>
      </c>
      <c r="BE76" s="9">
        <v>2</v>
      </c>
      <c r="BF76" s="4">
        <v>3600</v>
      </c>
      <c r="BG76" s="2">
        <f>CHOOSE(BE76,BF76*10%,BF76*8%,BF76*6%)</f>
        <v>288</v>
      </c>
      <c r="BH76" s="2">
        <f>CHOOSE(BE76,100,60,30)</f>
        <v>60</v>
      </c>
      <c r="BI76" s="5">
        <f>BF76+BG76-BH76</f>
        <v>3828</v>
      </c>
    </row>
    <row r="77" spans="1:61" x14ac:dyDescent="0.2">
      <c r="A77" s="3" t="s">
        <v>922</v>
      </c>
      <c r="B77" s="3" t="s">
        <v>874</v>
      </c>
      <c r="C77" s="3" t="s">
        <v>52</v>
      </c>
      <c r="D77" s="3" t="s">
        <v>247</v>
      </c>
      <c r="E77" s="3" t="s">
        <v>178</v>
      </c>
      <c r="F77" s="3" t="s">
        <v>157</v>
      </c>
      <c r="G77" s="3" t="s">
        <v>55</v>
      </c>
      <c r="H77" s="8">
        <v>25673</v>
      </c>
      <c r="I77" s="8">
        <v>33453</v>
      </c>
      <c r="J77" s="9">
        <v>1</v>
      </c>
      <c r="K77" s="4">
        <v>3475</v>
      </c>
      <c r="L77" s="2">
        <f>CHOOSE(J77,K77*10%,K77*8%,K77*6%)</f>
        <v>347.5</v>
      </c>
      <c r="M77" s="2">
        <f>CHOOSE(J77,100,60,30)</f>
        <v>100</v>
      </c>
      <c r="N77" s="5">
        <f>K77+L77-M77</f>
        <v>3722.5</v>
      </c>
      <c r="P77" s="3" t="s">
        <v>950</v>
      </c>
      <c r="Q77" s="3" t="s">
        <v>874</v>
      </c>
      <c r="R77" s="3" t="s">
        <v>58</v>
      </c>
      <c r="S77" s="3" t="s">
        <v>289</v>
      </c>
      <c r="T77" s="3" t="s">
        <v>164</v>
      </c>
      <c r="U77" s="3" t="s">
        <v>290</v>
      </c>
      <c r="V77" s="3" t="s">
        <v>55</v>
      </c>
      <c r="W77" s="8">
        <v>26233</v>
      </c>
      <c r="X77" s="8">
        <v>33699</v>
      </c>
      <c r="Y77" s="9">
        <v>2</v>
      </c>
      <c r="Z77" s="4">
        <v>3600</v>
      </c>
      <c r="AA77" s="2">
        <f>CHOOSE(Y77,Z77*10%,Z77*8%,Z77*6%)</f>
        <v>288</v>
      </c>
      <c r="AB77" s="2">
        <f>CHOOSE(Y77,100,60,30)</f>
        <v>60</v>
      </c>
      <c r="AC77" s="5">
        <f>Z77+AA77-AB77</f>
        <v>3828</v>
      </c>
      <c r="AE77" s="3" t="s">
        <v>893</v>
      </c>
      <c r="AF77" s="3" t="s">
        <v>874</v>
      </c>
      <c r="AG77" s="3" t="s">
        <v>65</v>
      </c>
      <c r="AH77" s="3" t="s">
        <v>205</v>
      </c>
      <c r="AI77" s="3" t="s">
        <v>173</v>
      </c>
      <c r="AJ77" s="3" t="s">
        <v>13</v>
      </c>
      <c r="AK77" s="3" t="s">
        <v>46</v>
      </c>
      <c r="AL77" s="10">
        <v>25093</v>
      </c>
      <c r="AM77" s="10">
        <v>33279</v>
      </c>
      <c r="AN77" s="9">
        <v>1</v>
      </c>
      <c r="AO77" s="4">
        <v>2875</v>
      </c>
      <c r="AP77" s="2">
        <f>CHOOSE(AN77,AO77*10%,AO77*8%,AO77*6%)</f>
        <v>287.5</v>
      </c>
      <c r="AQ77" s="2">
        <f>CHOOSE(AN77,100,60,30)</f>
        <v>100</v>
      </c>
      <c r="AR77" s="5">
        <f>AO77+AP77-AQ77</f>
        <v>3062.5</v>
      </c>
      <c r="AV77" s="3" t="s">
        <v>931</v>
      </c>
      <c r="AW77" s="3" t="s">
        <v>874</v>
      </c>
      <c r="AX77" s="3" t="s">
        <v>65</v>
      </c>
      <c r="AY77" s="3" t="s">
        <v>258</v>
      </c>
      <c r="AZ77" s="3" t="s">
        <v>259</v>
      </c>
      <c r="BA77" s="3" t="s">
        <v>260</v>
      </c>
      <c r="BB77" s="3" t="s">
        <v>55</v>
      </c>
      <c r="BC77" s="8">
        <v>25853</v>
      </c>
      <c r="BD77" s="8">
        <v>33528</v>
      </c>
      <c r="BE77" s="9">
        <v>3</v>
      </c>
      <c r="BF77" s="4">
        <v>3600</v>
      </c>
      <c r="BG77" s="2">
        <f>CHOOSE(BE77,BF77*10%,BF77*8%,BF77*6%)</f>
        <v>216</v>
      </c>
      <c r="BH77" s="2">
        <f>CHOOSE(BE77,100,60,30)</f>
        <v>30</v>
      </c>
      <c r="BI77" s="5">
        <f>BF77+BG77-BH77</f>
        <v>3786</v>
      </c>
    </row>
    <row r="78" spans="1:61" x14ac:dyDescent="0.2">
      <c r="A78" s="3" t="s">
        <v>876</v>
      </c>
      <c r="B78" s="3" t="s">
        <v>874</v>
      </c>
      <c r="C78" s="3" t="s">
        <v>65</v>
      </c>
      <c r="D78" s="3" t="s">
        <v>169</v>
      </c>
      <c r="E78" s="3" t="s">
        <v>170</v>
      </c>
      <c r="F78" s="3" t="s">
        <v>171</v>
      </c>
      <c r="G78" s="3" t="s">
        <v>46</v>
      </c>
      <c r="H78" s="8">
        <v>24753</v>
      </c>
      <c r="I78" s="8">
        <v>33177</v>
      </c>
      <c r="J78" s="9">
        <v>3</v>
      </c>
      <c r="K78" s="4">
        <v>3475</v>
      </c>
      <c r="L78" s="2">
        <f>CHOOSE(J78,K78*10%,K78*8%,K78*6%)</f>
        <v>208.5</v>
      </c>
      <c r="M78" s="2">
        <f>CHOOSE(J78,100,60,30)</f>
        <v>30</v>
      </c>
      <c r="N78" s="5">
        <f>K78+L78-M78</f>
        <v>3653.5</v>
      </c>
      <c r="P78" s="3" t="s">
        <v>958</v>
      </c>
      <c r="Q78" s="3" t="s">
        <v>874</v>
      </c>
      <c r="R78" s="3" t="s">
        <v>58</v>
      </c>
      <c r="S78" s="3" t="s">
        <v>107</v>
      </c>
      <c r="T78" s="3" t="s">
        <v>305</v>
      </c>
      <c r="U78" s="3" t="s">
        <v>10</v>
      </c>
      <c r="V78" s="3" t="s">
        <v>55</v>
      </c>
      <c r="W78" s="8">
        <v>26393</v>
      </c>
      <c r="X78" s="8">
        <v>33771</v>
      </c>
      <c r="Y78" s="9">
        <v>1</v>
      </c>
      <c r="Z78" s="4">
        <v>3600</v>
      </c>
      <c r="AA78" s="2">
        <f>CHOOSE(Y78,Z78*10%,Z78*8%,Z78*6%)</f>
        <v>360</v>
      </c>
      <c r="AB78" s="2">
        <f>CHOOSE(Y78,100,60,30)</f>
        <v>100</v>
      </c>
      <c r="AC78" s="5">
        <f>Z78+AA78-AB78</f>
        <v>3860</v>
      </c>
      <c r="AE78" s="3" t="s">
        <v>894</v>
      </c>
      <c r="AF78" s="3" t="s">
        <v>874</v>
      </c>
      <c r="AG78" s="3" t="s">
        <v>65</v>
      </c>
      <c r="AH78" s="3" t="s">
        <v>129</v>
      </c>
      <c r="AI78" s="3" t="s">
        <v>206</v>
      </c>
      <c r="AJ78" s="3" t="s">
        <v>57</v>
      </c>
      <c r="AK78" s="3" t="s">
        <v>46</v>
      </c>
      <c r="AL78" s="8">
        <v>25113</v>
      </c>
      <c r="AM78" s="8">
        <v>33285</v>
      </c>
      <c r="AN78" s="9">
        <v>3</v>
      </c>
      <c r="AO78" s="4">
        <v>2875</v>
      </c>
      <c r="AP78" s="2">
        <f>CHOOSE(AN78,AO78*10%,AO78*8%,AO78*6%)</f>
        <v>172.5</v>
      </c>
      <c r="AQ78" s="2">
        <f>CHOOSE(AN78,100,60,30)</f>
        <v>30</v>
      </c>
      <c r="AR78" s="5">
        <f>AO78+AP78-AQ78</f>
        <v>3017.5</v>
      </c>
      <c r="AV78" s="3" t="s">
        <v>932</v>
      </c>
      <c r="AW78" s="3" t="s">
        <v>874</v>
      </c>
      <c r="AX78" s="3" t="s">
        <v>65</v>
      </c>
      <c r="AY78" s="3" t="s">
        <v>261</v>
      </c>
      <c r="AZ78" s="3" t="s">
        <v>107</v>
      </c>
      <c r="BA78" s="3" t="s">
        <v>262</v>
      </c>
      <c r="BB78" s="3" t="s">
        <v>55</v>
      </c>
      <c r="BC78" s="8">
        <v>25873</v>
      </c>
      <c r="BD78" s="8">
        <v>33537</v>
      </c>
      <c r="BE78" s="9">
        <v>2</v>
      </c>
      <c r="BF78" s="4">
        <v>3600</v>
      </c>
      <c r="BG78" s="2">
        <f>CHOOSE(BE78,BF78*10%,BF78*8%,BF78*6%)</f>
        <v>288</v>
      </c>
      <c r="BH78" s="2">
        <f>CHOOSE(BE78,100,60,30)</f>
        <v>60</v>
      </c>
      <c r="BI78" s="5">
        <f>BF78+BG78-BH78</f>
        <v>3828</v>
      </c>
    </row>
    <row r="79" spans="1:61" x14ac:dyDescent="0.2">
      <c r="A79" s="3" t="s">
        <v>896</v>
      </c>
      <c r="B79" s="3" t="s">
        <v>874</v>
      </c>
      <c r="C79" s="3" t="s">
        <v>65</v>
      </c>
      <c r="D79" s="3" t="s">
        <v>210</v>
      </c>
      <c r="E79" s="3" t="s">
        <v>76</v>
      </c>
      <c r="F79" s="3" t="s">
        <v>24</v>
      </c>
      <c r="G79" s="3" t="s">
        <v>46</v>
      </c>
      <c r="H79" s="8">
        <v>25153</v>
      </c>
      <c r="I79" s="8">
        <v>33297</v>
      </c>
      <c r="J79" s="9">
        <v>3</v>
      </c>
      <c r="K79" s="4">
        <v>2875</v>
      </c>
      <c r="L79" s="2">
        <f>CHOOSE(J79,K79*10%,K79*8%,K79*6%)</f>
        <v>172.5</v>
      </c>
      <c r="M79" s="2">
        <f>CHOOSE(J79,100,60,30)</f>
        <v>30</v>
      </c>
      <c r="N79" s="5">
        <f>K79+L79-M79</f>
        <v>3017.5</v>
      </c>
      <c r="P79" s="3" t="s">
        <v>970</v>
      </c>
      <c r="Q79" s="3" t="s">
        <v>874</v>
      </c>
      <c r="R79" s="3" t="s">
        <v>58</v>
      </c>
      <c r="S79" s="3" t="s">
        <v>328</v>
      </c>
      <c r="T79" s="3" t="s">
        <v>266</v>
      </c>
      <c r="U79" s="3" t="s">
        <v>329</v>
      </c>
      <c r="V79" s="3" t="s">
        <v>55</v>
      </c>
      <c r="W79" s="8">
        <v>26633</v>
      </c>
      <c r="X79" s="8">
        <v>33879</v>
      </c>
      <c r="Y79" s="9">
        <v>1</v>
      </c>
      <c r="Z79" s="4">
        <v>4850</v>
      </c>
      <c r="AA79" s="2">
        <f>CHOOSE(Y79,Z79*10%,Z79*8%,Z79*6%)</f>
        <v>485</v>
      </c>
      <c r="AB79" s="2">
        <f>CHOOSE(Y79,100,60,30)</f>
        <v>100</v>
      </c>
      <c r="AC79" s="5">
        <f>Z79+AA79-AB79</f>
        <v>5235</v>
      </c>
      <c r="AE79" s="3" t="s">
        <v>895</v>
      </c>
      <c r="AF79" s="3" t="s">
        <v>874</v>
      </c>
      <c r="AG79" s="3" t="s">
        <v>65</v>
      </c>
      <c r="AH79" s="3" t="s">
        <v>207</v>
      </c>
      <c r="AI79" s="3" t="s">
        <v>208</v>
      </c>
      <c r="AJ79" s="3" t="s">
        <v>209</v>
      </c>
      <c r="AK79" s="3" t="s">
        <v>46</v>
      </c>
      <c r="AL79" s="8">
        <v>25133</v>
      </c>
      <c r="AM79" s="8">
        <v>33291</v>
      </c>
      <c r="AN79" s="9">
        <v>3</v>
      </c>
      <c r="AO79" s="4">
        <v>2875</v>
      </c>
      <c r="AP79" s="2">
        <f>CHOOSE(AN79,AO79*10%,AO79*8%,AO79*6%)</f>
        <v>172.5</v>
      </c>
      <c r="AQ79" s="2">
        <f>CHOOSE(AN79,100,60,30)</f>
        <v>30</v>
      </c>
      <c r="AR79" s="5">
        <f>AO79+AP79-AQ79</f>
        <v>3017.5</v>
      </c>
      <c r="AV79" s="3" t="s">
        <v>933</v>
      </c>
      <c r="AW79" s="3" t="s">
        <v>874</v>
      </c>
      <c r="AX79" s="3" t="s">
        <v>65</v>
      </c>
      <c r="AY79" s="3" t="s">
        <v>263</v>
      </c>
      <c r="AZ79" s="3" t="s">
        <v>264</v>
      </c>
      <c r="BA79" s="3" t="s">
        <v>23</v>
      </c>
      <c r="BB79" s="3" t="s">
        <v>55</v>
      </c>
      <c r="BC79" s="8">
        <v>25893</v>
      </c>
      <c r="BD79" s="8">
        <v>33546</v>
      </c>
      <c r="BE79" s="9">
        <v>3</v>
      </c>
      <c r="BF79" s="4">
        <v>3600</v>
      </c>
      <c r="BG79" s="2">
        <f>CHOOSE(BE79,BF79*10%,BF79*8%,BF79*6%)</f>
        <v>216</v>
      </c>
      <c r="BH79" s="2">
        <f>CHOOSE(BE79,100,60,30)</f>
        <v>30</v>
      </c>
      <c r="BI79" s="5">
        <f>BF79+BG79-BH79</f>
        <v>3786</v>
      </c>
    </row>
    <row r="80" spans="1:61" x14ac:dyDescent="0.2">
      <c r="A80" s="3" t="s">
        <v>991</v>
      </c>
      <c r="B80" s="3" t="s">
        <v>874</v>
      </c>
      <c r="C80" s="3" t="s">
        <v>42</v>
      </c>
      <c r="D80" s="3" t="s">
        <v>367</v>
      </c>
      <c r="E80" s="3" t="s">
        <v>164</v>
      </c>
      <c r="F80" s="3" t="s">
        <v>111</v>
      </c>
      <c r="G80" s="3" t="s">
        <v>55</v>
      </c>
      <c r="H80" s="8">
        <v>25587</v>
      </c>
      <c r="I80" s="8">
        <v>34068</v>
      </c>
      <c r="J80" s="9">
        <v>2</v>
      </c>
      <c r="K80" s="4">
        <v>4725</v>
      </c>
      <c r="L80" s="2">
        <f>CHOOSE(J80,K80*10%,K80*8%,K80*6%)</f>
        <v>378</v>
      </c>
      <c r="M80" s="2">
        <f>CHOOSE(J80,100,60,30)</f>
        <v>60</v>
      </c>
      <c r="N80" s="5">
        <f>K80+L80-M80</f>
        <v>5043</v>
      </c>
      <c r="P80" s="3" t="s">
        <v>980</v>
      </c>
      <c r="Q80" s="3" t="s">
        <v>874</v>
      </c>
      <c r="R80" s="3" t="s">
        <v>58</v>
      </c>
      <c r="S80" s="3" t="s">
        <v>320</v>
      </c>
      <c r="T80" s="3" t="s">
        <v>230</v>
      </c>
      <c r="U80" s="3" t="s">
        <v>348</v>
      </c>
      <c r="V80" s="3" t="s">
        <v>55</v>
      </c>
      <c r="W80" s="8">
        <v>26833</v>
      </c>
      <c r="X80" s="8">
        <v>33969</v>
      </c>
      <c r="Y80" s="9">
        <v>1</v>
      </c>
      <c r="Z80" s="4">
        <v>4850</v>
      </c>
      <c r="AA80" s="2">
        <f>CHOOSE(Y80,Z80*10%,Z80*8%,Z80*6%)</f>
        <v>485</v>
      </c>
      <c r="AB80" s="2">
        <f>CHOOSE(Y80,100,60,30)</f>
        <v>100</v>
      </c>
      <c r="AC80" s="5">
        <f>Z80+AA80-AB80</f>
        <v>5235</v>
      </c>
      <c r="AE80" s="3" t="s">
        <v>896</v>
      </c>
      <c r="AF80" s="3" t="s">
        <v>874</v>
      </c>
      <c r="AG80" s="3" t="s">
        <v>65</v>
      </c>
      <c r="AH80" s="3" t="s">
        <v>210</v>
      </c>
      <c r="AI80" s="3" t="s">
        <v>76</v>
      </c>
      <c r="AJ80" s="3" t="s">
        <v>24</v>
      </c>
      <c r="AK80" s="3" t="s">
        <v>46</v>
      </c>
      <c r="AL80" s="8">
        <v>25153</v>
      </c>
      <c r="AM80" s="8">
        <v>33297</v>
      </c>
      <c r="AN80" s="9">
        <v>3</v>
      </c>
      <c r="AO80" s="4">
        <v>2875</v>
      </c>
      <c r="AP80" s="2">
        <f>CHOOSE(AN80,AO80*10%,AO80*8%,AO80*6%)</f>
        <v>172.5</v>
      </c>
      <c r="AQ80" s="2">
        <f>CHOOSE(AN80,100,60,30)</f>
        <v>30</v>
      </c>
      <c r="AR80" s="5">
        <f>AO80+AP80-AQ80</f>
        <v>3017.5</v>
      </c>
      <c r="AV80" s="3" t="s">
        <v>934</v>
      </c>
      <c r="AW80" s="3" t="s">
        <v>874</v>
      </c>
      <c r="AX80" s="3" t="s">
        <v>65</v>
      </c>
      <c r="AY80" s="3" t="s">
        <v>265</v>
      </c>
      <c r="AZ80" s="3" t="s">
        <v>266</v>
      </c>
      <c r="BA80" s="3" t="s">
        <v>267</v>
      </c>
      <c r="BB80" s="3" t="s">
        <v>46</v>
      </c>
      <c r="BC80" s="8">
        <v>25913</v>
      </c>
      <c r="BD80" s="8">
        <v>33555</v>
      </c>
      <c r="BE80" s="9">
        <v>2</v>
      </c>
      <c r="BF80" s="4">
        <v>3000</v>
      </c>
      <c r="BG80" s="2">
        <f>CHOOSE(BE80,BF80*10%,BF80*8%,BF80*6%)</f>
        <v>240</v>
      </c>
      <c r="BH80" s="2">
        <f>CHOOSE(BE80,100,60,30)</f>
        <v>60</v>
      </c>
      <c r="BI80" s="5">
        <f>BF80+BG80-BH80</f>
        <v>3180</v>
      </c>
    </row>
    <row r="81" spans="1:61" x14ac:dyDescent="0.2">
      <c r="A81" s="3" t="s">
        <v>989</v>
      </c>
      <c r="B81" s="3" t="s">
        <v>874</v>
      </c>
      <c r="C81" s="3" t="s">
        <v>42</v>
      </c>
      <c r="D81" s="3" t="s">
        <v>362</v>
      </c>
      <c r="E81" s="3" t="s">
        <v>363</v>
      </c>
      <c r="F81" s="3" t="s">
        <v>355</v>
      </c>
      <c r="G81" s="3" t="s">
        <v>46</v>
      </c>
      <c r="H81" s="8">
        <v>27013</v>
      </c>
      <c r="I81" s="8">
        <v>34050</v>
      </c>
      <c r="J81" s="9">
        <v>1</v>
      </c>
      <c r="K81" s="4">
        <v>4125</v>
      </c>
      <c r="L81" s="2">
        <f>CHOOSE(J81,K81*10%,K81*8%,K81*6%)</f>
        <v>412.5</v>
      </c>
      <c r="M81" s="2">
        <f>CHOOSE(J81,100,60,30)</f>
        <v>100</v>
      </c>
      <c r="N81" s="5">
        <f>K81+L81-M81</f>
        <v>4437.5</v>
      </c>
      <c r="P81" s="3" t="s">
        <v>987</v>
      </c>
      <c r="Q81" s="3" t="s">
        <v>874</v>
      </c>
      <c r="R81" s="3" t="s">
        <v>58</v>
      </c>
      <c r="S81" s="3" t="s">
        <v>359</v>
      </c>
      <c r="T81" s="3" t="s">
        <v>360</v>
      </c>
      <c r="U81" s="3" t="s">
        <v>14</v>
      </c>
      <c r="V81" s="3" t="s">
        <v>55</v>
      </c>
      <c r="W81" s="8">
        <v>26973</v>
      </c>
      <c r="X81" s="8">
        <v>34032</v>
      </c>
      <c r="Y81" s="9">
        <v>3</v>
      </c>
      <c r="Z81" s="4">
        <v>4725</v>
      </c>
      <c r="AA81" s="2">
        <f>CHOOSE(Y81,Z81*10%,Z81*8%,Z81*6%)</f>
        <v>283.5</v>
      </c>
      <c r="AB81" s="2">
        <f>CHOOSE(Y81,100,60,30)</f>
        <v>30</v>
      </c>
      <c r="AC81" s="5">
        <f>Z81+AA81-AB81</f>
        <v>4978.5</v>
      </c>
      <c r="AE81" s="3" t="s">
        <v>897</v>
      </c>
      <c r="AF81" s="3" t="s">
        <v>874</v>
      </c>
      <c r="AG81" s="3" t="s">
        <v>65</v>
      </c>
      <c r="AH81" s="3" t="s">
        <v>211</v>
      </c>
      <c r="AI81" s="3" t="s">
        <v>212</v>
      </c>
      <c r="AJ81" s="3" t="s">
        <v>213</v>
      </c>
      <c r="AK81" s="3" t="s">
        <v>46</v>
      </c>
      <c r="AL81" s="8">
        <v>25173</v>
      </c>
      <c r="AM81" s="8">
        <v>33303</v>
      </c>
      <c r="AN81" s="9">
        <v>2</v>
      </c>
      <c r="AO81" s="4">
        <v>2875</v>
      </c>
      <c r="AP81" s="2">
        <f>CHOOSE(AN81,AO81*10%,AO81*8%,AO81*6%)</f>
        <v>230</v>
      </c>
      <c r="AQ81" s="2">
        <f>CHOOSE(AN81,100,60,30)</f>
        <v>60</v>
      </c>
      <c r="AR81" s="5">
        <f>AO81+AP81-AQ81</f>
        <v>3045</v>
      </c>
      <c r="AV81" s="3" t="s">
        <v>935</v>
      </c>
      <c r="AW81" s="3" t="s">
        <v>874</v>
      </c>
      <c r="AX81" s="3" t="s">
        <v>58</v>
      </c>
      <c r="AY81" s="3" t="s">
        <v>245</v>
      </c>
      <c r="AZ81" s="3" t="s">
        <v>194</v>
      </c>
      <c r="BA81" s="3" t="s">
        <v>246</v>
      </c>
      <c r="BB81" s="3" t="s">
        <v>55</v>
      </c>
      <c r="BC81" s="8">
        <v>25933</v>
      </c>
      <c r="BD81" s="8">
        <v>33564</v>
      </c>
      <c r="BE81" s="9">
        <v>1</v>
      </c>
      <c r="BF81" s="4">
        <v>3600</v>
      </c>
      <c r="BG81" s="2">
        <f>CHOOSE(BE81,BF81*10%,BF81*8%,BF81*6%)</f>
        <v>360</v>
      </c>
      <c r="BH81" s="2">
        <f>CHOOSE(BE81,100,60,30)</f>
        <v>100</v>
      </c>
      <c r="BI81" s="5">
        <f>BF81+BG81-BH81</f>
        <v>3860</v>
      </c>
    </row>
    <row r="82" spans="1:61" x14ac:dyDescent="0.2">
      <c r="A82" s="3" t="s">
        <v>1000</v>
      </c>
      <c r="B82" s="3" t="s">
        <v>874</v>
      </c>
      <c r="C82" s="3" t="s">
        <v>58</v>
      </c>
      <c r="D82" s="3" t="s">
        <v>323</v>
      </c>
      <c r="E82" s="3" t="s">
        <v>43</v>
      </c>
      <c r="F82" s="3" t="s">
        <v>12</v>
      </c>
      <c r="G82" s="3" t="s">
        <v>46</v>
      </c>
      <c r="H82" s="8">
        <v>25722</v>
      </c>
      <c r="I82" s="8">
        <v>31048</v>
      </c>
      <c r="J82" s="9">
        <v>1</v>
      </c>
      <c r="K82" s="4">
        <v>4125</v>
      </c>
      <c r="L82" s="2">
        <f>CHOOSE(J82,K82*10%,K82*8%,K82*6%)</f>
        <v>412.5</v>
      </c>
      <c r="M82" s="2">
        <f>CHOOSE(J82,100,60,30)</f>
        <v>100</v>
      </c>
      <c r="N82" s="5">
        <f>K82+L82-M82</f>
        <v>4437.5</v>
      </c>
      <c r="P82" s="3" t="s">
        <v>888</v>
      </c>
      <c r="Q82" s="3" t="s">
        <v>874</v>
      </c>
      <c r="R82" s="3" t="s">
        <v>42</v>
      </c>
      <c r="S82" s="3" t="s">
        <v>195</v>
      </c>
      <c r="T82" s="3" t="s">
        <v>196</v>
      </c>
      <c r="U82" s="3" t="s">
        <v>33</v>
      </c>
      <c r="V82" s="3" t="s">
        <v>46</v>
      </c>
      <c r="W82" s="8">
        <v>24993</v>
      </c>
      <c r="X82" s="8">
        <v>33249</v>
      </c>
      <c r="Y82" s="9">
        <v>1</v>
      </c>
      <c r="Z82" s="4">
        <v>2875</v>
      </c>
      <c r="AA82" s="2">
        <f>CHOOSE(Y82,Z82*10%,Z82*8%,Z82*6%)</f>
        <v>287.5</v>
      </c>
      <c r="AB82" s="2">
        <f>CHOOSE(Y82,100,60,30)</f>
        <v>100</v>
      </c>
      <c r="AC82" s="5">
        <f>Z82+AA82-AB82</f>
        <v>3062.5</v>
      </c>
      <c r="AE82" s="3" t="s">
        <v>898</v>
      </c>
      <c r="AF82" s="3" t="s">
        <v>874</v>
      </c>
      <c r="AG82" s="3" t="s">
        <v>58</v>
      </c>
      <c r="AH82" s="3" t="s">
        <v>214</v>
      </c>
      <c r="AI82" s="3" t="s">
        <v>215</v>
      </c>
      <c r="AJ82" s="3" t="s">
        <v>15</v>
      </c>
      <c r="AK82" s="3" t="s">
        <v>55</v>
      </c>
      <c r="AL82" s="8">
        <v>25193</v>
      </c>
      <c r="AM82" s="8">
        <v>33309</v>
      </c>
      <c r="AN82" s="9">
        <v>1</v>
      </c>
      <c r="AO82" s="4">
        <v>3475</v>
      </c>
      <c r="AP82" s="2">
        <f>CHOOSE(AN82,AO82*10%,AO82*8%,AO82*6%)</f>
        <v>347.5</v>
      </c>
      <c r="AQ82" s="2">
        <f>CHOOSE(AN82,100,60,30)</f>
        <v>100</v>
      </c>
      <c r="AR82" s="5">
        <f>AO82+AP82-AQ82</f>
        <v>3722.5</v>
      </c>
      <c r="AV82" s="3" t="s">
        <v>936</v>
      </c>
      <c r="AW82" s="3" t="s">
        <v>874</v>
      </c>
      <c r="AX82" s="3" t="s">
        <v>42</v>
      </c>
      <c r="AY82" s="3" t="s">
        <v>268</v>
      </c>
      <c r="AZ82" s="3" t="s">
        <v>269</v>
      </c>
      <c r="BA82" s="3" t="s">
        <v>21</v>
      </c>
      <c r="BB82" s="3" t="s">
        <v>55</v>
      </c>
      <c r="BC82" s="8">
        <v>25953</v>
      </c>
      <c r="BD82" s="8">
        <v>33573</v>
      </c>
      <c r="BE82" s="9">
        <v>1</v>
      </c>
      <c r="BF82" s="4">
        <v>3600</v>
      </c>
      <c r="BG82" s="2">
        <f>CHOOSE(BE82,BF82*10%,BF82*8%,BF82*6%)</f>
        <v>360</v>
      </c>
      <c r="BH82" s="2">
        <f>CHOOSE(BE82,100,60,30)</f>
        <v>100</v>
      </c>
      <c r="BI82" s="5">
        <f>BF82+BG82-BH82</f>
        <v>3860</v>
      </c>
    </row>
    <row r="83" spans="1:61" x14ac:dyDescent="0.2">
      <c r="A83" s="3" t="s">
        <v>967</v>
      </c>
      <c r="B83" s="3" t="s">
        <v>874</v>
      </c>
      <c r="C83" s="3" t="s">
        <v>65</v>
      </c>
      <c r="D83" s="3" t="s">
        <v>323</v>
      </c>
      <c r="E83" s="3" t="s">
        <v>7</v>
      </c>
      <c r="F83" s="3" t="s">
        <v>324</v>
      </c>
      <c r="G83" s="3" t="s">
        <v>46</v>
      </c>
      <c r="H83" s="8">
        <v>26573</v>
      </c>
      <c r="I83" s="8">
        <v>33852</v>
      </c>
      <c r="J83" s="9">
        <v>2</v>
      </c>
      <c r="K83" s="4">
        <v>4250</v>
      </c>
      <c r="L83" s="2">
        <f>CHOOSE(J83,K83*10%,K83*8%,K83*6%)</f>
        <v>340</v>
      </c>
      <c r="M83" s="2">
        <f>CHOOSE(J83,100,60,30)</f>
        <v>60</v>
      </c>
      <c r="N83" s="5">
        <f>K83+L83-M83</f>
        <v>4530</v>
      </c>
      <c r="P83" s="3" t="s">
        <v>919</v>
      </c>
      <c r="Q83" s="3" t="s">
        <v>874</v>
      </c>
      <c r="R83" s="3" t="s">
        <v>42</v>
      </c>
      <c r="S83" s="3" t="s">
        <v>9</v>
      </c>
      <c r="T83" s="3" t="s">
        <v>241</v>
      </c>
      <c r="U83" s="3" t="s">
        <v>242</v>
      </c>
      <c r="V83" s="3" t="s">
        <v>46</v>
      </c>
      <c r="W83" s="8">
        <v>25613</v>
      </c>
      <c r="X83" s="8">
        <v>33435</v>
      </c>
      <c r="Y83" s="9">
        <v>3</v>
      </c>
      <c r="Z83" s="4">
        <v>2875</v>
      </c>
      <c r="AA83" s="2">
        <f>CHOOSE(Y83,Z83*10%,Z83*8%,Z83*6%)</f>
        <v>172.5</v>
      </c>
      <c r="AB83" s="2">
        <f>CHOOSE(Y83,100,60,30)</f>
        <v>30</v>
      </c>
      <c r="AC83" s="5">
        <f>Z83+AA83-AB83</f>
        <v>3017.5</v>
      </c>
      <c r="AE83" s="3" t="s">
        <v>899</v>
      </c>
      <c r="AF83" s="3" t="s">
        <v>874</v>
      </c>
      <c r="AG83" s="3" t="s">
        <v>42</v>
      </c>
      <c r="AH83" s="3" t="s">
        <v>216</v>
      </c>
      <c r="AI83" s="3" t="s">
        <v>217</v>
      </c>
      <c r="AJ83" s="3" t="s">
        <v>218</v>
      </c>
      <c r="AK83" s="3" t="s">
        <v>55</v>
      </c>
      <c r="AL83" s="10">
        <v>25213</v>
      </c>
      <c r="AM83" s="10">
        <v>33315</v>
      </c>
      <c r="AN83" s="9">
        <v>3</v>
      </c>
      <c r="AO83" s="4">
        <v>3475</v>
      </c>
      <c r="AP83" s="2">
        <f>CHOOSE(AN83,AO83*10%,AO83*8%,AO83*6%)</f>
        <v>208.5</v>
      </c>
      <c r="AQ83" s="2">
        <f>CHOOSE(AN83,100,60,30)</f>
        <v>30</v>
      </c>
      <c r="AR83" s="5">
        <f>AO83+AP83-AQ83</f>
        <v>3653.5</v>
      </c>
      <c r="AV83" s="3" t="s">
        <v>937</v>
      </c>
      <c r="AW83" s="3" t="s">
        <v>874</v>
      </c>
      <c r="AX83" s="3" t="s">
        <v>42</v>
      </c>
      <c r="AY83" s="3" t="s">
        <v>270</v>
      </c>
      <c r="AZ83" s="3" t="s">
        <v>178</v>
      </c>
      <c r="BA83" s="3" t="s">
        <v>108</v>
      </c>
      <c r="BB83" s="3" t="s">
        <v>55</v>
      </c>
      <c r="BC83" s="8">
        <v>25973</v>
      </c>
      <c r="BD83" s="8">
        <v>33582</v>
      </c>
      <c r="BE83" s="9">
        <v>1</v>
      </c>
      <c r="BF83" s="4">
        <v>3600</v>
      </c>
      <c r="BG83" s="2">
        <f>CHOOSE(BE83,BF83*10%,BF83*8%,BF83*6%)</f>
        <v>360</v>
      </c>
      <c r="BH83" s="2">
        <f>CHOOSE(BE83,100,60,30)</f>
        <v>100</v>
      </c>
      <c r="BI83" s="5">
        <f>BF83+BG83-BH83</f>
        <v>3860</v>
      </c>
    </row>
    <row r="84" spans="1:61" x14ac:dyDescent="0.2">
      <c r="A84" s="3" t="s">
        <v>986</v>
      </c>
      <c r="B84" s="3" t="s">
        <v>874</v>
      </c>
      <c r="C84" s="3" t="s">
        <v>65</v>
      </c>
      <c r="D84" s="3" t="s">
        <v>323</v>
      </c>
      <c r="E84" s="3" t="s">
        <v>357</v>
      </c>
      <c r="F84" s="3" t="s">
        <v>358</v>
      </c>
      <c r="G84" s="3" t="s">
        <v>46</v>
      </c>
      <c r="H84" s="8">
        <v>26953</v>
      </c>
      <c r="I84" s="8">
        <v>34023</v>
      </c>
      <c r="J84" s="9">
        <v>3</v>
      </c>
      <c r="K84" s="4">
        <v>4125</v>
      </c>
      <c r="L84" s="2">
        <f>CHOOSE(J84,K84*10%,K84*8%,K84*6%)</f>
        <v>247.5</v>
      </c>
      <c r="M84" s="2">
        <f>CHOOSE(J84,100,60,30)</f>
        <v>30</v>
      </c>
      <c r="N84" s="5">
        <f>K84+L84-M84</f>
        <v>4342.5</v>
      </c>
      <c r="P84" s="3" t="s">
        <v>923</v>
      </c>
      <c r="Q84" s="3" t="s">
        <v>874</v>
      </c>
      <c r="R84" s="3" t="s">
        <v>42</v>
      </c>
      <c r="S84" s="3" t="s">
        <v>248</v>
      </c>
      <c r="T84" s="3" t="s">
        <v>164</v>
      </c>
      <c r="U84" s="3" t="s">
        <v>30</v>
      </c>
      <c r="V84" s="3" t="s">
        <v>46</v>
      </c>
      <c r="W84" s="8">
        <v>25693</v>
      </c>
      <c r="X84" s="8">
        <v>33459</v>
      </c>
      <c r="Y84" s="9">
        <v>3</v>
      </c>
      <c r="Z84" s="4">
        <v>2875</v>
      </c>
      <c r="AA84" s="2">
        <f>CHOOSE(Y84,Z84*10%,Z84*8%,Z84*6%)</f>
        <v>172.5</v>
      </c>
      <c r="AB84" s="2">
        <f>CHOOSE(Y84,100,60,30)</f>
        <v>30</v>
      </c>
      <c r="AC84" s="5">
        <f>Z84+AA84-AB84</f>
        <v>3017.5</v>
      </c>
      <c r="AE84" s="3" t="s">
        <v>900</v>
      </c>
      <c r="AF84" s="3" t="s">
        <v>874</v>
      </c>
      <c r="AG84" s="3" t="s">
        <v>42</v>
      </c>
      <c r="AH84" s="3" t="s">
        <v>219</v>
      </c>
      <c r="AI84" s="3" t="s">
        <v>220</v>
      </c>
      <c r="AJ84" s="3" t="s">
        <v>21</v>
      </c>
      <c r="AK84" s="3" t="s">
        <v>55</v>
      </c>
      <c r="AL84" s="8">
        <v>25233</v>
      </c>
      <c r="AM84" s="8">
        <v>33321</v>
      </c>
      <c r="AN84" s="9">
        <v>3</v>
      </c>
      <c r="AO84" s="4">
        <v>3475</v>
      </c>
      <c r="AP84" s="2">
        <f>CHOOSE(AN84,AO84*10%,AO84*8%,AO84*6%)</f>
        <v>208.5</v>
      </c>
      <c r="AQ84" s="2">
        <f>CHOOSE(AN84,100,60,30)</f>
        <v>30</v>
      </c>
      <c r="AR84" s="5">
        <f>AO84+AP84-AQ84</f>
        <v>3653.5</v>
      </c>
      <c r="AV84" s="3" t="s">
        <v>938</v>
      </c>
      <c r="AW84" s="3" t="s">
        <v>874</v>
      </c>
      <c r="AX84" s="3" t="s">
        <v>42</v>
      </c>
      <c r="AY84" s="3" t="s">
        <v>271</v>
      </c>
      <c r="AZ84" s="3" t="s">
        <v>164</v>
      </c>
      <c r="BA84" s="3" t="s">
        <v>30</v>
      </c>
      <c r="BB84" s="3" t="s">
        <v>46</v>
      </c>
      <c r="BC84" s="8">
        <v>25993</v>
      </c>
      <c r="BD84" s="8">
        <v>33591</v>
      </c>
      <c r="BE84" s="9">
        <v>1</v>
      </c>
      <c r="BF84" s="4">
        <v>3000</v>
      </c>
      <c r="BG84" s="2">
        <f>CHOOSE(BE84,BF84*10%,BF84*8%,BF84*6%)</f>
        <v>300</v>
      </c>
      <c r="BH84" s="2">
        <f>CHOOSE(BE84,100,60,30)</f>
        <v>100</v>
      </c>
      <c r="BI84" s="5">
        <f>BF84+BG84-BH84</f>
        <v>3200</v>
      </c>
    </row>
    <row r="85" spans="1:61" x14ac:dyDescent="0.2">
      <c r="A85" s="3" t="s">
        <v>985</v>
      </c>
      <c r="B85" s="3" t="s">
        <v>874</v>
      </c>
      <c r="C85" s="3" t="s">
        <v>65</v>
      </c>
      <c r="D85" s="3" t="s">
        <v>116</v>
      </c>
      <c r="E85" s="3" t="s">
        <v>294</v>
      </c>
      <c r="F85" s="3" t="s">
        <v>356</v>
      </c>
      <c r="G85" s="3" t="s">
        <v>55</v>
      </c>
      <c r="H85" s="8">
        <v>26933</v>
      </c>
      <c r="I85" s="8">
        <v>34014</v>
      </c>
      <c r="J85" s="9">
        <v>3</v>
      </c>
      <c r="K85" s="4">
        <v>4725</v>
      </c>
      <c r="L85" s="2">
        <f>CHOOSE(J85,K85*10%,K85*8%,K85*6%)</f>
        <v>283.5</v>
      </c>
      <c r="M85" s="2">
        <f>CHOOSE(J85,100,60,30)</f>
        <v>30</v>
      </c>
      <c r="N85" s="5">
        <f>K85+L85-M85</f>
        <v>4978.5</v>
      </c>
      <c r="P85" s="3" t="s">
        <v>938</v>
      </c>
      <c r="Q85" s="3" t="s">
        <v>874</v>
      </c>
      <c r="R85" s="3" t="s">
        <v>42</v>
      </c>
      <c r="S85" s="3" t="s">
        <v>271</v>
      </c>
      <c r="T85" s="3" t="s">
        <v>164</v>
      </c>
      <c r="U85" s="3" t="s">
        <v>30</v>
      </c>
      <c r="V85" s="3" t="s">
        <v>46</v>
      </c>
      <c r="W85" s="8">
        <v>25993</v>
      </c>
      <c r="X85" s="8">
        <v>33591</v>
      </c>
      <c r="Y85" s="9">
        <v>1</v>
      </c>
      <c r="Z85" s="4">
        <v>3000</v>
      </c>
      <c r="AA85" s="2">
        <f>CHOOSE(Y85,Z85*10%,Z85*8%,Z85*6%)</f>
        <v>300</v>
      </c>
      <c r="AB85" s="2">
        <f>CHOOSE(Y85,100,60,30)</f>
        <v>100</v>
      </c>
      <c r="AC85" s="5">
        <f>Z85+AA85-AB85</f>
        <v>3200</v>
      </c>
      <c r="AE85" s="3" t="s">
        <v>901</v>
      </c>
      <c r="AF85" s="3" t="s">
        <v>874</v>
      </c>
      <c r="AG85" s="3" t="s">
        <v>42</v>
      </c>
      <c r="AH85" s="3" t="s">
        <v>121</v>
      </c>
      <c r="AI85" s="3" t="s">
        <v>221</v>
      </c>
      <c r="AJ85" s="3" t="s">
        <v>222</v>
      </c>
      <c r="AK85" s="3" t="s">
        <v>55</v>
      </c>
      <c r="AL85" s="8">
        <v>25253</v>
      </c>
      <c r="AM85" s="8">
        <v>33327</v>
      </c>
      <c r="AN85" s="9">
        <v>2</v>
      </c>
      <c r="AO85" s="4">
        <v>3475</v>
      </c>
      <c r="AP85" s="2">
        <f>CHOOSE(AN85,AO85*10%,AO85*8%,AO85*6%)</f>
        <v>278</v>
      </c>
      <c r="AQ85" s="2">
        <f>CHOOSE(AN85,100,60,30)</f>
        <v>60</v>
      </c>
      <c r="AR85" s="5">
        <f>AO85+AP85-AQ85</f>
        <v>3693</v>
      </c>
      <c r="AV85" s="3" t="s">
        <v>939</v>
      </c>
      <c r="AW85" s="3" t="s">
        <v>874</v>
      </c>
      <c r="AX85" s="3" t="s">
        <v>42</v>
      </c>
      <c r="AY85" s="3" t="s">
        <v>272</v>
      </c>
      <c r="AZ85" s="3" t="s">
        <v>273</v>
      </c>
      <c r="BA85" s="3" t="s">
        <v>274</v>
      </c>
      <c r="BB85" s="3" t="s">
        <v>55</v>
      </c>
      <c r="BC85" s="8">
        <v>26013</v>
      </c>
      <c r="BD85" s="8">
        <v>33600</v>
      </c>
      <c r="BE85" s="9">
        <v>2</v>
      </c>
      <c r="BF85" s="4">
        <v>3600</v>
      </c>
      <c r="BG85" s="2">
        <f>CHOOSE(BE85,BF85*10%,BF85*8%,BF85*6%)</f>
        <v>288</v>
      </c>
      <c r="BH85" s="2">
        <f>CHOOSE(BE85,100,60,30)</f>
        <v>60</v>
      </c>
      <c r="BI85" s="5">
        <f>BF85+BG85-BH85</f>
        <v>3828</v>
      </c>
    </row>
    <row r="86" spans="1:61" x14ac:dyDescent="0.2">
      <c r="A86" s="3" t="s">
        <v>979</v>
      </c>
      <c r="B86" s="3" t="s">
        <v>874</v>
      </c>
      <c r="C86" s="3" t="s">
        <v>52</v>
      </c>
      <c r="D86" s="3" t="s">
        <v>347</v>
      </c>
      <c r="E86" s="3" t="s">
        <v>205</v>
      </c>
      <c r="F86" s="3" t="s">
        <v>13</v>
      </c>
      <c r="G86" s="3" t="s">
        <v>46</v>
      </c>
      <c r="H86" s="8">
        <v>26813</v>
      </c>
      <c r="I86" s="8">
        <v>33960</v>
      </c>
      <c r="J86" s="9">
        <v>2</v>
      </c>
      <c r="K86" s="4">
        <v>4250</v>
      </c>
      <c r="L86" s="2">
        <f>CHOOSE(J86,K86*10%,K86*8%,K86*6%)</f>
        <v>340</v>
      </c>
      <c r="M86" s="2">
        <f>CHOOSE(J86,100,60,30)</f>
        <v>60</v>
      </c>
      <c r="N86" s="5">
        <f>K86+L86-M86</f>
        <v>4530</v>
      </c>
      <c r="P86" s="3" t="s">
        <v>951</v>
      </c>
      <c r="Q86" s="3" t="s">
        <v>874</v>
      </c>
      <c r="R86" s="3" t="s">
        <v>42</v>
      </c>
      <c r="S86" s="3" t="s">
        <v>291</v>
      </c>
      <c r="T86" s="3" t="s">
        <v>292</v>
      </c>
      <c r="U86" s="3" t="s">
        <v>293</v>
      </c>
      <c r="V86" s="3" t="s">
        <v>46</v>
      </c>
      <c r="W86" s="10">
        <v>26253</v>
      </c>
      <c r="X86" s="10">
        <v>33708</v>
      </c>
      <c r="Y86" s="9">
        <v>3</v>
      </c>
      <c r="Z86" s="4">
        <v>3000</v>
      </c>
      <c r="AA86" s="2">
        <f>CHOOSE(Y86,Z86*10%,Z86*8%,Z86*6%)</f>
        <v>180</v>
      </c>
      <c r="AB86" s="2">
        <f>CHOOSE(Y86,100,60,30)</f>
        <v>30</v>
      </c>
      <c r="AC86" s="5">
        <f>Z86+AA86-AB86</f>
        <v>3150</v>
      </c>
      <c r="AE86" s="3" t="s">
        <v>902</v>
      </c>
      <c r="AF86" s="3" t="s">
        <v>874</v>
      </c>
      <c r="AG86" s="3" t="s">
        <v>42</v>
      </c>
      <c r="AH86" s="3" t="s">
        <v>223</v>
      </c>
      <c r="AI86" s="3" t="s">
        <v>224</v>
      </c>
      <c r="AJ86" s="3" t="s">
        <v>39</v>
      </c>
      <c r="AK86" s="3" t="s">
        <v>55</v>
      </c>
      <c r="AL86" s="8">
        <v>25273</v>
      </c>
      <c r="AM86" s="8">
        <v>33333</v>
      </c>
      <c r="AN86" s="9">
        <v>2</v>
      </c>
      <c r="AO86" s="4">
        <v>3475</v>
      </c>
      <c r="AP86" s="2">
        <f>CHOOSE(AN86,AO86*10%,AO86*8%,AO86*6%)</f>
        <v>278</v>
      </c>
      <c r="AQ86" s="2">
        <f>CHOOSE(AN86,100,60,30)</f>
        <v>60</v>
      </c>
      <c r="AR86" s="5">
        <f>AO86+AP86-AQ86</f>
        <v>3693</v>
      </c>
      <c r="AV86" s="3" t="s">
        <v>940</v>
      </c>
      <c r="AW86" s="3" t="s">
        <v>874</v>
      </c>
      <c r="AX86" s="3" t="s">
        <v>42</v>
      </c>
      <c r="AY86" s="3" t="s">
        <v>129</v>
      </c>
      <c r="AZ86" s="3" t="s">
        <v>275</v>
      </c>
      <c r="BA86" s="3" t="s">
        <v>260</v>
      </c>
      <c r="BB86" s="3" t="s">
        <v>55</v>
      </c>
      <c r="BC86" s="8">
        <v>26033</v>
      </c>
      <c r="BD86" s="8">
        <v>33609</v>
      </c>
      <c r="BE86" s="9">
        <v>1</v>
      </c>
      <c r="BF86" s="4">
        <v>3600</v>
      </c>
      <c r="BG86" s="2">
        <f>CHOOSE(BE86,BF86*10%,BF86*8%,BF86*6%)</f>
        <v>360</v>
      </c>
      <c r="BH86" s="2">
        <f>CHOOSE(BE86,100,60,30)</f>
        <v>100</v>
      </c>
      <c r="BI86" s="5">
        <f>BF86+BG86-BH86</f>
        <v>3860</v>
      </c>
    </row>
    <row r="87" spans="1:61" x14ac:dyDescent="0.2">
      <c r="A87" s="3" t="s">
        <v>976</v>
      </c>
      <c r="B87" s="3" t="s">
        <v>874</v>
      </c>
      <c r="C87" s="3" t="s">
        <v>42</v>
      </c>
      <c r="D87" s="3" t="s">
        <v>341</v>
      </c>
      <c r="E87" s="3" t="s">
        <v>342</v>
      </c>
      <c r="F87" s="3" t="s">
        <v>343</v>
      </c>
      <c r="G87" s="3" t="s">
        <v>46</v>
      </c>
      <c r="H87" s="8">
        <v>26753</v>
      </c>
      <c r="I87" s="8">
        <v>33933</v>
      </c>
      <c r="J87" s="9">
        <v>3</v>
      </c>
      <c r="K87" s="4">
        <v>4250</v>
      </c>
      <c r="L87" s="2">
        <f>CHOOSE(J87,K87*10%,K87*8%,K87*6%)</f>
        <v>255</v>
      </c>
      <c r="M87" s="2">
        <f>CHOOSE(J87,100,60,30)</f>
        <v>30</v>
      </c>
      <c r="N87" s="5">
        <f>K87+L87-M87</f>
        <v>4475</v>
      </c>
      <c r="P87" s="3" t="s">
        <v>952</v>
      </c>
      <c r="Q87" s="3" t="s">
        <v>874</v>
      </c>
      <c r="R87" s="3" t="s">
        <v>42</v>
      </c>
      <c r="S87" s="3" t="s">
        <v>184</v>
      </c>
      <c r="T87" s="3" t="s">
        <v>294</v>
      </c>
      <c r="U87" s="3" t="s">
        <v>295</v>
      </c>
      <c r="V87" s="3" t="s">
        <v>46</v>
      </c>
      <c r="W87" s="8">
        <v>26273</v>
      </c>
      <c r="X87" s="8">
        <v>33717</v>
      </c>
      <c r="Y87" s="9">
        <v>2</v>
      </c>
      <c r="Z87" s="4">
        <v>3000</v>
      </c>
      <c r="AA87" s="2">
        <f>CHOOSE(Y87,Z87*10%,Z87*8%,Z87*6%)</f>
        <v>240</v>
      </c>
      <c r="AB87" s="2">
        <f>CHOOSE(Y87,100,60,30)</f>
        <v>60</v>
      </c>
      <c r="AC87" s="5">
        <f>Z87+AA87-AB87</f>
        <v>3180</v>
      </c>
      <c r="AE87" s="3" t="s">
        <v>903</v>
      </c>
      <c r="AF87" s="3" t="s">
        <v>874</v>
      </c>
      <c r="AG87" s="3" t="s">
        <v>42</v>
      </c>
      <c r="AH87" s="3" t="s">
        <v>225</v>
      </c>
      <c r="AI87" s="3" t="s">
        <v>219</v>
      </c>
      <c r="AJ87" s="3" t="s">
        <v>226</v>
      </c>
      <c r="AK87" s="3" t="s">
        <v>55</v>
      </c>
      <c r="AL87" s="8">
        <v>25293</v>
      </c>
      <c r="AM87" s="8">
        <v>33339</v>
      </c>
      <c r="AN87" s="9">
        <v>3</v>
      </c>
      <c r="AO87" s="4">
        <v>3475</v>
      </c>
      <c r="AP87" s="2">
        <f>CHOOSE(AN87,AO87*10%,AO87*8%,AO87*6%)</f>
        <v>208.5</v>
      </c>
      <c r="AQ87" s="2">
        <f>CHOOSE(AN87,100,60,30)</f>
        <v>30</v>
      </c>
      <c r="AR87" s="5">
        <f>AO87+AP87-AQ87</f>
        <v>3653.5</v>
      </c>
      <c r="AV87" s="3" t="s">
        <v>941</v>
      </c>
      <c r="AW87" s="3" t="s">
        <v>874</v>
      </c>
      <c r="AX87" s="3" t="s">
        <v>52</v>
      </c>
      <c r="AY87" s="3" t="s">
        <v>276</v>
      </c>
      <c r="AZ87" s="3" t="s">
        <v>203</v>
      </c>
      <c r="BA87" s="3" t="s">
        <v>160</v>
      </c>
      <c r="BB87" s="3" t="s">
        <v>55</v>
      </c>
      <c r="BC87" s="10">
        <v>26053</v>
      </c>
      <c r="BD87" s="10">
        <v>33618</v>
      </c>
      <c r="BE87" s="9">
        <v>2</v>
      </c>
      <c r="BF87" s="4">
        <v>3600</v>
      </c>
      <c r="BG87" s="2">
        <f>CHOOSE(BE87,BF87*10%,BF87*8%,BF87*6%)</f>
        <v>288</v>
      </c>
      <c r="BH87" s="2">
        <f>CHOOSE(BE87,100,60,30)</f>
        <v>60</v>
      </c>
      <c r="BI87" s="5">
        <f>BF87+BG87-BH87</f>
        <v>3828</v>
      </c>
    </row>
    <row r="88" spans="1:61" x14ac:dyDescent="0.2">
      <c r="A88" s="3" t="s">
        <v>984</v>
      </c>
      <c r="B88" s="3" t="s">
        <v>874</v>
      </c>
      <c r="C88" s="3" t="s">
        <v>65</v>
      </c>
      <c r="D88" s="3" t="s">
        <v>354</v>
      </c>
      <c r="E88" s="3" t="s">
        <v>323</v>
      </c>
      <c r="F88" s="3" t="s">
        <v>355</v>
      </c>
      <c r="G88" s="3" t="s">
        <v>46</v>
      </c>
      <c r="H88" s="8">
        <v>26913</v>
      </c>
      <c r="I88" s="8">
        <v>34005</v>
      </c>
      <c r="J88" s="9">
        <v>1</v>
      </c>
      <c r="K88" s="4">
        <v>4125</v>
      </c>
      <c r="L88" s="2">
        <f>CHOOSE(J88,K88*10%,K88*8%,K88*6%)</f>
        <v>412.5</v>
      </c>
      <c r="M88" s="2">
        <f>CHOOSE(J88,100,60,30)</f>
        <v>100</v>
      </c>
      <c r="N88" s="5">
        <f>K88+L88-M88</f>
        <v>4437.5</v>
      </c>
      <c r="P88" s="3" t="s">
        <v>953</v>
      </c>
      <c r="Q88" s="3" t="s">
        <v>874</v>
      </c>
      <c r="R88" s="3" t="s">
        <v>42</v>
      </c>
      <c r="S88" s="3" t="s">
        <v>91</v>
      </c>
      <c r="T88" s="3" t="s">
        <v>99</v>
      </c>
      <c r="U88" s="3" t="s">
        <v>296</v>
      </c>
      <c r="V88" s="3" t="s">
        <v>46</v>
      </c>
      <c r="W88" s="8">
        <v>26293</v>
      </c>
      <c r="X88" s="8">
        <v>33726</v>
      </c>
      <c r="Y88" s="9">
        <v>2</v>
      </c>
      <c r="Z88" s="4">
        <v>3000</v>
      </c>
      <c r="AA88" s="2">
        <f>CHOOSE(Y88,Z88*10%,Z88*8%,Z88*6%)</f>
        <v>240</v>
      </c>
      <c r="AB88" s="2">
        <f>CHOOSE(Y88,100,60,30)</f>
        <v>60</v>
      </c>
      <c r="AC88" s="5">
        <f>Z88+AA88-AB88</f>
        <v>3180</v>
      </c>
      <c r="AE88" s="3" t="s">
        <v>904</v>
      </c>
      <c r="AF88" s="3" t="s">
        <v>874</v>
      </c>
      <c r="AG88" s="3" t="s">
        <v>52</v>
      </c>
      <c r="AH88" s="3" t="s">
        <v>227</v>
      </c>
      <c r="AI88" s="3" t="s">
        <v>91</v>
      </c>
      <c r="AJ88" s="3" t="s">
        <v>39</v>
      </c>
      <c r="AK88" s="3" t="s">
        <v>55</v>
      </c>
      <c r="AL88" s="8">
        <v>25313</v>
      </c>
      <c r="AM88" s="8">
        <v>33345</v>
      </c>
      <c r="AN88" s="9">
        <v>1</v>
      </c>
      <c r="AO88" s="4">
        <v>3475</v>
      </c>
      <c r="AP88" s="2">
        <f>CHOOSE(AN88,AO88*10%,AO88*8%,AO88*6%)</f>
        <v>347.5</v>
      </c>
      <c r="AQ88" s="2">
        <f>CHOOSE(AN88,100,60,30)</f>
        <v>100</v>
      </c>
      <c r="AR88" s="5">
        <f>AO88+AP88-AQ88</f>
        <v>3722.5</v>
      </c>
      <c r="AV88" s="3" t="s">
        <v>942</v>
      </c>
      <c r="AW88" s="3" t="s">
        <v>874</v>
      </c>
      <c r="AX88" s="3" t="s">
        <v>52</v>
      </c>
      <c r="AY88" s="3" t="s">
        <v>198</v>
      </c>
      <c r="AZ88" s="3" t="s">
        <v>277</v>
      </c>
      <c r="BA88" s="3" t="s">
        <v>27</v>
      </c>
      <c r="BB88" s="3" t="s">
        <v>55</v>
      </c>
      <c r="BC88" s="8">
        <v>26073</v>
      </c>
      <c r="BD88" s="8">
        <v>33627</v>
      </c>
      <c r="BE88" s="9">
        <v>3</v>
      </c>
      <c r="BF88" s="4">
        <v>3600</v>
      </c>
      <c r="BG88" s="2">
        <f>CHOOSE(BE88,BF88*10%,BF88*8%,BF88*6%)</f>
        <v>216</v>
      </c>
      <c r="BH88" s="2">
        <f>CHOOSE(BE88,100,60,30)</f>
        <v>30</v>
      </c>
      <c r="BI88" s="5">
        <f>BF88+BG88-BH88</f>
        <v>3786</v>
      </c>
    </row>
    <row r="89" spans="1:61" x14ac:dyDescent="0.2">
      <c r="A89" s="3" t="s">
        <v>1002</v>
      </c>
      <c r="B89" s="3" t="s">
        <v>874</v>
      </c>
      <c r="C89" s="3" t="s">
        <v>42</v>
      </c>
      <c r="D89" s="3" t="s">
        <v>380</v>
      </c>
      <c r="E89" s="3" t="s">
        <v>381</v>
      </c>
      <c r="F89" s="3" t="s">
        <v>2</v>
      </c>
      <c r="G89" s="3" t="s">
        <v>46</v>
      </c>
      <c r="H89" s="8">
        <v>25752</v>
      </c>
      <c r="I89" s="8">
        <v>31048</v>
      </c>
      <c r="J89" s="9">
        <v>2</v>
      </c>
      <c r="K89" s="4">
        <v>4125</v>
      </c>
      <c r="L89" s="2">
        <f>CHOOSE(J89,K89*10%,K89*8%,K89*6%)</f>
        <v>330</v>
      </c>
      <c r="M89" s="2">
        <f>CHOOSE(J89,100,60,30)</f>
        <v>60</v>
      </c>
      <c r="N89" s="5">
        <f>K89+L89-M89</f>
        <v>4395</v>
      </c>
      <c r="P89" s="3" t="s">
        <v>954</v>
      </c>
      <c r="Q89" s="3" t="s">
        <v>874</v>
      </c>
      <c r="R89" s="3" t="s">
        <v>42</v>
      </c>
      <c r="S89" s="3" t="s">
        <v>297</v>
      </c>
      <c r="T89" s="3" t="s">
        <v>298</v>
      </c>
      <c r="U89" s="3" t="s">
        <v>299</v>
      </c>
      <c r="V89" s="3" t="s">
        <v>46</v>
      </c>
      <c r="W89" s="8">
        <v>26313</v>
      </c>
      <c r="X89" s="8">
        <v>33735</v>
      </c>
      <c r="Y89" s="9">
        <v>3</v>
      </c>
      <c r="Z89" s="4">
        <v>3000</v>
      </c>
      <c r="AA89" s="2">
        <f>CHOOSE(Y89,Z89*10%,Z89*8%,Z89*6%)</f>
        <v>180</v>
      </c>
      <c r="AB89" s="2">
        <f>CHOOSE(Y89,100,60,30)</f>
        <v>30</v>
      </c>
      <c r="AC89" s="5">
        <f>Z89+AA89-AB89</f>
        <v>3150</v>
      </c>
      <c r="AE89" s="3" t="s">
        <v>905</v>
      </c>
      <c r="AF89" s="3" t="s">
        <v>874</v>
      </c>
      <c r="AG89" s="3" t="s">
        <v>52</v>
      </c>
      <c r="AH89" s="3" t="s">
        <v>228</v>
      </c>
      <c r="AI89" s="3" t="s">
        <v>121</v>
      </c>
      <c r="AJ89" s="3" t="s">
        <v>111</v>
      </c>
      <c r="AK89" s="3" t="s">
        <v>55</v>
      </c>
      <c r="AL89" s="8">
        <v>25333</v>
      </c>
      <c r="AM89" s="8">
        <v>33351</v>
      </c>
      <c r="AN89" s="9">
        <v>1</v>
      </c>
      <c r="AO89" s="4">
        <v>3475</v>
      </c>
      <c r="AP89" s="2">
        <f>CHOOSE(AN89,AO89*10%,AO89*8%,AO89*6%)</f>
        <v>347.5</v>
      </c>
      <c r="AQ89" s="2">
        <f>CHOOSE(AN89,100,60,30)</f>
        <v>100</v>
      </c>
      <c r="AR89" s="5">
        <f>AO89+AP89-AQ89</f>
        <v>3722.5</v>
      </c>
      <c r="AV89" s="3" t="s">
        <v>943</v>
      </c>
      <c r="AW89" s="3" t="s">
        <v>874</v>
      </c>
      <c r="AX89" s="3" t="s">
        <v>58</v>
      </c>
      <c r="AY89" s="3" t="s">
        <v>278</v>
      </c>
      <c r="AZ89" s="3" t="s">
        <v>164</v>
      </c>
      <c r="BA89" s="3" t="s">
        <v>24</v>
      </c>
      <c r="BB89" s="3" t="s">
        <v>46</v>
      </c>
      <c r="BC89" s="8">
        <v>26093</v>
      </c>
      <c r="BD89" s="8">
        <v>33636</v>
      </c>
      <c r="BE89" s="9">
        <v>1</v>
      </c>
      <c r="BF89" s="4">
        <v>3000</v>
      </c>
      <c r="BG89" s="2">
        <f>CHOOSE(BE89,BF89*10%,BF89*8%,BF89*6%)</f>
        <v>300</v>
      </c>
      <c r="BH89" s="2">
        <f>CHOOSE(BE89,100,60,30)</f>
        <v>100</v>
      </c>
      <c r="BI89" s="5">
        <f>BF89+BG89-BH89</f>
        <v>3200</v>
      </c>
    </row>
    <row r="90" spans="1:61" x14ac:dyDescent="0.2">
      <c r="A90" s="3" t="s">
        <v>884</v>
      </c>
      <c r="B90" s="3" t="s">
        <v>874</v>
      </c>
      <c r="C90" s="3" t="s">
        <v>52</v>
      </c>
      <c r="D90" s="3" t="s">
        <v>186</v>
      </c>
      <c r="E90" s="3" t="s">
        <v>187</v>
      </c>
      <c r="F90" s="3" t="s">
        <v>39</v>
      </c>
      <c r="G90" s="3" t="s">
        <v>55</v>
      </c>
      <c r="H90" s="8">
        <v>24913</v>
      </c>
      <c r="I90" s="8">
        <v>33225</v>
      </c>
      <c r="J90" s="9">
        <v>1</v>
      </c>
      <c r="K90" s="4">
        <v>2875</v>
      </c>
      <c r="L90" s="2">
        <f>CHOOSE(J90,K90*10%,K90*8%,K90*6%)</f>
        <v>287.5</v>
      </c>
      <c r="M90" s="2">
        <f>CHOOSE(J90,100,60,30)</f>
        <v>100</v>
      </c>
      <c r="N90" s="5">
        <f>K90+L90-M90</f>
        <v>3062.5</v>
      </c>
      <c r="P90" s="3" t="s">
        <v>955</v>
      </c>
      <c r="Q90" s="3" t="s">
        <v>874</v>
      </c>
      <c r="R90" s="3" t="s">
        <v>42</v>
      </c>
      <c r="S90" s="3" t="s">
        <v>300</v>
      </c>
      <c r="T90" s="3" t="s">
        <v>173</v>
      </c>
      <c r="U90" s="3" t="s">
        <v>13</v>
      </c>
      <c r="V90" s="3" t="s">
        <v>46</v>
      </c>
      <c r="W90" s="10">
        <v>26333</v>
      </c>
      <c r="X90" s="10">
        <v>33744</v>
      </c>
      <c r="Y90" s="9">
        <v>2</v>
      </c>
      <c r="Z90" s="4">
        <v>3000</v>
      </c>
      <c r="AA90" s="2">
        <f>CHOOSE(Y90,Z90*10%,Z90*8%,Z90*6%)</f>
        <v>240</v>
      </c>
      <c r="AB90" s="2">
        <f>CHOOSE(Y90,100,60,30)</f>
        <v>60</v>
      </c>
      <c r="AC90" s="5">
        <f>Z90+AA90-AB90</f>
        <v>3180</v>
      </c>
      <c r="AE90" s="3" t="s">
        <v>906</v>
      </c>
      <c r="AF90" s="3" t="s">
        <v>874</v>
      </c>
      <c r="AG90" s="3" t="s">
        <v>58</v>
      </c>
      <c r="AH90" s="3" t="s">
        <v>121</v>
      </c>
      <c r="AI90" s="3" t="s">
        <v>219</v>
      </c>
      <c r="AJ90" s="3" t="s">
        <v>229</v>
      </c>
      <c r="AK90" s="3" t="s">
        <v>55</v>
      </c>
      <c r="AL90" s="8">
        <v>25353</v>
      </c>
      <c r="AM90" s="8">
        <v>33357</v>
      </c>
      <c r="AN90" s="9">
        <v>1</v>
      </c>
      <c r="AO90" s="4">
        <v>3475</v>
      </c>
      <c r="AP90" s="2">
        <f>CHOOSE(AN90,AO90*10%,AO90*8%,AO90*6%)</f>
        <v>347.5</v>
      </c>
      <c r="AQ90" s="2">
        <f>CHOOSE(AN90,100,60,30)</f>
        <v>100</v>
      </c>
      <c r="AR90" s="5">
        <f>AO90+AP90-AQ90</f>
        <v>3722.5</v>
      </c>
      <c r="AV90" s="3" t="s">
        <v>944</v>
      </c>
      <c r="AW90" s="3" t="s">
        <v>874</v>
      </c>
      <c r="AX90" s="3" t="s">
        <v>58</v>
      </c>
      <c r="AY90" s="3" t="s">
        <v>279</v>
      </c>
      <c r="AZ90" s="3" t="s">
        <v>280</v>
      </c>
      <c r="BA90" s="3" t="s">
        <v>24</v>
      </c>
      <c r="BB90" s="3" t="s">
        <v>46</v>
      </c>
      <c r="BC90" s="8">
        <v>26113</v>
      </c>
      <c r="BD90" s="8">
        <v>33645</v>
      </c>
      <c r="BE90" s="9">
        <v>1</v>
      </c>
      <c r="BF90" s="4">
        <v>3000</v>
      </c>
      <c r="BG90" s="2">
        <f>CHOOSE(BE90,BF90*10%,BF90*8%,BF90*6%)</f>
        <v>300</v>
      </c>
      <c r="BH90" s="2">
        <f>CHOOSE(BE90,100,60,30)</f>
        <v>100</v>
      </c>
      <c r="BI90" s="5">
        <f>BF90+BG90-BH90</f>
        <v>3200</v>
      </c>
    </row>
    <row r="91" spans="1:61" x14ac:dyDescent="0.2">
      <c r="A91" s="3" t="s">
        <v>886</v>
      </c>
      <c r="B91" s="3" t="s">
        <v>874</v>
      </c>
      <c r="C91" s="3" t="s">
        <v>42</v>
      </c>
      <c r="D91" s="3" t="s">
        <v>191</v>
      </c>
      <c r="E91" s="3" t="s">
        <v>192</v>
      </c>
      <c r="F91" s="3" t="s">
        <v>17</v>
      </c>
      <c r="G91" s="3" t="s">
        <v>55</v>
      </c>
      <c r="H91" s="8">
        <v>24953</v>
      </c>
      <c r="I91" s="8">
        <v>33237</v>
      </c>
      <c r="J91" s="9">
        <v>3</v>
      </c>
      <c r="K91" s="4">
        <v>3475</v>
      </c>
      <c r="L91" s="2">
        <f>CHOOSE(J91,K91*10%,K91*8%,K91*6%)</f>
        <v>208.5</v>
      </c>
      <c r="M91" s="2">
        <f>CHOOSE(J91,100,60,30)</f>
        <v>30</v>
      </c>
      <c r="N91" s="5">
        <f>K91+L91-M91</f>
        <v>3653.5</v>
      </c>
      <c r="P91" s="3" t="s">
        <v>959</v>
      </c>
      <c r="Q91" s="3" t="s">
        <v>874</v>
      </c>
      <c r="R91" s="3" t="s">
        <v>42</v>
      </c>
      <c r="S91" s="3" t="s">
        <v>306</v>
      </c>
      <c r="T91" s="3" t="s">
        <v>307</v>
      </c>
      <c r="U91" s="3" t="s">
        <v>213</v>
      </c>
      <c r="V91" s="3" t="s">
        <v>46</v>
      </c>
      <c r="W91" s="8">
        <v>26413</v>
      </c>
      <c r="X91" s="8">
        <v>33780</v>
      </c>
      <c r="Y91" s="9">
        <v>3</v>
      </c>
      <c r="Z91" s="4">
        <v>3000</v>
      </c>
      <c r="AA91" s="2">
        <f>CHOOSE(Y91,Z91*10%,Z91*8%,Z91*6%)</f>
        <v>180</v>
      </c>
      <c r="AB91" s="2">
        <f>CHOOSE(Y91,100,60,30)</f>
        <v>30</v>
      </c>
      <c r="AC91" s="5">
        <f>Z91+AA91-AB91</f>
        <v>3150</v>
      </c>
      <c r="AE91" s="3" t="s">
        <v>907</v>
      </c>
      <c r="AF91" s="3" t="s">
        <v>874</v>
      </c>
      <c r="AG91" s="3" t="s">
        <v>42</v>
      </c>
      <c r="AH91" s="3" t="s">
        <v>230</v>
      </c>
      <c r="AI91" s="3" t="s">
        <v>121</v>
      </c>
      <c r="AJ91" s="3" t="s">
        <v>111</v>
      </c>
      <c r="AK91" s="3" t="s">
        <v>55</v>
      </c>
      <c r="AL91" s="8">
        <v>25373</v>
      </c>
      <c r="AM91" s="8">
        <v>33363</v>
      </c>
      <c r="AN91" s="9">
        <v>1</v>
      </c>
      <c r="AO91" s="4">
        <v>3475</v>
      </c>
      <c r="AP91" s="2">
        <f>CHOOSE(AN91,AO91*10%,AO91*8%,AO91*6%)</f>
        <v>347.5</v>
      </c>
      <c r="AQ91" s="2">
        <f>CHOOSE(AN91,100,60,30)</f>
        <v>100</v>
      </c>
      <c r="AR91" s="5">
        <f>AO91+AP91-AQ91</f>
        <v>3722.5</v>
      </c>
      <c r="AV91" s="3" t="s">
        <v>945</v>
      </c>
      <c r="AW91" s="3" t="s">
        <v>874</v>
      </c>
      <c r="AX91" s="3" t="s">
        <v>65</v>
      </c>
      <c r="AY91" s="3" t="s">
        <v>189</v>
      </c>
      <c r="AZ91" s="3" t="s">
        <v>109</v>
      </c>
      <c r="BA91" s="3" t="s">
        <v>12</v>
      </c>
      <c r="BB91" s="3" t="s">
        <v>46</v>
      </c>
      <c r="BC91" s="8">
        <v>26133</v>
      </c>
      <c r="BD91" s="8">
        <v>33654</v>
      </c>
      <c r="BE91" s="9">
        <v>1</v>
      </c>
      <c r="BF91" s="4">
        <v>3000</v>
      </c>
      <c r="BG91" s="2">
        <f>CHOOSE(BE91,BF91*10%,BF91*8%,BF91*6%)</f>
        <v>300</v>
      </c>
      <c r="BH91" s="2">
        <f>CHOOSE(BE91,100,60,30)</f>
        <v>100</v>
      </c>
      <c r="BI91" s="5">
        <f>BF91+BG91-BH91</f>
        <v>3200</v>
      </c>
    </row>
    <row r="92" spans="1:61" x14ac:dyDescent="0.2">
      <c r="A92" s="3" t="s">
        <v>920</v>
      </c>
      <c r="B92" s="3" t="s">
        <v>874</v>
      </c>
      <c r="C92" s="3" t="s">
        <v>42</v>
      </c>
      <c r="D92" s="3" t="s">
        <v>243</v>
      </c>
      <c r="E92" s="3" t="s">
        <v>244</v>
      </c>
      <c r="F92" s="3" t="s">
        <v>10</v>
      </c>
      <c r="G92" s="3" t="s">
        <v>55</v>
      </c>
      <c r="H92" s="8">
        <v>25633</v>
      </c>
      <c r="I92" s="8">
        <v>33441</v>
      </c>
      <c r="J92" s="9">
        <v>3</v>
      </c>
      <c r="K92" s="4">
        <v>3475</v>
      </c>
      <c r="L92" s="2">
        <f>CHOOSE(J92,K92*10%,K92*8%,K92*6%)</f>
        <v>208.5</v>
      </c>
      <c r="M92" s="2">
        <f>CHOOSE(J92,100,60,30)</f>
        <v>30</v>
      </c>
      <c r="N92" s="5">
        <f>K92+L92-M92</f>
        <v>3653.5</v>
      </c>
      <c r="P92" s="3" t="s">
        <v>960</v>
      </c>
      <c r="Q92" s="3" t="s">
        <v>874</v>
      </c>
      <c r="R92" s="3" t="s">
        <v>42</v>
      </c>
      <c r="S92" s="3" t="s">
        <v>308</v>
      </c>
      <c r="T92" s="3" t="s">
        <v>309</v>
      </c>
      <c r="U92" s="3" t="s">
        <v>310</v>
      </c>
      <c r="V92" s="3" t="s">
        <v>46</v>
      </c>
      <c r="W92" s="8">
        <v>26433</v>
      </c>
      <c r="X92" s="8">
        <v>33789</v>
      </c>
      <c r="Y92" s="9">
        <v>2</v>
      </c>
      <c r="Z92" s="4">
        <v>3000</v>
      </c>
      <c r="AA92" s="2">
        <f>CHOOSE(Y92,Z92*10%,Z92*8%,Z92*6%)</f>
        <v>240</v>
      </c>
      <c r="AB92" s="2">
        <f>CHOOSE(Y92,100,60,30)</f>
        <v>60</v>
      </c>
      <c r="AC92" s="5">
        <f>Z92+AA92-AB92</f>
        <v>3180</v>
      </c>
      <c r="AE92" s="3" t="s">
        <v>908</v>
      </c>
      <c r="AF92" s="3" t="s">
        <v>874</v>
      </c>
      <c r="AG92" s="3" t="s">
        <v>42</v>
      </c>
      <c r="AH92" s="3" t="s">
        <v>231</v>
      </c>
      <c r="AI92" s="3" t="s">
        <v>224</v>
      </c>
      <c r="AJ92" s="3" t="s">
        <v>23</v>
      </c>
      <c r="AK92" s="3" t="s">
        <v>55</v>
      </c>
      <c r="AL92" s="8">
        <v>25393</v>
      </c>
      <c r="AM92" s="8">
        <v>33369</v>
      </c>
      <c r="AN92" s="9">
        <v>3</v>
      </c>
      <c r="AO92" s="4">
        <v>3475</v>
      </c>
      <c r="AP92" s="2">
        <f>CHOOSE(AN92,AO92*10%,AO92*8%,AO92*6%)</f>
        <v>208.5</v>
      </c>
      <c r="AQ92" s="2">
        <f>CHOOSE(AN92,100,60,30)</f>
        <v>30</v>
      </c>
      <c r="AR92" s="5">
        <f>AO92+AP92-AQ92</f>
        <v>3653.5</v>
      </c>
      <c r="AV92" s="3" t="s">
        <v>946</v>
      </c>
      <c r="AW92" s="3" t="s">
        <v>874</v>
      </c>
      <c r="AX92" s="3" t="s">
        <v>65</v>
      </c>
      <c r="AY92" s="3" t="s">
        <v>281</v>
      </c>
      <c r="AZ92" s="3" t="s">
        <v>164</v>
      </c>
      <c r="BA92" s="3" t="s">
        <v>282</v>
      </c>
      <c r="BB92" s="3" t="s">
        <v>46</v>
      </c>
      <c r="BC92" s="8">
        <v>26153</v>
      </c>
      <c r="BD92" s="8">
        <v>33663</v>
      </c>
      <c r="BE92" s="9">
        <v>2</v>
      </c>
      <c r="BF92" s="4">
        <v>3000</v>
      </c>
      <c r="BG92" s="2">
        <f>CHOOSE(BE92,BF92*10%,BF92*8%,BF92*6%)</f>
        <v>240</v>
      </c>
      <c r="BH92" s="2">
        <f>CHOOSE(BE92,100,60,30)</f>
        <v>60</v>
      </c>
      <c r="BI92" s="5">
        <f>BF92+BG92-BH92</f>
        <v>3180</v>
      </c>
    </row>
    <row r="93" spans="1:61" x14ac:dyDescent="0.2">
      <c r="A93" s="3" t="s">
        <v>987</v>
      </c>
      <c r="B93" s="3" t="s">
        <v>874</v>
      </c>
      <c r="C93" s="3" t="s">
        <v>58</v>
      </c>
      <c r="D93" s="3" t="s">
        <v>359</v>
      </c>
      <c r="E93" s="3" t="s">
        <v>360</v>
      </c>
      <c r="F93" s="3" t="s">
        <v>14</v>
      </c>
      <c r="G93" s="3" t="s">
        <v>55</v>
      </c>
      <c r="H93" s="8">
        <v>26973</v>
      </c>
      <c r="I93" s="8">
        <v>34032</v>
      </c>
      <c r="J93" s="9">
        <v>3</v>
      </c>
      <c r="K93" s="4">
        <v>4725</v>
      </c>
      <c r="L93" s="2">
        <f>CHOOSE(J93,K93*10%,K93*8%,K93*6%)</f>
        <v>283.5</v>
      </c>
      <c r="M93" s="2">
        <f>CHOOSE(J93,100,60,30)</f>
        <v>30</v>
      </c>
      <c r="N93" s="5">
        <f>K93+L93-M93</f>
        <v>4978.5</v>
      </c>
      <c r="P93" s="3" t="s">
        <v>969</v>
      </c>
      <c r="Q93" s="3" t="s">
        <v>874</v>
      </c>
      <c r="R93" s="3" t="s">
        <v>42</v>
      </c>
      <c r="S93" s="3" t="s">
        <v>327</v>
      </c>
      <c r="T93" s="3" t="s">
        <v>323</v>
      </c>
      <c r="U93" s="3" t="s">
        <v>20</v>
      </c>
      <c r="V93" s="3" t="s">
        <v>46</v>
      </c>
      <c r="W93" s="8">
        <v>26613</v>
      </c>
      <c r="X93" s="8">
        <v>33870</v>
      </c>
      <c r="Y93" s="9">
        <v>2</v>
      </c>
      <c r="Z93" s="4">
        <v>4250</v>
      </c>
      <c r="AA93" s="2">
        <f>CHOOSE(Y93,Z93*10%,Z93*8%,Z93*6%)</f>
        <v>340</v>
      </c>
      <c r="AB93" s="2">
        <f>CHOOSE(Y93,100,60,30)</f>
        <v>60</v>
      </c>
      <c r="AC93" s="5">
        <f>Z93+AA93-AB93</f>
        <v>4530</v>
      </c>
      <c r="AE93" s="3" t="s">
        <v>909</v>
      </c>
      <c r="AF93" s="3" t="s">
        <v>874</v>
      </c>
      <c r="AG93" s="3" t="s">
        <v>52</v>
      </c>
      <c r="AH93" s="3" t="s">
        <v>120</v>
      </c>
      <c r="AI93" s="3" t="s">
        <v>219</v>
      </c>
      <c r="AJ93" s="3" t="s">
        <v>17</v>
      </c>
      <c r="AK93" s="3" t="s">
        <v>55</v>
      </c>
      <c r="AL93" s="8">
        <v>25413</v>
      </c>
      <c r="AM93" s="8">
        <v>33375</v>
      </c>
      <c r="AN93" s="9">
        <v>1</v>
      </c>
      <c r="AO93" s="4">
        <v>3475</v>
      </c>
      <c r="AP93" s="2">
        <f>CHOOSE(AN93,AO93*10%,AO93*8%,AO93*6%)</f>
        <v>347.5</v>
      </c>
      <c r="AQ93" s="2">
        <f>CHOOSE(AN93,100,60,30)</f>
        <v>100</v>
      </c>
      <c r="AR93" s="5">
        <f>AO93+AP93-AQ93</f>
        <v>3722.5</v>
      </c>
      <c r="AV93" s="3" t="s">
        <v>947</v>
      </c>
      <c r="AW93" s="3" t="s">
        <v>874</v>
      </c>
      <c r="AX93" s="3" t="s">
        <v>65</v>
      </c>
      <c r="AY93" s="3" t="s">
        <v>279</v>
      </c>
      <c r="AZ93" s="3" t="s">
        <v>283</v>
      </c>
      <c r="BA93" s="3" t="s">
        <v>284</v>
      </c>
      <c r="BB93" s="3" t="s">
        <v>55</v>
      </c>
      <c r="BC93" s="8">
        <v>26173</v>
      </c>
      <c r="BD93" s="8">
        <v>33672</v>
      </c>
      <c r="BE93" s="9">
        <v>2</v>
      </c>
      <c r="BF93" s="4">
        <v>3600</v>
      </c>
      <c r="BG93" s="2">
        <f>CHOOSE(BE93,BF93*10%,BF93*8%,BF93*6%)</f>
        <v>288</v>
      </c>
      <c r="BH93" s="2">
        <f>CHOOSE(BE93,100,60,30)</f>
        <v>60</v>
      </c>
      <c r="BI93" s="5">
        <f>BF93+BG93-BH93</f>
        <v>3828</v>
      </c>
    </row>
    <row r="94" spans="1:61" x14ac:dyDescent="0.2">
      <c r="A94" s="3" t="s">
        <v>923</v>
      </c>
      <c r="B94" s="3" t="s">
        <v>874</v>
      </c>
      <c r="C94" s="3" t="s">
        <v>42</v>
      </c>
      <c r="D94" s="3" t="s">
        <v>248</v>
      </c>
      <c r="E94" s="3" t="s">
        <v>164</v>
      </c>
      <c r="F94" s="3" t="s">
        <v>30</v>
      </c>
      <c r="G94" s="3" t="s">
        <v>46</v>
      </c>
      <c r="H94" s="8">
        <v>25693</v>
      </c>
      <c r="I94" s="8">
        <v>33459</v>
      </c>
      <c r="J94" s="9">
        <v>3</v>
      </c>
      <c r="K94" s="4">
        <v>2875</v>
      </c>
      <c r="L94" s="2">
        <f>CHOOSE(J94,K94*10%,K94*8%,K94*6%)</f>
        <v>172.5</v>
      </c>
      <c r="M94" s="2">
        <f>CHOOSE(J94,100,60,30)</f>
        <v>30</v>
      </c>
      <c r="N94" s="5">
        <f>K94+L94-M94</f>
        <v>3017.5</v>
      </c>
      <c r="P94" s="3" t="s">
        <v>971</v>
      </c>
      <c r="Q94" s="3" t="s">
        <v>874</v>
      </c>
      <c r="R94" s="3" t="s">
        <v>42</v>
      </c>
      <c r="S94" s="3" t="s">
        <v>330</v>
      </c>
      <c r="T94" s="3" t="s">
        <v>164</v>
      </c>
      <c r="U94" s="3" t="s">
        <v>331</v>
      </c>
      <c r="V94" s="3" t="s">
        <v>46</v>
      </c>
      <c r="W94" s="8">
        <v>26653</v>
      </c>
      <c r="X94" s="8">
        <v>33888</v>
      </c>
      <c r="Y94" s="9">
        <v>1</v>
      </c>
      <c r="Z94" s="4">
        <v>4250</v>
      </c>
      <c r="AA94" s="2">
        <f>CHOOSE(Y94,Z94*10%,Z94*8%,Z94*6%)</f>
        <v>425</v>
      </c>
      <c r="AB94" s="2">
        <f>CHOOSE(Y94,100,60,30)</f>
        <v>100</v>
      </c>
      <c r="AC94" s="5">
        <f>Z94+AA94-AB94</f>
        <v>4575</v>
      </c>
      <c r="AE94" s="3" t="s">
        <v>910</v>
      </c>
      <c r="AF94" s="3" t="s">
        <v>874</v>
      </c>
      <c r="AG94" s="3" t="s">
        <v>52</v>
      </c>
      <c r="AH94" s="3" t="s">
        <v>232</v>
      </c>
      <c r="AI94" s="3" t="s">
        <v>233</v>
      </c>
      <c r="AJ94" s="3" t="s">
        <v>234</v>
      </c>
      <c r="AK94" s="3" t="s">
        <v>55</v>
      </c>
      <c r="AL94" s="8">
        <v>25433</v>
      </c>
      <c r="AM94" s="8">
        <v>33381</v>
      </c>
      <c r="AN94" s="9">
        <v>1</v>
      </c>
      <c r="AO94" s="4">
        <v>3475</v>
      </c>
      <c r="AP94" s="2">
        <f>CHOOSE(AN94,AO94*10%,AO94*8%,AO94*6%)</f>
        <v>347.5</v>
      </c>
      <c r="AQ94" s="2">
        <f>CHOOSE(AN94,100,60,30)</f>
        <v>100</v>
      </c>
      <c r="AR94" s="5">
        <f>AO94+AP94-AQ94</f>
        <v>3722.5</v>
      </c>
      <c r="AV94" s="3" t="s">
        <v>948</v>
      </c>
      <c r="AW94" s="3" t="s">
        <v>874</v>
      </c>
      <c r="AX94" s="3" t="s">
        <v>65</v>
      </c>
      <c r="AY94" s="3" t="s">
        <v>285</v>
      </c>
      <c r="AZ94" s="3" t="s">
        <v>286</v>
      </c>
      <c r="BA94" s="3" t="s">
        <v>57</v>
      </c>
      <c r="BB94" s="3" t="s">
        <v>46</v>
      </c>
      <c r="BC94" s="8">
        <v>26193</v>
      </c>
      <c r="BD94" s="8">
        <v>33681</v>
      </c>
      <c r="BE94" s="9">
        <v>3</v>
      </c>
      <c r="BF94" s="4">
        <v>3000</v>
      </c>
      <c r="BG94" s="2">
        <f>CHOOSE(BE94,BF94*10%,BF94*8%,BF94*6%)</f>
        <v>180</v>
      </c>
      <c r="BH94" s="2">
        <f>CHOOSE(BE94,100,60,30)</f>
        <v>30</v>
      </c>
      <c r="BI94" s="5">
        <f>BF94+BG94-BH94</f>
        <v>3150</v>
      </c>
    </row>
    <row r="95" spans="1:61" x14ac:dyDescent="0.2">
      <c r="A95" s="3" t="s">
        <v>956</v>
      </c>
      <c r="B95" s="3" t="s">
        <v>874</v>
      </c>
      <c r="C95" s="3" t="s">
        <v>52</v>
      </c>
      <c r="D95" s="3" t="s">
        <v>43</v>
      </c>
      <c r="E95" s="3" t="s">
        <v>301</v>
      </c>
      <c r="F95" s="3" t="s">
        <v>234</v>
      </c>
      <c r="G95" s="3" t="s">
        <v>55</v>
      </c>
      <c r="H95" s="8">
        <v>26353</v>
      </c>
      <c r="I95" s="8">
        <v>33753</v>
      </c>
      <c r="J95" s="9">
        <v>2</v>
      </c>
      <c r="K95" s="4">
        <v>3600</v>
      </c>
      <c r="L95" s="2">
        <f>CHOOSE(J95,K95*10%,K95*8%,K95*6%)</f>
        <v>288</v>
      </c>
      <c r="M95" s="2">
        <f>CHOOSE(J95,100,60,30)</f>
        <v>60</v>
      </c>
      <c r="N95" s="5">
        <f>K95+L95-M95</f>
        <v>3828</v>
      </c>
      <c r="P95" s="3" t="s">
        <v>976</v>
      </c>
      <c r="Q95" s="3" t="s">
        <v>874</v>
      </c>
      <c r="R95" s="3" t="s">
        <v>42</v>
      </c>
      <c r="S95" s="3" t="s">
        <v>341</v>
      </c>
      <c r="T95" s="3" t="s">
        <v>342</v>
      </c>
      <c r="U95" s="3" t="s">
        <v>343</v>
      </c>
      <c r="V95" s="3" t="s">
        <v>46</v>
      </c>
      <c r="W95" s="8">
        <v>26753</v>
      </c>
      <c r="X95" s="8">
        <v>33933</v>
      </c>
      <c r="Y95" s="9">
        <v>3</v>
      </c>
      <c r="Z95" s="4">
        <v>4250</v>
      </c>
      <c r="AA95" s="2">
        <f>CHOOSE(Y95,Z95*10%,Z95*8%,Z95*6%)</f>
        <v>255</v>
      </c>
      <c r="AB95" s="2">
        <f>CHOOSE(Y95,100,60,30)</f>
        <v>30</v>
      </c>
      <c r="AC95" s="5">
        <f>Z95+AA95-AB95</f>
        <v>4475</v>
      </c>
      <c r="AE95" s="3" t="s">
        <v>911</v>
      </c>
      <c r="AF95" s="3" t="s">
        <v>874</v>
      </c>
      <c r="AG95" s="3" t="s">
        <v>58</v>
      </c>
      <c r="AH95" s="3" t="s">
        <v>217</v>
      </c>
      <c r="AI95" s="3" t="s">
        <v>232</v>
      </c>
      <c r="AJ95" s="3" t="s">
        <v>17</v>
      </c>
      <c r="AK95" s="3" t="s">
        <v>55</v>
      </c>
      <c r="AL95" s="8">
        <v>25453</v>
      </c>
      <c r="AM95" s="8">
        <v>33387</v>
      </c>
      <c r="AN95" s="9">
        <v>2</v>
      </c>
      <c r="AO95" s="4">
        <v>3475</v>
      </c>
      <c r="AP95" s="2">
        <f>CHOOSE(AN95,AO95*10%,AO95*8%,AO95*6%)</f>
        <v>278</v>
      </c>
      <c r="AQ95" s="2">
        <f>CHOOSE(AN95,100,60,30)</f>
        <v>60</v>
      </c>
      <c r="AR95" s="5">
        <f>AO95+AP95-AQ95</f>
        <v>3693</v>
      </c>
      <c r="AV95" s="3" t="s">
        <v>949</v>
      </c>
      <c r="AW95" s="3" t="s">
        <v>874</v>
      </c>
      <c r="AX95" s="3" t="s">
        <v>65</v>
      </c>
      <c r="AY95" s="3" t="s">
        <v>287</v>
      </c>
      <c r="AZ95" s="3" t="s">
        <v>129</v>
      </c>
      <c r="BA95" s="3" t="s">
        <v>288</v>
      </c>
      <c r="BB95" s="3" t="s">
        <v>46</v>
      </c>
      <c r="BC95" s="10">
        <v>26213</v>
      </c>
      <c r="BD95" s="10">
        <v>33690</v>
      </c>
      <c r="BE95" s="9">
        <v>1</v>
      </c>
      <c r="BF95" s="4">
        <v>3000</v>
      </c>
      <c r="BG95" s="2">
        <f>CHOOSE(BE95,BF95*10%,BF95*8%,BF95*6%)</f>
        <v>300</v>
      </c>
      <c r="BH95" s="2">
        <f>CHOOSE(BE95,100,60,30)</f>
        <v>100</v>
      </c>
      <c r="BI95" s="5">
        <f>BF95+BG95-BH95</f>
        <v>3200</v>
      </c>
    </row>
    <row r="96" spans="1:61" x14ac:dyDescent="0.2">
      <c r="A96" s="3" t="s">
        <v>932</v>
      </c>
      <c r="B96" s="3" t="s">
        <v>874</v>
      </c>
      <c r="C96" s="3" t="s">
        <v>65</v>
      </c>
      <c r="D96" s="3" t="s">
        <v>261</v>
      </c>
      <c r="E96" s="3" t="s">
        <v>107</v>
      </c>
      <c r="F96" s="3" t="s">
        <v>262</v>
      </c>
      <c r="G96" s="3" t="s">
        <v>55</v>
      </c>
      <c r="H96" s="8">
        <v>25873</v>
      </c>
      <c r="I96" s="8">
        <v>33537</v>
      </c>
      <c r="J96" s="9">
        <v>2</v>
      </c>
      <c r="K96" s="4">
        <v>3600</v>
      </c>
      <c r="L96" s="2">
        <f>CHOOSE(J96,K96*10%,K96*8%,K96*6%)</f>
        <v>288</v>
      </c>
      <c r="M96" s="2">
        <f>CHOOSE(J96,100,60,30)</f>
        <v>60</v>
      </c>
      <c r="N96" s="5">
        <f>K96+L96-M96</f>
        <v>3828</v>
      </c>
      <c r="P96" s="3" t="s">
        <v>977</v>
      </c>
      <c r="Q96" s="3" t="s">
        <v>874</v>
      </c>
      <c r="R96" s="3" t="s">
        <v>42</v>
      </c>
      <c r="S96" s="3" t="s">
        <v>230</v>
      </c>
      <c r="T96" s="3" t="s">
        <v>344</v>
      </c>
      <c r="U96" s="3" t="s">
        <v>343</v>
      </c>
      <c r="V96" s="3" t="s">
        <v>46</v>
      </c>
      <c r="W96" s="8">
        <v>26773</v>
      </c>
      <c r="X96" s="8">
        <v>33942</v>
      </c>
      <c r="Y96" s="9">
        <v>3</v>
      </c>
      <c r="Z96" s="4">
        <v>4250</v>
      </c>
      <c r="AA96" s="2">
        <f>CHOOSE(Y96,Z96*10%,Z96*8%,Z96*6%)</f>
        <v>255</v>
      </c>
      <c r="AB96" s="2">
        <f>CHOOSE(Y96,100,60,30)</f>
        <v>30</v>
      </c>
      <c r="AC96" s="5">
        <f>Z96+AA96-AB96</f>
        <v>4475</v>
      </c>
      <c r="AE96" s="3" t="s">
        <v>912</v>
      </c>
      <c r="AF96" s="3" t="s">
        <v>874</v>
      </c>
      <c r="AG96" s="3" t="s">
        <v>58</v>
      </c>
      <c r="AH96" s="3" t="s">
        <v>120</v>
      </c>
      <c r="AI96" s="3" t="s">
        <v>235</v>
      </c>
      <c r="AJ96" s="3" t="s">
        <v>226</v>
      </c>
      <c r="AK96" s="3" t="s">
        <v>55</v>
      </c>
      <c r="AL96" s="8">
        <v>25473</v>
      </c>
      <c r="AM96" s="8">
        <v>33393</v>
      </c>
      <c r="AN96" s="9">
        <v>2</v>
      </c>
      <c r="AO96" s="4">
        <v>3475</v>
      </c>
      <c r="AP96" s="2">
        <f>CHOOSE(AN96,AO96*10%,AO96*8%,AO96*6%)</f>
        <v>278</v>
      </c>
      <c r="AQ96" s="2">
        <f>CHOOSE(AN96,100,60,30)</f>
        <v>60</v>
      </c>
      <c r="AR96" s="5">
        <f>AO96+AP96-AQ96</f>
        <v>3693</v>
      </c>
      <c r="AV96" s="3" t="s">
        <v>950</v>
      </c>
      <c r="AW96" s="3" t="s">
        <v>874</v>
      </c>
      <c r="AX96" s="3" t="s">
        <v>58</v>
      </c>
      <c r="AY96" s="3" t="s">
        <v>289</v>
      </c>
      <c r="AZ96" s="3" t="s">
        <v>164</v>
      </c>
      <c r="BA96" s="3" t="s">
        <v>290</v>
      </c>
      <c r="BB96" s="3" t="s">
        <v>55</v>
      </c>
      <c r="BC96" s="8">
        <v>26233</v>
      </c>
      <c r="BD96" s="8">
        <v>33699</v>
      </c>
      <c r="BE96" s="9">
        <v>2</v>
      </c>
      <c r="BF96" s="4">
        <v>3600</v>
      </c>
      <c r="BG96" s="2">
        <f>CHOOSE(BE96,BF96*10%,BF96*8%,BF96*6%)</f>
        <v>288</v>
      </c>
      <c r="BH96" s="2">
        <f>CHOOSE(BE96,100,60,30)</f>
        <v>60</v>
      </c>
      <c r="BI96" s="5">
        <f>BF96+BG96-BH96</f>
        <v>3828</v>
      </c>
    </row>
    <row r="97" spans="1:61" x14ac:dyDescent="0.2">
      <c r="A97" s="3" t="s">
        <v>1004</v>
      </c>
      <c r="B97" s="3" t="s">
        <v>874</v>
      </c>
      <c r="C97" s="3" t="s">
        <v>42</v>
      </c>
      <c r="D97" s="3" t="s">
        <v>285</v>
      </c>
      <c r="E97" s="3" t="s">
        <v>384</v>
      </c>
      <c r="F97" s="3" t="s">
        <v>385</v>
      </c>
      <c r="G97" s="3" t="s">
        <v>46</v>
      </c>
      <c r="H97" s="8">
        <v>25782</v>
      </c>
      <c r="I97" s="8">
        <v>31048</v>
      </c>
      <c r="J97" s="9">
        <v>2</v>
      </c>
      <c r="K97" s="4">
        <v>4125</v>
      </c>
      <c r="L97" s="2">
        <f>CHOOSE(J97,K97*10%,K97*8%,K97*6%)</f>
        <v>330</v>
      </c>
      <c r="M97" s="2">
        <f>CHOOSE(J97,100,60,30)</f>
        <v>60</v>
      </c>
      <c r="N97" s="5">
        <f>K97+L97-M97</f>
        <v>4395</v>
      </c>
      <c r="P97" s="3" t="s">
        <v>989</v>
      </c>
      <c r="Q97" s="3" t="s">
        <v>874</v>
      </c>
      <c r="R97" s="3" t="s">
        <v>42</v>
      </c>
      <c r="S97" s="3" t="s">
        <v>362</v>
      </c>
      <c r="T97" s="3" t="s">
        <v>363</v>
      </c>
      <c r="U97" s="3" t="s">
        <v>355</v>
      </c>
      <c r="V97" s="3" t="s">
        <v>46</v>
      </c>
      <c r="W97" s="8">
        <v>27013</v>
      </c>
      <c r="X97" s="8">
        <v>34050</v>
      </c>
      <c r="Y97" s="9">
        <v>1</v>
      </c>
      <c r="Z97" s="4">
        <v>4125</v>
      </c>
      <c r="AA97" s="2">
        <f>CHOOSE(Y97,Z97*10%,Z97*8%,Z97*6%)</f>
        <v>412.5</v>
      </c>
      <c r="AB97" s="2">
        <f>CHOOSE(Y97,100,60,30)</f>
        <v>100</v>
      </c>
      <c r="AC97" s="5">
        <f>Z97+AA97-AB97</f>
        <v>4437.5</v>
      </c>
      <c r="AE97" s="3" t="s">
        <v>913</v>
      </c>
      <c r="AF97" s="3" t="s">
        <v>874</v>
      </c>
      <c r="AG97" s="3" t="s">
        <v>65</v>
      </c>
      <c r="AH97" s="3" t="s">
        <v>236</v>
      </c>
      <c r="AI97" s="3" t="s">
        <v>223</v>
      </c>
      <c r="AJ97" s="3" t="s">
        <v>39</v>
      </c>
      <c r="AK97" s="3" t="s">
        <v>55</v>
      </c>
      <c r="AL97" s="8">
        <v>25493</v>
      </c>
      <c r="AM97" s="8">
        <v>33399</v>
      </c>
      <c r="AN97" s="9">
        <v>1</v>
      </c>
      <c r="AO97" s="4">
        <v>3475</v>
      </c>
      <c r="AP97" s="2">
        <f>CHOOSE(AN97,AO97*10%,AO97*8%,AO97*6%)</f>
        <v>347.5</v>
      </c>
      <c r="AQ97" s="2">
        <f>CHOOSE(AN97,100,60,30)</f>
        <v>100</v>
      </c>
      <c r="AR97" s="5">
        <f>AO97+AP97-AQ97</f>
        <v>3722.5</v>
      </c>
      <c r="AV97" s="3" t="s">
        <v>951</v>
      </c>
      <c r="AW97" s="3" t="s">
        <v>874</v>
      </c>
      <c r="AX97" s="3" t="s">
        <v>42</v>
      </c>
      <c r="AY97" s="3" t="s">
        <v>291</v>
      </c>
      <c r="AZ97" s="3" t="s">
        <v>292</v>
      </c>
      <c r="BA97" s="3" t="s">
        <v>293</v>
      </c>
      <c r="BB97" s="3" t="s">
        <v>46</v>
      </c>
      <c r="BC97" s="10">
        <v>26253</v>
      </c>
      <c r="BD97" s="10">
        <v>33708</v>
      </c>
      <c r="BE97" s="9">
        <v>3</v>
      </c>
      <c r="BF97" s="4">
        <v>3000</v>
      </c>
      <c r="BG97" s="2">
        <f>CHOOSE(BE97,BF97*10%,BF97*8%,BF97*6%)</f>
        <v>180</v>
      </c>
      <c r="BH97" s="2">
        <f>CHOOSE(BE97,100,60,30)</f>
        <v>30</v>
      </c>
      <c r="BI97" s="5">
        <f>BF97+BG97-BH97</f>
        <v>3150</v>
      </c>
    </row>
    <row r="98" spans="1:61" x14ac:dyDescent="0.2">
      <c r="A98" s="3" t="s">
        <v>948</v>
      </c>
      <c r="B98" s="3" t="s">
        <v>874</v>
      </c>
      <c r="C98" s="3" t="s">
        <v>65</v>
      </c>
      <c r="D98" s="3" t="s">
        <v>285</v>
      </c>
      <c r="E98" s="3" t="s">
        <v>286</v>
      </c>
      <c r="F98" s="3" t="s">
        <v>57</v>
      </c>
      <c r="G98" s="3" t="s">
        <v>46</v>
      </c>
      <c r="H98" s="8">
        <v>26193</v>
      </c>
      <c r="I98" s="8">
        <v>33681</v>
      </c>
      <c r="J98" s="9">
        <v>3</v>
      </c>
      <c r="K98" s="4">
        <v>3000</v>
      </c>
      <c r="L98" s="2">
        <f>CHOOSE(J98,K98*10%,K98*8%,K98*6%)</f>
        <v>180</v>
      </c>
      <c r="M98" s="2">
        <f>CHOOSE(J98,100,60,30)</f>
        <v>30</v>
      </c>
      <c r="N98" s="5">
        <f>K98+L98-M98</f>
        <v>3150</v>
      </c>
      <c r="P98" s="3" t="s">
        <v>990</v>
      </c>
      <c r="Q98" s="3" t="s">
        <v>874</v>
      </c>
      <c r="R98" s="3" t="s">
        <v>42</v>
      </c>
      <c r="S98" s="3" t="s">
        <v>364</v>
      </c>
      <c r="T98" s="3" t="s">
        <v>365</v>
      </c>
      <c r="U98" s="3" t="s">
        <v>366</v>
      </c>
      <c r="V98" s="3" t="s">
        <v>46</v>
      </c>
      <c r="W98" s="8">
        <v>25572</v>
      </c>
      <c r="X98" s="8">
        <v>34059</v>
      </c>
      <c r="Y98" s="9">
        <v>1</v>
      </c>
      <c r="Z98" s="4">
        <v>4125</v>
      </c>
      <c r="AA98" s="2">
        <f>CHOOSE(Y98,Z98*10%,Z98*8%,Z98*6%)</f>
        <v>412.5</v>
      </c>
      <c r="AB98" s="2">
        <f>CHOOSE(Y98,100,60,30)</f>
        <v>100</v>
      </c>
      <c r="AC98" s="5">
        <f>Z98+AA98-AB98</f>
        <v>4437.5</v>
      </c>
      <c r="AE98" s="3" t="s">
        <v>914</v>
      </c>
      <c r="AF98" s="3" t="s">
        <v>874</v>
      </c>
      <c r="AG98" s="3" t="s">
        <v>65</v>
      </c>
      <c r="AH98" s="3" t="s">
        <v>237</v>
      </c>
      <c r="AI98" s="3" t="s">
        <v>238</v>
      </c>
      <c r="AJ98" s="3" t="s">
        <v>40</v>
      </c>
      <c r="AK98" s="3" t="s">
        <v>46</v>
      </c>
      <c r="AL98" s="8">
        <v>25513</v>
      </c>
      <c r="AM98" s="8">
        <v>33405</v>
      </c>
      <c r="AN98" s="9">
        <v>1</v>
      </c>
      <c r="AO98" s="4">
        <v>2875</v>
      </c>
      <c r="AP98" s="2">
        <f>CHOOSE(AN98,AO98*10%,AO98*8%,AO98*6%)</f>
        <v>287.5</v>
      </c>
      <c r="AQ98" s="2">
        <f>CHOOSE(AN98,100,60,30)</f>
        <v>100</v>
      </c>
      <c r="AR98" s="5">
        <f>AO98+AP98-AQ98</f>
        <v>3062.5</v>
      </c>
      <c r="AV98" s="3" t="s">
        <v>952</v>
      </c>
      <c r="AW98" s="3" t="s">
        <v>874</v>
      </c>
      <c r="AX98" s="3" t="s">
        <v>42</v>
      </c>
      <c r="AY98" s="3" t="s">
        <v>184</v>
      </c>
      <c r="AZ98" s="3" t="s">
        <v>294</v>
      </c>
      <c r="BA98" s="3" t="s">
        <v>295</v>
      </c>
      <c r="BB98" s="3" t="s">
        <v>46</v>
      </c>
      <c r="BC98" s="8">
        <v>26273</v>
      </c>
      <c r="BD98" s="8">
        <v>33717</v>
      </c>
      <c r="BE98" s="9">
        <v>2</v>
      </c>
      <c r="BF98" s="4">
        <v>3000</v>
      </c>
      <c r="BG98" s="2">
        <f>CHOOSE(BE98,BF98*10%,BF98*8%,BF98*6%)</f>
        <v>240</v>
      </c>
      <c r="BH98" s="2">
        <f>CHOOSE(BE98,100,60,30)</f>
        <v>60</v>
      </c>
      <c r="BI98" s="5">
        <f>BF98+BG98-BH98</f>
        <v>3180</v>
      </c>
    </row>
    <row r="99" spans="1:61" x14ac:dyDescent="0.2">
      <c r="A99" s="3" t="s">
        <v>939</v>
      </c>
      <c r="B99" s="3" t="s">
        <v>874</v>
      </c>
      <c r="C99" s="3" t="s">
        <v>42</v>
      </c>
      <c r="D99" s="3" t="s">
        <v>272</v>
      </c>
      <c r="E99" s="3" t="s">
        <v>273</v>
      </c>
      <c r="F99" s="3" t="s">
        <v>274</v>
      </c>
      <c r="G99" s="3" t="s">
        <v>55</v>
      </c>
      <c r="H99" s="8">
        <v>26013</v>
      </c>
      <c r="I99" s="8">
        <v>33600</v>
      </c>
      <c r="J99" s="9">
        <v>2</v>
      </c>
      <c r="K99" s="4">
        <v>3600</v>
      </c>
      <c r="L99" s="2">
        <f>CHOOSE(J99,K99*10%,K99*8%,K99*6%)</f>
        <v>288</v>
      </c>
      <c r="M99" s="2">
        <f>CHOOSE(J99,100,60,30)</f>
        <v>60</v>
      </c>
      <c r="N99" s="5">
        <f>K99+L99-M99</f>
        <v>3828</v>
      </c>
      <c r="P99" s="3" t="s">
        <v>992</v>
      </c>
      <c r="Q99" s="3" t="s">
        <v>874</v>
      </c>
      <c r="R99" s="3" t="s">
        <v>42</v>
      </c>
      <c r="S99" s="3" t="s">
        <v>74</v>
      </c>
      <c r="T99" s="3" t="s">
        <v>368</v>
      </c>
      <c r="U99" s="3" t="s">
        <v>30</v>
      </c>
      <c r="V99" s="3" t="s">
        <v>46</v>
      </c>
      <c r="W99" s="8">
        <v>25602</v>
      </c>
      <c r="X99" s="8">
        <v>34077</v>
      </c>
      <c r="Y99" s="9">
        <v>3</v>
      </c>
      <c r="Z99" s="4">
        <v>4125</v>
      </c>
      <c r="AA99" s="2">
        <f>CHOOSE(Y99,Z99*10%,Z99*8%,Z99*6%)</f>
        <v>247.5</v>
      </c>
      <c r="AB99" s="2">
        <f>CHOOSE(Y99,100,60,30)</f>
        <v>30</v>
      </c>
      <c r="AC99" s="5">
        <f>Z99+AA99-AB99</f>
        <v>4342.5</v>
      </c>
      <c r="AE99" s="3" t="s">
        <v>915</v>
      </c>
      <c r="AF99" s="3" t="s">
        <v>874</v>
      </c>
      <c r="AG99" s="3" t="s">
        <v>65</v>
      </c>
      <c r="AH99" s="3" t="s">
        <v>121</v>
      </c>
      <c r="AI99" s="3" t="s">
        <v>232</v>
      </c>
      <c r="AJ99" s="3" t="s">
        <v>111</v>
      </c>
      <c r="AK99" s="3" t="s">
        <v>55</v>
      </c>
      <c r="AL99" s="8">
        <v>25533</v>
      </c>
      <c r="AM99" s="8">
        <v>33411</v>
      </c>
      <c r="AN99" s="9">
        <v>2</v>
      </c>
      <c r="AO99" s="4">
        <v>3475</v>
      </c>
      <c r="AP99" s="2">
        <f>CHOOSE(AN99,AO99*10%,AO99*8%,AO99*6%)</f>
        <v>278</v>
      </c>
      <c r="AQ99" s="2">
        <f>CHOOSE(AN99,100,60,30)</f>
        <v>60</v>
      </c>
      <c r="AR99" s="5">
        <f>AO99+AP99-AQ99</f>
        <v>3693</v>
      </c>
      <c r="AV99" s="3" t="s">
        <v>953</v>
      </c>
      <c r="AW99" s="3" t="s">
        <v>874</v>
      </c>
      <c r="AX99" s="3" t="s">
        <v>42</v>
      </c>
      <c r="AY99" s="3" t="s">
        <v>91</v>
      </c>
      <c r="AZ99" s="3" t="s">
        <v>99</v>
      </c>
      <c r="BA99" s="3" t="s">
        <v>296</v>
      </c>
      <c r="BB99" s="3" t="s">
        <v>46</v>
      </c>
      <c r="BC99" s="8">
        <v>26293</v>
      </c>
      <c r="BD99" s="8">
        <v>33726</v>
      </c>
      <c r="BE99" s="9">
        <v>2</v>
      </c>
      <c r="BF99" s="4">
        <v>3000</v>
      </c>
      <c r="BG99" s="2">
        <f>CHOOSE(BE99,BF99*10%,BF99*8%,BF99*6%)</f>
        <v>240</v>
      </c>
      <c r="BH99" s="2">
        <f>CHOOSE(BE99,100,60,30)</f>
        <v>60</v>
      </c>
      <c r="BI99" s="5">
        <f>BF99+BG99-BH99</f>
        <v>3180</v>
      </c>
    </row>
    <row r="100" spans="1:61" x14ac:dyDescent="0.2">
      <c r="A100" s="3" t="s">
        <v>873</v>
      </c>
      <c r="B100" s="3" t="s">
        <v>874</v>
      </c>
      <c r="C100" s="3" t="s">
        <v>58</v>
      </c>
      <c r="D100" s="3" t="s">
        <v>166</v>
      </c>
      <c r="E100" s="3" t="s">
        <v>167</v>
      </c>
      <c r="F100" s="3" t="s">
        <v>2</v>
      </c>
      <c r="G100" s="3" t="s">
        <v>46</v>
      </c>
      <c r="H100" s="8">
        <v>24713</v>
      </c>
      <c r="I100" s="8">
        <v>33165</v>
      </c>
      <c r="J100" s="9">
        <v>3</v>
      </c>
      <c r="K100" s="4">
        <v>3544</v>
      </c>
      <c r="L100" s="2">
        <f>CHOOSE(J100,K100*10%,K100*8%,K100*6%)</f>
        <v>212.64</v>
      </c>
      <c r="M100" s="2">
        <f>CHOOSE(J100,100,60,30)</f>
        <v>30</v>
      </c>
      <c r="N100" s="5">
        <f>K100+L100-M100</f>
        <v>3726.64</v>
      </c>
      <c r="P100" s="3" t="s">
        <v>1001</v>
      </c>
      <c r="Q100" s="3" t="s">
        <v>874</v>
      </c>
      <c r="R100" s="3" t="s">
        <v>42</v>
      </c>
      <c r="S100" s="3" t="s">
        <v>378</v>
      </c>
      <c r="T100" s="3" t="s">
        <v>379</v>
      </c>
      <c r="U100" s="3" t="s">
        <v>57</v>
      </c>
      <c r="V100" s="3" t="s">
        <v>46</v>
      </c>
      <c r="W100" s="8">
        <v>25737</v>
      </c>
      <c r="X100" s="8">
        <v>31048</v>
      </c>
      <c r="Y100" s="9">
        <v>3</v>
      </c>
      <c r="Z100" s="4">
        <v>4125</v>
      </c>
      <c r="AA100" s="2">
        <f>CHOOSE(Y100,Z100*10%,Z100*8%,Z100*6%)</f>
        <v>247.5</v>
      </c>
      <c r="AB100" s="2">
        <f>CHOOSE(Y100,100,60,30)</f>
        <v>30</v>
      </c>
      <c r="AC100" s="5">
        <f>Z100+AA100-AB100</f>
        <v>4342.5</v>
      </c>
      <c r="AE100" s="3" t="s">
        <v>916</v>
      </c>
      <c r="AF100" s="3" t="s">
        <v>874</v>
      </c>
      <c r="AG100" s="3" t="s">
        <v>65</v>
      </c>
      <c r="AH100" s="3" t="s">
        <v>219</v>
      </c>
      <c r="AI100" s="3" t="s">
        <v>239</v>
      </c>
      <c r="AJ100" s="3" t="s">
        <v>23</v>
      </c>
      <c r="AK100" s="3" t="s">
        <v>55</v>
      </c>
      <c r="AL100" s="8">
        <v>25553</v>
      </c>
      <c r="AM100" s="8">
        <v>33417</v>
      </c>
      <c r="AN100" s="9">
        <v>1</v>
      </c>
      <c r="AO100" s="4">
        <v>3475</v>
      </c>
      <c r="AP100" s="2">
        <f>CHOOSE(AN100,AO100*10%,AO100*8%,AO100*6%)</f>
        <v>347.5</v>
      </c>
      <c r="AQ100" s="2">
        <f>CHOOSE(AN100,100,60,30)</f>
        <v>100</v>
      </c>
      <c r="AR100" s="5">
        <f>AO100+AP100-AQ100</f>
        <v>3722.5</v>
      </c>
      <c r="AV100" s="3" t="s">
        <v>954</v>
      </c>
      <c r="AW100" s="3" t="s">
        <v>874</v>
      </c>
      <c r="AX100" s="3" t="s">
        <v>42</v>
      </c>
      <c r="AY100" s="3" t="s">
        <v>297</v>
      </c>
      <c r="AZ100" s="3" t="s">
        <v>298</v>
      </c>
      <c r="BA100" s="3" t="s">
        <v>299</v>
      </c>
      <c r="BB100" s="3" t="s">
        <v>46</v>
      </c>
      <c r="BC100" s="8">
        <v>26313</v>
      </c>
      <c r="BD100" s="8">
        <v>33735</v>
      </c>
      <c r="BE100" s="9">
        <v>3</v>
      </c>
      <c r="BF100" s="4">
        <v>3000</v>
      </c>
      <c r="BG100" s="2">
        <f>CHOOSE(BE100,BF100*10%,BF100*8%,BF100*6%)</f>
        <v>180</v>
      </c>
      <c r="BH100" s="2">
        <f>CHOOSE(BE100,100,60,30)</f>
        <v>30</v>
      </c>
      <c r="BI100" s="5">
        <f>BF100+BG100-BH100</f>
        <v>3150</v>
      </c>
    </row>
    <row r="101" spans="1:61" x14ac:dyDescent="0.2">
      <c r="A101" s="3" t="s">
        <v>981</v>
      </c>
      <c r="B101" s="3" t="s">
        <v>874</v>
      </c>
      <c r="C101" s="3" t="s">
        <v>58</v>
      </c>
      <c r="D101" s="3" t="s">
        <v>349</v>
      </c>
      <c r="E101" s="3" t="s">
        <v>99</v>
      </c>
      <c r="F101" s="3" t="s">
        <v>18</v>
      </c>
      <c r="G101" s="3" t="s">
        <v>46</v>
      </c>
      <c r="H101" s="8">
        <v>26853</v>
      </c>
      <c r="I101" s="8">
        <v>33978</v>
      </c>
      <c r="J101" s="9">
        <v>3</v>
      </c>
      <c r="K101" s="4">
        <v>4250</v>
      </c>
      <c r="L101" s="2">
        <f>CHOOSE(J101,K101*10%,K101*8%,K101*6%)</f>
        <v>255</v>
      </c>
      <c r="M101" s="2">
        <f>CHOOSE(J101,100,60,30)</f>
        <v>30</v>
      </c>
      <c r="N101" s="5">
        <f>K101+L101-M101</f>
        <v>4475</v>
      </c>
      <c r="P101" s="3" t="s">
        <v>1002</v>
      </c>
      <c r="Q101" s="3" t="s">
        <v>874</v>
      </c>
      <c r="R101" s="3" t="s">
        <v>42</v>
      </c>
      <c r="S101" s="3" t="s">
        <v>380</v>
      </c>
      <c r="T101" s="3" t="s">
        <v>381</v>
      </c>
      <c r="U101" s="3" t="s">
        <v>2</v>
      </c>
      <c r="V101" s="3" t="s">
        <v>46</v>
      </c>
      <c r="W101" s="8">
        <v>25752</v>
      </c>
      <c r="X101" s="8">
        <v>31048</v>
      </c>
      <c r="Y101" s="9">
        <v>2</v>
      </c>
      <c r="Z101" s="4">
        <v>4125</v>
      </c>
      <c r="AA101" s="2">
        <f>CHOOSE(Y101,Z101*10%,Z101*8%,Z101*6%)</f>
        <v>330</v>
      </c>
      <c r="AB101" s="2">
        <f>CHOOSE(Y101,100,60,30)</f>
        <v>60</v>
      </c>
      <c r="AC101" s="5">
        <f>Z101+AA101-AB101</f>
        <v>4395</v>
      </c>
      <c r="AE101" s="3" t="s">
        <v>917</v>
      </c>
      <c r="AF101" s="3" t="s">
        <v>874</v>
      </c>
      <c r="AG101" s="3" t="s">
        <v>42</v>
      </c>
      <c r="AH101" s="3" t="s">
        <v>223</v>
      </c>
      <c r="AI101" s="3" t="s">
        <v>235</v>
      </c>
      <c r="AJ101" s="3" t="s">
        <v>17</v>
      </c>
      <c r="AK101" s="3" t="s">
        <v>55</v>
      </c>
      <c r="AL101" s="8">
        <v>25573</v>
      </c>
      <c r="AM101" s="8">
        <v>33423</v>
      </c>
      <c r="AN101" s="9">
        <v>1</v>
      </c>
      <c r="AO101" s="4">
        <v>3475</v>
      </c>
      <c r="AP101" s="2">
        <f>CHOOSE(AN101,AO101*10%,AO101*8%,AO101*6%)</f>
        <v>347.5</v>
      </c>
      <c r="AQ101" s="2">
        <f>CHOOSE(AN101,100,60,30)</f>
        <v>100</v>
      </c>
      <c r="AR101" s="5">
        <f>AO101+AP101-AQ101</f>
        <v>3722.5</v>
      </c>
      <c r="AV101" s="3" t="s">
        <v>955</v>
      </c>
      <c r="AW101" s="3" t="s">
        <v>874</v>
      </c>
      <c r="AX101" s="3" t="s">
        <v>42</v>
      </c>
      <c r="AY101" s="3" t="s">
        <v>300</v>
      </c>
      <c r="AZ101" s="3" t="s">
        <v>173</v>
      </c>
      <c r="BA101" s="3" t="s">
        <v>13</v>
      </c>
      <c r="BB101" s="3" t="s">
        <v>46</v>
      </c>
      <c r="BC101" s="10">
        <v>26333</v>
      </c>
      <c r="BD101" s="10">
        <v>33744</v>
      </c>
      <c r="BE101" s="9">
        <v>2</v>
      </c>
      <c r="BF101" s="4">
        <v>3000</v>
      </c>
      <c r="BG101" s="2">
        <f>CHOOSE(BE101,BF101*10%,BF101*8%,BF101*6%)</f>
        <v>240</v>
      </c>
      <c r="BH101" s="2">
        <f>CHOOSE(BE101,100,60,30)</f>
        <v>60</v>
      </c>
      <c r="BI101" s="5">
        <f>BF101+BG101-BH101</f>
        <v>3180</v>
      </c>
    </row>
    <row r="102" spans="1:61" x14ac:dyDescent="0.2">
      <c r="A102" s="3" t="s">
        <v>933</v>
      </c>
      <c r="B102" s="3" t="s">
        <v>874</v>
      </c>
      <c r="C102" s="3" t="s">
        <v>65</v>
      </c>
      <c r="D102" s="3" t="s">
        <v>263</v>
      </c>
      <c r="E102" s="3" t="s">
        <v>264</v>
      </c>
      <c r="F102" s="3" t="s">
        <v>23</v>
      </c>
      <c r="G102" s="3" t="s">
        <v>55</v>
      </c>
      <c r="H102" s="8">
        <v>25893</v>
      </c>
      <c r="I102" s="8">
        <v>33546</v>
      </c>
      <c r="J102" s="9">
        <v>3</v>
      </c>
      <c r="K102" s="4">
        <v>3600</v>
      </c>
      <c r="L102" s="2">
        <f>CHOOSE(J102,K102*10%,K102*8%,K102*6%)</f>
        <v>216</v>
      </c>
      <c r="M102" s="2">
        <f>CHOOSE(J102,100,60,30)</f>
        <v>30</v>
      </c>
      <c r="N102" s="5">
        <f>K102+L102-M102</f>
        <v>3786</v>
      </c>
      <c r="P102" s="3" t="s">
        <v>1003</v>
      </c>
      <c r="Q102" s="3" t="s">
        <v>874</v>
      </c>
      <c r="R102" s="3" t="s">
        <v>42</v>
      </c>
      <c r="S102" s="3" t="s">
        <v>142</v>
      </c>
      <c r="T102" s="3" t="s">
        <v>382</v>
      </c>
      <c r="U102" s="3" t="s">
        <v>383</v>
      </c>
      <c r="V102" s="3" t="s">
        <v>46</v>
      </c>
      <c r="W102" s="8">
        <v>25767</v>
      </c>
      <c r="X102" s="8">
        <v>31048</v>
      </c>
      <c r="Y102" s="9">
        <v>2</v>
      </c>
      <c r="Z102" s="4">
        <v>4125</v>
      </c>
      <c r="AA102" s="2">
        <f>CHOOSE(Y102,Z102*10%,Z102*8%,Z102*6%)</f>
        <v>330</v>
      </c>
      <c r="AB102" s="2">
        <f>CHOOSE(Y102,100,60,30)</f>
        <v>60</v>
      </c>
      <c r="AC102" s="5">
        <f>Z102+AA102-AB102</f>
        <v>4395</v>
      </c>
      <c r="AE102" s="3" t="s">
        <v>918</v>
      </c>
      <c r="AF102" s="3" t="s">
        <v>874</v>
      </c>
      <c r="AG102" s="3" t="s">
        <v>58</v>
      </c>
      <c r="AH102" s="3" t="s">
        <v>100</v>
      </c>
      <c r="AI102" s="3" t="s">
        <v>240</v>
      </c>
      <c r="AJ102" s="3" t="s">
        <v>157</v>
      </c>
      <c r="AK102" s="3" t="s">
        <v>55</v>
      </c>
      <c r="AL102" s="8">
        <v>25593</v>
      </c>
      <c r="AM102" s="8">
        <v>33429</v>
      </c>
      <c r="AN102" s="9">
        <v>3</v>
      </c>
      <c r="AO102" s="4">
        <v>3475</v>
      </c>
      <c r="AP102" s="2">
        <f>CHOOSE(AN102,AO102*10%,AO102*8%,AO102*6%)</f>
        <v>208.5</v>
      </c>
      <c r="AQ102" s="2">
        <f>CHOOSE(AN102,100,60,30)</f>
        <v>30</v>
      </c>
      <c r="AR102" s="5">
        <f>AO102+AP102-AQ102</f>
        <v>3653.5</v>
      </c>
      <c r="AV102" s="3" t="s">
        <v>956</v>
      </c>
      <c r="AW102" s="3" t="s">
        <v>874</v>
      </c>
      <c r="AX102" s="3" t="s">
        <v>52</v>
      </c>
      <c r="AY102" s="3" t="s">
        <v>43</v>
      </c>
      <c r="AZ102" s="3" t="s">
        <v>301</v>
      </c>
      <c r="BA102" s="3" t="s">
        <v>234</v>
      </c>
      <c r="BB102" s="3" t="s">
        <v>55</v>
      </c>
      <c r="BC102" s="8">
        <v>26353</v>
      </c>
      <c r="BD102" s="8">
        <v>33753</v>
      </c>
      <c r="BE102" s="9">
        <v>2</v>
      </c>
      <c r="BF102" s="4">
        <v>3600</v>
      </c>
      <c r="BG102" s="2">
        <f>CHOOSE(BE102,BF102*10%,BF102*8%,BF102*6%)</f>
        <v>288</v>
      </c>
      <c r="BH102" s="2">
        <f>CHOOSE(BE102,100,60,30)</f>
        <v>60</v>
      </c>
      <c r="BI102" s="5">
        <f>BF102+BG102-BH102</f>
        <v>3828</v>
      </c>
    </row>
    <row r="103" spans="1:61" x14ac:dyDescent="0.2">
      <c r="A103" s="3" t="s">
        <v>1003</v>
      </c>
      <c r="B103" s="3" t="s">
        <v>874</v>
      </c>
      <c r="C103" s="3" t="s">
        <v>42</v>
      </c>
      <c r="D103" s="3" t="s">
        <v>142</v>
      </c>
      <c r="E103" s="3" t="s">
        <v>382</v>
      </c>
      <c r="F103" s="3" t="s">
        <v>383</v>
      </c>
      <c r="G103" s="3" t="s">
        <v>46</v>
      </c>
      <c r="H103" s="8">
        <v>25767</v>
      </c>
      <c r="I103" s="8">
        <v>31048</v>
      </c>
      <c r="J103" s="9">
        <v>2</v>
      </c>
      <c r="K103" s="4">
        <v>4125</v>
      </c>
      <c r="L103" s="2">
        <f>CHOOSE(J103,K103*10%,K103*8%,K103*6%)</f>
        <v>330</v>
      </c>
      <c r="M103" s="2">
        <f>CHOOSE(J103,100,60,30)</f>
        <v>60</v>
      </c>
      <c r="N103" s="5">
        <f>K103+L103-M103</f>
        <v>4395</v>
      </c>
      <c r="P103" s="3" t="s">
        <v>1004</v>
      </c>
      <c r="Q103" s="3" t="s">
        <v>874</v>
      </c>
      <c r="R103" s="3" t="s">
        <v>42</v>
      </c>
      <c r="S103" s="3" t="s">
        <v>285</v>
      </c>
      <c r="T103" s="3" t="s">
        <v>384</v>
      </c>
      <c r="U103" s="3" t="s">
        <v>385</v>
      </c>
      <c r="V103" s="3" t="s">
        <v>46</v>
      </c>
      <c r="W103" s="8">
        <v>25782</v>
      </c>
      <c r="X103" s="8">
        <v>31048</v>
      </c>
      <c r="Y103" s="9">
        <v>2</v>
      </c>
      <c r="Z103" s="4">
        <v>4125</v>
      </c>
      <c r="AA103" s="2">
        <f>CHOOSE(Y103,Z103*10%,Z103*8%,Z103*6%)</f>
        <v>330</v>
      </c>
      <c r="AB103" s="2">
        <f>CHOOSE(Y103,100,60,30)</f>
        <v>60</v>
      </c>
      <c r="AC103" s="5">
        <f>Z103+AA103-AB103</f>
        <v>4395</v>
      </c>
      <c r="AE103" s="3" t="s">
        <v>919</v>
      </c>
      <c r="AF103" s="3" t="s">
        <v>874</v>
      </c>
      <c r="AG103" s="3" t="s">
        <v>42</v>
      </c>
      <c r="AH103" s="3" t="s">
        <v>9</v>
      </c>
      <c r="AI103" s="3" t="s">
        <v>241</v>
      </c>
      <c r="AJ103" s="3" t="s">
        <v>242</v>
      </c>
      <c r="AK103" s="3" t="s">
        <v>46</v>
      </c>
      <c r="AL103" s="8">
        <v>25613</v>
      </c>
      <c r="AM103" s="8">
        <v>33435</v>
      </c>
      <c r="AN103" s="9">
        <v>3</v>
      </c>
      <c r="AO103" s="4">
        <v>2875</v>
      </c>
      <c r="AP103" s="2">
        <f>CHOOSE(AN103,AO103*10%,AO103*8%,AO103*6%)</f>
        <v>172.5</v>
      </c>
      <c r="AQ103" s="2">
        <f>CHOOSE(AN103,100,60,30)</f>
        <v>30</v>
      </c>
      <c r="AR103" s="5">
        <f>AO103+AP103-AQ103</f>
        <v>3017.5</v>
      </c>
      <c r="AV103" s="3" t="s">
        <v>957</v>
      </c>
      <c r="AW103" s="3" t="s">
        <v>874</v>
      </c>
      <c r="AX103" s="3" t="s">
        <v>52</v>
      </c>
      <c r="AY103" s="3" t="s">
        <v>302</v>
      </c>
      <c r="AZ103" s="3" t="s">
        <v>303</v>
      </c>
      <c r="BA103" s="3" t="s">
        <v>304</v>
      </c>
      <c r="BB103" s="3" t="s">
        <v>55</v>
      </c>
      <c r="BC103" s="8">
        <v>26373</v>
      </c>
      <c r="BD103" s="8">
        <v>33762</v>
      </c>
      <c r="BE103" s="9">
        <v>2</v>
      </c>
      <c r="BF103" s="4">
        <v>3600</v>
      </c>
      <c r="BG103" s="2">
        <f>CHOOSE(BE103,BF103*10%,BF103*8%,BF103*6%)</f>
        <v>288</v>
      </c>
      <c r="BH103" s="2">
        <f>CHOOSE(BE103,100,60,30)</f>
        <v>60</v>
      </c>
      <c r="BI103" s="5">
        <f>BF103+BG103-BH103</f>
        <v>3828</v>
      </c>
    </row>
    <row r="104" spans="1:61" x14ac:dyDescent="0.2">
      <c r="A104" s="3" t="s">
        <v>908</v>
      </c>
      <c r="B104" s="3" t="s">
        <v>874</v>
      </c>
      <c r="C104" s="3" t="s">
        <v>42</v>
      </c>
      <c r="D104" s="3" t="s">
        <v>231</v>
      </c>
      <c r="E104" s="3" t="s">
        <v>224</v>
      </c>
      <c r="F104" s="3" t="s">
        <v>23</v>
      </c>
      <c r="G104" s="3" t="s">
        <v>55</v>
      </c>
      <c r="H104" s="8">
        <v>25393</v>
      </c>
      <c r="I104" s="8">
        <v>33369</v>
      </c>
      <c r="J104" s="9">
        <v>3</v>
      </c>
      <c r="K104" s="4">
        <v>3475</v>
      </c>
      <c r="L104" s="2">
        <f>CHOOSE(J104,K104*10%,K104*8%,K104*6%)</f>
        <v>208.5</v>
      </c>
      <c r="M104" s="2">
        <f>CHOOSE(J104,100,60,30)</f>
        <v>30</v>
      </c>
      <c r="N104" s="5">
        <f>K104+L104-M104</f>
        <v>3653.5</v>
      </c>
      <c r="P104" s="3" t="s">
        <v>1005</v>
      </c>
      <c r="Q104" s="3" t="s">
        <v>874</v>
      </c>
      <c r="R104" s="3" t="s">
        <v>42</v>
      </c>
      <c r="S104" s="3" t="s">
        <v>119</v>
      </c>
      <c r="T104" s="3" t="s">
        <v>386</v>
      </c>
      <c r="U104" s="3" t="s">
        <v>387</v>
      </c>
      <c r="V104" s="3" t="s">
        <v>46</v>
      </c>
      <c r="W104" s="8">
        <v>25797</v>
      </c>
      <c r="X104" s="8">
        <v>31048</v>
      </c>
      <c r="Y104" s="9">
        <v>3</v>
      </c>
      <c r="Z104" s="4">
        <v>4125</v>
      </c>
      <c r="AA104" s="2">
        <f>CHOOSE(Y104,Z104*10%,Z104*8%,Z104*6%)</f>
        <v>247.5</v>
      </c>
      <c r="AB104" s="2">
        <f>CHOOSE(Y104,100,60,30)</f>
        <v>30</v>
      </c>
      <c r="AC104" s="5">
        <f>Z104+AA104-AB104</f>
        <v>4342.5</v>
      </c>
      <c r="AE104" s="3" t="s">
        <v>920</v>
      </c>
      <c r="AF104" s="3" t="s">
        <v>874</v>
      </c>
      <c r="AG104" s="3" t="s">
        <v>42</v>
      </c>
      <c r="AH104" s="3" t="s">
        <v>243</v>
      </c>
      <c r="AI104" s="3" t="s">
        <v>244</v>
      </c>
      <c r="AJ104" s="3" t="s">
        <v>10</v>
      </c>
      <c r="AK104" s="3" t="s">
        <v>55</v>
      </c>
      <c r="AL104" s="8">
        <v>25633</v>
      </c>
      <c r="AM104" s="8">
        <v>33441</v>
      </c>
      <c r="AN104" s="9">
        <v>3</v>
      </c>
      <c r="AO104" s="4">
        <v>3475</v>
      </c>
      <c r="AP104" s="2">
        <f>CHOOSE(AN104,AO104*10%,AO104*8%,AO104*6%)</f>
        <v>208.5</v>
      </c>
      <c r="AQ104" s="2">
        <f>CHOOSE(AN104,100,60,30)</f>
        <v>30</v>
      </c>
      <c r="AR104" s="5">
        <f>AO104+AP104-AQ104</f>
        <v>3653.5</v>
      </c>
      <c r="AV104" s="3" t="s">
        <v>958</v>
      </c>
      <c r="AW104" s="3" t="s">
        <v>874</v>
      </c>
      <c r="AX104" s="3" t="s">
        <v>58</v>
      </c>
      <c r="AY104" s="3" t="s">
        <v>107</v>
      </c>
      <c r="AZ104" s="3" t="s">
        <v>305</v>
      </c>
      <c r="BA104" s="3" t="s">
        <v>10</v>
      </c>
      <c r="BB104" s="3" t="s">
        <v>55</v>
      </c>
      <c r="BC104" s="8">
        <v>26393</v>
      </c>
      <c r="BD104" s="8">
        <v>33771</v>
      </c>
      <c r="BE104" s="9">
        <v>1</v>
      </c>
      <c r="BF104" s="4">
        <v>3600</v>
      </c>
      <c r="BG104" s="2">
        <f>CHOOSE(BE104,BF104*10%,BF104*8%,BF104*6%)</f>
        <v>360</v>
      </c>
      <c r="BH104" s="2">
        <f>CHOOSE(BE104,100,60,30)</f>
        <v>100</v>
      </c>
      <c r="BI104" s="5">
        <f>BF104+BG104-BH104</f>
        <v>3860</v>
      </c>
    </row>
    <row r="105" spans="1:61" x14ac:dyDescent="0.2">
      <c r="A105" s="3" t="s">
        <v>889</v>
      </c>
      <c r="B105" s="3" t="s">
        <v>874</v>
      </c>
      <c r="C105" s="3" t="s">
        <v>52</v>
      </c>
      <c r="D105" s="3" t="s">
        <v>197</v>
      </c>
      <c r="E105" s="3" t="s">
        <v>198</v>
      </c>
      <c r="F105" s="3" t="s">
        <v>199</v>
      </c>
      <c r="G105" s="3" t="s">
        <v>55</v>
      </c>
      <c r="H105" s="8">
        <v>25013</v>
      </c>
      <c r="I105" s="8">
        <v>33255</v>
      </c>
      <c r="J105" s="9">
        <v>1</v>
      </c>
      <c r="K105" s="4">
        <v>3475</v>
      </c>
      <c r="L105" s="2">
        <f>CHOOSE(J105,K105*10%,K105*8%,K105*6%)</f>
        <v>347.5</v>
      </c>
      <c r="M105" s="2">
        <f>CHOOSE(J105,100,60,30)</f>
        <v>100</v>
      </c>
      <c r="N105" s="5">
        <f>K105+L105-M105</f>
        <v>3722.5</v>
      </c>
      <c r="P105" s="3" t="s">
        <v>880</v>
      </c>
      <c r="Q105" s="3" t="s">
        <v>874</v>
      </c>
      <c r="R105" s="3" t="s">
        <v>42</v>
      </c>
      <c r="S105" s="3" t="s">
        <v>178</v>
      </c>
      <c r="T105" s="3" t="s">
        <v>179</v>
      </c>
      <c r="U105" s="3" t="s">
        <v>19</v>
      </c>
      <c r="V105" s="3" t="s">
        <v>55</v>
      </c>
      <c r="W105" s="10">
        <v>24833</v>
      </c>
      <c r="X105" s="10">
        <v>33201</v>
      </c>
      <c r="Y105" s="9">
        <v>1</v>
      </c>
      <c r="Z105" s="4">
        <v>3475</v>
      </c>
      <c r="AA105" s="2">
        <f>CHOOSE(Y105,Z105*10%,Z105*8%,Z105*6%)</f>
        <v>347.5</v>
      </c>
      <c r="AB105" s="2">
        <f>CHOOSE(Y105,100,60,30)</f>
        <v>100</v>
      </c>
      <c r="AC105" s="5">
        <f>Z105+AA105-AB105</f>
        <v>3722.5</v>
      </c>
      <c r="AE105" s="3" t="s">
        <v>921</v>
      </c>
      <c r="AF105" s="3" t="s">
        <v>874</v>
      </c>
      <c r="AG105" s="3" t="s">
        <v>52</v>
      </c>
      <c r="AH105" s="3" t="s">
        <v>245</v>
      </c>
      <c r="AI105" s="3" t="s">
        <v>194</v>
      </c>
      <c r="AJ105" s="3" t="s">
        <v>246</v>
      </c>
      <c r="AK105" s="3" t="s">
        <v>55</v>
      </c>
      <c r="AL105" s="8">
        <v>25653</v>
      </c>
      <c r="AM105" s="8">
        <v>33447</v>
      </c>
      <c r="AN105" s="9">
        <v>3</v>
      </c>
      <c r="AO105" s="4">
        <v>3475</v>
      </c>
      <c r="AP105" s="2">
        <f>CHOOSE(AN105,AO105*10%,AO105*8%,AO105*6%)</f>
        <v>208.5</v>
      </c>
      <c r="AQ105" s="2">
        <f>CHOOSE(AN105,100,60,30)</f>
        <v>30</v>
      </c>
      <c r="AR105" s="5">
        <f>AO105+AP105-AQ105</f>
        <v>3653.5</v>
      </c>
      <c r="AV105" s="3" t="s">
        <v>959</v>
      </c>
      <c r="AW105" s="3" t="s">
        <v>874</v>
      </c>
      <c r="AX105" s="3" t="s">
        <v>42</v>
      </c>
      <c r="AY105" s="3" t="s">
        <v>306</v>
      </c>
      <c r="AZ105" s="3" t="s">
        <v>307</v>
      </c>
      <c r="BA105" s="3" t="s">
        <v>213</v>
      </c>
      <c r="BB105" s="3" t="s">
        <v>46</v>
      </c>
      <c r="BC105" s="8">
        <v>26413</v>
      </c>
      <c r="BD105" s="8">
        <v>33780</v>
      </c>
      <c r="BE105" s="9">
        <v>3</v>
      </c>
      <c r="BF105" s="4">
        <v>3000</v>
      </c>
      <c r="BG105" s="2">
        <f>CHOOSE(BE105,BF105*10%,BF105*8%,BF105*6%)</f>
        <v>180</v>
      </c>
      <c r="BH105" s="2">
        <f>CHOOSE(BE105,100,60,30)</f>
        <v>30</v>
      </c>
      <c r="BI105" s="5">
        <f>BF105+BG105-BH105</f>
        <v>3150</v>
      </c>
    </row>
    <row r="106" spans="1:61" x14ac:dyDescent="0.2">
      <c r="A106" s="3" t="s">
        <v>978</v>
      </c>
      <c r="B106" s="3" t="s">
        <v>874</v>
      </c>
      <c r="C106" s="3" t="s">
        <v>52</v>
      </c>
      <c r="D106" s="3" t="s">
        <v>345</v>
      </c>
      <c r="E106" s="3" t="s">
        <v>334</v>
      </c>
      <c r="F106" s="3" t="s">
        <v>346</v>
      </c>
      <c r="G106" s="3" t="s">
        <v>46</v>
      </c>
      <c r="H106" s="8">
        <v>26793</v>
      </c>
      <c r="I106" s="8">
        <v>33951</v>
      </c>
      <c r="J106" s="9">
        <v>2</v>
      </c>
      <c r="K106" s="4">
        <v>4250</v>
      </c>
      <c r="L106" s="2">
        <f>CHOOSE(J106,K106*10%,K106*8%,K106*6%)</f>
        <v>340</v>
      </c>
      <c r="M106" s="2">
        <f>CHOOSE(J106,100,60,30)</f>
        <v>60</v>
      </c>
      <c r="N106" s="5">
        <f>K106+L106-M106</f>
        <v>4530</v>
      </c>
      <c r="P106" s="3" t="s">
        <v>882</v>
      </c>
      <c r="Q106" s="3" t="s">
        <v>874</v>
      </c>
      <c r="R106" s="3" t="s">
        <v>42</v>
      </c>
      <c r="S106" s="3" t="s">
        <v>183</v>
      </c>
      <c r="T106" s="3" t="s">
        <v>164</v>
      </c>
      <c r="U106" s="3" t="s">
        <v>19</v>
      </c>
      <c r="V106" s="3" t="s">
        <v>55</v>
      </c>
      <c r="W106" s="8">
        <v>24873</v>
      </c>
      <c r="X106" s="8">
        <v>33213</v>
      </c>
      <c r="Y106" s="9">
        <v>2</v>
      </c>
      <c r="Z106" s="4">
        <v>2875</v>
      </c>
      <c r="AA106" s="2">
        <f>CHOOSE(Y106,Z106*10%,Z106*8%,Z106*6%)</f>
        <v>230</v>
      </c>
      <c r="AB106" s="2">
        <f>CHOOSE(Y106,100,60,30)</f>
        <v>60</v>
      </c>
      <c r="AC106" s="5">
        <f>Z106+AA106-AB106</f>
        <v>3045</v>
      </c>
      <c r="AE106" s="3" t="s">
        <v>922</v>
      </c>
      <c r="AF106" s="3" t="s">
        <v>874</v>
      </c>
      <c r="AG106" s="3" t="s">
        <v>52</v>
      </c>
      <c r="AH106" s="3" t="s">
        <v>247</v>
      </c>
      <c r="AI106" s="3" t="s">
        <v>178</v>
      </c>
      <c r="AJ106" s="3" t="s">
        <v>157</v>
      </c>
      <c r="AK106" s="3" t="s">
        <v>55</v>
      </c>
      <c r="AL106" s="8">
        <v>25673</v>
      </c>
      <c r="AM106" s="8">
        <v>33453</v>
      </c>
      <c r="AN106" s="9">
        <v>1</v>
      </c>
      <c r="AO106" s="4">
        <v>3475</v>
      </c>
      <c r="AP106" s="2">
        <f>CHOOSE(AN106,AO106*10%,AO106*8%,AO106*6%)</f>
        <v>347.5</v>
      </c>
      <c r="AQ106" s="2">
        <f>CHOOSE(AN106,100,60,30)</f>
        <v>100</v>
      </c>
      <c r="AR106" s="5">
        <f>AO106+AP106-AQ106</f>
        <v>3722.5</v>
      </c>
      <c r="AV106" s="3" t="s">
        <v>960</v>
      </c>
      <c r="AW106" s="3" t="s">
        <v>874</v>
      </c>
      <c r="AX106" s="3" t="s">
        <v>42</v>
      </c>
      <c r="AY106" s="3" t="s">
        <v>308</v>
      </c>
      <c r="AZ106" s="3" t="s">
        <v>309</v>
      </c>
      <c r="BA106" s="3" t="s">
        <v>310</v>
      </c>
      <c r="BB106" s="3" t="s">
        <v>46</v>
      </c>
      <c r="BC106" s="8">
        <v>26433</v>
      </c>
      <c r="BD106" s="8">
        <v>33789</v>
      </c>
      <c r="BE106" s="9">
        <v>2</v>
      </c>
      <c r="BF106" s="4">
        <v>3000</v>
      </c>
      <c r="BG106" s="2">
        <f>CHOOSE(BE106,BF106*10%,BF106*8%,BF106*6%)</f>
        <v>240</v>
      </c>
      <c r="BH106" s="2">
        <f>CHOOSE(BE106,100,60,30)</f>
        <v>60</v>
      </c>
      <c r="BI106" s="5">
        <f>BF106+BG106-BH106</f>
        <v>3180</v>
      </c>
    </row>
    <row r="107" spans="1:61" x14ac:dyDescent="0.2">
      <c r="A107" s="3" t="s">
        <v>997</v>
      </c>
      <c r="B107" s="3" t="s">
        <v>874</v>
      </c>
      <c r="C107" s="3" t="s">
        <v>65</v>
      </c>
      <c r="D107" s="3" t="s">
        <v>164</v>
      </c>
      <c r="E107" s="3" t="s">
        <v>354</v>
      </c>
      <c r="F107" s="3" t="s">
        <v>61</v>
      </c>
      <c r="G107" s="3" t="s">
        <v>46</v>
      </c>
      <c r="H107" s="8">
        <v>25677</v>
      </c>
      <c r="I107" s="8">
        <v>34122</v>
      </c>
      <c r="J107" s="9">
        <v>2</v>
      </c>
      <c r="K107" s="4">
        <v>4125</v>
      </c>
      <c r="L107" s="2">
        <f>CHOOSE(J107,K107*10%,K107*8%,K107*6%)</f>
        <v>330</v>
      </c>
      <c r="M107" s="2">
        <f>CHOOSE(J107,100,60,30)</f>
        <v>60</v>
      </c>
      <c r="N107" s="5">
        <f>K107+L107-M107</f>
        <v>4395</v>
      </c>
      <c r="P107" s="3" t="s">
        <v>883</v>
      </c>
      <c r="Q107" s="3" t="s">
        <v>874</v>
      </c>
      <c r="R107" s="3" t="s">
        <v>42</v>
      </c>
      <c r="S107" s="3" t="s">
        <v>75</v>
      </c>
      <c r="T107" s="3" t="s">
        <v>184</v>
      </c>
      <c r="U107" s="3" t="s">
        <v>185</v>
      </c>
      <c r="V107" s="3" t="s">
        <v>55</v>
      </c>
      <c r="W107" s="8">
        <v>24893</v>
      </c>
      <c r="X107" s="8">
        <v>33219</v>
      </c>
      <c r="Y107" s="9">
        <v>2</v>
      </c>
      <c r="Z107" s="4">
        <v>3475</v>
      </c>
      <c r="AA107" s="2">
        <f>CHOOSE(Y107,Z107*10%,Z107*8%,Z107*6%)</f>
        <v>278</v>
      </c>
      <c r="AB107" s="2">
        <f>CHOOSE(Y107,100,60,30)</f>
        <v>60</v>
      </c>
      <c r="AC107" s="5">
        <f>Z107+AA107-AB107</f>
        <v>3693</v>
      </c>
      <c r="AE107" s="3" t="s">
        <v>923</v>
      </c>
      <c r="AF107" s="3" t="s">
        <v>874</v>
      </c>
      <c r="AG107" s="3" t="s">
        <v>42</v>
      </c>
      <c r="AH107" s="3" t="s">
        <v>248</v>
      </c>
      <c r="AI107" s="3" t="s">
        <v>164</v>
      </c>
      <c r="AJ107" s="3" t="s">
        <v>30</v>
      </c>
      <c r="AK107" s="3" t="s">
        <v>46</v>
      </c>
      <c r="AL107" s="8">
        <v>25693</v>
      </c>
      <c r="AM107" s="8">
        <v>33459</v>
      </c>
      <c r="AN107" s="9">
        <v>3</v>
      </c>
      <c r="AO107" s="4">
        <v>2875</v>
      </c>
      <c r="AP107" s="2">
        <f>CHOOSE(AN107,AO107*10%,AO107*8%,AO107*6%)</f>
        <v>172.5</v>
      </c>
      <c r="AQ107" s="2">
        <f>CHOOSE(AN107,100,60,30)</f>
        <v>30</v>
      </c>
      <c r="AR107" s="5">
        <f>AO107+AP107-AQ107</f>
        <v>3017.5</v>
      </c>
      <c r="AV107" s="3" t="s">
        <v>961</v>
      </c>
      <c r="AW107" s="3" t="s">
        <v>874</v>
      </c>
      <c r="AX107" s="3" t="s">
        <v>52</v>
      </c>
      <c r="AY107" s="3" t="s">
        <v>311</v>
      </c>
      <c r="AZ107" s="3" t="s">
        <v>173</v>
      </c>
      <c r="BA107" s="3" t="s">
        <v>13</v>
      </c>
      <c r="BB107" s="3" t="s">
        <v>46</v>
      </c>
      <c r="BC107" s="10">
        <v>26453</v>
      </c>
      <c r="BD107" s="10">
        <v>33798</v>
      </c>
      <c r="BE107" s="9">
        <v>3</v>
      </c>
      <c r="BF107" s="4">
        <v>3000</v>
      </c>
      <c r="BG107" s="2">
        <f>CHOOSE(BE107,BF107*10%,BF107*8%,BF107*6%)</f>
        <v>180</v>
      </c>
      <c r="BH107" s="2">
        <f>CHOOSE(BE107,100,60,30)</f>
        <v>30</v>
      </c>
      <c r="BI107" s="5">
        <f>BF107+BG107-BH107</f>
        <v>3150</v>
      </c>
    </row>
    <row r="108" spans="1:61" x14ac:dyDescent="0.2">
      <c r="A108" s="3" t="s">
        <v>953</v>
      </c>
      <c r="B108" s="3" t="s">
        <v>874</v>
      </c>
      <c r="C108" s="3" t="s">
        <v>42</v>
      </c>
      <c r="D108" s="3" t="s">
        <v>91</v>
      </c>
      <c r="E108" s="3" t="s">
        <v>99</v>
      </c>
      <c r="F108" s="3" t="s">
        <v>296</v>
      </c>
      <c r="G108" s="3" t="s">
        <v>46</v>
      </c>
      <c r="H108" s="8">
        <v>26293</v>
      </c>
      <c r="I108" s="8">
        <v>33726</v>
      </c>
      <c r="J108" s="9">
        <v>2</v>
      </c>
      <c r="K108" s="4">
        <v>3000</v>
      </c>
      <c r="L108" s="2">
        <f>CHOOSE(J108,K108*10%,K108*8%,K108*6%)</f>
        <v>240</v>
      </c>
      <c r="M108" s="2">
        <f>CHOOSE(J108,100,60,30)</f>
        <v>60</v>
      </c>
      <c r="N108" s="5">
        <f>K108+L108-M108</f>
        <v>3180</v>
      </c>
      <c r="P108" s="3" t="s">
        <v>886</v>
      </c>
      <c r="Q108" s="3" t="s">
        <v>874</v>
      </c>
      <c r="R108" s="3" t="s">
        <v>42</v>
      </c>
      <c r="S108" s="3" t="s">
        <v>191</v>
      </c>
      <c r="T108" s="3" t="s">
        <v>192</v>
      </c>
      <c r="U108" s="3" t="s">
        <v>17</v>
      </c>
      <c r="V108" s="3" t="s">
        <v>55</v>
      </c>
      <c r="W108" s="8">
        <v>24953</v>
      </c>
      <c r="X108" s="8">
        <v>33237</v>
      </c>
      <c r="Y108" s="9">
        <v>3</v>
      </c>
      <c r="Z108" s="4">
        <v>3475</v>
      </c>
      <c r="AA108" s="2">
        <f>CHOOSE(Y108,Z108*10%,Z108*8%,Z108*6%)</f>
        <v>208.5</v>
      </c>
      <c r="AB108" s="2">
        <f>CHOOSE(Y108,100,60,30)</f>
        <v>30</v>
      </c>
      <c r="AC108" s="5">
        <f>Z108+AA108-AB108</f>
        <v>3653.5</v>
      </c>
      <c r="AE108" s="3" t="s">
        <v>924</v>
      </c>
      <c r="AF108" s="3" t="s">
        <v>874</v>
      </c>
      <c r="AG108" s="3" t="s">
        <v>42</v>
      </c>
      <c r="AH108" s="3" t="s">
        <v>249</v>
      </c>
      <c r="AI108" s="3" t="s">
        <v>203</v>
      </c>
      <c r="AJ108" s="3" t="s">
        <v>160</v>
      </c>
      <c r="AK108" s="3" t="s">
        <v>55</v>
      </c>
      <c r="AL108" s="10">
        <v>25713</v>
      </c>
      <c r="AM108" s="10">
        <v>33465</v>
      </c>
      <c r="AN108" s="9">
        <v>3</v>
      </c>
      <c r="AO108" s="4">
        <v>3475</v>
      </c>
      <c r="AP108" s="2">
        <f>CHOOSE(AN108,AO108*10%,AO108*8%,AO108*6%)</f>
        <v>208.5</v>
      </c>
      <c r="AQ108" s="2">
        <f>CHOOSE(AN108,100,60,30)</f>
        <v>30</v>
      </c>
      <c r="AR108" s="5">
        <f>AO108+AP108-AQ108</f>
        <v>3653.5</v>
      </c>
      <c r="AV108" s="3" t="s">
        <v>962</v>
      </c>
      <c r="AW108" s="3" t="s">
        <v>874</v>
      </c>
      <c r="AX108" s="3" t="s">
        <v>52</v>
      </c>
      <c r="AY108" s="3" t="s">
        <v>312</v>
      </c>
      <c r="AZ108" s="3" t="s">
        <v>313</v>
      </c>
      <c r="BA108" s="3" t="s">
        <v>314</v>
      </c>
      <c r="BB108" s="3" t="s">
        <v>46</v>
      </c>
      <c r="BC108" s="8">
        <v>26473</v>
      </c>
      <c r="BD108" s="8">
        <v>33807</v>
      </c>
      <c r="BE108" s="9">
        <v>1</v>
      </c>
      <c r="BF108" s="4">
        <v>3000</v>
      </c>
      <c r="BG108" s="2">
        <f>CHOOSE(BE108,BF108*10%,BF108*8%,BF108*6%)</f>
        <v>300</v>
      </c>
      <c r="BH108" s="2">
        <f>CHOOSE(BE108,100,60,30)</f>
        <v>100</v>
      </c>
      <c r="BI108" s="5">
        <f>BF108+BG108-BH108</f>
        <v>3200</v>
      </c>
    </row>
    <row r="109" spans="1:61" x14ac:dyDescent="0.2">
      <c r="A109" s="3" t="s">
        <v>912</v>
      </c>
      <c r="B109" s="3" t="s">
        <v>874</v>
      </c>
      <c r="C109" s="3" t="s">
        <v>58</v>
      </c>
      <c r="D109" s="3" t="s">
        <v>120</v>
      </c>
      <c r="E109" s="3" t="s">
        <v>235</v>
      </c>
      <c r="F109" s="3" t="s">
        <v>226</v>
      </c>
      <c r="G109" s="3" t="s">
        <v>55</v>
      </c>
      <c r="H109" s="8">
        <v>25473</v>
      </c>
      <c r="I109" s="8">
        <v>33393</v>
      </c>
      <c r="J109" s="9">
        <v>2</v>
      </c>
      <c r="K109" s="4">
        <v>3475</v>
      </c>
      <c r="L109" s="2">
        <f>CHOOSE(J109,K109*10%,K109*8%,K109*6%)</f>
        <v>278</v>
      </c>
      <c r="M109" s="2">
        <f>CHOOSE(J109,100,60,30)</f>
        <v>60</v>
      </c>
      <c r="N109" s="5">
        <f>K109+L109-M109</f>
        <v>3693</v>
      </c>
      <c r="P109" s="3" t="s">
        <v>887</v>
      </c>
      <c r="Q109" s="3" t="s">
        <v>874</v>
      </c>
      <c r="R109" s="3" t="s">
        <v>42</v>
      </c>
      <c r="S109" s="3" t="s">
        <v>193</v>
      </c>
      <c r="T109" s="3" t="s">
        <v>194</v>
      </c>
      <c r="U109" s="3" t="s">
        <v>39</v>
      </c>
      <c r="V109" s="3" t="s">
        <v>55</v>
      </c>
      <c r="W109" s="8">
        <v>24973</v>
      </c>
      <c r="X109" s="8">
        <v>33243</v>
      </c>
      <c r="Y109" s="9">
        <v>3</v>
      </c>
      <c r="Z109" s="4">
        <v>2875</v>
      </c>
      <c r="AA109" s="2">
        <f>CHOOSE(Y109,Z109*10%,Z109*8%,Z109*6%)</f>
        <v>172.5</v>
      </c>
      <c r="AB109" s="2">
        <f>CHOOSE(Y109,100,60,30)</f>
        <v>30</v>
      </c>
      <c r="AC109" s="5">
        <f>Z109+AA109-AB109</f>
        <v>3017.5</v>
      </c>
      <c r="AE109" s="3" t="s">
        <v>925</v>
      </c>
      <c r="AF109" s="3" t="s">
        <v>874</v>
      </c>
      <c r="AG109" s="3" t="s">
        <v>42</v>
      </c>
      <c r="AH109" s="3" t="s">
        <v>240</v>
      </c>
      <c r="AI109" s="3" t="s">
        <v>250</v>
      </c>
      <c r="AJ109" s="3" t="s">
        <v>32</v>
      </c>
      <c r="AK109" s="3" t="s">
        <v>55</v>
      </c>
      <c r="AL109" s="8">
        <v>25733</v>
      </c>
      <c r="AM109" s="8">
        <v>33474</v>
      </c>
      <c r="AN109" s="9">
        <v>3</v>
      </c>
      <c r="AO109" s="4">
        <v>3600</v>
      </c>
      <c r="AP109" s="2">
        <f>CHOOSE(AN109,AO109*10%,AO109*8%,AO109*6%)</f>
        <v>216</v>
      </c>
      <c r="AQ109" s="2">
        <f>CHOOSE(AN109,100,60,30)</f>
        <v>30</v>
      </c>
      <c r="AR109" s="5">
        <f>AO109+AP109-AQ109</f>
        <v>3786</v>
      </c>
      <c r="AV109" s="3" t="s">
        <v>963</v>
      </c>
      <c r="AW109" s="3" t="s">
        <v>874</v>
      </c>
      <c r="AX109" s="3" t="s">
        <v>58</v>
      </c>
      <c r="AY109" s="3" t="s">
        <v>315</v>
      </c>
      <c r="AZ109" s="3" t="s">
        <v>316</v>
      </c>
      <c r="BA109" s="3" t="s">
        <v>317</v>
      </c>
      <c r="BB109" s="3" t="s">
        <v>46</v>
      </c>
      <c r="BC109" s="8">
        <v>26493</v>
      </c>
      <c r="BD109" s="8">
        <v>33816</v>
      </c>
      <c r="BE109" s="9">
        <v>2</v>
      </c>
      <c r="BF109" s="4">
        <v>4250</v>
      </c>
      <c r="BG109" s="2">
        <f>CHOOSE(BE109,BF109*10%,BF109*8%,BF109*6%)</f>
        <v>340</v>
      </c>
      <c r="BH109" s="2">
        <f>CHOOSE(BE109,100,60,30)</f>
        <v>60</v>
      </c>
      <c r="BI109" s="5">
        <f>BF109+BG109-BH109</f>
        <v>4530</v>
      </c>
    </row>
    <row r="110" spans="1:61" x14ac:dyDescent="0.2">
      <c r="A110" s="3" t="s">
        <v>909</v>
      </c>
      <c r="B110" s="3" t="s">
        <v>874</v>
      </c>
      <c r="C110" s="3" t="s">
        <v>52</v>
      </c>
      <c r="D110" s="3" t="s">
        <v>120</v>
      </c>
      <c r="E110" s="3" t="s">
        <v>219</v>
      </c>
      <c r="F110" s="3" t="s">
        <v>17</v>
      </c>
      <c r="G110" s="3" t="s">
        <v>55</v>
      </c>
      <c r="H110" s="8">
        <v>25413</v>
      </c>
      <c r="I110" s="8">
        <v>33375</v>
      </c>
      <c r="J110" s="9">
        <v>1</v>
      </c>
      <c r="K110" s="4">
        <v>3475</v>
      </c>
      <c r="L110" s="2">
        <f>CHOOSE(J110,K110*10%,K110*8%,K110*6%)</f>
        <v>347.5</v>
      </c>
      <c r="M110" s="2">
        <f>CHOOSE(J110,100,60,30)</f>
        <v>100</v>
      </c>
      <c r="N110" s="5">
        <f>K110+L110-M110</f>
        <v>3722.5</v>
      </c>
      <c r="P110" s="3" t="s">
        <v>899</v>
      </c>
      <c r="Q110" s="3" t="s">
        <v>874</v>
      </c>
      <c r="R110" s="3" t="s">
        <v>42</v>
      </c>
      <c r="S110" s="3" t="s">
        <v>216</v>
      </c>
      <c r="T110" s="3" t="s">
        <v>217</v>
      </c>
      <c r="U110" s="3" t="s">
        <v>218</v>
      </c>
      <c r="V110" s="3" t="s">
        <v>55</v>
      </c>
      <c r="W110" s="10">
        <v>25213</v>
      </c>
      <c r="X110" s="10">
        <v>33315</v>
      </c>
      <c r="Y110" s="9">
        <v>3</v>
      </c>
      <c r="Z110" s="4">
        <v>3475</v>
      </c>
      <c r="AA110" s="2">
        <f>CHOOSE(Y110,Z110*10%,Z110*8%,Z110*6%)</f>
        <v>208.5</v>
      </c>
      <c r="AB110" s="2">
        <f>CHOOSE(Y110,100,60,30)</f>
        <v>30</v>
      </c>
      <c r="AC110" s="5">
        <f>Z110+AA110-AB110</f>
        <v>3653.5</v>
      </c>
      <c r="AE110" s="3" t="s">
        <v>926</v>
      </c>
      <c r="AF110" s="3" t="s">
        <v>874</v>
      </c>
      <c r="AG110" s="3" t="s">
        <v>52</v>
      </c>
      <c r="AH110" s="3" t="s">
        <v>217</v>
      </c>
      <c r="AI110" s="3" t="s">
        <v>251</v>
      </c>
      <c r="AJ110" s="3" t="s">
        <v>252</v>
      </c>
      <c r="AK110" s="3" t="s">
        <v>46</v>
      </c>
      <c r="AL110" s="8">
        <v>25753</v>
      </c>
      <c r="AM110" s="8">
        <v>33483</v>
      </c>
      <c r="AN110" s="9">
        <v>3</v>
      </c>
      <c r="AO110" s="4">
        <v>3000</v>
      </c>
      <c r="AP110" s="2">
        <f>CHOOSE(AN110,AO110*10%,AO110*8%,AO110*6%)</f>
        <v>180</v>
      </c>
      <c r="AQ110" s="2">
        <f>CHOOSE(AN110,100,60,30)</f>
        <v>30</v>
      </c>
      <c r="AR110" s="5">
        <f>AO110+AP110-AQ110</f>
        <v>3150</v>
      </c>
      <c r="AV110" s="3" t="s">
        <v>964</v>
      </c>
      <c r="AW110" s="3" t="s">
        <v>874</v>
      </c>
      <c r="AX110" s="3" t="s">
        <v>58</v>
      </c>
      <c r="AY110" s="3" t="s">
        <v>167</v>
      </c>
      <c r="AZ110" s="3" t="s">
        <v>318</v>
      </c>
      <c r="BA110" s="3" t="s">
        <v>319</v>
      </c>
      <c r="BB110" s="3" t="s">
        <v>46</v>
      </c>
      <c r="BC110" s="8">
        <v>26513</v>
      </c>
      <c r="BD110" s="8">
        <v>33825</v>
      </c>
      <c r="BE110" s="9">
        <v>1</v>
      </c>
      <c r="BF110" s="4">
        <v>4250</v>
      </c>
      <c r="BG110" s="2">
        <f>CHOOSE(BE110,BF110*10%,BF110*8%,BF110*6%)</f>
        <v>425</v>
      </c>
      <c r="BH110" s="2">
        <f>CHOOSE(BE110,100,60,30)</f>
        <v>100</v>
      </c>
      <c r="BI110" s="5">
        <f>BF110+BG110-BH110</f>
        <v>4575</v>
      </c>
    </row>
    <row r="111" spans="1:61" x14ac:dyDescent="0.2">
      <c r="A111" s="3" t="s">
        <v>993</v>
      </c>
      <c r="B111" s="3" t="s">
        <v>874</v>
      </c>
      <c r="C111" s="3" t="s">
        <v>52</v>
      </c>
      <c r="D111" s="3" t="s">
        <v>120</v>
      </c>
      <c r="E111" s="3" t="s">
        <v>273</v>
      </c>
      <c r="F111" s="3" t="s">
        <v>369</v>
      </c>
      <c r="G111" s="3" t="s">
        <v>46</v>
      </c>
      <c r="H111" s="8">
        <v>25617</v>
      </c>
      <c r="I111" s="8">
        <v>34086</v>
      </c>
      <c r="J111" s="9">
        <v>3</v>
      </c>
      <c r="K111" s="4">
        <v>4125</v>
      </c>
      <c r="L111" s="2">
        <f>CHOOSE(J111,K111*10%,K111*8%,K111*6%)</f>
        <v>247.5</v>
      </c>
      <c r="M111" s="2">
        <f>CHOOSE(J111,100,60,30)</f>
        <v>30</v>
      </c>
      <c r="N111" s="5">
        <f>K111+L111-M111</f>
        <v>4342.5</v>
      </c>
      <c r="P111" s="3" t="s">
        <v>900</v>
      </c>
      <c r="Q111" s="3" t="s">
        <v>874</v>
      </c>
      <c r="R111" s="3" t="s">
        <v>42</v>
      </c>
      <c r="S111" s="3" t="s">
        <v>219</v>
      </c>
      <c r="T111" s="3" t="s">
        <v>220</v>
      </c>
      <c r="U111" s="3" t="s">
        <v>21</v>
      </c>
      <c r="V111" s="3" t="s">
        <v>55</v>
      </c>
      <c r="W111" s="8">
        <v>25233</v>
      </c>
      <c r="X111" s="8">
        <v>33321</v>
      </c>
      <c r="Y111" s="9">
        <v>3</v>
      </c>
      <c r="Z111" s="4">
        <v>3475</v>
      </c>
      <c r="AA111" s="2">
        <f>CHOOSE(Y111,Z111*10%,Z111*8%,Z111*6%)</f>
        <v>208.5</v>
      </c>
      <c r="AB111" s="2">
        <f>CHOOSE(Y111,100,60,30)</f>
        <v>30</v>
      </c>
      <c r="AC111" s="5">
        <f>Z111+AA111-AB111</f>
        <v>3653.5</v>
      </c>
      <c r="AE111" s="3" t="s">
        <v>927</v>
      </c>
      <c r="AF111" s="3" t="s">
        <v>874</v>
      </c>
      <c r="AG111" s="3" t="s">
        <v>52</v>
      </c>
      <c r="AH111" s="3" t="s">
        <v>187</v>
      </c>
      <c r="AI111" s="3" t="s">
        <v>253</v>
      </c>
      <c r="AJ111" s="3" t="s">
        <v>40</v>
      </c>
      <c r="AK111" s="3" t="s">
        <v>46</v>
      </c>
      <c r="AL111" s="8">
        <v>25773</v>
      </c>
      <c r="AM111" s="8">
        <v>33492</v>
      </c>
      <c r="AN111" s="9">
        <v>1</v>
      </c>
      <c r="AO111" s="4">
        <v>3000</v>
      </c>
      <c r="AP111" s="2">
        <f>CHOOSE(AN111,AO111*10%,AO111*8%,AO111*6%)</f>
        <v>300</v>
      </c>
      <c r="AQ111" s="2">
        <f>CHOOSE(AN111,100,60,30)</f>
        <v>100</v>
      </c>
      <c r="AR111" s="5">
        <f>AO111+AP111-AQ111</f>
        <v>3200</v>
      </c>
      <c r="AV111" s="3" t="s">
        <v>965</v>
      </c>
      <c r="AW111" s="3" t="s">
        <v>874</v>
      </c>
      <c r="AX111" s="3" t="s">
        <v>65</v>
      </c>
      <c r="AY111" s="3" t="s">
        <v>320</v>
      </c>
      <c r="AZ111" s="3" t="s">
        <v>95</v>
      </c>
      <c r="BA111" s="3" t="s">
        <v>321</v>
      </c>
      <c r="BB111" s="3" t="s">
        <v>46</v>
      </c>
      <c r="BC111" s="8">
        <v>26533</v>
      </c>
      <c r="BD111" s="8">
        <v>33834</v>
      </c>
      <c r="BE111" s="9">
        <v>3</v>
      </c>
      <c r="BF111" s="4">
        <v>4250</v>
      </c>
      <c r="BG111" s="2">
        <f>CHOOSE(BE111,BF111*10%,BF111*8%,BF111*6%)</f>
        <v>255</v>
      </c>
      <c r="BH111" s="2">
        <f>CHOOSE(BE111,100,60,30)</f>
        <v>30</v>
      </c>
      <c r="BI111" s="5">
        <f>BF111+BG111-BH111</f>
        <v>4475</v>
      </c>
    </row>
    <row r="112" spans="1:61" x14ac:dyDescent="0.2">
      <c r="A112" s="3" t="s">
        <v>902</v>
      </c>
      <c r="B112" s="3" t="s">
        <v>874</v>
      </c>
      <c r="C112" s="3" t="s">
        <v>42</v>
      </c>
      <c r="D112" s="3" t="s">
        <v>223</v>
      </c>
      <c r="E112" s="3" t="s">
        <v>224</v>
      </c>
      <c r="F112" s="3" t="s">
        <v>39</v>
      </c>
      <c r="G112" s="3" t="s">
        <v>55</v>
      </c>
      <c r="H112" s="8">
        <v>25273</v>
      </c>
      <c r="I112" s="8">
        <v>33333</v>
      </c>
      <c r="J112" s="9">
        <v>2</v>
      </c>
      <c r="K112" s="4">
        <v>3475</v>
      </c>
      <c r="L112" s="2">
        <f>CHOOSE(J112,K112*10%,K112*8%,K112*6%)</f>
        <v>278</v>
      </c>
      <c r="M112" s="2">
        <f>CHOOSE(J112,100,60,30)</f>
        <v>60</v>
      </c>
      <c r="N112" s="5">
        <f>K112+L112-M112</f>
        <v>3693</v>
      </c>
      <c r="P112" s="3" t="s">
        <v>901</v>
      </c>
      <c r="Q112" s="3" t="s">
        <v>874</v>
      </c>
      <c r="R112" s="3" t="s">
        <v>42</v>
      </c>
      <c r="S112" s="3" t="s">
        <v>121</v>
      </c>
      <c r="T112" s="3" t="s">
        <v>221</v>
      </c>
      <c r="U112" s="3" t="s">
        <v>222</v>
      </c>
      <c r="V112" s="3" t="s">
        <v>55</v>
      </c>
      <c r="W112" s="8">
        <v>25253</v>
      </c>
      <c r="X112" s="8">
        <v>33327</v>
      </c>
      <c r="Y112" s="9">
        <v>2</v>
      </c>
      <c r="Z112" s="4">
        <v>3475</v>
      </c>
      <c r="AA112" s="2">
        <f>CHOOSE(Y112,Z112*10%,Z112*8%,Z112*6%)</f>
        <v>278</v>
      </c>
      <c r="AB112" s="2">
        <f>CHOOSE(Y112,100,60,30)</f>
        <v>60</v>
      </c>
      <c r="AC112" s="5">
        <f>Z112+AA112-AB112</f>
        <v>3693</v>
      </c>
      <c r="AE112" s="3" t="s">
        <v>928</v>
      </c>
      <c r="AF112" s="3" t="s">
        <v>874</v>
      </c>
      <c r="AG112" s="3" t="s">
        <v>58</v>
      </c>
      <c r="AH112" s="3" t="s">
        <v>254</v>
      </c>
      <c r="AI112" s="3" t="s">
        <v>121</v>
      </c>
      <c r="AJ112" s="3" t="s">
        <v>111</v>
      </c>
      <c r="AK112" s="3" t="s">
        <v>55</v>
      </c>
      <c r="AL112" s="8">
        <v>25793</v>
      </c>
      <c r="AM112" s="8">
        <v>33501</v>
      </c>
      <c r="AN112" s="9">
        <v>3</v>
      </c>
      <c r="AO112" s="4">
        <v>3600</v>
      </c>
      <c r="AP112" s="2">
        <f>CHOOSE(AN112,AO112*10%,AO112*8%,AO112*6%)</f>
        <v>216</v>
      </c>
      <c r="AQ112" s="2">
        <f>CHOOSE(AN112,100,60,30)</f>
        <v>30</v>
      </c>
      <c r="AR112" s="5">
        <f>AO112+AP112-AQ112</f>
        <v>3786</v>
      </c>
      <c r="AV112" s="3" t="s">
        <v>966</v>
      </c>
      <c r="AW112" s="3" t="s">
        <v>874</v>
      </c>
      <c r="AX112" s="3" t="s">
        <v>65</v>
      </c>
      <c r="AY112" s="3" t="s">
        <v>93</v>
      </c>
      <c r="AZ112" s="3" t="s">
        <v>53</v>
      </c>
      <c r="BA112" s="3" t="s">
        <v>322</v>
      </c>
      <c r="BB112" s="3" t="s">
        <v>46</v>
      </c>
      <c r="BC112" s="8">
        <v>26553</v>
      </c>
      <c r="BD112" s="8">
        <v>33843</v>
      </c>
      <c r="BE112" s="9">
        <v>1</v>
      </c>
      <c r="BF112" s="4">
        <v>4250</v>
      </c>
      <c r="BG112" s="2">
        <f>CHOOSE(BE112,BF112*10%,BF112*8%,BF112*6%)</f>
        <v>425</v>
      </c>
      <c r="BH112" s="2">
        <f>CHOOSE(BE112,100,60,30)</f>
        <v>100</v>
      </c>
      <c r="BI112" s="5">
        <f>BF112+BG112-BH112</f>
        <v>4575</v>
      </c>
    </row>
    <row r="113" spans="1:61" x14ac:dyDescent="0.2">
      <c r="A113" s="3" t="s">
        <v>917</v>
      </c>
      <c r="B113" s="3" t="s">
        <v>874</v>
      </c>
      <c r="C113" s="3" t="s">
        <v>42</v>
      </c>
      <c r="D113" s="3" t="s">
        <v>223</v>
      </c>
      <c r="E113" s="3" t="s">
        <v>235</v>
      </c>
      <c r="F113" s="3" t="s">
        <v>17</v>
      </c>
      <c r="G113" s="3" t="s">
        <v>55</v>
      </c>
      <c r="H113" s="8">
        <v>25573</v>
      </c>
      <c r="I113" s="8">
        <v>33423</v>
      </c>
      <c r="J113" s="9">
        <v>1</v>
      </c>
      <c r="K113" s="4">
        <v>3475</v>
      </c>
      <c r="L113" s="2">
        <f>CHOOSE(J113,K113*10%,K113*8%,K113*6%)</f>
        <v>347.5</v>
      </c>
      <c r="M113" s="2">
        <f>CHOOSE(J113,100,60,30)</f>
        <v>100</v>
      </c>
      <c r="N113" s="5">
        <f>K113+L113-M113</f>
        <v>3722.5</v>
      </c>
      <c r="P113" s="3" t="s">
        <v>902</v>
      </c>
      <c r="Q113" s="3" t="s">
        <v>874</v>
      </c>
      <c r="R113" s="3" t="s">
        <v>42</v>
      </c>
      <c r="S113" s="3" t="s">
        <v>223</v>
      </c>
      <c r="T113" s="3" t="s">
        <v>224</v>
      </c>
      <c r="U113" s="3" t="s">
        <v>39</v>
      </c>
      <c r="V113" s="3" t="s">
        <v>55</v>
      </c>
      <c r="W113" s="8">
        <v>25273</v>
      </c>
      <c r="X113" s="8">
        <v>33333</v>
      </c>
      <c r="Y113" s="9">
        <v>2</v>
      </c>
      <c r="Z113" s="4">
        <v>3475</v>
      </c>
      <c r="AA113" s="2">
        <f>CHOOSE(Y113,Z113*10%,Z113*8%,Z113*6%)</f>
        <v>278</v>
      </c>
      <c r="AB113" s="2">
        <f>CHOOSE(Y113,100,60,30)</f>
        <v>60</v>
      </c>
      <c r="AC113" s="5">
        <f>Z113+AA113-AB113</f>
        <v>3693</v>
      </c>
      <c r="AE113" s="3" t="s">
        <v>929</v>
      </c>
      <c r="AF113" s="3" t="s">
        <v>874</v>
      </c>
      <c r="AG113" s="3" t="s">
        <v>58</v>
      </c>
      <c r="AH113" s="3" t="s">
        <v>255</v>
      </c>
      <c r="AI113" s="3" t="s">
        <v>256</v>
      </c>
      <c r="AJ113" s="3" t="s">
        <v>257</v>
      </c>
      <c r="AK113" s="3" t="s">
        <v>46</v>
      </c>
      <c r="AL113" s="8">
        <v>25813</v>
      </c>
      <c r="AM113" s="8">
        <v>33510</v>
      </c>
      <c r="AN113" s="9">
        <v>3</v>
      </c>
      <c r="AO113" s="4">
        <v>3000</v>
      </c>
      <c r="AP113" s="2">
        <f>CHOOSE(AN113,AO113*10%,AO113*8%,AO113*6%)</f>
        <v>180</v>
      </c>
      <c r="AQ113" s="2">
        <f>CHOOSE(AN113,100,60,30)</f>
        <v>30</v>
      </c>
      <c r="AR113" s="5">
        <f>AO113+AP113-AQ113</f>
        <v>3150</v>
      </c>
      <c r="AV113" s="3" t="s">
        <v>967</v>
      </c>
      <c r="AW113" s="3" t="s">
        <v>874</v>
      </c>
      <c r="AX113" s="3" t="s">
        <v>65</v>
      </c>
      <c r="AY113" s="3" t="s">
        <v>323</v>
      </c>
      <c r="AZ113" s="3" t="s">
        <v>7</v>
      </c>
      <c r="BA113" s="3" t="s">
        <v>324</v>
      </c>
      <c r="BB113" s="3" t="s">
        <v>46</v>
      </c>
      <c r="BC113" s="8">
        <v>26573</v>
      </c>
      <c r="BD113" s="8">
        <v>33852</v>
      </c>
      <c r="BE113" s="9">
        <v>2</v>
      </c>
      <c r="BF113" s="4">
        <v>4250</v>
      </c>
      <c r="BG113" s="2">
        <f>CHOOSE(BE113,BF113*10%,BF113*8%,BF113*6%)</f>
        <v>340</v>
      </c>
      <c r="BH113" s="2">
        <f>CHOOSE(BE113,100,60,30)</f>
        <v>60</v>
      </c>
      <c r="BI113" s="5">
        <f>BF113+BG113-BH113</f>
        <v>4530</v>
      </c>
    </row>
    <row r="114" spans="1:61" x14ac:dyDescent="0.2">
      <c r="A114" s="3" t="s">
        <v>911</v>
      </c>
      <c r="B114" s="3" t="s">
        <v>874</v>
      </c>
      <c r="C114" s="3" t="s">
        <v>58</v>
      </c>
      <c r="D114" s="3" t="s">
        <v>217</v>
      </c>
      <c r="E114" s="3" t="s">
        <v>232</v>
      </c>
      <c r="F114" s="3" t="s">
        <v>17</v>
      </c>
      <c r="G114" s="3" t="s">
        <v>55</v>
      </c>
      <c r="H114" s="8">
        <v>25453</v>
      </c>
      <c r="I114" s="8">
        <v>33387</v>
      </c>
      <c r="J114" s="9">
        <v>2</v>
      </c>
      <c r="K114" s="4">
        <v>3475</v>
      </c>
      <c r="L114" s="2">
        <f>CHOOSE(J114,K114*10%,K114*8%,K114*6%)</f>
        <v>278</v>
      </c>
      <c r="M114" s="2">
        <f>CHOOSE(J114,100,60,30)</f>
        <v>60</v>
      </c>
      <c r="N114" s="5">
        <f>K114+L114-M114</f>
        <v>3693</v>
      </c>
      <c r="P114" s="3" t="s">
        <v>903</v>
      </c>
      <c r="Q114" s="3" t="s">
        <v>874</v>
      </c>
      <c r="R114" s="3" t="s">
        <v>42</v>
      </c>
      <c r="S114" s="3" t="s">
        <v>225</v>
      </c>
      <c r="T114" s="3" t="s">
        <v>219</v>
      </c>
      <c r="U114" s="3" t="s">
        <v>226</v>
      </c>
      <c r="V114" s="3" t="s">
        <v>55</v>
      </c>
      <c r="W114" s="8">
        <v>25293</v>
      </c>
      <c r="X114" s="8">
        <v>33339</v>
      </c>
      <c r="Y114" s="9">
        <v>3</v>
      </c>
      <c r="Z114" s="4">
        <v>3475</v>
      </c>
      <c r="AA114" s="2">
        <f>CHOOSE(Y114,Z114*10%,Z114*8%,Z114*6%)</f>
        <v>208.5</v>
      </c>
      <c r="AB114" s="2">
        <f>CHOOSE(Y114,100,60,30)</f>
        <v>30</v>
      </c>
      <c r="AC114" s="5">
        <f>Z114+AA114-AB114</f>
        <v>3653.5</v>
      </c>
      <c r="AE114" s="3" t="s">
        <v>930</v>
      </c>
      <c r="AF114" s="3" t="s">
        <v>874</v>
      </c>
      <c r="AG114" s="3" t="s">
        <v>65</v>
      </c>
      <c r="AH114" s="3" t="s">
        <v>107</v>
      </c>
      <c r="AI114" s="3" t="s">
        <v>244</v>
      </c>
      <c r="AJ114" s="3" t="s">
        <v>243</v>
      </c>
      <c r="AK114" s="3" t="s">
        <v>55</v>
      </c>
      <c r="AL114" s="8">
        <v>25833</v>
      </c>
      <c r="AM114" s="8">
        <v>33519</v>
      </c>
      <c r="AN114" s="9">
        <v>2</v>
      </c>
      <c r="AO114" s="4">
        <v>3600</v>
      </c>
      <c r="AP114" s="2">
        <f>CHOOSE(AN114,AO114*10%,AO114*8%,AO114*6%)</f>
        <v>288</v>
      </c>
      <c r="AQ114" s="2">
        <f>CHOOSE(AN114,100,60,30)</f>
        <v>60</v>
      </c>
      <c r="AR114" s="5">
        <f>AO114+AP114-AQ114</f>
        <v>3828</v>
      </c>
      <c r="AV114" s="3" t="s">
        <v>968</v>
      </c>
      <c r="AW114" s="3" t="s">
        <v>874</v>
      </c>
      <c r="AX114" s="3" t="s">
        <v>65</v>
      </c>
      <c r="AY114" s="3" t="s">
        <v>325</v>
      </c>
      <c r="AZ114" s="3" t="s">
        <v>326</v>
      </c>
      <c r="BA114" s="3" t="s">
        <v>2</v>
      </c>
      <c r="BB114" s="3" t="s">
        <v>46</v>
      </c>
      <c r="BC114" s="8">
        <v>26593</v>
      </c>
      <c r="BD114" s="8">
        <v>33861</v>
      </c>
      <c r="BE114" s="9">
        <v>2</v>
      </c>
      <c r="BF114" s="4">
        <v>4250</v>
      </c>
      <c r="BG114" s="2">
        <f>CHOOSE(BE114,BF114*10%,BF114*8%,BF114*6%)</f>
        <v>340</v>
      </c>
      <c r="BH114" s="2">
        <f>CHOOSE(BE114,100,60,30)</f>
        <v>60</v>
      </c>
      <c r="BI114" s="5">
        <f>BF114+BG114-BH114</f>
        <v>4530</v>
      </c>
    </row>
    <row r="115" spans="1:61" x14ac:dyDescent="0.2">
      <c r="A115" s="3" t="s">
        <v>926</v>
      </c>
      <c r="B115" s="3" t="s">
        <v>874</v>
      </c>
      <c r="C115" s="3" t="s">
        <v>52</v>
      </c>
      <c r="D115" s="3" t="s">
        <v>217</v>
      </c>
      <c r="E115" s="3" t="s">
        <v>251</v>
      </c>
      <c r="F115" s="3" t="s">
        <v>252</v>
      </c>
      <c r="G115" s="3" t="s">
        <v>46</v>
      </c>
      <c r="H115" s="8">
        <v>25753</v>
      </c>
      <c r="I115" s="8">
        <v>33483</v>
      </c>
      <c r="J115" s="9">
        <v>3</v>
      </c>
      <c r="K115" s="4">
        <v>3000</v>
      </c>
      <c r="L115" s="2">
        <f>CHOOSE(J115,K115*10%,K115*8%,K115*6%)</f>
        <v>180</v>
      </c>
      <c r="M115" s="2">
        <f>CHOOSE(J115,100,60,30)</f>
        <v>30</v>
      </c>
      <c r="N115" s="5">
        <f>K115+L115-M115</f>
        <v>3150</v>
      </c>
      <c r="P115" s="3" t="s">
        <v>907</v>
      </c>
      <c r="Q115" s="3" t="s">
        <v>874</v>
      </c>
      <c r="R115" s="3" t="s">
        <v>42</v>
      </c>
      <c r="S115" s="3" t="s">
        <v>230</v>
      </c>
      <c r="T115" s="3" t="s">
        <v>121</v>
      </c>
      <c r="U115" s="3" t="s">
        <v>111</v>
      </c>
      <c r="V115" s="3" t="s">
        <v>55</v>
      </c>
      <c r="W115" s="8">
        <v>25373</v>
      </c>
      <c r="X115" s="8">
        <v>33363</v>
      </c>
      <c r="Y115" s="9">
        <v>1</v>
      </c>
      <c r="Z115" s="4">
        <v>3475</v>
      </c>
      <c r="AA115" s="2">
        <f>CHOOSE(Y115,Z115*10%,Z115*8%,Z115*6%)</f>
        <v>347.5</v>
      </c>
      <c r="AB115" s="2">
        <f>CHOOSE(Y115,100,60,30)</f>
        <v>100</v>
      </c>
      <c r="AC115" s="5">
        <f>Z115+AA115-AB115</f>
        <v>3722.5</v>
      </c>
      <c r="AE115" s="3" t="s">
        <v>931</v>
      </c>
      <c r="AF115" s="3" t="s">
        <v>874</v>
      </c>
      <c r="AG115" s="3" t="s">
        <v>65</v>
      </c>
      <c r="AH115" s="3" t="s">
        <v>258</v>
      </c>
      <c r="AI115" s="3" t="s">
        <v>259</v>
      </c>
      <c r="AJ115" s="3" t="s">
        <v>260</v>
      </c>
      <c r="AK115" s="3" t="s">
        <v>55</v>
      </c>
      <c r="AL115" s="8">
        <v>25853</v>
      </c>
      <c r="AM115" s="8">
        <v>33528</v>
      </c>
      <c r="AN115" s="9">
        <v>3</v>
      </c>
      <c r="AO115" s="4">
        <v>3600</v>
      </c>
      <c r="AP115" s="2">
        <f>CHOOSE(AN115,AO115*10%,AO115*8%,AO115*6%)</f>
        <v>216</v>
      </c>
      <c r="AQ115" s="2">
        <f>CHOOSE(AN115,100,60,30)</f>
        <v>30</v>
      </c>
      <c r="AR115" s="5">
        <f>AO115+AP115-AQ115</f>
        <v>3786</v>
      </c>
      <c r="AV115" s="3" t="s">
        <v>969</v>
      </c>
      <c r="AW115" s="3" t="s">
        <v>874</v>
      </c>
      <c r="AX115" s="3" t="s">
        <v>42</v>
      </c>
      <c r="AY115" s="3" t="s">
        <v>327</v>
      </c>
      <c r="AZ115" s="3" t="s">
        <v>323</v>
      </c>
      <c r="BA115" s="3" t="s">
        <v>20</v>
      </c>
      <c r="BB115" s="3" t="s">
        <v>46</v>
      </c>
      <c r="BC115" s="8">
        <v>26613</v>
      </c>
      <c r="BD115" s="8">
        <v>33870</v>
      </c>
      <c r="BE115" s="9">
        <v>2</v>
      </c>
      <c r="BF115" s="4">
        <v>4250</v>
      </c>
      <c r="BG115" s="2">
        <f>CHOOSE(BE115,BF115*10%,BF115*8%,BF115*6%)</f>
        <v>340</v>
      </c>
      <c r="BH115" s="2">
        <f>CHOOSE(BE115,100,60,30)</f>
        <v>60</v>
      </c>
      <c r="BI115" s="5">
        <f>BF115+BG115-BH115</f>
        <v>4530</v>
      </c>
    </row>
    <row r="116" spans="1:61" x14ac:dyDescent="0.2">
      <c r="A116" s="3" t="s">
        <v>982</v>
      </c>
      <c r="B116" s="3" t="s">
        <v>874</v>
      </c>
      <c r="C116" s="3" t="s">
        <v>65</v>
      </c>
      <c r="D116" s="3" t="s">
        <v>350</v>
      </c>
      <c r="E116" s="3" t="s">
        <v>351</v>
      </c>
      <c r="F116" s="3" t="s">
        <v>352</v>
      </c>
      <c r="G116" s="3" t="s">
        <v>46</v>
      </c>
      <c r="H116" s="8">
        <v>26873</v>
      </c>
      <c r="I116" s="8">
        <v>33987</v>
      </c>
      <c r="J116" s="9">
        <v>3</v>
      </c>
      <c r="K116" s="4">
        <v>4250</v>
      </c>
      <c r="L116" s="2">
        <f>CHOOSE(J116,K116*10%,K116*8%,K116*6%)</f>
        <v>255</v>
      </c>
      <c r="M116" s="2">
        <f>CHOOSE(J116,100,60,30)</f>
        <v>30</v>
      </c>
      <c r="N116" s="5">
        <f>K116+L116-M116</f>
        <v>4475</v>
      </c>
      <c r="P116" s="3" t="s">
        <v>908</v>
      </c>
      <c r="Q116" s="3" t="s">
        <v>874</v>
      </c>
      <c r="R116" s="3" t="s">
        <v>42</v>
      </c>
      <c r="S116" s="3" t="s">
        <v>231</v>
      </c>
      <c r="T116" s="3" t="s">
        <v>224</v>
      </c>
      <c r="U116" s="3" t="s">
        <v>23</v>
      </c>
      <c r="V116" s="3" t="s">
        <v>55</v>
      </c>
      <c r="W116" s="8">
        <v>25393</v>
      </c>
      <c r="X116" s="8">
        <v>33369</v>
      </c>
      <c r="Y116" s="9">
        <v>3</v>
      </c>
      <c r="Z116" s="4">
        <v>3475</v>
      </c>
      <c r="AA116" s="2">
        <f>CHOOSE(Y116,Z116*10%,Z116*8%,Z116*6%)</f>
        <v>208.5</v>
      </c>
      <c r="AB116" s="2">
        <f>CHOOSE(Y116,100,60,30)</f>
        <v>30</v>
      </c>
      <c r="AC116" s="5">
        <f>Z116+AA116-AB116</f>
        <v>3653.5</v>
      </c>
      <c r="AE116" s="3" t="s">
        <v>932</v>
      </c>
      <c r="AF116" s="3" t="s">
        <v>874</v>
      </c>
      <c r="AG116" s="3" t="s">
        <v>65</v>
      </c>
      <c r="AH116" s="3" t="s">
        <v>261</v>
      </c>
      <c r="AI116" s="3" t="s">
        <v>107</v>
      </c>
      <c r="AJ116" s="3" t="s">
        <v>262</v>
      </c>
      <c r="AK116" s="3" t="s">
        <v>55</v>
      </c>
      <c r="AL116" s="8">
        <v>25873</v>
      </c>
      <c r="AM116" s="8">
        <v>33537</v>
      </c>
      <c r="AN116" s="9">
        <v>2</v>
      </c>
      <c r="AO116" s="4">
        <v>3600</v>
      </c>
      <c r="AP116" s="2">
        <f>CHOOSE(AN116,AO116*10%,AO116*8%,AO116*6%)</f>
        <v>288</v>
      </c>
      <c r="AQ116" s="2">
        <f>CHOOSE(AN116,100,60,30)</f>
        <v>60</v>
      </c>
      <c r="AR116" s="5">
        <f>AO116+AP116-AQ116</f>
        <v>3828</v>
      </c>
      <c r="AV116" s="3" t="s">
        <v>970</v>
      </c>
      <c r="AW116" s="3" t="s">
        <v>874</v>
      </c>
      <c r="AX116" s="3" t="s">
        <v>58</v>
      </c>
      <c r="AY116" s="3" t="s">
        <v>328</v>
      </c>
      <c r="AZ116" s="3" t="s">
        <v>266</v>
      </c>
      <c r="BA116" s="3" t="s">
        <v>329</v>
      </c>
      <c r="BB116" s="3" t="s">
        <v>55</v>
      </c>
      <c r="BC116" s="8">
        <v>26633</v>
      </c>
      <c r="BD116" s="8">
        <v>33879</v>
      </c>
      <c r="BE116" s="9">
        <v>1</v>
      </c>
      <c r="BF116" s="4">
        <v>4850</v>
      </c>
      <c r="BG116" s="2">
        <f>CHOOSE(BE116,BF116*10%,BF116*8%,BF116*6%)</f>
        <v>485</v>
      </c>
      <c r="BH116" s="2">
        <f>CHOOSE(BE116,100,60,30)</f>
        <v>100</v>
      </c>
      <c r="BI116" s="5">
        <f>BF116+BG116-BH116</f>
        <v>5235</v>
      </c>
    </row>
    <row r="117" spans="1:61" x14ac:dyDescent="0.2">
      <c r="A117" s="3" t="s">
        <v>903</v>
      </c>
      <c r="B117" s="3" t="s">
        <v>874</v>
      </c>
      <c r="C117" s="3" t="s">
        <v>42</v>
      </c>
      <c r="D117" s="3" t="s">
        <v>225</v>
      </c>
      <c r="E117" s="3" t="s">
        <v>219</v>
      </c>
      <c r="F117" s="3" t="s">
        <v>226</v>
      </c>
      <c r="G117" s="3" t="s">
        <v>55</v>
      </c>
      <c r="H117" s="8">
        <v>25293</v>
      </c>
      <c r="I117" s="8">
        <v>33339</v>
      </c>
      <c r="J117" s="9">
        <v>3</v>
      </c>
      <c r="K117" s="4">
        <v>3475</v>
      </c>
      <c r="L117" s="2">
        <f>CHOOSE(J117,K117*10%,K117*8%,K117*6%)</f>
        <v>208.5</v>
      </c>
      <c r="M117" s="2">
        <f>CHOOSE(J117,100,60,30)</f>
        <v>30</v>
      </c>
      <c r="N117" s="5">
        <f>K117+L117-M117</f>
        <v>3653.5</v>
      </c>
      <c r="P117" s="3" t="s">
        <v>917</v>
      </c>
      <c r="Q117" s="3" t="s">
        <v>874</v>
      </c>
      <c r="R117" s="3" t="s">
        <v>42</v>
      </c>
      <c r="S117" s="3" t="s">
        <v>223</v>
      </c>
      <c r="T117" s="3" t="s">
        <v>235</v>
      </c>
      <c r="U117" s="3" t="s">
        <v>17</v>
      </c>
      <c r="V117" s="3" t="s">
        <v>55</v>
      </c>
      <c r="W117" s="8">
        <v>25573</v>
      </c>
      <c r="X117" s="8">
        <v>33423</v>
      </c>
      <c r="Y117" s="9">
        <v>1</v>
      </c>
      <c r="Z117" s="4">
        <v>3475</v>
      </c>
      <c r="AA117" s="2">
        <f>CHOOSE(Y117,Z117*10%,Z117*8%,Z117*6%)</f>
        <v>347.5</v>
      </c>
      <c r="AB117" s="2">
        <f>CHOOSE(Y117,100,60,30)</f>
        <v>100</v>
      </c>
      <c r="AC117" s="5">
        <f>Z117+AA117-AB117</f>
        <v>3722.5</v>
      </c>
      <c r="AE117" s="3" t="s">
        <v>933</v>
      </c>
      <c r="AF117" s="3" t="s">
        <v>874</v>
      </c>
      <c r="AG117" s="3" t="s">
        <v>65</v>
      </c>
      <c r="AH117" s="3" t="s">
        <v>263</v>
      </c>
      <c r="AI117" s="3" t="s">
        <v>264</v>
      </c>
      <c r="AJ117" s="3" t="s">
        <v>23</v>
      </c>
      <c r="AK117" s="3" t="s">
        <v>55</v>
      </c>
      <c r="AL117" s="8">
        <v>25893</v>
      </c>
      <c r="AM117" s="8">
        <v>33546</v>
      </c>
      <c r="AN117" s="9">
        <v>3</v>
      </c>
      <c r="AO117" s="4">
        <v>3600</v>
      </c>
      <c r="AP117" s="2">
        <f>CHOOSE(AN117,AO117*10%,AO117*8%,AO117*6%)</f>
        <v>216</v>
      </c>
      <c r="AQ117" s="2">
        <f>CHOOSE(AN117,100,60,30)</f>
        <v>30</v>
      </c>
      <c r="AR117" s="5">
        <f>AO117+AP117-AQ117</f>
        <v>3786</v>
      </c>
      <c r="AV117" s="3" t="s">
        <v>971</v>
      </c>
      <c r="AW117" s="3" t="s">
        <v>874</v>
      </c>
      <c r="AX117" s="3" t="s">
        <v>42</v>
      </c>
      <c r="AY117" s="3" t="s">
        <v>330</v>
      </c>
      <c r="AZ117" s="3" t="s">
        <v>164</v>
      </c>
      <c r="BA117" s="3" t="s">
        <v>331</v>
      </c>
      <c r="BB117" s="3" t="s">
        <v>46</v>
      </c>
      <c r="BC117" s="8">
        <v>26653</v>
      </c>
      <c r="BD117" s="8">
        <v>33888</v>
      </c>
      <c r="BE117" s="9">
        <v>1</v>
      </c>
      <c r="BF117" s="4">
        <v>4250</v>
      </c>
      <c r="BG117" s="2">
        <f>CHOOSE(BE117,BF117*10%,BF117*8%,BF117*6%)</f>
        <v>425</v>
      </c>
      <c r="BH117" s="2">
        <f>CHOOSE(BE117,100,60,30)</f>
        <v>100</v>
      </c>
      <c r="BI117" s="5">
        <f>BF117+BG117-BH117</f>
        <v>4575</v>
      </c>
    </row>
    <row r="118" spans="1:61" x14ac:dyDescent="0.2">
      <c r="A118" s="3" t="s">
        <v>904</v>
      </c>
      <c r="B118" s="3" t="s">
        <v>874</v>
      </c>
      <c r="C118" s="3" t="s">
        <v>52</v>
      </c>
      <c r="D118" s="3" t="s">
        <v>227</v>
      </c>
      <c r="E118" s="3" t="s">
        <v>91</v>
      </c>
      <c r="F118" s="3" t="s">
        <v>39</v>
      </c>
      <c r="G118" s="3" t="s">
        <v>55</v>
      </c>
      <c r="H118" s="8">
        <v>25313</v>
      </c>
      <c r="I118" s="8">
        <v>33345</v>
      </c>
      <c r="J118" s="9">
        <v>1</v>
      </c>
      <c r="K118" s="4">
        <v>3475</v>
      </c>
      <c r="L118" s="2">
        <f>CHOOSE(J118,K118*10%,K118*8%,K118*6%)</f>
        <v>347.5</v>
      </c>
      <c r="M118" s="2">
        <f>CHOOSE(J118,100,60,30)</f>
        <v>100</v>
      </c>
      <c r="N118" s="5">
        <f>K118+L118-M118</f>
        <v>3722.5</v>
      </c>
      <c r="P118" s="3" t="s">
        <v>920</v>
      </c>
      <c r="Q118" s="3" t="s">
        <v>874</v>
      </c>
      <c r="R118" s="3" t="s">
        <v>42</v>
      </c>
      <c r="S118" s="3" t="s">
        <v>243</v>
      </c>
      <c r="T118" s="3" t="s">
        <v>244</v>
      </c>
      <c r="U118" s="3" t="s">
        <v>10</v>
      </c>
      <c r="V118" s="3" t="s">
        <v>55</v>
      </c>
      <c r="W118" s="8">
        <v>25633</v>
      </c>
      <c r="X118" s="8">
        <v>33441</v>
      </c>
      <c r="Y118" s="9">
        <v>3</v>
      </c>
      <c r="Z118" s="4">
        <v>3475</v>
      </c>
      <c r="AA118" s="2">
        <f>CHOOSE(Y118,Z118*10%,Z118*8%,Z118*6%)</f>
        <v>208.5</v>
      </c>
      <c r="AB118" s="2">
        <f>CHOOSE(Y118,100,60,30)</f>
        <v>30</v>
      </c>
      <c r="AC118" s="5">
        <f>Z118+AA118-AB118</f>
        <v>3653.5</v>
      </c>
      <c r="AE118" s="3" t="s">
        <v>934</v>
      </c>
      <c r="AF118" s="3" t="s">
        <v>874</v>
      </c>
      <c r="AG118" s="3" t="s">
        <v>65</v>
      </c>
      <c r="AH118" s="3" t="s">
        <v>265</v>
      </c>
      <c r="AI118" s="3" t="s">
        <v>266</v>
      </c>
      <c r="AJ118" s="3" t="s">
        <v>267</v>
      </c>
      <c r="AK118" s="3" t="s">
        <v>46</v>
      </c>
      <c r="AL118" s="8">
        <v>25913</v>
      </c>
      <c r="AM118" s="8">
        <v>33555</v>
      </c>
      <c r="AN118" s="9">
        <v>2</v>
      </c>
      <c r="AO118" s="4">
        <v>3000</v>
      </c>
      <c r="AP118" s="2">
        <f>CHOOSE(AN118,AO118*10%,AO118*8%,AO118*6%)</f>
        <v>240</v>
      </c>
      <c r="AQ118" s="2">
        <f>CHOOSE(AN118,100,60,30)</f>
        <v>60</v>
      </c>
      <c r="AR118" s="5">
        <f>AO118+AP118-AQ118</f>
        <v>3180</v>
      </c>
      <c r="AV118" s="3" t="s">
        <v>972</v>
      </c>
      <c r="AW118" s="3" t="s">
        <v>874</v>
      </c>
      <c r="AX118" s="3" t="s">
        <v>42</v>
      </c>
      <c r="AY118" s="3" t="s">
        <v>332</v>
      </c>
      <c r="AZ118" s="3" t="s">
        <v>333</v>
      </c>
      <c r="BA118" s="3" t="s">
        <v>41</v>
      </c>
      <c r="BB118" s="3" t="s">
        <v>55</v>
      </c>
      <c r="BC118" s="10">
        <v>26673</v>
      </c>
      <c r="BD118" s="10">
        <v>33897</v>
      </c>
      <c r="BE118" s="9">
        <v>2</v>
      </c>
      <c r="BF118" s="4">
        <v>4850</v>
      </c>
      <c r="BG118" s="2">
        <f>CHOOSE(BE118,BF118*10%,BF118*8%,BF118*6%)</f>
        <v>388</v>
      </c>
      <c r="BH118" s="2">
        <f>CHOOSE(BE118,100,60,30)</f>
        <v>60</v>
      </c>
      <c r="BI118" s="5">
        <f>BF118+BG118-BH118</f>
        <v>5178</v>
      </c>
    </row>
    <row r="119" spans="1:61" x14ac:dyDescent="0.2">
      <c r="A119" s="3" t="s">
        <v>943</v>
      </c>
      <c r="B119" s="3" t="s">
        <v>874</v>
      </c>
      <c r="C119" s="3" t="s">
        <v>58</v>
      </c>
      <c r="D119" s="3" t="s">
        <v>278</v>
      </c>
      <c r="E119" s="3" t="s">
        <v>164</v>
      </c>
      <c r="F119" s="3" t="s">
        <v>24</v>
      </c>
      <c r="G119" s="3" t="s">
        <v>46</v>
      </c>
      <c r="H119" s="8">
        <v>26093</v>
      </c>
      <c r="I119" s="8">
        <v>33636</v>
      </c>
      <c r="J119" s="9">
        <v>1</v>
      </c>
      <c r="K119" s="4">
        <v>3000</v>
      </c>
      <c r="L119" s="2">
        <f>CHOOSE(J119,K119*10%,K119*8%,K119*6%)</f>
        <v>300</v>
      </c>
      <c r="M119" s="2">
        <f>CHOOSE(J119,100,60,30)</f>
        <v>100</v>
      </c>
      <c r="N119" s="5">
        <f>K119+L119-M119</f>
        <v>3200</v>
      </c>
      <c r="P119" s="3" t="s">
        <v>924</v>
      </c>
      <c r="Q119" s="3" t="s">
        <v>874</v>
      </c>
      <c r="R119" s="3" t="s">
        <v>42</v>
      </c>
      <c r="S119" s="3" t="s">
        <v>249</v>
      </c>
      <c r="T119" s="3" t="s">
        <v>203</v>
      </c>
      <c r="U119" s="3" t="s">
        <v>160</v>
      </c>
      <c r="V119" s="3" t="s">
        <v>55</v>
      </c>
      <c r="W119" s="10">
        <v>25713</v>
      </c>
      <c r="X119" s="10">
        <v>33465</v>
      </c>
      <c r="Y119" s="9">
        <v>3</v>
      </c>
      <c r="Z119" s="4">
        <v>3475</v>
      </c>
      <c r="AA119" s="2">
        <f>CHOOSE(Y119,Z119*10%,Z119*8%,Z119*6%)</f>
        <v>208.5</v>
      </c>
      <c r="AB119" s="2">
        <f>CHOOSE(Y119,100,60,30)</f>
        <v>30</v>
      </c>
      <c r="AC119" s="5">
        <f>Z119+AA119-AB119</f>
        <v>3653.5</v>
      </c>
      <c r="AE119" s="3" t="s">
        <v>935</v>
      </c>
      <c r="AF119" s="3" t="s">
        <v>874</v>
      </c>
      <c r="AG119" s="3" t="s">
        <v>58</v>
      </c>
      <c r="AH119" s="3" t="s">
        <v>245</v>
      </c>
      <c r="AI119" s="3" t="s">
        <v>194</v>
      </c>
      <c r="AJ119" s="3" t="s">
        <v>246</v>
      </c>
      <c r="AK119" s="3" t="s">
        <v>55</v>
      </c>
      <c r="AL119" s="8">
        <v>25933</v>
      </c>
      <c r="AM119" s="8">
        <v>33564</v>
      </c>
      <c r="AN119" s="9">
        <v>1</v>
      </c>
      <c r="AO119" s="4">
        <v>3600</v>
      </c>
      <c r="AP119" s="2">
        <f>CHOOSE(AN119,AO119*10%,AO119*8%,AO119*6%)</f>
        <v>360</v>
      </c>
      <c r="AQ119" s="2">
        <f>CHOOSE(AN119,100,60,30)</f>
        <v>100</v>
      </c>
      <c r="AR119" s="5">
        <f>AO119+AP119-AQ119</f>
        <v>3860</v>
      </c>
      <c r="AV119" s="3" t="s">
        <v>973</v>
      </c>
      <c r="AW119" s="3" t="s">
        <v>874</v>
      </c>
      <c r="AX119" s="3" t="s">
        <v>52</v>
      </c>
      <c r="AY119" s="3" t="s">
        <v>334</v>
      </c>
      <c r="AZ119" s="3" t="s">
        <v>335</v>
      </c>
      <c r="BA119" s="3" t="s">
        <v>336</v>
      </c>
      <c r="BB119" s="3" t="s">
        <v>55</v>
      </c>
      <c r="BC119" s="8">
        <v>26693</v>
      </c>
      <c r="BD119" s="8">
        <v>33906</v>
      </c>
      <c r="BE119" s="9">
        <v>1</v>
      </c>
      <c r="BF119" s="4">
        <v>4850</v>
      </c>
      <c r="BG119" s="2">
        <f>CHOOSE(BE119,BF119*10%,BF119*8%,BF119*6%)</f>
        <v>485</v>
      </c>
      <c r="BH119" s="2">
        <f>CHOOSE(BE119,100,60,30)</f>
        <v>100</v>
      </c>
      <c r="BI119" s="5">
        <f>BF119+BG119-BH119</f>
        <v>5235</v>
      </c>
    </row>
    <row r="120" spans="1:61" x14ac:dyDescent="0.2">
      <c r="A120" s="3" t="s">
        <v>918</v>
      </c>
      <c r="B120" s="3" t="s">
        <v>874</v>
      </c>
      <c r="C120" s="3" t="s">
        <v>58</v>
      </c>
      <c r="D120" s="3" t="s">
        <v>100</v>
      </c>
      <c r="E120" s="3" t="s">
        <v>240</v>
      </c>
      <c r="F120" s="3" t="s">
        <v>157</v>
      </c>
      <c r="G120" s="3" t="s">
        <v>55</v>
      </c>
      <c r="H120" s="8">
        <v>25593</v>
      </c>
      <c r="I120" s="8">
        <v>33429</v>
      </c>
      <c r="J120" s="9">
        <v>3</v>
      </c>
      <c r="K120" s="4">
        <v>3475</v>
      </c>
      <c r="L120" s="2">
        <f>CHOOSE(J120,K120*10%,K120*8%,K120*6%)</f>
        <v>208.5</v>
      </c>
      <c r="M120" s="2">
        <f>CHOOSE(J120,100,60,30)</f>
        <v>30</v>
      </c>
      <c r="N120" s="5">
        <f>K120+L120-M120</f>
        <v>3653.5</v>
      </c>
      <c r="P120" s="3" t="s">
        <v>925</v>
      </c>
      <c r="Q120" s="3" t="s">
        <v>874</v>
      </c>
      <c r="R120" s="3" t="s">
        <v>42</v>
      </c>
      <c r="S120" s="3" t="s">
        <v>240</v>
      </c>
      <c r="T120" s="3" t="s">
        <v>250</v>
      </c>
      <c r="U120" s="3" t="s">
        <v>32</v>
      </c>
      <c r="V120" s="3" t="s">
        <v>55</v>
      </c>
      <c r="W120" s="8">
        <v>25733</v>
      </c>
      <c r="X120" s="8">
        <v>33474</v>
      </c>
      <c r="Y120" s="9">
        <v>3</v>
      </c>
      <c r="Z120" s="4">
        <v>3600</v>
      </c>
      <c r="AA120" s="2">
        <f>CHOOSE(Y120,Z120*10%,Z120*8%,Z120*6%)</f>
        <v>216</v>
      </c>
      <c r="AB120" s="2">
        <f>CHOOSE(Y120,100,60,30)</f>
        <v>30</v>
      </c>
      <c r="AC120" s="5">
        <f>Z120+AA120-AB120</f>
        <v>3786</v>
      </c>
      <c r="AE120" s="3" t="s">
        <v>936</v>
      </c>
      <c r="AF120" s="3" t="s">
        <v>874</v>
      </c>
      <c r="AG120" s="3" t="s">
        <v>42</v>
      </c>
      <c r="AH120" s="3" t="s">
        <v>268</v>
      </c>
      <c r="AI120" s="3" t="s">
        <v>269</v>
      </c>
      <c r="AJ120" s="3" t="s">
        <v>21</v>
      </c>
      <c r="AK120" s="3" t="s">
        <v>55</v>
      </c>
      <c r="AL120" s="8">
        <v>25953</v>
      </c>
      <c r="AM120" s="8">
        <v>33573</v>
      </c>
      <c r="AN120" s="9">
        <v>1</v>
      </c>
      <c r="AO120" s="4">
        <v>3600</v>
      </c>
      <c r="AP120" s="2">
        <f>CHOOSE(AN120,AO120*10%,AO120*8%,AO120*6%)</f>
        <v>360</v>
      </c>
      <c r="AQ120" s="2">
        <f>CHOOSE(AN120,100,60,30)</f>
        <v>100</v>
      </c>
      <c r="AR120" s="5">
        <f>AO120+AP120-AQ120</f>
        <v>3860</v>
      </c>
      <c r="AV120" s="3" t="s">
        <v>974</v>
      </c>
      <c r="AW120" s="3" t="s">
        <v>874</v>
      </c>
      <c r="AX120" s="3" t="s">
        <v>52</v>
      </c>
      <c r="AY120" s="3" t="s">
        <v>337</v>
      </c>
      <c r="AZ120" s="3" t="s">
        <v>273</v>
      </c>
      <c r="BA120" s="3" t="s">
        <v>338</v>
      </c>
      <c r="BB120" s="3" t="s">
        <v>46</v>
      </c>
      <c r="BC120" s="10">
        <v>26713</v>
      </c>
      <c r="BD120" s="10">
        <v>33915</v>
      </c>
      <c r="BE120" s="9">
        <v>1</v>
      </c>
      <c r="BF120" s="4">
        <v>4250</v>
      </c>
      <c r="BG120" s="2">
        <f>CHOOSE(BE120,BF120*10%,BF120*8%,BF120*6%)</f>
        <v>425</v>
      </c>
      <c r="BH120" s="2">
        <f>CHOOSE(BE120,100,60,30)</f>
        <v>100</v>
      </c>
      <c r="BI120" s="5">
        <f>BF120+BG120-BH120</f>
        <v>4575</v>
      </c>
    </row>
    <row r="121" spans="1:61" x14ac:dyDescent="0.2">
      <c r="A121" s="3" t="s">
        <v>919</v>
      </c>
      <c r="B121" s="3" t="s">
        <v>874</v>
      </c>
      <c r="C121" s="3" t="s">
        <v>42</v>
      </c>
      <c r="D121" s="3" t="s">
        <v>9</v>
      </c>
      <c r="E121" s="3" t="s">
        <v>241</v>
      </c>
      <c r="F121" s="3" t="s">
        <v>242</v>
      </c>
      <c r="G121" s="3" t="s">
        <v>46</v>
      </c>
      <c r="H121" s="8">
        <v>25613</v>
      </c>
      <c r="I121" s="8">
        <v>33435</v>
      </c>
      <c r="J121" s="9">
        <v>3</v>
      </c>
      <c r="K121" s="4">
        <v>2875</v>
      </c>
      <c r="L121" s="2">
        <f>CHOOSE(J121,K121*10%,K121*8%,K121*6%)</f>
        <v>172.5</v>
      </c>
      <c r="M121" s="2">
        <f>CHOOSE(J121,100,60,30)</f>
        <v>30</v>
      </c>
      <c r="N121" s="5">
        <f>K121+L121-M121</f>
        <v>3017.5</v>
      </c>
      <c r="P121" s="3" t="s">
        <v>936</v>
      </c>
      <c r="Q121" s="3" t="s">
        <v>874</v>
      </c>
      <c r="R121" s="3" t="s">
        <v>42</v>
      </c>
      <c r="S121" s="3" t="s">
        <v>268</v>
      </c>
      <c r="T121" s="3" t="s">
        <v>269</v>
      </c>
      <c r="U121" s="3" t="s">
        <v>21</v>
      </c>
      <c r="V121" s="3" t="s">
        <v>55</v>
      </c>
      <c r="W121" s="8">
        <v>25953</v>
      </c>
      <c r="X121" s="8">
        <v>33573</v>
      </c>
      <c r="Y121" s="9">
        <v>1</v>
      </c>
      <c r="Z121" s="4">
        <v>3600</v>
      </c>
      <c r="AA121" s="2">
        <f>CHOOSE(Y121,Z121*10%,Z121*8%,Z121*6%)</f>
        <v>360</v>
      </c>
      <c r="AB121" s="2">
        <f>CHOOSE(Y121,100,60,30)</f>
        <v>100</v>
      </c>
      <c r="AC121" s="5">
        <f>Z121+AA121-AB121</f>
        <v>3860</v>
      </c>
      <c r="AE121" s="3" t="s">
        <v>937</v>
      </c>
      <c r="AF121" s="3" t="s">
        <v>874</v>
      </c>
      <c r="AG121" s="3" t="s">
        <v>42</v>
      </c>
      <c r="AH121" s="3" t="s">
        <v>270</v>
      </c>
      <c r="AI121" s="3" t="s">
        <v>178</v>
      </c>
      <c r="AJ121" s="3" t="s">
        <v>108</v>
      </c>
      <c r="AK121" s="3" t="s">
        <v>55</v>
      </c>
      <c r="AL121" s="8">
        <v>25973</v>
      </c>
      <c r="AM121" s="8">
        <v>33582</v>
      </c>
      <c r="AN121" s="9">
        <v>1</v>
      </c>
      <c r="AO121" s="4">
        <v>3600</v>
      </c>
      <c r="AP121" s="2">
        <f>CHOOSE(AN121,AO121*10%,AO121*8%,AO121*6%)</f>
        <v>360</v>
      </c>
      <c r="AQ121" s="2">
        <f>CHOOSE(AN121,100,60,30)</f>
        <v>100</v>
      </c>
      <c r="AR121" s="5">
        <f>AO121+AP121-AQ121</f>
        <v>3860</v>
      </c>
      <c r="AV121" s="3" t="s">
        <v>975</v>
      </c>
      <c r="AW121" s="3" t="s">
        <v>874</v>
      </c>
      <c r="AX121" s="3" t="s">
        <v>42</v>
      </c>
      <c r="AY121" s="3" t="s">
        <v>339</v>
      </c>
      <c r="AZ121" s="3" t="s">
        <v>340</v>
      </c>
      <c r="BA121" s="3" t="s">
        <v>111</v>
      </c>
      <c r="BB121" s="3" t="s">
        <v>55</v>
      </c>
      <c r="BC121" s="10">
        <v>26733</v>
      </c>
      <c r="BD121" s="10">
        <v>33924</v>
      </c>
      <c r="BE121" s="9">
        <v>2</v>
      </c>
      <c r="BF121" s="4">
        <v>4850</v>
      </c>
      <c r="BG121" s="2">
        <f>CHOOSE(BE121,BF121*10%,BF121*8%,BF121*6%)</f>
        <v>388</v>
      </c>
      <c r="BH121" s="2">
        <f>CHOOSE(BE121,100,60,30)</f>
        <v>60</v>
      </c>
      <c r="BI121" s="5">
        <f>BF121+BG121-BH121</f>
        <v>5178</v>
      </c>
    </row>
    <row r="122" spans="1:61" x14ac:dyDescent="0.2">
      <c r="A122" s="3" t="s">
        <v>910</v>
      </c>
      <c r="B122" s="3" t="s">
        <v>874</v>
      </c>
      <c r="C122" s="3" t="s">
        <v>52</v>
      </c>
      <c r="D122" s="3" t="s">
        <v>232</v>
      </c>
      <c r="E122" s="3" t="s">
        <v>233</v>
      </c>
      <c r="F122" s="3" t="s">
        <v>234</v>
      </c>
      <c r="G122" s="3" t="s">
        <v>55</v>
      </c>
      <c r="H122" s="8">
        <v>25433</v>
      </c>
      <c r="I122" s="8">
        <v>33381</v>
      </c>
      <c r="J122" s="9">
        <v>1</v>
      </c>
      <c r="K122" s="4">
        <v>3475</v>
      </c>
      <c r="L122" s="2">
        <f>CHOOSE(J122,K122*10%,K122*8%,K122*6%)</f>
        <v>347.5</v>
      </c>
      <c r="M122" s="2">
        <f>CHOOSE(J122,100,60,30)</f>
        <v>100</v>
      </c>
      <c r="N122" s="5">
        <f>K122+L122-M122</f>
        <v>3722.5</v>
      </c>
      <c r="P122" s="3" t="s">
        <v>937</v>
      </c>
      <c r="Q122" s="3" t="s">
        <v>874</v>
      </c>
      <c r="R122" s="3" t="s">
        <v>42</v>
      </c>
      <c r="S122" s="3" t="s">
        <v>270</v>
      </c>
      <c r="T122" s="3" t="s">
        <v>178</v>
      </c>
      <c r="U122" s="3" t="s">
        <v>108</v>
      </c>
      <c r="V122" s="3" t="s">
        <v>55</v>
      </c>
      <c r="W122" s="8">
        <v>25973</v>
      </c>
      <c r="X122" s="8">
        <v>33582</v>
      </c>
      <c r="Y122" s="9">
        <v>1</v>
      </c>
      <c r="Z122" s="4">
        <v>3600</v>
      </c>
      <c r="AA122" s="2">
        <f>CHOOSE(Y122,Z122*10%,Z122*8%,Z122*6%)</f>
        <v>360</v>
      </c>
      <c r="AB122" s="2">
        <f>CHOOSE(Y122,100,60,30)</f>
        <v>100</v>
      </c>
      <c r="AC122" s="5">
        <f>Z122+AA122-AB122</f>
        <v>3860</v>
      </c>
      <c r="AE122" s="3" t="s">
        <v>938</v>
      </c>
      <c r="AF122" s="3" t="s">
        <v>874</v>
      </c>
      <c r="AG122" s="3" t="s">
        <v>42</v>
      </c>
      <c r="AH122" s="3" t="s">
        <v>271</v>
      </c>
      <c r="AI122" s="3" t="s">
        <v>164</v>
      </c>
      <c r="AJ122" s="3" t="s">
        <v>30</v>
      </c>
      <c r="AK122" s="3" t="s">
        <v>46</v>
      </c>
      <c r="AL122" s="8">
        <v>25993</v>
      </c>
      <c r="AM122" s="8">
        <v>33591</v>
      </c>
      <c r="AN122" s="9">
        <v>1</v>
      </c>
      <c r="AO122" s="4">
        <v>3000</v>
      </c>
      <c r="AP122" s="2">
        <f>CHOOSE(AN122,AO122*10%,AO122*8%,AO122*6%)</f>
        <v>300</v>
      </c>
      <c r="AQ122" s="2">
        <f>CHOOSE(AN122,100,60,30)</f>
        <v>100</v>
      </c>
      <c r="AR122" s="5">
        <f>AO122+AP122-AQ122</f>
        <v>3200</v>
      </c>
      <c r="AV122" s="3" t="s">
        <v>976</v>
      </c>
      <c r="AW122" s="3" t="s">
        <v>874</v>
      </c>
      <c r="AX122" s="3" t="s">
        <v>42</v>
      </c>
      <c r="AY122" s="3" t="s">
        <v>341</v>
      </c>
      <c r="AZ122" s="3" t="s">
        <v>342</v>
      </c>
      <c r="BA122" s="3" t="s">
        <v>343</v>
      </c>
      <c r="BB122" s="3" t="s">
        <v>46</v>
      </c>
      <c r="BC122" s="8">
        <v>26753</v>
      </c>
      <c r="BD122" s="8">
        <v>33933</v>
      </c>
      <c r="BE122" s="9">
        <v>3</v>
      </c>
      <c r="BF122" s="4">
        <v>4250</v>
      </c>
      <c r="BG122" s="2">
        <f>CHOOSE(BE122,BF122*10%,BF122*8%,BF122*6%)</f>
        <v>255</v>
      </c>
      <c r="BH122" s="2">
        <f>CHOOSE(BE122,100,60,30)</f>
        <v>30</v>
      </c>
      <c r="BI122" s="5">
        <f>BF122+BG122-BH122</f>
        <v>4475</v>
      </c>
    </row>
    <row r="123" spans="1:61" x14ac:dyDescent="0.2">
      <c r="A123" s="3" t="s">
        <v>900</v>
      </c>
      <c r="B123" s="3" t="s">
        <v>874</v>
      </c>
      <c r="C123" s="3" t="s">
        <v>42</v>
      </c>
      <c r="D123" s="3" t="s">
        <v>219</v>
      </c>
      <c r="E123" s="3" t="s">
        <v>220</v>
      </c>
      <c r="F123" s="3" t="s">
        <v>21</v>
      </c>
      <c r="G123" s="3" t="s">
        <v>55</v>
      </c>
      <c r="H123" s="8">
        <v>25233</v>
      </c>
      <c r="I123" s="8">
        <v>33321</v>
      </c>
      <c r="J123" s="9">
        <v>3</v>
      </c>
      <c r="K123" s="4">
        <v>3475</v>
      </c>
      <c r="L123" s="2">
        <f>CHOOSE(J123,K123*10%,K123*8%,K123*6%)</f>
        <v>208.5</v>
      </c>
      <c r="M123" s="2">
        <f>CHOOSE(J123,100,60,30)</f>
        <v>30</v>
      </c>
      <c r="N123" s="5">
        <f>K123+L123-M123</f>
        <v>3653.5</v>
      </c>
      <c r="P123" s="3" t="s">
        <v>939</v>
      </c>
      <c r="Q123" s="3" t="s">
        <v>874</v>
      </c>
      <c r="R123" s="3" t="s">
        <v>42</v>
      </c>
      <c r="S123" s="3" t="s">
        <v>272</v>
      </c>
      <c r="T123" s="3" t="s">
        <v>273</v>
      </c>
      <c r="U123" s="3" t="s">
        <v>274</v>
      </c>
      <c r="V123" s="3" t="s">
        <v>55</v>
      </c>
      <c r="W123" s="8">
        <v>26013</v>
      </c>
      <c r="X123" s="8">
        <v>33600</v>
      </c>
      <c r="Y123" s="9">
        <v>2</v>
      </c>
      <c r="Z123" s="4">
        <v>3600</v>
      </c>
      <c r="AA123" s="2">
        <f>CHOOSE(Y123,Z123*10%,Z123*8%,Z123*6%)</f>
        <v>288</v>
      </c>
      <c r="AB123" s="2">
        <f>CHOOSE(Y123,100,60,30)</f>
        <v>60</v>
      </c>
      <c r="AC123" s="5">
        <f>Z123+AA123-AB123</f>
        <v>3828</v>
      </c>
      <c r="AE123" s="3" t="s">
        <v>939</v>
      </c>
      <c r="AF123" s="3" t="s">
        <v>874</v>
      </c>
      <c r="AG123" s="3" t="s">
        <v>42</v>
      </c>
      <c r="AH123" s="3" t="s">
        <v>272</v>
      </c>
      <c r="AI123" s="3" t="s">
        <v>273</v>
      </c>
      <c r="AJ123" s="3" t="s">
        <v>274</v>
      </c>
      <c r="AK123" s="3" t="s">
        <v>55</v>
      </c>
      <c r="AL123" s="8">
        <v>26013</v>
      </c>
      <c r="AM123" s="8">
        <v>33600</v>
      </c>
      <c r="AN123" s="9">
        <v>2</v>
      </c>
      <c r="AO123" s="4">
        <v>3600</v>
      </c>
      <c r="AP123" s="2">
        <f>CHOOSE(AN123,AO123*10%,AO123*8%,AO123*6%)</f>
        <v>288</v>
      </c>
      <c r="AQ123" s="2">
        <f>CHOOSE(AN123,100,60,30)</f>
        <v>60</v>
      </c>
      <c r="AR123" s="5">
        <f>AO123+AP123-AQ123</f>
        <v>3828</v>
      </c>
      <c r="AV123" s="3" t="s">
        <v>977</v>
      </c>
      <c r="AW123" s="3" t="s">
        <v>874</v>
      </c>
      <c r="AX123" s="3" t="s">
        <v>42</v>
      </c>
      <c r="AY123" s="3" t="s">
        <v>230</v>
      </c>
      <c r="AZ123" s="3" t="s">
        <v>344</v>
      </c>
      <c r="BA123" s="3" t="s">
        <v>343</v>
      </c>
      <c r="BB123" s="3" t="s">
        <v>46</v>
      </c>
      <c r="BC123" s="8">
        <v>26773</v>
      </c>
      <c r="BD123" s="8">
        <v>33942</v>
      </c>
      <c r="BE123" s="9">
        <v>3</v>
      </c>
      <c r="BF123" s="4">
        <v>4250</v>
      </c>
      <c r="BG123" s="2">
        <f>CHOOSE(BE123,BF123*10%,BF123*8%,BF123*6%)</f>
        <v>255</v>
      </c>
      <c r="BH123" s="2">
        <f>CHOOSE(BE123,100,60,30)</f>
        <v>30</v>
      </c>
      <c r="BI123" s="5">
        <f>BF123+BG123-BH123</f>
        <v>4475</v>
      </c>
    </row>
    <row r="124" spans="1:61" x14ac:dyDescent="0.2">
      <c r="A124" s="3" t="s">
        <v>916</v>
      </c>
      <c r="B124" s="3" t="s">
        <v>874</v>
      </c>
      <c r="C124" s="3" t="s">
        <v>65</v>
      </c>
      <c r="D124" s="3" t="s">
        <v>219</v>
      </c>
      <c r="E124" s="3" t="s">
        <v>239</v>
      </c>
      <c r="F124" s="3" t="s">
        <v>23</v>
      </c>
      <c r="G124" s="3" t="s">
        <v>55</v>
      </c>
      <c r="H124" s="8">
        <v>25553</v>
      </c>
      <c r="I124" s="8">
        <v>33417</v>
      </c>
      <c r="J124" s="9">
        <v>1</v>
      </c>
      <c r="K124" s="4">
        <v>3475</v>
      </c>
      <c r="L124" s="2">
        <f>CHOOSE(J124,K124*10%,K124*8%,K124*6%)</f>
        <v>347.5</v>
      </c>
      <c r="M124" s="2">
        <f>CHOOSE(J124,100,60,30)</f>
        <v>100</v>
      </c>
      <c r="N124" s="5">
        <f>K124+L124-M124</f>
        <v>3722.5</v>
      </c>
      <c r="P124" s="3" t="s">
        <v>940</v>
      </c>
      <c r="Q124" s="3" t="s">
        <v>874</v>
      </c>
      <c r="R124" s="3" t="s">
        <v>42</v>
      </c>
      <c r="S124" s="3" t="s">
        <v>129</v>
      </c>
      <c r="T124" s="3" t="s">
        <v>275</v>
      </c>
      <c r="U124" s="3" t="s">
        <v>260</v>
      </c>
      <c r="V124" s="3" t="s">
        <v>55</v>
      </c>
      <c r="W124" s="8">
        <v>26033</v>
      </c>
      <c r="X124" s="8">
        <v>33609</v>
      </c>
      <c r="Y124" s="9">
        <v>1</v>
      </c>
      <c r="Z124" s="4">
        <v>3600</v>
      </c>
      <c r="AA124" s="2">
        <f>CHOOSE(Y124,Z124*10%,Z124*8%,Z124*6%)</f>
        <v>360</v>
      </c>
      <c r="AB124" s="2">
        <f>CHOOSE(Y124,100,60,30)</f>
        <v>100</v>
      </c>
      <c r="AC124" s="5">
        <f>Z124+AA124-AB124</f>
        <v>3860</v>
      </c>
      <c r="AE124" s="3" t="s">
        <v>940</v>
      </c>
      <c r="AF124" s="3" t="s">
        <v>874</v>
      </c>
      <c r="AG124" s="3" t="s">
        <v>42</v>
      </c>
      <c r="AH124" s="3" t="s">
        <v>129</v>
      </c>
      <c r="AI124" s="3" t="s">
        <v>275</v>
      </c>
      <c r="AJ124" s="3" t="s">
        <v>260</v>
      </c>
      <c r="AK124" s="3" t="s">
        <v>55</v>
      </c>
      <c r="AL124" s="8">
        <v>26033</v>
      </c>
      <c r="AM124" s="8">
        <v>33609</v>
      </c>
      <c r="AN124" s="9">
        <v>1</v>
      </c>
      <c r="AO124" s="4">
        <v>3600</v>
      </c>
      <c r="AP124" s="2">
        <f>CHOOSE(AN124,AO124*10%,AO124*8%,AO124*6%)</f>
        <v>360</v>
      </c>
      <c r="AQ124" s="2">
        <f>CHOOSE(AN124,100,60,30)</f>
        <v>100</v>
      </c>
      <c r="AR124" s="5">
        <f>AO124+AP124-AQ124</f>
        <v>3860</v>
      </c>
      <c r="AV124" s="3" t="s">
        <v>978</v>
      </c>
      <c r="AW124" s="3" t="s">
        <v>874</v>
      </c>
      <c r="AX124" s="3" t="s">
        <v>52</v>
      </c>
      <c r="AY124" s="3" t="s">
        <v>345</v>
      </c>
      <c r="AZ124" s="3" t="s">
        <v>334</v>
      </c>
      <c r="BA124" s="3" t="s">
        <v>346</v>
      </c>
      <c r="BB124" s="3" t="s">
        <v>46</v>
      </c>
      <c r="BC124" s="8">
        <v>26793</v>
      </c>
      <c r="BD124" s="8">
        <v>33951</v>
      </c>
      <c r="BE124" s="9">
        <v>2</v>
      </c>
      <c r="BF124" s="4">
        <v>4250</v>
      </c>
      <c r="BG124" s="2">
        <f>CHOOSE(BE124,BF124*10%,BF124*8%,BF124*6%)</f>
        <v>340</v>
      </c>
      <c r="BH124" s="2">
        <f>CHOOSE(BE124,100,60,30)</f>
        <v>60</v>
      </c>
      <c r="BI124" s="5">
        <f>BF124+BG124-BH124</f>
        <v>4530</v>
      </c>
    </row>
    <row r="125" spans="1:61" x14ac:dyDescent="0.2">
      <c r="A125" s="3" t="s">
        <v>913</v>
      </c>
      <c r="B125" s="3" t="s">
        <v>874</v>
      </c>
      <c r="C125" s="3" t="s">
        <v>65</v>
      </c>
      <c r="D125" s="3" t="s">
        <v>236</v>
      </c>
      <c r="E125" s="3" t="s">
        <v>223</v>
      </c>
      <c r="F125" s="3" t="s">
        <v>39</v>
      </c>
      <c r="G125" s="3" t="s">
        <v>55</v>
      </c>
      <c r="H125" s="8">
        <v>25493</v>
      </c>
      <c r="I125" s="8">
        <v>33399</v>
      </c>
      <c r="J125" s="9">
        <v>1</v>
      </c>
      <c r="K125" s="4">
        <v>3475</v>
      </c>
      <c r="L125" s="2">
        <f>CHOOSE(J125,K125*10%,K125*8%,K125*6%)</f>
        <v>347.5</v>
      </c>
      <c r="M125" s="2">
        <f>CHOOSE(J125,100,60,30)</f>
        <v>100</v>
      </c>
      <c r="N125" s="5">
        <f>K125+L125-M125</f>
        <v>3722.5</v>
      </c>
      <c r="P125" s="3" t="s">
        <v>972</v>
      </c>
      <c r="Q125" s="3" t="s">
        <v>874</v>
      </c>
      <c r="R125" s="3" t="s">
        <v>42</v>
      </c>
      <c r="S125" s="3" t="s">
        <v>332</v>
      </c>
      <c r="T125" s="3" t="s">
        <v>333</v>
      </c>
      <c r="U125" s="3" t="s">
        <v>41</v>
      </c>
      <c r="V125" s="3" t="s">
        <v>55</v>
      </c>
      <c r="W125" s="10">
        <v>26673</v>
      </c>
      <c r="X125" s="10">
        <v>33897</v>
      </c>
      <c r="Y125" s="9">
        <v>2</v>
      </c>
      <c r="Z125" s="4">
        <v>4850</v>
      </c>
      <c r="AA125" s="2">
        <f>CHOOSE(Y125,Z125*10%,Z125*8%,Z125*6%)</f>
        <v>388</v>
      </c>
      <c r="AB125" s="2">
        <f>CHOOSE(Y125,100,60,30)</f>
        <v>60</v>
      </c>
      <c r="AC125" s="5">
        <f>Z125+AA125-AB125</f>
        <v>5178</v>
      </c>
      <c r="AE125" s="3" t="s">
        <v>941</v>
      </c>
      <c r="AF125" s="3" t="s">
        <v>874</v>
      </c>
      <c r="AG125" s="3" t="s">
        <v>52</v>
      </c>
      <c r="AH125" s="3" t="s">
        <v>276</v>
      </c>
      <c r="AI125" s="3" t="s">
        <v>203</v>
      </c>
      <c r="AJ125" s="3" t="s">
        <v>160</v>
      </c>
      <c r="AK125" s="3" t="s">
        <v>55</v>
      </c>
      <c r="AL125" s="10">
        <v>26053</v>
      </c>
      <c r="AM125" s="10">
        <v>33618</v>
      </c>
      <c r="AN125" s="9">
        <v>2</v>
      </c>
      <c r="AO125" s="4">
        <v>3600</v>
      </c>
      <c r="AP125" s="2">
        <f>CHOOSE(AN125,AO125*10%,AO125*8%,AO125*6%)</f>
        <v>288</v>
      </c>
      <c r="AQ125" s="2">
        <f>CHOOSE(AN125,100,60,30)</f>
        <v>60</v>
      </c>
      <c r="AR125" s="5">
        <f>AO125+AP125-AQ125</f>
        <v>3828</v>
      </c>
      <c r="AV125" s="3" t="s">
        <v>979</v>
      </c>
      <c r="AW125" s="3" t="s">
        <v>874</v>
      </c>
      <c r="AX125" s="3" t="s">
        <v>52</v>
      </c>
      <c r="AY125" s="3" t="s">
        <v>347</v>
      </c>
      <c r="AZ125" s="3" t="s">
        <v>205</v>
      </c>
      <c r="BA125" s="3" t="s">
        <v>13</v>
      </c>
      <c r="BB125" s="3" t="s">
        <v>46</v>
      </c>
      <c r="BC125" s="8">
        <v>26813</v>
      </c>
      <c r="BD125" s="8">
        <v>33960</v>
      </c>
      <c r="BE125" s="9">
        <v>2</v>
      </c>
      <c r="BF125" s="4">
        <v>4250</v>
      </c>
      <c r="BG125" s="2">
        <f>CHOOSE(BE125,BF125*10%,BF125*8%,BF125*6%)</f>
        <v>340</v>
      </c>
      <c r="BH125" s="2">
        <f>CHOOSE(BE125,100,60,30)</f>
        <v>60</v>
      </c>
      <c r="BI125" s="5">
        <f>BF125+BG125-BH125</f>
        <v>4530</v>
      </c>
    </row>
    <row r="126" spans="1:61" x14ac:dyDescent="0.2">
      <c r="A126" s="3" t="s">
        <v>960</v>
      </c>
      <c r="B126" s="3" t="s">
        <v>874</v>
      </c>
      <c r="C126" s="3" t="s">
        <v>42</v>
      </c>
      <c r="D126" s="3" t="s">
        <v>308</v>
      </c>
      <c r="E126" s="3" t="s">
        <v>309</v>
      </c>
      <c r="F126" s="3" t="s">
        <v>310</v>
      </c>
      <c r="G126" s="3" t="s">
        <v>46</v>
      </c>
      <c r="H126" s="8">
        <v>26433</v>
      </c>
      <c r="I126" s="8">
        <v>33789</v>
      </c>
      <c r="J126" s="9">
        <v>2</v>
      </c>
      <c r="K126" s="4">
        <v>3000</v>
      </c>
      <c r="L126" s="2">
        <f>CHOOSE(J126,K126*10%,K126*8%,K126*6%)</f>
        <v>240</v>
      </c>
      <c r="M126" s="2">
        <f>CHOOSE(J126,100,60,30)</f>
        <v>60</v>
      </c>
      <c r="N126" s="5">
        <f>K126+L126-M126</f>
        <v>3180</v>
      </c>
      <c r="P126" s="3" t="s">
        <v>975</v>
      </c>
      <c r="Q126" s="3" t="s">
        <v>874</v>
      </c>
      <c r="R126" s="3" t="s">
        <v>42</v>
      </c>
      <c r="S126" s="3" t="s">
        <v>339</v>
      </c>
      <c r="T126" s="3" t="s">
        <v>340</v>
      </c>
      <c r="U126" s="3" t="s">
        <v>111</v>
      </c>
      <c r="V126" s="3" t="s">
        <v>55</v>
      </c>
      <c r="W126" s="10">
        <v>26733</v>
      </c>
      <c r="X126" s="10">
        <v>33924</v>
      </c>
      <c r="Y126" s="9">
        <v>2</v>
      </c>
      <c r="Z126" s="4">
        <v>4850</v>
      </c>
      <c r="AA126" s="2">
        <f>CHOOSE(Y126,Z126*10%,Z126*8%,Z126*6%)</f>
        <v>388</v>
      </c>
      <c r="AB126" s="2">
        <f>CHOOSE(Y126,100,60,30)</f>
        <v>60</v>
      </c>
      <c r="AC126" s="5">
        <f>Z126+AA126-AB126</f>
        <v>5178</v>
      </c>
      <c r="AE126" s="3" t="s">
        <v>942</v>
      </c>
      <c r="AF126" s="3" t="s">
        <v>874</v>
      </c>
      <c r="AG126" s="3" t="s">
        <v>52</v>
      </c>
      <c r="AH126" s="3" t="s">
        <v>198</v>
      </c>
      <c r="AI126" s="3" t="s">
        <v>277</v>
      </c>
      <c r="AJ126" s="3" t="s">
        <v>27</v>
      </c>
      <c r="AK126" s="3" t="s">
        <v>55</v>
      </c>
      <c r="AL126" s="8">
        <v>26073</v>
      </c>
      <c r="AM126" s="8">
        <v>33627</v>
      </c>
      <c r="AN126" s="9">
        <v>3</v>
      </c>
      <c r="AO126" s="4">
        <v>3600</v>
      </c>
      <c r="AP126" s="2">
        <f>CHOOSE(AN126,AO126*10%,AO126*8%,AO126*6%)</f>
        <v>216</v>
      </c>
      <c r="AQ126" s="2">
        <f>CHOOSE(AN126,100,60,30)</f>
        <v>30</v>
      </c>
      <c r="AR126" s="5">
        <f>AO126+AP126-AQ126</f>
        <v>3786</v>
      </c>
      <c r="AV126" s="3" t="s">
        <v>980</v>
      </c>
      <c r="AW126" s="3" t="s">
        <v>874</v>
      </c>
      <c r="AX126" s="3" t="s">
        <v>58</v>
      </c>
      <c r="AY126" s="3" t="s">
        <v>320</v>
      </c>
      <c r="AZ126" s="3" t="s">
        <v>230</v>
      </c>
      <c r="BA126" s="3" t="s">
        <v>348</v>
      </c>
      <c r="BB126" s="3" t="s">
        <v>55</v>
      </c>
      <c r="BC126" s="8">
        <v>26833</v>
      </c>
      <c r="BD126" s="8">
        <v>33969</v>
      </c>
      <c r="BE126" s="9">
        <v>1</v>
      </c>
      <c r="BF126" s="4">
        <v>4850</v>
      </c>
      <c r="BG126" s="2">
        <f>CHOOSE(BE126,BF126*10%,BF126*8%,BF126*6%)</f>
        <v>485</v>
      </c>
      <c r="BH126" s="2">
        <f>CHOOSE(BE126,100,60,30)</f>
        <v>100</v>
      </c>
      <c r="BI126" s="5">
        <f>BF126+BG126-BH126</f>
        <v>5235</v>
      </c>
    </row>
    <row r="127" spans="1:61" x14ac:dyDescent="0.2">
      <c r="A127" s="3" t="s">
        <v>882</v>
      </c>
      <c r="B127" s="3" t="s">
        <v>874</v>
      </c>
      <c r="C127" s="3" t="s">
        <v>42</v>
      </c>
      <c r="D127" s="3" t="s">
        <v>183</v>
      </c>
      <c r="E127" s="3" t="s">
        <v>164</v>
      </c>
      <c r="F127" s="3" t="s">
        <v>19</v>
      </c>
      <c r="G127" s="3" t="s">
        <v>55</v>
      </c>
      <c r="H127" s="8">
        <v>24873</v>
      </c>
      <c r="I127" s="8">
        <v>33213</v>
      </c>
      <c r="J127" s="9">
        <v>2</v>
      </c>
      <c r="K127" s="4">
        <v>2875</v>
      </c>
      <c r="L127" s="2">
        <f>CHOOSE(J127,K127*10%,K127*8%,K127*6%)</f>
        <v>230</v>
      </c>
      <c r="M127" s="2">
        <f>CHOOSE(J127,100,60,30)</f>
        <v>60</v>
      </c>
      <c r="N127" s="5">
        <f>K127+L127-M127</f>
        <v>3045</v>
      </c>
      <c r="P127" s="3" t="s">
        <v>988</v>
      </c>
      <c r="Q127" s="3" t="s">
        <v>874</v>
      </c>
      <c r="R127" s="3" t="s">
        <v>42</v>
      </c>
      <c r="S127" s="3" t="s">
        <v>206</v>
      </c>
      <c r="T127" s="3" t="s">
        <v>361</v>
      </c>
      <c r="U127" s="3" t="s">
        <v>179</v>
      </c>
      <c r="V127" s="3" t="s">
        <v>55</v>
      </c>
      <c r="W127" s="8">
        <v>26993</v>
      </c>
      <c r="X127" s="8">
        <v>34041</v>
      </c>
      <c r="Y127" s="9">
        <v>3</v>
      </c>
      <c r="Z127" s="4">
        <v>4725</v>
      </c>
      <c r="AA127" s="2">
        <f>CHOOSE(Y127,Z127*10%,Z127*8%,Z127*6%)</f>
        <v>283.5</v>
      </c>
      <c r="AB127" s="2">
        <f>CHOOSE(Y127,100,60,30)</f>
        <v>30</v>
      </c>
      <c r="AC127" s="5">
        <f>Z127+AA127-AB127</f>
        <v>4978.5</v>
      </c>
      <c r="AE127" s="3" t="s">
        <v>943</v>
      </c>
      <c r="AF127" s="3" t="s">
        <v>874</v>
      </c>
      <c r="AG127" s="3" t="s">
        <v>58</v>
      </c>
      <c r="AH127" s="3" t="s">
        <v>278</v>
      </c>
      <c r="AI127" s="3" t="s">
        <v>164</v>
      </c>
      <c r="AJ127" s="3" t="s">
        <v>24</v>
      </c>
      <c r="AK127" s="3" t="s">
        <v>46</v>
      </c>
      <c r="AL127" s="8">
        <v>26093</v>
      </c>
      <c r="AM127" s="8">
        <v>33636</v>
      </c>
      <c r="AN127" s="9">
        <v>1</v>
      </c>
      <c r="AO127" s="4">
        <v>3000</v>
      </c>
      <c r="AP127" s="2">
        <f>CHOOSE(AN127,AO127*10%,AO127*8%,AO127*6%)</f>
        <v>300</v>
      </c>
      <c r="AQ127" s="2">
        <f>CHOOSE(AN127,100,60,30)</f>
        <v>100</v>
      </c>
      <c r="AR127" s="5">
        <f>AO127+AP127-AQ127</f>
        <v>3200</v>
      </c>
      <c r="AV127" s="3" t="s">
        <v>981</v>
      </c>
      <c r="AW127" s="3" t="s">
        <v>874</v>
      </c>
      <c r="AX127" s="3" t="s">
        <v>58</v>
      </c>
      <c r="AY127" s="3" t="s">
        <v>349</v>
      </c>
      <c r="AZ127" s="3" t="s">
        <v>99</v>
      </c>
      <c r="BA127" s="3" t="s">
        <v>18</v>
      </c>
      <c r="BB127" s="3" t="s">
        <v>46</v>
      </c>
      <c r="BC127" s="8">
        <v>26853</v>
      </c>
      <c r="BD127" s="8">
        <v>33978</v>
      </c>
      <c r="BE127" s="9">
        <v>3</v>
      </c>
      <c r="BF127" s="4">
        <v>4250</v>
      </c>
      <c r="BG127" s="2">
        <f>CHOOSE(BE127,BF127*10%,BF127*8%,BF127*6%)</f>
        <v>255</v>
      </c>
      <c r="BH127" s="2">
        <f>CHOOSE(BE127,100,60,30)</f>
        <v>30</v>
      </c>
      <c r="BI127" s="5">
        <f>BF127+BG127-BH127</f>
        <v>4475</v>
      </c>
    </row>
    <row r="128" spans="1:61" x14ac:dyDescent="0.2">
      <c r="A128" s="3" t="s">
        <v>906</v>
      </c>
      <c r="B128" s="3" t="s">
        <v>874</v>
      </c>
      <c r="C128" s="3" t="s">
        <v>58</v>
      </c>
      <c r="D128" s="3" t="s">
        <v>121</v>
      </c>
      <c r="E128" s="3" t="s">
        <v>219</v>
      </c>
      <c r="F128" s="3" t="s">
        <v>229</v>
      </c>
      <c r="G128" s="3" t="s">
        <v>55</v>
      </c>
      <c r="H128" s="8">
        <v>25353</v>
      </c>
      <c r="I128" s="8">
        <v>33357</v>
      </c>
      <c r="J128" s="9">
        <v>1</v>
      </c>
      <c r="K128" s="4">
        <v>3475</v>
      </c>
      <c r="L128" s="2">
        <f>CHOOSE(J128,K128*10%,K128*8%,K128*6%)</f>
        <v>347.5</v>
      </c>
      <c r="M128" s="2">
        <f>CHOOSE(J128,100,60,30)</f>
        <v>100</v>
      </c>
      <c r="N128" s="5">
        <f>K128+L128-M128</f>
        <v>3722.5</v>
      </c>
      <c r="P128" s="3" t="s">
        <v>991</v>
      </c>
      <c r="Q128" s="3" t="s">
        <v>874</v>
      </c>
      <c r="R128" s="3" t="s">
        <v>42</v>
      </c>
      <c r="S128" s="3" t="s">
        <v>367</v>
      </c>
      <c r="T128" s="3" t="s">
        <v>164</v>
      </c>
      <c r="U128" s="3" t="s">
        <v>111</v>
      </c>
      <c r="V128" s="3" t="s">
        <v>55</v>
      </c>
      <c r="W128" s="8">
        <v>25587</v>
      </c>
      <c r="X128" s="8">
        <v>34068</v>
      </c>
      <c r="Y128" s="9">
        <v>2</v>
      </c>
      <c r="Z128" s="4">
        <v>4725</v>
      </c>
      <c r="AA128" s="2">
        <f>CHOOSE(Y128,Z128*10%,Z128*8%,Z128*6%)</f>
        <v>378</v>
      </c>
      <c r="AB128" s="2">
        <f>CHOOSE(Y128,100,60,30)</f>
        <v>60</v>
      </c>
      <c r="AC128" s="5">
        <f>Z128+AA128-AB128</f>
        <v>5043</v>
      </c>
      <c r="AE128" s="3" t="s">
        <v>944</v>
      </c>
      <c r="AF128" s="3" t="s">
        <v>874</v>
      </c>
      <c r="AG128" s="3" t="s">
        <v>58</v>
      </c>
      <c r="AH128" s="3" t="s">
        <v>279</v>
      </c>
      <c r="AI128" s="3" t="s">
        <v>280</v>
      </c>
      <c r="AJ128" s="3" t="s">
        <v>24</v>
      </c>
      <c r="AK128" s="3" t="s">
        <v>46</v>
      </c>
      <c r="AL128" s="8">
        <v>26113</v>
      </c>
      <c r="AM128" s="8">
        <v>33645</v>
      </c>
      <c r="AN128" s="9">
        <v>1</v>
      </c>
      <c r="AO128" s="4">
        <v>3000</v>
      </c>
      <c r="AP128" s="2">
        <f>CHOOSE(AN128,AO128*10%,AO128*8%,AO128*6%)</f>
        <v>300</v>
      </c>
      <c r="AQ128" s="2">
        <f>CHOOSE(AN128,100,60,30)</f>
        <v>100</v>
      </c>
      <c r="AR128" s="5">
        <f>AO128+AP128-AQ128</f>
        <v>3200</v>
      </c>
      <c r="AV128" s="3" t="s">
        <v>982</v>
      </c>
      <c r="AW128" s="3" t="s">
        <v>874</v>
      </c>
      <c r="AX128" s="3" t="s">
        <v>65</v>
      </c>
      <c r="AY128" s="3" t="s">
        <v>350</v>
      </c>
      <c r="AZ128" s="3" t="s">
        <v>351</v>
      </c>
      <c r="BA128" s="3" t="s">
        <v>352</v>
      </c>
      <c r="BB128" s="3" t="s">
        <v>46</v>
      </c>
      <c r="BC128" s="8">
        <v>26873</v>
      </c>
      <c r="BD128" s="8">
        <v>33987</v>
      </c>
      <c r="BE128" s="9">
        <v>3</v>
      </c>
      <c r="BF128" s="4">
        <v>4250</v>
      </c>
      <c r="BG128" s="2">
        <f>CHOOSE(BE128,BF128*10%,BF128*8%,BF128*6%)</f>
        <v>255</v>
      </c>
      <c r="BH128" s="2">
        <f>CHOOSE(BE128,100,60,30)</f>
        <v>30</v>
      </c>
      <c r="BI128" s="5">
        <f>BF128+BG128-BH128</f>
        <v>4475</v>
      </c>
    </row>
    <row r="129" spans="1:61" x14ac:dyDescent="0.2">
      <c r="A129" s="3" t="s">
        <v>901</v>
      </c>
      <c r="B129" s="3" t="s">
        <v>874</v>
      </c>
      <c r="C129" s="3" t="s">
        <v>42</v>
      </c>
      <c r="D129" s="3" t="s">
        <v>121</v>
      </c>
      <c r="E129" s="3" t="s">
        <v>221</v>
      </c>
      <c r="F129" s="3" t="s">
        <v>222</v>
      </c>
      <c r="G129" s="3" t="s">
        <v>55</v>
      </c>
      <c r="H129" s="8">
        <v>25253</v>
      </c>
      <c r="I129" s="8">
        <v>33327</v>
      </c>
      <c r="J129" s="9">
        <v>2</v>
      </c>
      <c r="K129" s="4">
        <v>3475</v>
      </c>
      <c r="L129" s="2">
        <f>CHOOSE(J129,K129*10%,K129*8%,K129*6%)</f>
        <v>278</v>
      </c>
      <c r="M129" s="2">
        <f>CHOOSE(J129,100,60,30)</f>
        <v>60</v>
      </c>
      <c r="N129" s="5">
        <f>K129+L129-M129</f>
        <v>3693</v>
      </c>
      <c r="P129" s="3" t="s">
        <v>876</v>
      </c>
      <c r="Q129" s="3" t="s">
        <v>874</v>
      </c>
      <c r="R129" s="3" t="s">
        <v>65</v>
      </c>
      <c r="S129" s="3" t="s">
        <v>169</v>
      </c>
      <c r="T129" s="3" t="s">
        <v>170</v>
      </c>
      <c r="U129" s="3" t="s">
        <v>171</v>
      </c>
      <c r="V129" s="3" t="s">
        <v>46</v>
      </c>
      <c r="W129" s="8">
        <v>24753</v>
      </c>
      <c r="X129" s="8">
        <v>33177</v>
      </c>
      <c r="Y129" s="9">
        <v>3</v>
      </c>
      <c r="Z129" s="4">
        <v>3475</v>
      </c>
      <c r="AA129" s="2">
        <f>CHOOSE(Y129,Z129*10%,Z129*8%,Z129*6%)</f>
        <v>208.5</v>
      </c>
      <c r="AB129" s="2">
        <f>CHOOSE(Y129,100,60,30)</f>
        <v>30</v>
      </c>
      <c r="AC129" s="5">
        <f>Z129+AA129-AB129</f>
        <v>3653.5</v>
      </c>
      <c r="AE129" s="3" t="s">
        <v>945</v>
      </c>
      <c r="AF129" s="3" t="s">
        <v>874</v>
      </c>
      <c r="AG129" s="3" t="s">
        <v>65</v>
      </c>
      <c r="AH129" s="3" t="s">
        <v>189</v>
      </c>
      <c r="AI129" s="3" t="s">
        <v>109</v>
      </c>
      <c r="AJ129" s="3" t="s">
        <v>12</v>
      </c>
      <c r="AK129" s="3" t="s">
        <v>46</v>
      </c>
      <c r="AL129" s="8">
        <v>26133</v>
      </c>
      <c r="AM129" s="8">
        <v>33654</v>
      </c>
      <c r="AN129" s="9">
        <v>1</v>
      </c>
      <c r="AO129" s="4">
        <v>3000</v>
      </c>
      <c r="AP129" s="2">
        <f>CHOOSE(AN129,AO129*10%,AO129*8%,AO129*6%)</f>
        <v>300</v>
      </c>
      <c r="AQ129" s="2">
        <f>CHOOSE(AN129,100,60,30)</f>
        <v>100</v>
      </c>
      <c r="AR129" s="5">
        <f>AO129+AP129-AQ129</f>
        <v>3200</v>
      </c>
      <c r="AV129" s="3" t="s">
        <v>983</v>
      </c>
      <c r="AW129" s="3" t="s">
        <v>874</v>
      </c>
      <c r="AX129" s="3" t="s">
        <v>65</v>
      </c>
      <c r="AY129" s="3" t="s">
        <v>66</v>
      </c>
      <c r="AZ129" s="3" t="s">
        <v>353</v>
      </c>
      <c r="BA129" s="3" t="s">
        <v>45</v>
      </c>
      <c r="BB129" s="3" t="s">
        <v>46</v>
      </c>
      <c r="BC129" s="8">
        <v>26893</v>
      </c>
      <c r="BD129" s="8">
        <v>33996</v>
      </c>
      <c r="BE129" s="9">
        <v>1</v>
      </c>
      <c r="BF129" s="4">
        <v>4125</v>
      </c>
      <c r="BG129" s="2">
        <f>CHOOSE(BE129,BF129*10%,BF129*8%,BF129*6%)</f>
        <v>412.5</v>
      </c>
      <c r="BH129" s="2">
        <f>CHOOSE(BE129,100,60,30)</f>
        <v>100</v>
      </c>
      <c r="BI129" s="5">
        <f>BF129+BG129-BH129</f>
        <v>4437.5</v>
      </c>
    </row>
    <row r="130" spans="1:61" x14ac:dyDescent="0.2">
      <c r="A130" s="3" t="s">
        <v>915</v>
      </c>
      <c r="B130" s="3" t="s">
        <v>874</v>
      </c>
      <c r="C130" s="3" t="s">
        <v>65</v>
      </c>
      <c r="D130" s="3" t="s">
        <v>121</v>
      </c>
      <c r="E130" s="3" t="s">
        <v>232</v>
      </c>
      <c r="F130" s="3" t="s">
        <v>111</v>
      </c>
      <c r="G130" s="3" t="s">
        <v>55</v>
      </c>
      <c r="H130" s="8">
        <v>25533</v>
      </c>
      <c r="I130" s="8">
        <v>33411</v>
      </c>
      <c r="J130" s="9">
        <v>2</v>
      </c>
      <c r="K130" s="4">
        <v>3475</v>
      </c>
      <c r="L130" s="2">
        <f>CHOOSE(J130,K130*10%,K130*8%,K130*6%)</f>
        <v>278</v>
      </c>
      <c r="M130" s="2">
        <f>CHOOSE(J130,100,60,30)</f>
        <v>60</v>
      </c>
      <c r="N130" s="5">
        <f>K130+L130-M130</f>
        <v>3693</v>
      </c>
      <c r="P130" s="3" t="s">
        <v>877</v>
      </c>
      <c r="Q130" s="3" t="s">
        <v>874</v>
      </c>
      <c r="R130" s="3" t="s">
        <v>65</v>
      </c>
      <c r="S130" s="3" t="s">
        <v>172</v>
      </c>
      <c r="T130" s="3" t="s">
        <v>173</v>
      </c>
      <c r="U130" s="3" t="s">
        <v>13</v>
      </c>
      <c r="V130" s="3" t="s">
        <v>46</v>
      </c>
      <c r="W130" s="10">
        <v>24773</v>
      </c>
      <c r="X130" s="10">
        <v>33183</v>
      </c>
      <c r="Y130" s="9">
        <v>3</v>
      </c>
      <c r="Z130" s="4">
        <v>2875</v>
      </c>
      <c r="AA130" s="2">
        <f>CHOOSE(Y130,Z130*10%,Z130*8%,Z130*6%)</f>
        <v>172.5</v>
      </c>
      <c r="AB130" s="2">
        <f>CHOOSE(Y130,100,60,30)</f>
        <v>30</v>
      </c>
      <c r="AC130" s="5">
        <f>Z130+AA130-AB130</f>
        <v>3017.5</v>
      </c>
      <c r="AE130" s="3" t="s">
        <v>946</v>
      </c>
      <c r="AF130" s="3" t="s">
        <v>874</v>
      </c>
      <c r="AG130" s="3" t="s">
        <v>65</v>
      </c>
      <c r="AH130" s="3" t="s">
        <v>281</v>
      </c>
      <c r="AI130" s="3" t="s">
        <v>164</v>
      </c>
      <c r="AJ130" s="3" t="s">
        <v>282</v>
      </c>
      <c r="AK130" s="3" t="s">
        <v>46</v>
      </c>
      <c r="AL130" s="8">
        <v>26153</v>
      </c>
      <c r="AM130" s="8">
        <v>33663</v>
      </c>
      <c r="AN130" s="9">
        <v>2</v>
      </c>
      <c r="AO130" s="4">
        <v>3000</v>
      </c>
      <c r="AP130" s="2">
        <f>CHOOSE(AN130,AO130*10%,AO130*8%,AO130*6%)</f>
        <v>240</v>
      </c>
      <c r="AQ130" s="2">
        <f>CHOOSE(AN130,100,60,30)</f>
        <v>60</v>
      </c>
      <c r="AR130" s="5">
        <f>AO130+AP130-AQ130</f>
        <v>3180</v>
      </c>
      <c r="AV130" s="3" t="s">
        <v>984</v>
      </c>
      <c r="AW130" s="3" t="s">
        <v>874</v>
      </c>
      <c r="AX130" s="3" t="s">
        <v>65</v>
      </c>
      <c r="AY130" s="3" t="s">
        <v>354</v>
      </c>
      <c r="AZ130" s="3" t="s">
        <v>323</v>
      </c>
      <c r="BA130" s="3" t="s">
        <v>355</v>
      </c>
      <c r="BB130" s="3" t="s">
        <v>46</v>
      </c>
      <c r="BC130" s="8">
        <v>26913</v>
      </c>
      <c r="BD130" s="8">
        <v>34005</v>
      </c>
      <c r="BE130" s="9">
        <v>1</v>
      </c>
      <c r="BF130" s="4">
        <v>4125</v>
      </c>
      <c r="BG130" s="2">
        <f>CHOOSE(BE130,BF130*10%,BF130*8%,BF130*6%)</f>
        <v>412.5</v>
      </c>
      <c r="BH130" s="2">
        <f>CHOOSE(BE130,100,60,30)</f>
        <v>100</v>
      </c>
      <c r="BI130" s="5">
        <f>BF130+BG130-BH130</f>
        <v>4437.5</v>
      </c>
    </row>
    <row r="131" spans="1:61" x14ac:dyDescent="0.2">
      <c r="A131" s="3" t="s">
        <v>994</v>
      </c>
      <c r="B131" s="3" t="s">
        <v>874</v>
      </c>
      <c r="C131" s="3" t="s">
        <v>52</v>
      </c>
      <c r="D131" s="3" t="s">
        <v>121</v>
      </c>
      <c r="E131" s="3" t="s">
        <v>370</v>
      </c>
      <c r="F131" s="3" t="s">
        <v>369</v>
      </c>
      <c r="G131" s="3" t="s">
        <v>46</v>
      </c>
      <c r="H131" s="8">
        <v>25632</v>
      </c>
      <c r="I131" s="8">
        <v>34095</v>
      </c>
      <c r="J131" s="9">
        <v>2</v>
      </c>
      <c r="K131" s="4">
        <v>4125</v>
      </c>
      <c r="L131" s="2">
        <f>CHOOSE(J131,K131*10%,K131*8%,K131*6%)</f>
        <v>330</v>
      </c>
      <c r="M131" s="2">
        <f>CHOOSE(J131,100,60,30)</f>
        <v>60</v>
      </c>
      <c r="N131" s="5">
        <f>K131+L131-M131</f>
        <v>4395</v>
      </c>
      <c r="P131" s="3" t="s">
        <v>878</v>
      </c>
      <c r="Q131" s="3" t="s">
        <v>874</v>
      </c>
      <c r="R131" s="3" t="s">
        <v>65</v>
      </c>
      <c r="S131" s="3" t="s">
        <v>174</v>
      </c>
      <c r="T131" s="3" t="s">
        <v>76</v>
      </c>
      <c r="U131" s="3" t="s">
        <v>24</v>
      </c>
      <c r="V131" s="3" t="s">
        <v>46</v>
      </c>
      <c r="W131" s="8">
        <v>24793</v>
      </c>
      <c r="X131" s="8">
        <v>33189</v>
      </c>
      <c r="Y131" s="9">
        <v>2</v>
      </c>
      <c r="Z131" s="4">
        <v>2875</v>
      </c>
      <c r="AA131" s="2">
        <f>CHOOSE(Y131,Z131*10%,Z131*8%,Z131*6%)</f>
        <v>230</v>
      </c>
      <c r="AB131" s="2">
        <f>CHOOSE(Y131,100,60,30)</f>
        <v>60</v>
      </c>
      <c r="AC131" s="5">
        <f>Z131+AA131-AB131</f>
        <v>3045</v>
      </c>
      <c r="AE131" s="3" t="s">
        <v>947</v>
      </c>
      <c r="AF131" s="3" t="s">
        <v>874</v>
      </c>
      <c r="AG131" s="3" t="s">
        <v>65</v>
      </c>
      <c r="AH131" s="3" t="s">
        <v>279</v>
      </c>
      <c r="AI131" s="3" t="s">
        <v>283</v>
      </c>
      <c r="AJ131" s="3" t="s">
        <v>284</v>
      </c>
      <c r="AK131" s="3" t="s">
        <v>55</v>
      </c>
      <c r="AL131" s="8">
        <v>26173</v>
      </c>
      <c r="AM131" s="8">
        <v>33672</v>
      </c>
      <c r="AN131" s="9">
        <v>2</v>
      </c>
      <c r="AO131" s="4">
        <v>3600</v>
      </c>
      <c r="AP131" s="2">
        <f>CHOOSE(AN131,AO131*10%,AO131*8%,AO131*6%)</f>
        <v>288</v>
      </c>
      <c r="AQ131" s="2">
        <f>CHOOSE(AN131,100,60,30)</f>
        <v>60</v>
      </c>
      <c r="AR131" s="5">
        <f>AO131+AP131-AQ131</f>
        <v>3828</v>
      </c>
      <c r="AV131" s="3" t="s">
        <v>985</v>
      </c>
      <c r="AW131" s="3" t="s">
        <v>874</v>
      </c>
      <c r="AX131" s="3" t="s">
        <v>65</v>
      </c>
      <c r="AY131" s="3" t="s">
        <v>116</v>
      </c>
      <c r="AZ131" s="3" t="s">
        <v>294</v>
      </c>
      <c r="BA131" s="3" t="s">
        <v>356</v>
      </c>
      <c r="BB131" s="3" t="s">
        <v>55</v>
      </c>
      <c r="BC131" s="8">
        <v>26933</v>
      </c>
      <c r="BD131" s="8">
        <v>34014</v>
      </c>
      <c r="BE131" s="9">
        <v>3</v>
      </c>
      <c r="BF131" s="4">
        <v>4725</v>
      </c>
      <c r="BG131" s="2">
        <f>CHOOSE(BE131,BF131*10%,BF131*8%,BF131*6%)</f>
        <v>283.5</v>
      </c>
      <c r="BH131" s="2">
        <f>CHOOSE(BE131,100,60,30)</f>
        <v>30</v>
      </c>
      <c r="BI131" s="5">
        <f>BF131+BG131-BH131</f>
        <v>4978.5</v>
      </c>
    </row>
    <row r="132" spans="1:61" x14ac:dyDescent="0.2">
      <c r="A132" s="3" t="s">
        <v>963</v>
      </c>
      <c r="B132" s="3" t="s">
        <v>874</v>
      </c>
      <c r="C132" s="3" t="s">
        <v>58</v>
      </c>
      <c r="D132" s="3" t="s">
        <v>315</v>
      </c>
      <c r="E132" s="3" t="s">
        <v>316</v>
      </c>
      <c r="F132" s="3" t="s">
        <v>317</v>
      </c>
      <c r="G132" s="3" t="s">
        <v>46</v>
      </c>
      <c r="H132" s="8">
        <v>26493</v>
      </c>
      <c r="I132" s="8">
        <v>33816</v>
      </c>
      <c r="J132" s="9">
        <v>2</v>
      </c>
      <c r="K132" s="4">
        <v>4250</v>
      </c>
      <c r="L132" s="2">
        <f>CHOOSE(J132,K132*10%,K132*8%,K132*6%)</f>
        <v>340</v>
      </c>
      <c r="M132" s="2">
        <f>CHOOSE(J132,100,60,30)</f>
        <v>60</v>
      </c>
      <c r="N132" s="5">
        <f>K132+L132-M132</f>
        <v>4530</v>
      </c>
      <c r="P132" s="3" t="s">
        <v>879</v>
      </c>
      <c r="Q132" s="3" t="s">
        <v>874</v>
      </c>
      <c r="R132" s="3" t="s">
        <v>65</v>
      </c>
      <c r="S132" s="3" t="s">
        <v>175</v>
      </c>
      <c r="T132" s="3" t="s">
        <v>176</v>
      </c>
      <c r="U132" s="3" t="s">
        <v>177</v>
      </c>
      <c r="V132" s="3" t="s">
        <v>46</v>
      </c>
      <c r="W132" s="8">
        <v>24813</v>
      </c>
      <c r="X132" s="8">
        <v>33195</v>
      </c>
      <c r="Y132" s="9">
        <v>3</v>
      </c>
      <c r="Z132" s="4">
        <v>2875</v>
      </c>
      <c r="AA132" s="2">
        <f>CHOOSE(Y132,Z132*10%,Z132*8%,Z132*6%)</f>
        <v>172.5</v>
      </c>
      <c r="AB132" s="2">
        <f>CHOOSE(Y132,100,60,30)</f>
        <v>30</v>
      </c>
      <c r="AC132" s="5">
        <f>Z132+AA132-AB132</f>
        <v>3017.5</v>
      </c>
      <c r="AE132" s="3" t="s">
        <v>948</v>
      </c>
      <c r="AF132" s="3" t="s">
        <v>874</v>
      </c>
      <c r="AG132" s="3" t="s">
        <v>65</v>
      </c>
      <c r="AH132" s="3" t="s">
        <v>285</v>
      </c>
      <c r="AI132" s="3" t="s">
        <v>286</v>
      </c>
      <c r="AJ132" s="3" t="s">
        <v>57</v>
      </c>
      <c r="AK132" s="3" t="s">
        <v>46</v>
      </c>
      <c r="AL132" s="8">
        <v>26193</v>
      </c>
      <c r="AM132" s="8">
        <v>33681</v>
      </c>
      <c r="AN132" s="9">
        <v>3</v>
      </c>
      <c r="AO132" s="4">
        <v>3000</v>
      </c>
      <c r="AP132" s="2">
        <f>CHOOSE(AN132,AO132*10%,AO132*8%,AO132*6%)</f>
        <v>180</v>
      </c>
      <c r="AQ132" s="2">
        <f>CHOOSE(AN132,100,60,30)</f>
        <v>30</v>
      </c>
      <c r="AR132" s="5">
        <f>AO132+AP132-AQ132</f>
        <v>3150</v>
      </c>
      <c r="AV132" s="3" t="s">
        <v>986</v>
      </c>
      <c r="AW132" s="3" t="s">
        <v>874</v>
      </c>
      <c r="AX132" s="3" t="s">
        <v>65</v>
      </c>
      <c r="AY132" s="3" t="s">
        <v>323</v>
      </c>
      <c r="AZ132" s="3" t="s">
        <v>357</v>
      </c>
      <c r="BA132" s="3" t="s">
        <v>358</v>
      </c>
      <c r="BB132" s="3" t="s">
        <v>46</v>
      </c>
      <c r="BC132" s="8">
        <v>26953</v>
      </c>
      <c r="BD132" s="8">
        <v>34023</v>
      </c>
      <c r="BE132" s="9">
        <v>3</v>
      </c>
      <c r="BF132" s="4">
        <v>4125</v>
      </c>
      <c r="BG132" s="2">
        <f>CHOOSE(BE132,BF132*10%,BF132*8%,BF132*6%)</f>
        <v>247.5</v>
      </c>
      <c r="BH132" s="2">
        <f>CHOOSE(BE132,100,60,30)</f>
        <v>30</v>
      </c>
      <c r="BI132" s="5">
        <f>BF132+BG132-BH132</f>
        <v>4342.5</v>
      </c>
    </row>
    <row r="133" spans="1:61" x14ac:dyDescent="0.2">
      <c r="A133" s="3" t="s">
        <v>942</v>
      </c>
      <c r="B133" s="3" t="s">
        <v>874</v>
      </c>
      <c r="C133" s="3" t="s">
        <v>52</v>
      </c>
      <c r="D133" s="3" t="s">
        <v>198</v>
      </c>
      <c r="E133" s="3" t="s">
        <v>277</v>
      </c>
      <c r="F133" s="3" t="s">
        <v>27</v>
      </c>
      <c r="G133" s="3" t="s">
        <v>55</v>
      </c>
      <c r="H133" s="8">
        <v>26073</v>
      </c>
      <c r="I133" s="8">
        <v>33627</v>
      </c>
      <c r="J133" s="9">
        <v>3</v>
      </c>
      <c r="K133" s="4">
        <v>3600</v>
      </c>
      <c r="L133" s="2">
        <f>CHOOSE(J133,K133*10%,K133*8%,K133*6%)</f>
        <v>216</v>
      </c>
      <c r="M133" s="2">
        <f>CHOOSE(J133,100,60,30)</f>
        <v>30</v>
      </c>
      <c r="N133" s="5">
        <f>K133+L133-M133</f>
        <v>3786</v>
      </c>
      <c r="P133" s="3" t="s">
        <v>893</v>
      </c>
      <c r="Q133" s="3" t="s">
        <v>874</v>
      </c>
      <c r="R133" s="3" t="s">
        <v>65</v>
      </c>
      <c r="S133" s="3" t="s">
        <v>205</v>
      </c>
      <c r="T133" s="3" t="s">
        <v>173</v>
      </c>
      <c r="U133" s="3" t="s">
        <v>13</v>
      </c>
      <c r="V133" s="3" t="s">
        <v>46</v>
      </c>
      <c r="W133" s="10">
        <v>25093</v>
      </c>
      <c r="X133" s="10">
        <v>33279</v>
      </c>
      <c r="Y133" s="9">
        <v>1</v>
      </c>
      <c r="Z133" s="4">
        <v>2875</v>
      </c>
      <c r="AA133" s="2">
        <f>CHOOSE(Y133,Z133*10%,Z133*8%,Z133*6%)</f>
        <v>287.5</v>
      </c>
      <c r="AB133" s="2">
        <f>CHOOSE(Y133,100,60,30)</f>
        <v>100</v>
      </c>
      <c r="AC133" s="5">
        <f>Z133+AA133-AB133</f>
        <v>3062.5</v>
      </c>
      <c r="AE133" s="3" t="s">
        <v>949</v>
      </c>
      <c r="AF133" s="3" t="s">
        <v>874</v>
      </c>
      <c r="AG133" s="3" t="s">
        <v>65</v>
      </c>
      <c r="AH133" s="3" t="s">
        <v>287</v>
      </c>
      <c r="AI133" s="3" t="s">
        <v>129</v>
      </c>
      <c r="AJ133" s="3" t="s">
        <v>288</v>
      </c>
      <c r="AK133" s="3" t="s">
        <v>46</v>
      </c>
      <c r="AL133" s="10">
        <v>26213</v>
      </c>
      <c r="AM133" s="10">
        <v>33690</v>
      </c>
      <c r="AN133" s="9">
        <v>1</v>
      </c>
      <c r="AO133" s="4">
        <v>3000</v>
      </c>
      <c r="AP133" s="2">
        <f>CHOOSE(AN133,AO133*10%,AO133*8%,AO133*6%)</f>
        <v>300</v>
      </c>
      <c r="AQ133" s="2">
        <f>CHOOSE(AN133,100,60,30)</f>
        <v>100</v>
      </c>
      <c r="AR133" s="5">
        <f>AO133+AP133-AQ133</f>
        <v>3200</v>
      </c>
      <c r="AV133" s="3" t="s">
        <v>987</v>
      </c>
      <c r="AW133" s="3" t="s">
        <v>874</v>
      </c>
      <c r="AX133" s="3" t="s">
        <v>58</v>
      </c>
      <c r="AY133" s="3" t="s">
        <v>359</v>
      </c>
      <c r="AZ133" s="3" t="s">
        <v>360</v>
      </c>
      <c r="BA133" s="3" t="s">
        <v>14</v>
      </c>
      <c r="BB133" s="3" t="s">
        <v>55</v>
      </c>
      <c r="BC133" s="8">
        <v>26973</v>
      </c>
      <c r="BD133" s="8">
        <v>34032</v>
      </c>
      <c r="BE133" s="9">
        <v>3</v>
      </c>
      <c r="BF133" s="4">
        <v>4725</v>
      </c>
      <c r="BG133" s="2">
        <f>CHOOSE(BE133,BF133*10%,BF133*8%,BF133*6%)</f>
        <v>283.5</v>
      </c>
      <c r="BH133" s="2">
        <f>CHOOSE(BE133,100,60,30)</f>
        <v>30</v>
      </c>
      <c r="BI133" s="5">
        <f>BF133+BG133-BH133</f>
        <v>4978.5</v>
      </c>
    </row>
    <row r="134" spans="1:61" x14ac:dyDescent="0.2">
      <c r="A134" s="3" t="s">
        <v>971</v>
      </c>
      <c r="B134" s="3" t="s">
        <v>874</v>
      </c>
      <c r="C134" s="3" t="s">
        <v>42</v>
      </c>
      <c r="D134" s="3" t="s">
        <v>330</v>
      </c>
      <c r="E134" s="3" t="s">
        <v>164</v>
      </c>
      <c r="F134" s="3" t="s">
        <v>331</v>
      </c>
      <c r="G134" s="3" t="s">
        <v>46</v>
      </c>
      <c r="H134" s="8">
        <v>26653</v>
      </c>
      <c r="I134" s="8">
        <v>33888</v>
      </c>
      <c r="J134" s="9">
        <v>1</v>
      </c>
      <c r="K134" s="4">
        <v>4250</v>
      </c>
      <c r="L134" s="2">
        <f>CHOOSE(J134,K134*10%,K134*8%,K134*6%)</f>
        <v>425</v>
      </c>
      <c r="M134" s="2">
        <f>CHOOSE(J134,100,60,30)</f>
        <v>100</v>
      </c>
      <c r="N134" s="5">
        <f>K134+L134-M134</f>
        <v>4575</v>
      </c>
      <c r="P134" s="3" t="s">
        <v>894</v>
      </c>
      <c r="Q134" s="3" t="s">
        <v>874</v>
      </c>
      <c r="R134" s="3" t="s">
        <v>65</v>
      </c>
      <c r="S134" s="3" t="s">
        <v>129</v>
      </c>
      <c r="T134" s="3" t="s">
        <v>206</v>
      </c>
      <c r="U134" s="3" t="s">
        <v>57</v>
      </c>
      <c r="V134" s="3" t="s">
        <v>46</v>
      </c>
      <c r="W134" s="8">
        <v>25113</v>
      </c>
      <c r="X134" s="8">
        <v>33285</v>
      </c>
      <c r="Y134" s="9">
        <v>3</v>
      </c>
      <c r="Z134" s="4">
        <v>2875</v>
      </c>
      <c r="AA134" s="2">
        <f>CHOOSE(Y134,Z134*10%,Z134*8%,Z134*6%)</f>
        <v>172.5</v>
      </c>
      <c r="AB134" s="2">
        <f>CHOOSE(Y134,100,60,30)</f>
        <v>30</v>
      </c>
      <c r="AC134" s="5">
        <f>Z134+AA134-AB134</f>
        <v>3017.5</v>
      </c>
      <c r="AE134" s="3" t="s">
        <v>950</v>
      </c>
      <c r="AF134" s="3" t="s">
        <v>874</v>
      </c>
      <c r="AG134" s="3" t="s">
        <v>58</v>
      </c>
      <c r="AH134" s="3" t="s">
        <v>289</v>
      </c>
      <c r="AI134" s="3" t="s">
        <v>164</v>
      </c>
      <c r="AJ134" s="3" t="s">
        <v>290</v>
      </c>
      <c r="AK134" s="3" t="s">
        <v>55</v>
      </c>
      <c r="AL134" s="8">
        <v>26233</v>
      </c>
      <c r="AM134" s="8">
        <v>33699</v>
      </c>
      <c r="AN134" s="9">
        <v>2</v>
      </c>
      <c r="AO134" s="4">
        <v>3600</v>
      </c>
      <c r="AP134" s="2">
        <f>CHOOSE(AN134,AO134*10%,AO134*8%,AO134*6%)</f>
        <v>288</v>
      </c>
      <c r="AQ134" s="2">
        <f>CHOOSE(AN134,100,60,30)</f>
        <v>60</v>
      </c>
      <c r="AR134" s="5">
        <f>AO134+AP134-AQ134</f>
        <v>3828</v>
      </c>
      <c r="AV134" s="3" t="s">
        <v>988</v>
      </c>
      <c r="AW134" s="3" t="s">
        <v>874</v>
      </c>
      <c r="AX134" s="3" t="s">
        <v>42</v>
      </c>
      <c r="AY134" s="3" t="s">
        <v>206</v>
      </c>
      <c r="AZ134" s="3" t="s">
        <v>361</v>
      </c>
      <c r="BA134" s="3" t="s">
        <v>179</v>
      </c>
      <c r="BB134" s="3" t="s">
        <v>55</v>
      </c>
      <c r="BC134" s="8">
        <v>26993</v>
      </c>
      <c r="BD134" s="8">
        <v>34041</v>
      </c>
      <c r="BE134" s="9">
        <v>3</v>
      </c>
      <c r="BF134" s="4">
        <v>4725</v>
      </c>
      <c r="BG134" s="2">
        <f>CHOOSE(BE134,BF134*10%,BF134*8%,BF134*6%)</f>
        <v>283.5</v>
      </c>
      <c r="BH134" s="2">
        <f>CHOOSE(BE134,100,60,30)</f>
        <v>30</v>
      </c>
      <c r="BI134" s="5">
        <f>BF134+BG134-BH134</f>
        <v>4978.5</v>
      </c>
    </row>
    <row r="135" spans="1:61" x14ac:dyDescent="0.2">
      <c r="A135" s="3" t="s">
        <v>992</v>
      </c>
      <c r="B135" s="3" t="s">
        <v>874</v>
      </c>
      <c r="C135" s="3" t="s">
        <v>42</v>
      </c>
      <c r="D135" s="3" t="s">
        <v>74</v>
      </c>
      <c r="E135" s="3" t="s">
        <v>368</v>
      </c>
      <c r="F135" s="3" t="s">
        <v>30</v>
      </c>
      <c r="G135" s="3" t="s">
        <v>46</v>
      </c>
      <c r="H135" s="8">
        <v>25602</v>
      </c>
      <c r="I135" s="8">
        <v>34077</v>
      </c>
      <c r="J135" s="9">
        <v>3</v>
      </c>
      <c r="K135" s="4">
        <v>4125</v>
      </c>
      <c r="L135" s="2">
        <f>CHOOSE(J135,K135*10%,K135*8%,K135*6%)</f>
        <v>247.5</v>
      </c>
      <c r="M135" s="2">
        <f>CHOOSE(J135,100,60,30)</f>
        <v>30</v>
      </c>
      <c r="N135" s="5">
        <f>K135+L135-M135</f>
        <v>4342.5</v>
      </c>
      <c r="P135" s="3" t="s">
        <v>895</v>
      </c>
      <c r="Q135" s="3" t="s">
        <v>874</v>
      </c>
      <c r="R135" s="3" t="s">
        <v>65</v>
      </c>
      <c r="S135" s="3" t="s">
        <v>207</v>
      </c>
      <c r="T135" s="3" t="s">
        <v>208</v>
      </c>
      <c r="U135" s="3" t="s">
        <v>209</v>
      </c>
      <c r="V135" s="3" t="s">
        <v>46</v>
      </c>
      <c r="W135" s="8">
        <v>25133</v>
      </c>
      <c r="X135" s="8">
        <v>33291</v>
      </c>
      <c r="Y135" s="9">
        <v>3</v>
      </c>
      <c r="Z135" s="4">
        <v>2875</v>
      </c>
      <c r="AA135" s="2">
        <f>CHOOSE(Y135,Z135*10%,Z135*8%,Z135*6%)</f>
        <v>172.5</v>
      </c>
      <c r="AB135" s="2">
        <f>CHOOSE(Y135,100,60,30)</f>
        <v>30</v>
      </c>
      <c r="AC135" s="5">
        <f>Z135+AA135-AB135</f>
        <v>3017.5</v>
      </c>
      <c r="AE135" s="3" t="s">
        <v>951</v>
      </c>
      <c r="AF135" s="3" t="s">
        <v>874</v>
      </c>
      <c r="AG135" s="3" t="s">
        <v>42</v>
      </c>
      <c r="AH135" s="3" t="s">
        <v>291</v>
      </c>
      <c r="AI135" s="3" t="s">
        <v>292</v>
      </c>
      <c r="AJ135" s="3" t="s">
        <v>293</v>
      </c>
      <c r="AK135" s="3" t="s">
        <v>46</v>
      </c>
      <c r="AL135" s="10">
        <v>26253</v>
      </c>
      <c r="AM135" s="10">
        <v>33708</v>
      </c>
      <c r="AN135" s="9">
        <v>3</v>
      </c>
      <c r="AO135" s="4">
        <v>3000</v>
      </c>
      <c r="AP135" s="2">
        <f>CHOOSE(AN135,AO135*10%,AO135*8%,AO135*6%)</f>
        <v>180</v>
      </c>
      <c r="AQ135" s="2">
        <f>CHOOSE(AN135,100,60,30)</f>
        <v>30</v>
      </c>
      <c r="AR135" s="5">
        <f>AO135+AP135-AQ135</f>
        <v>3150</v>
      </c>
      <c r="AV135" s="3" t="s">
        <v>989</v>
      </c>
      <c r="AW135" s="3" t="s">
        <v>874</v>
      </c>
      <c r="AX135" s="3" t="s">
        <v>42</v>
      </c>
      <c r="AY135" s="3" t="s">
        <v>362</v>
      </c>
      <c r="AZ135" s="3" t="s">
        <v>363</v>
      </c>
      <c r="BA135" s="3" t="s">
        <v>355</v>
      </c>
      <c r="BB135" s="3" t="s">
        <v>46</v>
      </c>
      <c r="BC135" s="8">
        <v>27013</v>
      </c>
      <c r="BD135" s="8">
        <v>34050</v>
      </c>
      <c r="BE135" s="9">
        <v>1</v>
      </c>
      <c r="BF135" s="4">
        <v>4125</v>
      </c>
      <c r="BG135" s="2">
        <f>CHOOSE(BE135,BF135*10%,BF135*8%,BF135*6%)</f>
        <v>412.5</v>
      </c>
      <c r="BH135" s="2">
        <f>CHOOSE(BE135,100,60,30)</f>
        <v>100</v>
      </c>
      <c r="BI135" s="5">
        <f>BF135+BG135-BH135</f>
        <v>4437.5</v>
      </c>
    </row>
    <row r="136" spans="1:61" x14ac:dyDescent="0.2">
      <c r="A136" s="3" t="s">
        <v>892</v>
      </c>
      <c r="B136" s="3" t="s">
        <v>874</v>
      </c>
      <c r="C136" s="3" t="s">
        <v>58</v>
      </c>
      <c r="D136" s="3" t="s">
        <v>203</v>
      </c>
      <c r="E136" s="3" t="s">
        <v>204</v>
      </c>
      <c r="F136" s="3" t="s">
        <v>111</v>
      </c>
      <c r="G136" s="3" t="s">
        <v>55</v>
      </c>
      <c r="H136" s="8">
        <v>25073</v>
      </c>
      <c r="I136" s="8">
        <v>33273</v>
      </c>
      <c r="J136" s="9">
        <v>3</v>
      </c>
      <c r="K136" s="4">
        <v>3475</v>
      </c>
      <c r="L136" s="2">
        <f>CHOOSE(J136,K136*10%,K136*8%,K136*6%)</f>
        <v>208.5</v>
      </c>
      <c r="M136" s="2">
        <f>CHOOSE(J136,100,60,30)</f>
        <v>30</v>
      </c>
      <c r="N136" s="5">
        <f>K136+L136-M136</f>
        <v>3653.5</v>
      </c>
      <c r="P136" s="3" t="s">
        <v>896</v>
      </c>
      <c r="Q136" s="3" t="s">
        <v>874</v>
      </c>
      <c r="R136" s="3" t="s">
        <v>65</v>
      </c>
      <c r="S136" s="3" t="s">
        <v>210</v>
      </c>
      <c r="T136" s="3" t="s">
        <v>76</v>
      </c>
      <c r="U136" s="3" t="s">
        <v>24</v>
      </c>
      <c r="V136" s="3" t="s">
        <v>46</v>
      </c>
      <c r="W136" s="8">
        <v>25153</v>
      </c>
      <c r="X136" s="8">
        <v>33297</v>
      </c>
      <c r="Y136" s="9">
        <v>3</v>
      </c>
      <c r="Z136" s="4">
        <v>2875</v>
      </c>
      <c r="AA136" s="2">
        <f>CHOOSE(Y136,Z136*10%,Z136*8%,Z136*6%)</f>
        <v>172.5</v>
      </c>
      <c r="AB136" s="2">
        <f>CHOOSE(Y136,100,60,30)</f>
        <v>30</v>
      </c>
      <c r="AC136" s="5">
        <f>Z136+AA136-AB136</f>
        <v>3017.5</v>
      </c>
      <c r="AE136" s="3" t="s">
        <v>952</v>
      </c>
      <c r="AF136" s="3" t="s">
        <v>874</v>
      </c>
      <c r="AG136" s="3" t="s">
        <v>42</v>
      </c>
      <c r="AH136" s="3" t="s">
        <v>184</v>
      </c>
      <c r="AI136" s="3" t="s">
        <v>294</v>
      </c>
      <c r="AJ136" s="3" t="s">
        <v>295</v>
      </c>
      <c r="AK136" s="3" t="s">
        <v>46</v>
      </c>
      <c r="AL136" s="8">
        <v>26273</v>
      </c>
      <c r="AM136" s="8">
        <v>33717</v>
      </c>
      <c r="AN136" s="9">
        <v>2</v>
      </c>
      <c r="AO136" s="4">
        <v>3000</v>
      </c>
      <c r="AP136" s="2">
        <f>CHOOSE(AN136,AO136*10%,AO136*8%,AO136*6%)</f>
        <v>240</v>
      </c>
      <c r="AQ136" s="2">
        <f>CHOOSE(AN136,100,60,30)</f>
        <v>60</v>
      </c>
      <c r="AR136" s="5">
        <f>AO136+AP136-AQ136</f>
        <v>3180</v>
      </c>
      <c r="AV136" s="3" t="s">
        <v>990</v>
      </c>
      <c r="AW136" s="3" t="s">
        <v>874</v>
      </c>
      <c r="AX136" s="3" t="s">
        <v>42</v>
      </c>
      <c r="AY136" s="3" t="s">
        <v>364</v>
      </c>
      <c r="AZ136" s="3" t="s">
        <v>365</v>
      </c>
      <c r="BA136" s="3" t="s">
        <v>366</v>
      </c>
      <c r="BB136" s="3" t="s">
        <v>46</v>
      </c>
      <c r="BC136" s="8">
        <v>25572</v>
      </c>
      <c r="BD136" s="8">
        <v>34059</v>
      </c>
      <c r="BE136" s="9">
        <v>1</v>
      </c>
      <c r="BF136" s="4">
        <v>4125</v>
      </c>
      <c r="BG136" s="2">
        <f>CHOOSE(BE136,BF136*10%,BF136*8%,BF136*6%)</f>
        <v>412.5</v>
      </c>
      <c r="BH136" s="2">
        <f>CHOOSE(BE136,100,60,30)</f>
        <v>100</v>
      </c>
      <c r="BI136" s="5">
        <f>BF136+BG136-BH136</f>
        <v>4437.5</v>
      </c>
    </row>
    <row r="137" spans="1:61" x14ac:dyDescent="0.2">
      <c r="A137" s="3" t="s">
        <v>946</v>
      </c>
      <c r="B137" s="3" t="s">
        <v>874</v>
      </c>
      <c r="C137" s="3" t="s">
        <v>65</v>
      </c>
      <c r="D137" s="3" t="s">
        <v>281</v>
      </c>
      <c r="E137" s="3" t="s">
        <v>164</v>
      </c>
      <c r="F137" s="3" t="s">
        <v>282</v>
      </c>
      <c r="G137" s="3" t="s">
        <v>46</v>
      </c>
      <c r="H137" s="8">
        <v>26153</v>
      </c>
      <c r="I137" s="8">
        <v>33663</v>
      </c>
      <c r="J137" s="9">
        <v>2</v>
      </c>
      <c r="K137" s="4">
        <v>3000</v>
      </c>
      <c r="L137" s="2">
        <f>CHOOSE(J137,K137*10%,K137*8%,K137*6%)</f>
        <v>240</v>
      </c>
      <c r="M137" s="2">
        <f>CHOOSE(J137,100,60,30)</f>
        <v>60</v>
      </c>
      <c r="N137" s="5">
        <f>K137+L137-M137</f>
        <v>3180</v>
      </c>
      <c r="P137" s="3" t="s">
        <v>897</v>
      </c>
      <c r="Q137" s="3" t="s">
        <v>874</v>
      </c>
      <c r="R137" s="3" t="s">
        <v>65</v>
      </c>
      <c r="S137" s="3" t="s">
        <v>211</v>
      </c>
      <c r="T137" s="3" t="s">
        <v>212</v>
      </c>
      <c r="U137" s="3" t="s">
        <v>213</v>
      </c>
      <c r="V137" s="3" t="s">
        <v>46</v>
      </c>
      <c r="W137" s="8">
        <v>25173</v>
      </c>
      <c r="X137" s="8">
        <v>33303</v>
      </c>
      <c r="Y137" s="9">
        <v>2</v>
      </c>
      <c r="Z137" s="4">
        <v>2875</v>
      </c>
      <c r="AA137" s="2">
        <f>CHOOSE(Y137,Z137*10%,Z137*8%,Z137*6%)</f>
        <v>230</v>
      </c>
      <c r="AB137" s="2">
        <f>CHOOSE(Y137,100,60,30)</f>
        <v>60</v>
      </c>
      <c r="AC137" s="5">
        <f>Z137+AA137-AB137</f>
        <v>3045</v>
      </c>
      <c r="AE137" s="3" t="s">
        <v>953</v>
      </c>
      <c r="AF137" s="3" t="s">
        <v>874</v>
      </c>
      <c r="AG137" s="3" t="s">
        <v>42</v>
      </c>
      <c r="AH137" s="3" t="s">
        <v>91</v>
      </c>
      <c r="AI137" s="3" t="s">
        <v>99</v>
      </c>
      <c r="AJ137" s="3" t="s">
        <v>296</v>
      </c>
      <c r="AK137" s="3" t="s">
        <v>46</v>
      </c>
      <c r="AL137" s="8">
        <v>26293</v>
      </c>
      <c r="AM137" s="8">
        <v>33726</v>
      </c>
      <c r="AN137" s="9">
        <v>2</v>
      </c>
      <c r="AO137" s="4">
        <v>3000</v>
      </c>
      <c r="AP137" s="2">
        <f>CHOOSE(AN137,AO137*10%,AO137*8%,AO137*6%)</f>
        <v>240</v>
      </c>
      <c r="AQ137" s="2">
        <f>CHOOSE(AN137,100,60,30)</f>
        <v>60</v>
      </c>
      <c r="AR137" s="5">
        <f>AO137+AP137-AQ137</f>
        <v>3180</v>
      </c>
      <c r="AV137" s="3" t="s">
        <v>991</v>
      </c>
      <c r="AW137" s="3" t="s">
        <v>874</v>
      </c>
      <c r="AX137" s="3" t="s">
        <v>42</v>
      </c>
      <c r="AY137" s="3" t="s">
        <v>367</v>
      </c>
      <c r="AZ137" s="3" t="s">
        <v>164</v>
      </c>
      <c r="BA137" s="3" t="s">
        <v>111</v>
      </c>
      <c r="BB137" s="3" t="s">
        <v>55</v>
      </c>
      <c r="BC137" s="8">
        <v>25587</v>
      </c>
      <c r="BD137" s="8">
        <v>34068</v>
      </c>
      <c r="BE137" s="9">
        <v>2</v>
      </c>
      <c r="BF137" s="4">
        <v>4725</v>
      </c>
      <c r="BG137" s="2">
        <f>CHOOSE(BE137,BF137*10%,BF137*8%,BF137*6%)</f>
        <v>378</v>
      </c>
      <c r="BH137" s="2">
        <f>CHOOSE(BE137,100,60,30)</f>
        <v>60</v>
      </c>
      <c r="BI137" s="5">
        <f>BF137+BG137-BH137</f>
        <v>5043</v>
      </c>
    </row>
    <row r="138" spans="1:61" x14ac:dyDescent="0.2">
      <c r="A138" s="3" t="s">
        <v>996</v>
      </c>
      <c r="B138" s="3" t="s">
        <v>874</v>
      </c>
      <c r="C138" s="3" t="s">
        <v>65</v>
      </c>
      <c r="D138" s="3" t="s">
        <v>372</v>
      </c>
      <c r="E138" s="3" t="s">
        <v>373</v>
      </c>
      <c r="F138" s="3" t="s">
        <v>374</v>
      </c>
      <c r="G138" s="3" t="s">
        <v>46</v>
      </c>
      <c r="H138" s="8">
        <v>25662</v>
      </c>
      <c r="I138" s="8">
        <v>34113</v>
      </c>
      <c r="J138" s="9">
        <v>3</v>
      </c>
      <c r="K138" s="4">
        <v>4125</v>
      </c>
      <c r="L138" s="2">
        <f>CHOOSE(J138,K138*10%,K138*8%,K138*6%)</f>
        <v>247.5</v>
      </c>
      <c r="M138" s="2">
        <f>CHOOSE(J138,100,60,30)</f>
        <v>30</v>
      </c>
      <c r="N138" s="5">
        <f>K138+L138-M138</f>
        <v>4342.5</v>
      </c>
      <c r="P138" s="3" t="s">
        <v>914</v>
      </c>
      <c r="Q138" s="3" t="s">
        <v>874</v>
      </c>
      <c r="R138" s="3" t="s">
        <v>65</v>
      </c>
      <c r="S138" s="3" t="s">
        <v>237</v>
      </c>
      <c r="T138" s="3" t="s">
        <v>238</v>
      </c>
      <c r="U138" s="3" t="s">
        <v>40</v>
      </c>
      <c r="V138" s="3" t="s">
        <v>46</v>
      </c>
      <c r="W138" s="8">
        <v>25513</v>
      </c>
      <c r="X138" s="8">
        <v>33405</v>
      </c>
      <c r="Y138" s="9">
        <v>1</v>
      </c>
      <c r="Z138" s="4">
        <v>2875</v>
      </c>
      <c r="AA138" s="2">
        <f>CHOOSE(Y138,Z138*10%,Z138*8%,Z138*6%)</f>
        <v>287.5</v>
      </c>
      <c r="AB138" s="2">
        <f>CHOOSE(Y138,100,60,30)</f>
        <v>100</v>
      </c>
      <c r="AC138" s="5">
        <f>Z138+AA138-AB138</f>
        <v>3062.5</v>
      </c>
      <c r="AE138" s="3" t="s">
        <v>954</v>
      </c>
      <c r="AF138" s="3" t="s">
        <v>874</v>
      </c>
      <c r="AG138" s="3" t="s">
        <v>42</v>
      </c>
      <c r="AH138" s="3" t="s">
        <v>297</v>
      </c>
      <c r="AI138" s="3" t="s">
        <v>298</v>
      </c>
      <c r="AJ138" s="3" t="s">
        <v>299</v>
      </c>
      <c r="AK138" s="3" t="s">
        <v>46</v>
      </c>
      <c r="AL138" s="8">
        <v>26313</v>
      </c>
      <c r="AM138" s="8">
        <v>33735</v>
      </c>
      <c r="AN138" s="9">
        <v>3</v>
      </c>
      <c r="AO138" s="4">
        <v>3000</v>
      </c>
      <c r="AP138" s="2">
        <f>CHOOSE(AN138,AO138*10%,AO138*8%,AO138*6%)</f>
        <v>180</v>
      </c>
      <c r="AQ138" s="2">
        <f>CHOOSE(AN138,100,60,30)</f>
        <v>30</v>
      </c>
      <c r="AR138" s="5">
        <f>AO138+AP138-AQ138</f>
        <v>3150</v>
      </c>
      <c r="AV138" s="3" t="s">
        <v>992</v>
      </c>
      <c r="AW138" s="3" t="s">
        <v>874</v>
      </c>
      <c r="AX138" s="3" t="s">
        <v>42</v>
      </c>
      <c r="AY138" s="3" t="s">
        <v>74</v>
      </c>
      <c r="AZ138" s="3" t="s">
        <v>368</v>
      </c>
      <c r="BA138" s="3" t="s">
        <v>30</v>
      </c>
      <c r="BB138" s="3" t="s">
        <v>46</v>
      </c>
      <c r="BC138" s="8">
        <v>25602</v>
      </c>
      <c r="BD138" s="8">
        <v>34077</v>
      </c>
      <c r="BE138" s="9">
        <v>3</v>
      </c>
      <c r="BF138" s="4">
        <v>4125</v>
      </c>
      <c r="BG138" s="2">
        <f>CHOOSE(BE138,BF138*10%,BF138*8%,BF138*6%)</f>
        <v>247.5</v>
      </c>
      <c r="BH138" s="2">
        <f>CHOOSE(BE138,100,60,30)</f>
        <v>30</v>
      </c>
      <c r="BI138" s="5">
        <f>BF138+BG138-BH138</f>
        <v>4342.5</v>
      </c>
    </row>
    <row r="139" spans="1:61" x14ac:dyDescent="0.2">
      <c r="A139" s="3" t="s">
        <v>1005</v>
      </c>
      <c r="B139" s="3" t="s">
        <v>874</v>
      </c>
      <c r="C139" s="3" t="s">
        <v>42</v>
      </c>
      <c r="D139" s="3" t="s">
        <v>119</v>
      </c>
      <c r="E139" s="3" t="s">
        <v>386</v>
      </c>
      <c r="F139" s="3" t="s">
        <v>387</v>
      </c>
      <c r="G139" s="3" t="s">
        <v>46</v>
      </c>
      <c r="H139" s="8">
        <v>25797</v>
      </c>
      <c r="I139" s="8">
        <v>31048</v>
      </c>
      <c r="J139" s="9">
        <v>3</v>
      </c>
      <c r="K139" s="4">
        <v>4125</v>
      </c>
      <c r="L139" s="2">
        <f>CHOOSE(J139,K139*10%,K139*8%,K139*6%)</f>
        <v>247.5</v>
      </c>
      <c r="M139" s="2">
        <f>CHOOSE(J139,100,60,30)</f>
        <v>30</v>
      </c>
      <c r="N139" s="5">
        <f>K139+L139-M139</f>
        <v>4342.5</v>
      </c>
      <c r="P139" s="3" t="s">
        <v>934</v>
      </c>
      <c r="Q139" s="3" t="s">
        <v>874</v>
      </c>
      <c r="R139" s="3" t="s">
        <v>65</v>
      </c>
      <c r="S139" s="3" t="s">
        <v>265</v>
      </c>
      <c r="T139" s="3" t="s">
        <v>266</v>
      </c>
      <c r="U139" s="3" t="s">
        <v>267</v>
      </c>
      <c r="V139" s="3" t="s">
        <v>46</v>
      </c>
      <c r="W139" s="8">
        <v>25913</v>
      </c>
      <c r="X139" s="8">
        <v>33555</v>
      </c>
      <c r="Y139" s="9">
        <v>2</v>
      </c>
      <c r="Z139" s="4">
        <v>3000</v>
      </c>
      <c r="AA139" s="2">
        <f>CHOOSE(Y139,Z139*10%,Z139*8%,Z139*6%)</f>
        <v>240</v>
      </c>
      <c r="AB139" s="2">
        <f>CHOOSE(Y139,100,60,30)</f>
        <v>60</v>
      </c>
      <c r="AC139" s="5">
        <f>Z139+AA139-AB139</f>
        <v>3180</v>
      </c>
      <c r="AE139" s="3" t="s">
        <v>955</v>
      </c>
      <c r="AF139" s="3" t="s">
        <v>874</v>
      </c>
      <c r="AG139" s="3" t="s">
        <v>42</v>
      </c>
      <c r="AH139" s="3" t="s">
        <v>300</v>
      </c>
      <c r="AI139" s="3" t="s">
        <v>173</v>
      </c>
      <c r="AJ139" s="3" t="s">
        <v>13</v>
      </c>
      <c r="AK139" s="3" t="s">
        <v>46</v>
      </c>
      <c r="AL139" s="10">
        <v>26333</v>
      </c>
      <c r="AM139" s="10">
        <v>33744</v>
      </c>
      <c r="AN139" s="9">
        <v>2</v>
      </c>
      <c r="AO139" s="4">
        <v>3000</v>
      </c>
      <c r="AP139" s="2">
        <f>CHOOSE(AN139,AO139*10%,AO139*8%,AO139*6%)</f>
        <v>240</v>
      </c>
      <c r="AQ139" s="2">
        <f>CHOOSE(AN139,100,60,30)</f>
        <v>60</v>
      </c>
      <c r="AR139" s="5">
        <f>AO139+AP139-AQ139</f>
        <v>3180</v>
      </c>
      <c r="AV139" s="3" t="s">
        <v>993</v>
      </c>
      <c r="AW139" s="3" t="s">
        <v>874</v>
      </c>
      <c r="AX139" s="3" t="s">
        <v>52</v>
      </c>
      <c r="AY139" s="3" t="s">
        <v>120</v>
      </c>
      <c r="AZ139" s="3" t="s">
        <v>273</v>
      </c>
      <c r="BA139" s="3" t="s">
        <v>369</v>
      </c>
      <c r="BB139" s="3" t="s">
        <v>46</v>
      </c>
      <c r="BC139" s="8">
        <v>25617</v>
      </c>
      <c r="BD139" s="8">
        <v>34086</v>
      </c>
      <c r="BE139" s="9">
        <v>3</v>
      </c>
      <c r="BF139" s="4">
        <v>4125</v>
      </c>
      <c r="BG139" s="2">
        <f>CHOOSE(BE139,BF139*10%,BF139*8%,BF139*6%)</f>
        <v>247.5</v>
      </c>
      <c r="BH139" s="2">
        <f>CHOOSE(BE139,100,60,30)</f>
        <v>30</v>
      </c>
      <c r="BI139" s="5">
        <f>BF139+BG139-BH139</f>
        <v>4342.5</v>
      </c>
    </row>
    <row r="140" spans="1:61" x14ac:dyDescent="0.2">
      <c r="A140" s="3" t="s">
        <v>988</v>
      </c>
      <c r="B140" s="3" t="s">
        <v>874</v>
      </c>
      <c r="C140" s="3" t="s">
        <v>42</v>
      </c>
      <c r="D140" s="3" t="s">
        <v>206</v>
      </c>
      <c r="E140" s="3" t="s">
        <v>361</v>
      </c>
      <c r="F140" s="3" t="s">
        <v>179</v>
      </c>
      <c r="G140" s="3" t="s">
        <v>55</v>
      </c>
      <c r="H140" s="8">
        <v>26993</v>
      </c>
      <c r="I140" s="8">
        <v>34041</v>
      </c>
      <c r="J140" s="9">
        <v>3</v>
      </c>
      <c r="K140" s="4">
        <v>4725</v>
      </c>
      <c r="L140" s="2">
        <f>CHOOSE(J140,K140*10%,K140*8%,K140*6%)</f>
        <v>283.5</v>
      </c>
      <c r="M140" s="2">
        <f>CHOOSE(J140,100,60,30)</f>
        <v>30</v>
      </c>
      <c r="N140" s="5">
        <f>K140+L140-M140</f>
        <v>4978.5</v>
      </c>
      <c r="P140" s="3" t="s">
        <v>945</v>
      </c>
      <c r="Q140" s="3" t="s">
        <v>874</v>
      </c>
      <c r="R140" s="3" t="s">
        <v>65</v>
      </c>
      <c r="S140" s="3" t="s">
        <v>189</v>
      </c>
      <c r="T140" s="3" t="s">
        <v>109</v>
      </c>
      <c r="U140" s="3" t="s">
        <v>12</v>
      </c>
      <c r="V140" s="3" t="s">
        <v>46</v>
      </c>
      <c r="W140" s="8">
        <v>26133</v>
      </c>
      <c r="X140" s="8">
        <v>33654</v>
      </c>
      <c r="Y140" s="9">
        <v>1</v>
      </c>
      <c r="Z140" s="4">
        <v>3000</v>
      </c>
      <c r="AA140" s="2">
        <f>CHOOSE(Y140,Z140*10%,Z140*8%,Z140*6%)</f>
        <v>300</v>
      </c>
      <c r="AB140" s="2">
        <f>CHOOSE(Y140,100,60,30)</f>
        <v>100</v>
      </c>
      <c r="AC140" s="5">
        <f>Z140+AA140-AB140</f>
        <v>3200</v>
      </c>
      <c r="AE140" s="3" t="s">
        <v>956</v>
      </c>
      <c r="AF140" s="3" t="s">
        <v>874</v>
      </c>
      <c r="AG140" s="3" t="s">
        <v>52</v>
      </c>
      <c r="AH140" s="3" t="s">
        <v>43</v>
      </c>
      <c r="AI140" s="3" t="s">
        <v>301</v>
      </c>
      <c r="AJ140" s="3" t="s">
        <v>234</v>
      </c>
      <c r="AK140" s="3" t="s">
        <v>55</v>
      </c>
      <c r="AL140" s="8">
        <v>26353</v>
      </c>
      <c r="AM140" s="8">
        <v>33753</v>
      </c>
      <c r="AN140" s="9">
        <v>2</v>
      </c>
      <c r="AO140" s="4">
        <v>3600</v>
      </c>
      <c r="AP140" s="2">
        <f>CHOOSE(AN140,AO140*10%,AO140*8%,AO140*6%)</f>
        <v>288</v>
      </c>
      <c r="AQ140" s="2">
        <f>CHOOSE(AN140,100,60,30)</f>
        <v>60</v>
      </c>
      <c r="AR140" s="5">
        <f>AO140+AP140-AQ140</f>
        <v>3828</v>
      </c>
      <c r="AV140" s="3" t="s">
        <v>994</v>
      </c>
      <c r="AW140" s="3" t="s">
        <v>874</v>
      </c>
      <c r="AX140" s="3" t="s">
        <v>52</v>
      </c>
      <c r="AY140" s="3" t="s">
        <v>121</v>
      </c>
      <c r="AZ140" s="3" t="s">
        <v>370</v>
      </c>
      <c r="BA140" s="3" t="s">
        <v>369</v>
      </c>
      <c r="BB140" s="3" t="s">
        <v>46</v>
      </c>
      <c r="BC140" s="8">
        <v>25632</v>
      </c>
      <c r="BD140" s="8">
        <v>34095</v>
      </c>
      <c r="BE140" s="9">
        <v>2</v>
      </c>
      <c r="BF140" s="4">
        <v>4125</v>
      </c>
      <c r="BG140" s="2">
        <f>CHOOSE(BE140,BF140*10%,BF140*8%,BF140*6%)</f>
        <v>330</v>
      </c>
      <c r="BH140" s="2">
        <f>CHOOSE(BE140,100,60,30)</f>
        <v>60</v>
      </c>
      <c r="BI140" s="5">
        <f>BF140+BG140-BH140</f>
        <v>4395</v>
      </c>
    </row>
    <row r="141" spans="1:61" x14ac:dyDescent="0.2">
      <c r="A141" s="3" t="s">
        <v>983</v>
      </c>
      <c r="B141" s="3" t="s">
        <v>874</v>
      </c>
      <c r="C141" s="3" t="s">
        <v>65</v>
      </c>
      <c r="D141" s="3" t="s">
        <v>66</v>
      </c>
      <c r="E141" s="3" t="s">
        <v>353</v>
      </c>
      <c r="F141" s="3" t="s">
        <v>45</v>
      </c>
      <c r="G141" s="3" t="s">
        <v>46</v>
      </c>
      <c r="H141" s="8">
        <v>26893</v>
      </c>
      <c r="I141" s="8">
        <v>33996</v>
      </c>
      <c r="J141" s="9">
        <v>1</v>
      </c>
      <c r="K141" s="4">
        <v>4125</v>
      </c>
      <c r="L141" s="2">
        <f>CHOOSE(J141,K141*10%,K141*8%,K141*6%)</f>
        <v>412.5</v>
      </c>
      <c r="M141" s="2">
        <f>CHOOSE(J141,100,60,30)</f>
        <v>100</v>
      </c>
      <c r="N141" s="5">
        <f>K141+L141-M141</f>
        <v>4437.5</v>
      </c>
      <c r="P141" s="3" t="s">
        <v>946</v>
      </c>
      <c r="Q141" s="3" t="s">
        <v>874</v>
      </c>
      <c r="R141" s="3" t="s">
        <v>65</v>
      </c>
      <c r="S141" s="3" t="s">
        <v>281</v>
      </c>
      <c r="T141" s="3" t="s">
        <v>164</v>
      </c>
      <c r="U141" s="3" t="s">
        <v>282</v>
      </c>
      <c r="V141" s="3" t="s">
        <v>46</v>
      </c>
      <c r="W141" s="8">
        <v>26153</v>
      </c>
      <c r="X141" s="8">
        <v>33663</v>
      </c>
      <c r="Y141" s="9">
        <v>2</v>
      </c>
      <c r="Z141" s="4">
        <v>3000</v>
      </c>
      <c r="AA141" s="2">
        <f>CHOOSE(Y141,Z141*10%,Z141*8%,Z141*6%)</f>
        <v>240</v>
      </c>
      <c r="AB141" s="2">
        <f>CHOOSE(Y141,100,60,30)</f>
        <v>60</v>
      </c>
      <c r="AC141" s="5">
        <f>Z141+AA141-AB141</f>
        <v>3180</v>
      </c>
      <c r="AE141" s="3" t="s">
        <v>957</v>
      </c>
      <c r="AF141" s="3" t="s">
        <v>874</v>
      </c>
      <c r="AG141" s="3" t="s">
        <v>52</v>
      </c>
      <c r="AH141" s="3" t="s">
        <v>302</v>
      </c>
      <c r="AI141" s="3" t="s">
        <v>303</v>
      </c>
      <c r="AJ141" s="3" t="s">
        <v>304</v>
      </c>
      <c r="AK141" s="3" t="s">
        <v>55</v>
      </c>
      <c r="AL141" s="8">
        <v>26373</v>
      </c>
      <c r="AM141" s="8">
        <v>33762</v>
      </c>
      <c r="AN141" s="9">
        <v>2</v>
      </c>
      <c r="AO141" s="4">
        <v>3600</v>
      </c>
      <c r="AP141" s="2">
        <f>CHOOSE(AN141,AO141*10%,AO141*8%,AO141*6%)</f>
        <v>288</v>
      </c>
      <c r="AQ141" s="2">
        <f>CHOOSE(AN141,100,60,30)</f>
        <v>60</v>
      </c>
      <c r="AR141" s="5">
        <f>AO141+AP141-AQ141</f>
        <v>3828</v>
      </c>
      <c r="AV141" s="3" t="s">
        <v>995</v>
      </c>
      <c r="AW141" s="3" t="s">
        <v>874</v>
      </c>
      <c r="AX141" s="3" t="s">
        <v>65</v>
      </c>
      <c r="AY141" s="3" t="s">
        <v>371</v>
      </c>
      <c r="AZ141" s="3" t="s">
        <v>258</v>
      </c>
      <c r="BA141" s="3" t="s">
        <v>355</v>
      </c>
      <c r="BB141" s="3" t="s">
        <v>46</v>
      </c>
      <c r="BC141" s="8">
        <v>25647</v>
      </c>
      <c r="BD141" s="8">
        <v>34104</v>
      </c>
      <c r="BE141" s="9">
        <v>3</v>
      </c>
      <c r="BF141" s="4">
        <v>4725</v>
      </c>
      <c r="BG141" s="2">
        <f>CHOOSE(BE141,BF141*10%,BF141*8%,BF141*6%)</f>
        <v>283.5</v>
      </c>
      <c r="BH141" s="2">
        <f>CHOOSE(BE141,100,60,30)</f>
        <v>30</v>
      </c>
      <c r="BI141" s="5">
        <f>BF141+BG141-BH141</f>
        <v>4978.5</v>
      </c>
    </row>
    <row r="142" spans="1:61" x14ac:dyDescent="0.2">
      <c r="A142" s="3" t="s">
        <v>895</v>
      </c>
      <c r="B142" s="3" t="s">
        <v>874</v>
      </c>
      <c r="C142" s="3" t="s">
        <v>65</v>
      </c>
      <c r="D142" s="3" t="s">
        <v>207</v>
      </c>
      <c r="E142" s="3" t="s">
        <v>208</v>
      </c>
      <c r="F142" s="3" t="s">
        <v>209</v>
      </c>
      <c r="G142" s="3" t="s">
        <v>46</v>
      </c>
      <c r="H142" s="8">
        <v>25133</v>
      </c>
      <c r="I142" s="8">
        <v>33291</v>
      </c>
      <c r="J142" s="9">
        <v>3</v>
      </c>
      <c r="K142" s="4">
        <v>2875</v>
      </c>
      <c r="L142" s="2">
        <f>CHOOSE(J142,K142*10%,K142*8%,K142*6%)</f>
        <v>172.5</v>
      </c>
      <c r="M142" s="2">
        <f>CHOOSE(J142,100,60,30)</f>
        <v>30</v>
      </c>
      <c r="N142" s="5">
        <f>K142+L142-M142</f>
        <v>3017.5</v>
      </c>
      <c r="P142" s="3" t="s">
        <v>948</v>
      </c>
      <c r="Q142" s="3" t="s">
        <v>874</v>
      </c>
      <c r="R142" s="3" t="s">
        <v>65</v>
      </c>
      <c r="S142" s="3" t="s">
        <v>285</v>
      </c>
      <c r="T142" s="3" t="s">
        <v>286</v>
      </c>
      <c r="U142" s="3" t="s">
        <v>57</v>
      </c>
      <c r="V142" s="3" t="s">
        <v>46</v>
      </c>
      <c r="W142" s="8">
        <v>26193</v>
      </c>
      <c r="X142" s="8">
        <v>33681</v>
      </c>
      <c r="Y142" s="9">
        <v>3</v>
      </c>
      <c r="Z142" s="4">
        <v>3000</v>
      </c>
      <c r="AA142" s="2">
        <f>CHOOSE(Y142,Z142*10%,Z142*8%,Z142*6%)</f>
        <v>180</v>
      </c>
      <c r="AB142" s="2">
        <f>CHOOSE(Y142,100,60,30)</f>
        <v>30</v>
      </c>
      <c r="AC142" s="5">
        <f>Z142+AA142-AB142</f>
        <v>3150</v>
      </c>
      <c r="AE142" s="3" t="s">
        <v>958</v>
      </c>
      <c r="AF142" s="3" t="s">
        <v>874</v>
      </c>
      <c r="AG142" s="3" t="s">
        <v>58</v>
      </c>
      <c r="AH142" s="3" t="s">
        <v>107</v>
      </c>
      <c r="AI142" s="3" t="s">
        <v>305</v>
      </c>
      <c r="AJ142" s="3" t="s">
        <v>10</v>
      </c>
      <c r="AK142" s="3" t="s">
        <v>55</v>
      </c>
      <c r="AL142" s="8">
        <v>26393</v>
      </c>
      <c r="AM142" s="8">
        <v>33771</v>
      </c>
      <c r="AN142" s="9">
        <v>1</v>
      </c>
      <c r="AO142" s="4">
        <v>3600</v>
      </c>
      <c r="AP142" s="2">
        <f>CHOOSE(AN142,AO142*10%,AO142*8%,AO142*6%)</f>
        <v>360</v>
      </c>
      <c r="AQ142" s="2">
        <f>CHOOSE(AN142,100,60,30)</f>
        <v>100</v>
      </c>
      <c r="AR142" s="5">
        <f>AO142+AP142-AQ142</f>
        <v>3860</v>
      </c>
      <c r="AV142" s="3" t="s">
        <v>996</v>
      </c>
      <c r="AW142" s="3" t="s">
        <v>874</v>
      </c>
      <c r="AX142" s="3" t="s">
        <v>65</v>
      </c>
      <c r="AY142" s="3" t="s">
        <v>372</v>
      </c>
      <c r="AZ142" s="3" t="s">
        <v>373</v>
      </c>
      <c r="BA142" s="3" t="s">
        <v>374</v>
      </c>
      <c r="BB142" s="3" t="s">
        <v>46</v>
      </c>
      <c r="BC142" s="8">
        <v>25662</v>
      </c>
      <c r="BD142" s="8">
        <v>34113</v>
      </c>
      <c r="BE142" s="9">
        <v>3</v>
      </c>
      <c r="BF142" s="4">
        <v>4125</v>
      </c>
      <c r="BG142" s="2">
        <f>CHOOSE(BE142,BF142*10%,BF142*8%,BF142*6%)</f>
        <v>247.5</v>
      </c>
      <c r="BH142" s="2">
        <f>CHOOSE(BE142,100,60,30)</f>
        <v>30</v>
      </c>
      <c r="BI142" s="5">
        <f>BF142+BG142-BH142</f>
        <v>4342.5</v>
      </c>
    </row>
    <row r="143" spans="1:61" x14ac:dyDescent="0.2">
      <c r="A143" s="3" t="s">
        <v>950</v>
      </c>
      <c r="B143" s="3" t="s">
        <v>874</v>
      </c>
      <c r="C143" s="3" t="s">
        <v>58</v>
      </c>
      <c r="D143" s="3" t="s">
        <v>289</v>
      </c>
      <c r="E143" s="3" t="s">
        <v>164</v>
      </c>
      <c r="F143" s="3" t="s">
        <v>290</v>
      </c>
      <c r="G143" s="3" t="s">
        <v>55</v>
      </c>
      <c r="H143" s="8">
        <v>26233</v>
      </c>
      <c r="I143" s="8">
        <v>33699</v>
      </c>
      <c r="J143" s="9">
        <v>2</v>
      </c>
      <c r="K143" s="4">
        <v>3600</v>
      </c>
      <c r="L143" s="2">
        <f>CHOOSE(J143,K143*10%,K143*8%,K143*6%)</f>
        <v>288</v>
      </c>
      <c r="M143" s="2">
        <f>CHOOSE(J143,100,60,30)</f>
        <v>60</v>
      </c>
      <c r="N143" s="5">
        <f>K143+L143-M143</f>
        <v>3828</v>
      </c>
      <c r="P143" s="3" t="s">
        <v>949</v>
      </c>
      <c r="Q143" s="3" t="s">
        <v>874</v>
      </c>
      <c r="R143" s="3" t="s">
        <v>65</v>
      </c>
      <c r="S143" s="3" t="s">
        <v>287</v>
      </c>
      <c r="T143" s="3" t="s">
        <v>129</v>
      </c>
      <c r="U143" s="3" t="s">
        <v>288</v>
      </c>
      <c r="V143" s="3" t="s">
        <v>46</v>
      </c>
      <c r="W143" s="10">
        <v>26213</v>
      </c>
      <c r="X143" s="10">
        <v>33690</v>
      </c>
      <c r="Y143" s="9">
        <v>1</v>
      </c>
      <c r="Z143" s="4">
        <v>3000</v>
      </c>
      <c r="AA143" s="2">
        <f>CHOOSE(Y143,Z143*10%,Z143*8%,Z143*6%)</f>
        <v>300</v>
      </c>
      <c r="AB143" s="2">
        <f>CHOOSE(Y143,100,60,30)</f>
        <v>100</v>
      </c>
      <c r="AC143" s="5">
        <f>Z143+AA143-AB143</f>
        <v>3200</v>
      </c>
      <c r="AE143" s="3" t="s">
        <v>959</v>
      </c>
      <c r="AF143" s="3" t="s">
        <v>874</v>
      </c>
      <c r="AG143" s="3" t="s">
        <v>42</v>
      </c>
      <c r="AH143" s="3" t="s">
        <v>306</v>
      </c>
      <c r="AI143" s="3" t="s">
        <v>307</v>
      </c>
      <c r="AJ143" s="3" t="s">
        <v>213</v>
      </c>
      <c r="AK143" s="3" t="s">
        <v>46</v>
      </c>
      <c r="AL143" s="8">
        <v>26413</v>
      </c>
      <c r="AM143" s="8">
        <v>33780</v>
      </c>
      <c r="AN143" s="9">
        <v>3</v>
      </c>
      <c r="AO143" s="4">
        <v>3000</v>
      </c>
      <c r="AP143" s="2">
        <f>CHOOSE(AN143,AO143*10%,AO143*8%,AO143*6%)</f>
        <v>180</v>
      </c>
      <c r="AQ143" s="2">
        <f>CHOOSE(AN143,100,60,30)</f>
        <v>30</v>
      </c>
      <c r="AR143" s="5">
        <f>AO143+AP143-AQ143</f>
        <v>3150</v>
      </c>
      <c r="AV143" s="3" t="s">
        <v>997</v>
      </c>
      <c r="AW143" s="3" t="s">
        <v>874</v>
      </c>
      <c r="AX143" s="3" t="s">
        <v>65</v>
      </c>
      <c r="AY143" s="3" t="s">
        <v>164</v>
      </c>
      <c r="AZ143" s="3" t="s">
        <v>354</v>
      </c>
      <c r="BA143" s="3" t="s">
        <v>61</v>
      </c>
      <c r="BB143" s="3" t="s">
        <v>46</v>
      </c>
      <c r="BC143" s="8">
        <v>25677</v>
      </c>
      <c r="BD143" s="8">
        <v>34122</v>
      </c>
      <c r="BE143" s="9">
        <v>2</v>
      </c>
      <c r="BF143" s="4">
        <v>4125</v>
      </c>
      <c r="BG143" s="2">
        <f>CHOOSE(BE143,BF143*10%,BF143*8%,BF143*6%)</f>
        <v>330</v>
      </c>
      <c r="BH143" s="2">
        <f>CHOOSE(BE143,100,60,30)</f>
        <v>60</v>
      </c>
      <c r="BI143" s="5">
        <f>BF143+BG143-BH143</f>
        <v>4395</v>
      </c>
    </row>
    <row r="144" spans="1:61" x14ac:dyDescent="0.2">
      <c r="A144" s="3" t="s">
        <v>952</v>
      </c>
      <c r="B144" s="3" t="s">
        <v>874</v>
      </c>
      <c r="C144" s="3" t="s">
        <v>42</v>
      </c>
      <c r="D144" s="3" t="s">
        <v>184</v>
      </c>
      <c r="E144" s="3" t="s">
        <v>294</v>
      </c>
      <c r="F144" s="3" t="s">
        <v>295</v>
      </c>
      <c r="G144" s="3" t="s">
        <v>46</v>
      </c>
      <c r="H144" s="8">
        <v>26273</v>
      </c>
      <c r="I144" s="8">
        <v>33717</v>
      </c>
      <c r="J144" s="9">
        <v>2</v>
      </c>
      <c r="K144" s="4">
        <v>3000</v>
      </c>
      <c r="L144" s="2">
        <f>CHOOSE(J144,K144*10%,K144*8%,K144*6%)</f>
        <v>240</v>
      </c>
      <c r="M144" s="2">
        <f>CHOOSE(J144,100,60,30)</f>
        <v>60</v>
      </c>
      <c r="N144" s="5">
        <f>K144+L144-M144</f>
        <v>3180</v>
      </c>
      <c r="P144" s="3" t="s">
        <v>965</v>
      </c>
      <c r="Q144" s="3" t="s">
        <v>874</v>
      </c>
      <c r="R144" s="3" t="s">
        <v>65</v>
      </c>
      <c r="S144" s="3" t="s">
        <v>320</v>
      </c>
      <c r="T144" s="3" t="s">
        <v>95</v>
      </c>
      <c r="U144" s="3" t="s">
        <v>321</v>
      </c>
      <c r="V144" s="3" t="s">
        <v>46</v>
      </c>
      <c r="W144" s="8">
        <v>26533</v>
      </c>
      <c r="X144" s="8">
        <v>33834</v>
      </c>
      <c r="Y144" s="9">
        <v>3</v>
      </c>
      <c r="Z144" s="4">
        <v>4250</v>
      </c>
      <c r="AA144" s="2">
        <f>CHOOSE(Y144,Z144*10%,Z144*8%,Z144*6%)</f>
        <v>255</v>
      </c>
      <c r="AB144" s="2">
        <f>CHOOSE(Y144,100,60,30)</f>
        <v>30</v>
      </c>
      <c r="AC144" s="5">
        <f>Z144+AA144-AB144</f>
        <v>4475</v>
      </c>
      <c r="AE144" s="3" t="s">
        <v>960</v>
      </c>
      <c r="AF144" s="3" t="s">
        <v>874</v>
      </c>
      <c r="AG144" s="3" t="s">
        <v>42</v>
      </c>
      <c r="AH144" s="3" t="s">
        <v>308</v>
      </c>
      <c r="AI144" s="3" t="s">
        <v>309</v>
      </c>
      <c r="AJ144" s="3" t="s">
        <v>310</v>
      </c>
      <c r="AK144" s="3" t="s">
        <v>46</v>
      </c>
      <c r="AL144" s="8">
        <v>26433</v>
      </c>
      <c r="AM144" s="8">
        <v>33789</v>
      </c>
      <c r="AN144" s="9">
        <v>2</v>
      </c>
      <c r="AO144" s="4">
        <v>3000</v>
      </c>
      <c r="AP144" s="2">
        <f>CHOOSE(AN144,AO144*10%,AO144*8%,AO144*6%)</f>
        <v>240</v>
      </c>
      <c r="AQ144" s="2">
        <f>CHOOSE(AN144,100,60,30)</f>
        <v>60</v>
      </c>
      <c r="AR144" s="5">
        <f>AO144+AP144-AQ144</f>
        <v>3180</v>
      </c>
      <c r="AV144" s="3" t="s">
        <v>998</v>
      </c>
      <c r="AW144" s="3" t="s">
        <v>874</v>
      </c>
      <c r="AX144" s="3" t="s">
        <v>65</v>
      </c>
      <c r="AY144" s="3" t="s">
        <v>375</v>
      </c>
      <c r="AZ144" s="3" t="s">
        <v>376</v>
      </c>
      <c r="BA144" s="3" t="s">
        <v>319</v>
      </c>
      <c r="BB144" s="3" t="s">
        <v>46</v>
      </c>
      <c r="BC144" s="8">
        <v>25692</v>
      </c>
      <c r="BD144" s="8">
        <v>34131</v>
      </c>
      <c r="BE144" s="9">
        <v>2</v>
      </c>
      <c r="BF144" s="4">
        <v>4125</v>
      </c>
      <c r="BG144" s="2">
        <f>CHOOSE(BE144,BF144*10%,BF144*8%,BF144*6%)</f>
        <v>330</v>
      </c>
      <c r="BH144" s="2">
        <f>CHOOSE(BE144,100,60,30)</f>
        <v>60</v>
      </c>
      <c r="BI144" s="5">
        <f>BF144+BG144-BH144</f>
        <v>4395</v>
      </c>
    </row>
    <row r="145" spans="1:61" x14ac:dyDescent="0.2">
      <c r="A145" s="3" t="s">
        <v>927</v>
      </c>
      <c r="B145" s="3" t="s">
        <v>874</v>
      </c>
      <c r="C145" s="3" t="s">
        <v>52</v>
      </c>
      <c r="D145" s="3" t="s">
        <v>187</v>
      </c>
      <c r="E145" s="3" t="s">
        <v>253</v>
      </c>
      <c r="F145" s="3" t="s">
        <v>40</v>
      </c>
      <c r="G145" s="3" t="s">
        <v>46</v>
      </c>
      <c r="H145" s="8">
        <v>25773</v>
      </c>
      <c r="I145" s="8">
        <v>33492</v>
      </c>
      <c r="J145" s="9">
        <v>1</v>
      </c>
      <c r="K145" s="4">
        <v>3000</v>
      </c>
      <c r="L145" s="2">
        <f>CHOOSE(J145,K145*10%,K145*8%,K145*6%)</f>
        <v>300</v>
      </c>
      <c r="M145" s="2">
        <f>CHOOSE(J145,100,60,30)</f>
        <v>100</v>
      </c>
      <c r="N145" s="5">
        <f>K145+L145-M145</f>
        <v>3200</v>
      </c>
      <c r="P145" s="3" t="s">
        <v>966</v>
      </c>
      <c r="Q145" s="3" t="s">
        <v>874</v>
      </c>
      <c r="R145" s="3" t="s">
        <v>65</v>
      </c>
      <c r="S145" s="3" t="s">
        <v>93</v>
      </c>
      <c r="T145" s="3" t="s">
        <v>53</v>
      </c>
      <c r="U145" s="3" t="s">
        <v>322</v>
      </c>
      <c r="V145" s="3" t="s">
        <v>46</v>
      </c>
      <c r="W145" s="8">
        <v>26553</v>
      </c>
      <c r="X145" s="8">
        <v>33843</v>
      </c>
      <c r="Y145" s="9">
        <v>1</v>
      </c>
      <c r="Z145" s="4">
        <v>4250</v>
      </c>
      <c r="AA145" s="2">
        <f>CHOOSE(Y145,Z145*10%,Z145*8%,Z145*6%)</f>
        <v>425</v>
      </c>
      <c r="AB145" s="2">
        <f>CHOOSE(Y145,100,60,30)</f>
        <v>100</v>
      </c>
      <c r="AC145" s="5">
        <f>Z145+AA145-AB145</f>
        <v>4575</v>
      </c>
      <c r="AE145" s="3" t="s">
        <v>961</v>
      </c>
      <c r="AF145" s="3" t="s">
        <v>874</v>
      </c>
      <c r="AG145" s="3" t="s">
        <v>52</v>
      </c>
      <c r="AH145" s="3" t="s">
        <v>311</v>
      </c>
      <c r="AI145" s="3" t="s">
        <v>173</v>
      </c>
      <c r="AJ145" s="3" t="s">
        <v>13</v>
      </c>
      <c r="AK145" s="3" t="s">
        <v>46</v>
      </c>
      <c r="AL145" s="10">
        <v>26453</v>
      </c>
      <c r="AM145" s="10">
        <v>33798</v>
      </c>
      <c r="AN145" s="9">
        <v>3</v>
      </c>
      <c r="AO145" s="4">
        <v>3000</v>
      </c>
      <c r="AP145" s="2">
        <f>CHOOSE(AN145,AO145*10%,AO145*8%,AO145*6%)</f>
        <v>180</v>
      </c>
      <c r="AQ145" s="2">
        <f>CHOOSE(AN145,100,60,30)</f>
        <v>30</v>
      </c>
      <c r="AR145" s="5">
        <f>AO145+AP145-AQ145</f>
        <v>3150</v>
      </c>
      <c r="AV145" s="3" t="s">
        <v>999</v>
      </c>
      <c r="AW145" s="3" t="s">
        <v>874</v>
      </c>
      <c r="AX145" s="3" t="s">
        <v>65</v>
      </c>
      <c r="AY145" s="3" t="s">
        <v>97</v>
      </c>
      <c r="AZ145" s="3" t="s">
        <v>245</v>
      </c>
      <c r="BA145" s="3" t="s">
        <v>377</v>
      </c>
      <c r="BB145" s="3" t="s">
        <v>55</v>
      </c>
      <c r="BC145" s="8">
        <v>25707</v>
      </c>
      <c r="BD145" s="8">
        <v>34140</v>
      </c>
      <c r="BE145" s="9">
        <v>3</v>
      </c>
      <c r="BF145" s="4">
        <v>4725</v>
      </c>
      <c r="BG145" s="2">
        <f>CHOOSE(BE145,BF145*10%,BF145*8%,BF145*6%)</f>
        <v>283.5</v>
      </c>
      <c r="BH145" s="2">
        <f>CHOOSE(BE145,100,60,30)</f>
        <v>30</v>
      </c>
      <c r="BI145" s="5">
        <f>BF145+BG145-BH145</f>
        <v>4978.5</v>
      </c>
    </row>
    <row r="146" spans="1:61" x14ac:dyDescent="0.2">
      <c r="A146" s="3" t="s">
        <v>998</v>
      </c>
      <c r="B146" s="3" t="s">
        <v>874</v>
      </c>
      <c r="C146" s="3" t="s">
        <v>65</v>
      </c>
      <c r="D146" s="3" t="s">
        <v>375</v>
      </c>
      <c r="E146" s="3" t="s">
        <v>376</v>
      </c>
      <c r="F146" s="3" t="s">
        <v>319</v>
      </c>
      <c r="G146" s="3" t="s">
        <v>46</v>
      </c>
      <c r="H146" s="8">
        <v>25692</v>
      </c>
      <c r="I146" s="8">
        <v>34131</v>
      </c>
      <c r="J146" s="9">
        <v>2</v>
      </c>
      <c r="K146" s="4">
        <v>4125</v>
      </c>
      <c r="L146" s="2">
        <f>CHOOSE(J146,K146*10%,K146*8%,K146*6%)</f>
        <v>330</v>
      </c>
      <c r="M146" s="2">
        <f>CHOOSE(J146,100,60,30)</f>
        <v>60</v>
      </c>
      <c r="N146" s="5">
        <f>K146+L146-M146</f>
        <v>4395</v>
      </c>
      <c r="P146" s="3" t="s">
        <v>967</v>
      </c>
      <c r="Q146" s="3" t="s">
        <v>874</v>
      </c>
      <c r="R146" s="3" t="s">
        <v>65</v>
      </c>
      <c r="S146" s="3" t="s">
        <v>323</v>
      </c>
      <c r="T146" s="3" t="s">
        <v>7</v>
      </c>
      <c r="U146" s="3" t="s">
        <v>324</v>
      </c>
      <c r="V146" s="3" t="s">
        <v>46</v>
      </c>
      <c r="W146" s="8">
        <v>26573</v>
      </c>
      <c r="X146" s="8">
        <v>33852</v>
      </c>
      <c r="Y146" s="9">
        <v>2</v>
      </c>
      <c r="Z146" s="4">
        <v>4250</v>
      </c>
      <c r="AA146" s="2">
        <f>CHOOSE(Y146,Z146*10%,Z146*8%,Z146*6%)</f>
        <v>340</v>
      </c>
      <c r="AB146" s="2">
        <f>CHOOSE(Y146,100,60,30)</f>
        <v>60</v>
      </c>
      <c r="AC146" s="5">
        <f>Z146+AA146-AB146</f>
        <v>4530</v>
      </c>
      <c r="AE146" s="3" t="s">
        <v>962</v>
      </c>
      <c r="AF146" s="3" t="s">
        <v>874</v>
      </c>
      <c r="AG146" s="3" t="s">
        <v>52</v>
      </c>
      <c r="AH146" s="3" t="s">
        <v>312</v>
      </c>
      <c r="AI146" s="3" t="s">
        <v>313</v>
      </c>
      <c r="AJ146" s="3" t="s">
        <v>314</v>
      </c>
      <c r="AK146" s="3" t="s">
        <v>46</v>
      </c>
      <c r="AL146" s="8">
        <v>26473</v>
      </c>
      <c r="AM146" s="8">
        <v>33807</v>
      </c>
      <c r="AN146" s="9">
        <v>1</v>
      </c>
      <c r="AO146" s="4">
        <v>3000</v>
      </c>
      <c r="AP146" s="2">
        <f>CHOOSE(AN146,AO146*10%,AO146*8%,AO146*6%)</f>
        <v>300</v>
      </c>
      <c r="AQ146" s="2">
        <f>CHOOSE(AN146,100,60,30)</f>
        <v>100</v>
      </c>
      <c r="AR146" s="5">
        <f>AO146+AP146-AQ146</f>
        <v>3200</v>
      </c>
      <c r="AV146" s="3" t="s">
        <v>1000</v>
      </c>
      <c r="AW146" s="3" t="s">
        <v>874</v>
      </c>
      <c r="AX146" s="3" t="s">
        <v>58</v>
      </c>
      <c r="AY146" s="3" t="s">
        <v>323</v>
      </c>
      <c r="AZ146" s="3" t="s">
        <v>43</v>
      </c>
      <c r="BA146" s="3" t="s">
        <v>12</v>
      </c>
      <c r="BB146" s="3" t="s">
        <v>46</v>
      </c>
      <c r="BC146" s="8">
        <v>25722</v>
      </c>
      <c r="BD146" s="8">
        <v>31048</v>
      </c>
      <c r="BE146" s="9">
        <v>1</v>
      </c>
      <c r="BF146" s="4">
        <v>4125</v>
      </c>
      <c r="BG146" s="2">
        <f>CHOOSE(BE146,BF146*10%,BF146*8%,BF146*6%)</f>
        <v>412.5</v>
      </c>
      <c r="BH146" s="2">
        <f>CHOOSE(BE146,100,60,30)</f>
        <v>100</v>
      </c>
      <c r="BI146" s="5">
        <f>BF146+BG146-BH146</f>
        <v>4437.5</v>
      </c>
    </row>
    <row r="147" spans="1:61" x14ac:dyDescent="0.2">
      <c r="A147" s="3" t="s">
        <v>936</v>
      </c>
      <c r="B147" s="3" t="s">
        <v>874</v>
      </c>
      <c r="C147" s="3" t="s">
        <v>42</v>
      </c>
      <c r="D147" s="3" t="s">
        <v>268</v>
      </c>
      <c r="E147" s="3" t="s">
        <v>269</v>
      </c>
      <c r="F147" s="3" t="s">
        <v>21</v>
      </c>
      <c r="G147" s="3" t="s">
        <v>55</v>
      </c>
      <c r="H147" s="8">
        <v>25953</v>
      </c>
      <c r="I147" s="8">
        <v>33573</v>
      </c>
      <c r="J147" s="9">
        <v>1</v>
      </c>
      <c r="K147" s="4">
        <v>3600</v>
      </c>
      <c r="L147" s="2">
        <f>CHOOSE(J147,K147*10%,K147*8%,K147*6%)</f>
        <v>360</v>
      </c>
      <c r="M147" s="2">
        <f>CHOOSE(J147,100,60,30)</f>
        <v>100</v>
      </c>
      <c r="N147" s="5">
        <f>K147+L147-M147</f>
        <v>3860</v>
      </c>
      <c r="P147" s="3" t="s">
        <v>968</v>
      </c>
      <c r="Q147" s="3" t="s">
        <v>874</v>
      </c>
      <c r="R147" s="3" t="s">
        <v>65</v>
      </c>
      <c r="S147" s="3" t="s">
        <v>325</v>
      </c>
      <c r="T147" s="3" t="s">
        <v>326</v>
      </c>
      <c r="U147" s="3" t="s">
        <v>2</v>
      </c>
      <c r="V147" s="3" t="s">
        <v>46</v>
      </c>
      <c r="W147" s="8">
        <v>26593</v>
      </c>
      <c r="X147" s="8">
        <v>33861</v>
      </c>
      <c r="Y147" s="9">
        <v>2</v>
      </c>
      <c r="Z147" s="4">
        <v>4250</v>
      </c>
      <c r="AA147" s="2">
        <f>CHOOSE(Y147,Z147*10%,Z147*8%,Z147*6%)</f>
        <v>340</v>
      </c>
      <c r="AB147" s="2">
        <f>CHOOSE(Y147,100,60,30)</f>
        <v>60</v>
      </c>
      <c r="AC147" s="5">
        <f>Z147+AA147-AB147</f>
        <v>4530</v>
      </c>
      <c r="AE147" s="3" t="s">
        <v>963</v>
      </c>
      <c r="AF147" s="3" t="s">
        <v>874</v>
      </c>
      <c r="AG147" s="3" t="s">
        <v>58</v>
      </c>
      <c r="AH147" s="3" t="s">
        <v>315</v>
      </c>
      <c r="AI147" s="3" t="s">
        <v>316</v>
      </c>
      <c r="AJ147" s="3" t="s">
        <v>317</v>
      </c>
      <c r="AK147" s="3" t="s">
        <v>46</v>
      </c>
      <c r="AL147" s="8">
        <v>26493</v>
      </c>
      <c r="AM147" s="8">
        <v>33816</v>
      </c>
      <c r="AN147" s="9">
        <v>2</v>
      </c>
      <c r="AO147" s="4">
        <v>4250</v>
      </c>
      <c r="AP147" s="2">
        <f>CHOOSE(AN147,AO147*10%,AO147*8%,AO147*6%)</f>
        <v>340</v>
      </c>
      <c r="AQ147" s="2">
        <f>CHOOSE(AN147,100,60,30)</f>
        <v>60</v>
      </c>
      <c r="AR147" s="5">
        <f>AO147+AP147-AQ147</f>
        <v>4530</v>
      </c>
      <c r="AV147" s="3" t="s">
        <v>1001</v>
      </c>
      <c r="AW147" s="3" t="s">
        <v>874</v>
      </c>
      <c r="AX147" s="3" t="s">
        <v>42</v>
      </c>
      <c r="AY147" s="3" t="s">
        <v>378</v>
      </c>
      <c r="AZ147" s="3" t="s">
        <v>379</v>
      </c>
      <c r="BA147" s="3" t="s">
        <v>57</v>
      </c>
      <c r="BB147" s="3" t="s">
        <v>46</v>
      </c>
      <c r="BC147" s="8">
        <v>25737</v>
      </c>
      <c r="BD147" s="8">
        <v>31048</v>
      </c>
      <c r="BE147" s="9">
        <v>3</v>
      </c>
      <c r="BF147" s="4">
        <v>4125</v>
      </c>
      <c r="BG147" s="2">
        <f>CHOOSE(BE147,BF147*10%,BF147*8%,BF147*6%)</f>
        <v>247.5</v>
      </c>
      <c r="BH147" s="2">
        <f>CHOOSE(BE147,100,60,30)</f>
        <v>30</v>
      </c>
      <c r="BI147" s="5">
        <f>BF147+BG147-BH147</f>
        <v>4342.5</v>
      </c>
    </row>
    <row r="148" spans="1:61" x14ac:dyDescent="0.2">
      <c r="A148" s="3" t="s">
        <v>935</v>
      </c>
      <c r="B148" s="3" t="s">
        <v>874</v>
      </c>
      <c r="C148" s="3" t="s">
        <v>58</v>
      </c>
      <c r="D148" s="3" t="s">
        <v>245</v>
      </c>
      <c r="E148" s="3" t="s">
        <v>194</v>
      </c>
      <c r="F148" s="3" t="s">
        <v>246</v>
      </c>
      <c r="G148" s="3" t="s">
        <v>55</v>
      </c>
      <c r="H148" s="8">
        <v>25933</v>
      </c>
      <c r="I148" s="8">
        <v>33564</v>
      </c>
      <c r="J148" s="9">
        <v>1</v>
      </c>
      <c r="K148" s="4">
        <v>3600</v>
      </c>
      <c r="L148" s="2">
        <f>CHOOSE(J148,K148*10%,K148*8%,K148*6%)</f>
        <v>360</v>
      </c>
      <c r="M148" s="2">
        <f>CHOOSE(J148,100,60,30)</f>
        <v>100</v>
      </c>
      <c r="N148" s="5">
        <f>K148+L148-M148</f>
        <v>3860</v>
      </c>
      <c r="P148" s="3" t="s">
        <v>982</v>
      </c>
      <c r="Q148" s="3" t="s">
        <v>874</v>
      </c>
      <c r="R148" s="3" t="s">
        <v>65</v>
      </c>
      <c r="S148" s="3" t="s">
        <v>350</v>
      </c>
      <c r="T148" s="3" t="s">
        <v>351</v>
      </c>
      <c r="U148" s="3" t="s">
        <v>352</v>
      </c>
      <c r="V148" s="3" t="s">
        <v>46</v>
      </c>
      <c r="W148" s="8">
        <v>26873</v>
      </c>
      <c r="X148" s="8">
        <v>33987</v>
      </c>
      <c r="Y148" s="9">
        <v>3</v>
      </c>
      <c r="Z148" s="4">
        <v>4250</v>
      </c>
      <c r="AA148" s="2">
        <f>CHOOSE(Y148,Z148*10%,Z148*8%,Z148*6%)</f>
        <v>255</v>
      </c>
      <c r="AB148" s="2">
        <f>CHOOSE(Y148,100,60,30)</f>
        <v>30</v>
      </c>
      <c r="AC148" s="5">
        <f>Z148+AA148-AB148</f>
        <v>4475</v>
      </c>
      <c r="AE148" s="3" t="s">
        <v>964</v>
      </c>
      <c r="AF148" s="3" t="s">
        <v>874</v>
      </c>
      <c r="AG148" s="3" t="s">
        <v>58</v>
      </c>
      <c r="AH148" s="3" t="s">
        <v>167</v>
      </c>
      <c r="AI148" s="3" t="s">
        <v>318</v>
      </c>
      <c r="AJ148" s="3" t="s">
        <v>319</v>
      </c>
      <c r="AK148" s="3" t="s">
        <v>46</v>
      </c>
      <c r="AL148" s="8">
        <v>26513</v>
      </c>
      <c r="AM148" s="8">
        <v>33825</v>
      </c>
      <c r="AN148" s="9">
        <v>1</v>
      </c>
      <c r="AO148" s="4">
        <v>4250</v>
      </c>
      <c r="AP148" s="2">
        <f>CHOOSE(AN148,AO148*10%,AO148*8%,AO148*6%)</f>
        <v>425</v>
      </c>
      <c r="AQ148" s="2">
        <f>CHOOSE(AN148,100,60,30)</f>
        <v>100</v>
      </c>
      <c r="AR148" s="5">
        <f>AO148+AP148-AQ148</f>
        <v>4575</v>
      </c>
      <c r="AV148" s="3" t="s">
        <v>1002</v>
      </c>
      <c r="AW148" s="3" t="s">
        <v>874</v>
      </c>
      <c r="AX148" s="3" t="s">
        <v>42</v>
      </c>
      <c r="AY148" s="3" t="s">
        <v>380</v>
      </c>
      <c r="AZ148" s="3" t="s">
        <v>381</v>
      </c>
      <c r="BA148" s="3" t="s">
        <v>2</v>
      </c>
      <c r="BB148" s="3" t="s">
        <v>46</v>
      </c>
      <c r="BC148" s="8">
        <v>25752</v>
      </c>
      <c r="BD148" s="8">
        <v>31048</v>
      </c>
      <c r="BE148" s="9">
        <v>2</v>
      </c>
      <c r="BF148" s="4">
        <v>4125</v>
      </c>
      <c r="BG148" s="2">
        <f>CHOOSE(BE148,BF148*10%,BF148*8%,BF148*6%)</f>
        <v>330</v>
      </c>
      <c r="BH148" s="2">
        <f>CHOOSE(BE148,100,60,30)</f>
        <v>60</v>
      </c>
      <c r="BI148" s="5">
        <f>BF148+BG148-BH148</f>
        <v>4395</v>
      </c>
    </row>
    <row r="149" spans="1:61" x14ac:dyDescent="0.2">
      <c r="A149" s="3" t="s">
        <v>921</v>
      </c>
      <c r="B149" s="3" t="s">
        <v>874</v>
      </c>
      <c r="C149" s="3" t="s">
        <v>52</v>
      </c>
      <c r="D149" s="3" t="s">
        <v>245</v>
      </c>
      <c r="E149" s="3" t="s">
        <v>194</v>
      </c>
      <c r="F149" s="3" t="s">
        <v>246</v>
      </c>
      <c r="G149" s="3" t="s">
        <v>55</v>
      </c>
      <c r="H149" s="8">
        <v>25653</v>
      </c>
      <c r="I149" s="8">
        <v>33447</v>
      </c>
      <c r="J149" s="9">
        <v>3</v>
      </c>
      <c r="K149" s="4">
        <v>3475</v>
      </c>
      <c r="L149" s="2">
        <f>CHOOSE(J149,K149*10%,K149*8%,K149*6%)</f>
        <v>208.5</v>
      </c>
      <c r="M149" s="2">
        <f>CHOOSE(J149,100,60,30)</f>
        <v>30</v>
      </c>
      <c r="N149" s="5">
        <f>K149+L149-M149</f>
        <v>3653.5</v>
      </c>
      <c r="P149" s="3" t="s">
        <v>983</v>
      </c>
      <c r="Q149" s="3" t="s">
        <v>874</v>
      </c>
      <c r="R149" s="3" t="s">
        <v>65</v>
      </c>
      <c r="S149" s="3" t="s">
        <v>66</v>
      </c>
      <c r="T149" s="3" t="s">
        <v>353</v>
      </c>
      <c r="U149" s="3" t="s">
        <v>45</v>
      </c>
      <c r="V149" s="3" t="s">
        <v>46</v>
      </c>
      <c r="W149" s="8">
        <v>26893</v>
      </c>
      <c r="X149" s="8">
        <v>33996</v>
      </c>
      <c r="Y149" s="9">
        <v>1</v>
      </c>
      <c r="Z149" s="4">
        <v>4125</v>
      </c>
      <c r="AA149" s="2">
        <f>CHOOSE(Y149,Z149*10%,Z149*8%,Z149*6%)</f>
        <v>412.5</v>
      </c>
      <c r="AB149" s="2">
        <f>CHOOSE(Y149,100,60,30)</f>
        <v>100</v>
      </c>
      <c r="AC149" s="5">
        <f>Z149+AA149-AB149</f>
        <v>4437.5</v>
      </c>
      <c r="AE149" s="3" t="s">
        <v>965</v>
      </c>
      <c r="AF149" s="3" t="s">
        <v>874</v>
      </c>
      <c r="AG149" s="3" t="s">
        <v>65</v>
      </c>
      <c r="AH149" s="3" t="s">
        <v>320</v>
      </c>
      <c r="AI149" s="3" t="s">
        <v>95</v>
      </c>
      <c r="AJ149" s="3" t="s">
        <v>321</v>
      </c>
      <c r="AK149" s="3" t="s">
        <v>46</v>
      </c>
      <c r="AL149" s="8">
        <v>26533</v>
      </c>
      <c r="AM149" s="8">
        <v>33834</v>
      </c>
      <c r="AN149" s="9">
        <v>3</v>
      </c>
      <c r="AO149" s="4">
        <v>4250</v>
      </c>
      <c r="AP149" s="2">
        <f>CHOOSE(AN149,AO149*10%,AO149*8%,AO149*6%)</f>
        <v>255</v>
      </c>
      <c r="AQ149" s="2">
        <f>CHOOSE(AN149,100,60,30)</f>
        <v>30</v>
      </c>
      <c r="AR149" s="5">
        <f>AO149+AP149-AQ149</f>
        <v>4475</v>
      </c>
      <c r="AV149" s="3" t="s">
        <v>1003</v>
      </c>
      <c r="AW149" s="3" t="s">
        <v>874</v>
      </c>
      <c r="AX149" s="3" t="s">
        <v>42</v>
      </c>
      <c r="AY149" s="3" t="s">
        <v>142</v>
      </c>
      <c r="AZ149" s="3" t="s">
        <v>382</v>
      </c>
      <c r="BA149" s="3" t="s">
        <v>383</v>
      </c>
      <c r="BB149" s="3" t="s">
        <v>46</v>
      </c>
      <c r="BC149" s="8">
        <v>25767</v>
      </c>
      <c r="BD149" s="8">
        <v>31048</v>
      </c>
      <c r="BE149" s="9">
        <v>2</v>
      </c>
      <c r="BF149" s="4">
        <v>4125</v>
      </c>
      <c r="BG149" s="2">
        <f>CHOOSE(BE149,BF149*10%,BF149*8%,BF149*6%)</f>
        <v>330</v>
      </c>
      <c r="BH149" s="2">
        <f>CHOOSE(BE149,100,60,30)</f>
        <v>60</v>
      </c>
      <c r="BI149" s="5">
        <f>BF149+BG149-BH149</f>
        <v>4395</v>
      </c>
    </row>
    <row r="150" spans="1:61" x14ac:dyDescent="0.2">
      <c r="A150" s="3" t="s">
        <v>898</v>
      </c>
      <c r="B150" s="3" t="s">
        <v>874</v>
      </c>
      <c r="C150" s="3" t="s">
        <v>58</v>
      </c>
      <c r="D150" s="3" t="s">
        <v>214</v>
      </c>
      <c r="E150" s="3" t="s">
        <v>215</v>
      </c>
      <c r="F150" s="3" t="s">
        <v>15</v>
      </c>
      <c r="G150" s="3" t="s">
        <v>55</v>
      </c>
      <c r="H150" s="8">
        <v>25193</v>
      </c>
      <c r="I150" s="8">
        <v>33309</v>
      </c>
      <c r="J150" s="9">
        <v>1</v>
      </c>
      <c r="K150" s="4">
        <v>3475</v>
      </c>
      <c r="L150" s="2">
        <f>CHOOSE(J150,K150*10%,K150*8%,K150*6%)</f>
        <v>347.5</v>
      </c>
      <c r="M150" s="2">
        <f>CHOOSE(J150,100,60,30)</f>
        <v>100</v>
      </c>
      <c r="N150" s="5">
        <f>K150+L150-M150</f>
        <v>3722.5</v>
      </c>
      <c r="P150" s="3" t="s">
        <v>984</v>
      </c>
      <c r="Q150" s="3" t="s">
        <v>874</v>
      </c>
      <c r="R150" s="3" t="s">
        <v>65</v>
      </c>
      <c r="S150" s="3" t="s">
        <v>354</v>
      </c>
      <c r="T150" s="3" t="s">
        <v>323</v>
      </c>
      <c r="U150" s="3" t="s">
        <v>355</v>
      </c>
      <c r="V150" s="3" t="s">
        <v>46</v>
      </c>
      <c r="W150" s="8">
        <v>26913</v>
      </c>
      <c r="X150" s="8">
        <v>34005</v>
      </c>
      <c r="Y150" s="9">
        <v>1</v>
      </c>
      <c r="Z150" s="4">
        <v>4125</v>
      </c>
      <c r="AA150" s="2">
        <f>CHOOSE(Y150,Z150*10%,Z150*8%,Z150*6%)</f>
        <v>412.5</v>
      </c>
      <c r="AB150" s="2">
        <f>CHOOSE(Y150,100,60,30)</f>
        <v>100</v>
      </c>
      <c r="AC150" s="5">
        <f>Z150+AA150-AB150</f>
        <v>4437.5</v>
      </c>
      <c r="AE150" s="3" t="s">
        <v>966</v>
      </c>
      <c r="AF150" s="3" t="s">
        <v>874</v>
      </c>
      <c r="AG150" s="3" t="s">
        <v>65</v>
      </c>
      <c r="AH150" s="3" t="s">
        <v>93</v>
      </c>
      <c r="AI150" s="3" t="s">
        <v>53</v>
      </c>
      <c r="AJ150" s="3" t="s">
        <v>322</v>
      </c>
      <c r="AK150" s="3" t="s">
        <v>46</v>
      </c>
      <c r="AL150" s="8">
        <v>26553</v>
      </c>
      <c r="AM150" s="8">
        <v>33843</v>
      </c>
      <c r="AN150" s="9">
        <v>1</v>
      </c>
      <c r="AO150" s="4">
        <v>4250</v>
      </c>
      <c r="AP150" s="2">
        <f>CHOOSE(AN150,AO150*10%,AO150*8%,AO150*6%)</f>
        <v>425</v>
      </c>
      <c r="AQ150" s="2">
        <f>CHOOSE(AN150,100,60,30)</f>
        <v>100</v>
      </c>
      <c r="AR150" s="5">
        <f>AO150+AP150-AQ150</f>
        <v>4575</v>
      </c>
      <c r="AV150" s="3" t="s">
        <v>1004</v>
      </c>
      <c r="AW150" s="3" t="s">
        <v>874</v>
      </c>
      <c r="AX150" s="3" t="s">
        <v>42</v>
      </c>
      <c r="AY150" s="3" t="s">
        <v>285</v>
      </c>
      <c r="AZ150" s="3" t="s">
        <v>384</v>
      </c>
      <c r="BA150" s="3" t="s">
        <v>385</v>
      </c>
      <c r="BB150" s="3" t="s">
        <v>46</v>
      </c>
      <c r="BC150" s="8">
        <v>25782</v>
      </c>
      <c r="BD150" s="8">
        <v>31048</v>
      </c>
      <c r="BE150" s="9">
        <v>2</v>
      </c>
      <c r="BF150" s="4">
        <v>4125</v>
      </c>
      <c r="BG150" s="2">
        <f>CHOOSE(BE150,BF150*10%,BF150*8%,BF150*6%)</f>
        <v>330</v>
      </c>
      <c r="BH150" s="2">
        <f>CHOOSE(BE150,100,60,30)</f>
        <v>60</v>
      </c>
      <c r="BI150" s="5">
        <f>BF150+BG150-BH150</f>
        <v>4395</v>
      </c>
    </row>
    <row r="151" spans="1:61" x14ac:dyDescent="0.2">
      <c r="A151" s="3" t="s">
        <v>928</v>
      </c>
      <c r="B151" s="3" t="s">
        <v>874</v>
      </c>
      <c r="C151" s="3" t="s">
        <v>58</v>
      </c>
      <c r="D151" s="3" t="s">
        <v>254</v>
      </c>
      <c r="E151" s="3" t="s">
        <v>121</v>
      </c>
      <c r="F151" s="3" t="s">
        <v>111</v>
      </c>
      <c r="G151" s="3" t="s">
        <v>55</v>
      </c>
      <c r="H151" s="8">
        <v>25793</v>
      </c>
      <c r="I151" s="8">
        <v>33501</v>
      </c>
      <c r="J151" s="9">
        <v>3</v>
      </c>
      <c r="K151" s="4">
        <v>3600</v>
      </c>
      <c r="L151" s="2">
        <f>CHOOSE(J151,K151*10%,K151*8%,K151*6%)</f>
        <v>216</v>
      </c>
      <c r="M151" s="2">
        <f>CHOOSE(J151,100,60,30)</f>
        <v>30</v>
      </c>
      <c r="N151" s="5">
        <f>K151+L151-M151</f>
        <v>3786</v>
      </c>
      <c r="P151" s="3" t="s">
        <v>986</v>
      </c>
      <c r="Q151" s="3" t="s">
        <v>874</v>
      </c>
      <c r="R151" s="3" t="s">
        <v>65</v>
      </c>
      <c r="S151" s="3" t="s">
        <v>323</v>
      </c>
      <c r="T151" s="3" t="s">
        <v>357</v>
      </c>
      <c r="U151" s="3" t="s">
        <v>358</v>
      </c>
      <c r="V151" s="3" t="s">
        <v>46</v>
      </c>
      <c r="W151" s="8">
        <v>26953</v>
      </c>
      <c r="X151" s="8">
        <v>34023</v>
      </c>
      <c r="Y151" s="9">
        <v>3</v>
      </c>
      <c r="Z151" s="4">
        <v>4125</v>
      </c>
      <c r="AA151" s="2">
        <f>CHOOSE(Y151,Z151*10%,Z151*8%,Z151*6%)</f>
        <v>247.5</v>
      </c>
      <c r="AB151" s="2">
        <f>CHOOSE(Y151,100,60,30)</f>
        <v>30</v>
      </c>
      <c r="AC151" s="5">
        <f>Z151+AA151-AB151</f>
        <v>4342.5</v>
      </c>
      <c r="AE151" s="3" t="s">
        <v>967</v>
      </c>
      <c r="AF151" s="3" t="s">
        <v>874</v>
      </c>
      <c r="AG151" s="3" t="s">
        <v>65</v>
      </c>
      <c r="AH151" s="3" t="s">
        <v>323</v>
      </c>
      <c r="AI151" s="3" t="s">
        <v>7</v>
      </c>
      <c r="AJ151" s="3" t="s">
        <v>324</v>
      </c>
      <c r="AK151" s="3" t="s">
        <v>46</v>
      </c>
      <c r="AL151" s="8">
        <v>26573</v>
      </c>
      <c r="AM151" s="8">
        <v>33852</v>
      </c>
      <c r="AN151" s="9">
        <v>2</v>
      </c>
      <c r="AO151" s="4">
        <v>4250</v>
      </c>
      <c r="AP151" s="2">
        <f>CHOOSE(AN151,AO151*10%,AO151*8%,AO151*6%)</f>
        <v>340</v>
      </c>
      <c r="AQ151" s="2">
        <f>CHOOSE(AN151,100,60,30)</f>
        <v>60</v>
      </c>
      <c r="AR151" s="5">
        <f>AO151+AP151-AQ151</f>
        <v>4530</v>
      </c>
      <c r="AV151" s="3" t="s">
        <v>1005</v>
      </c>
      <c r="AW151" s="3" t="s">
        <v>874</v>
      </c>
      <c r="AX151" s="3" t="s">
        <v>42</v>
      </c>
      <c r="AY151" s="3" t="s">
        <v>119</v>
      </c>
      <c r="AZ151" s="3" t="s">
        <v>386</v>
      </c>
      <c r="BA151" s="3" t="s">
        <v>387</v>
      </c>
      <c r="BB151" s="3" t="s">
        <v>46</v>
      </c>
      <c r="BC151" s="8">
        <v>25797</v>
      </c>
      <c r="BD151" s="8">
        <v>31048</v>
      </c>
      <c r="BE151" s="9">
        <v>3</v>
      </c>
      <c r="BF151" s="4">
        <v>4125</v>
      </c>
      <c r="BG151" s="2">
        <f>CHOOSE(BE151,BF151*10%,BF151*8%,BF151*6%)</f>
        <v>247.5</v>
      </c>
      <c r="BH151" s="2">
        <f>CHOOSE(BE151,100,60,30)</f>
        <v>30</v>
      </c>
      <c r="BI151" s="5">
        <f>BF151+BG151-BH151</f>
        <v>4342.5</v>
      </c>
    </row>
    <row r="152" spans="1:61" x14ac:dyDescent="0.2">
      <c r="A152" s="3" t="s">
        <v>907</v>
      </c>
      <c r="B152" s="3" t="s">
        <v>874</v>
      </c>
      <c r="C152" s="3" t="s">
        <v>42</v>
      </c>
      <c r="D152" s="3" t="s">
        <v>230</v>
      </c>
      <c r="E152" s="3" t="s">
        <v>121</v>
      </c>
      <c r="F152" s="3" t="s">
        <v>111</v>
      </c>
      <c r="G152" s="3" t="s">
        <v>55</v>
      </c>
      <c r="H152" s="8">
        <v>25373</v>
      </c>
      <c r="I152" s="8">
        <v>33363</v>
      </c>
      <c r="J152" s="9">
        <v>1</v>
      </c>
      <c r="K152" s="4">
        <v>3475</v>
      </c>
      <c r="L152" s="2">
        <f>CHOOSE(J152,K152*10%,K152*8%,K152*6%)</f>
        <v>347.5</v>
      </c>
      <c r="M152" s="2">
        <f>CHOOSE(J152,100,60,30)</f>
        <v>100</v>
      </c>
      <c r="N152" s="5">
        <f>K152+L152-M152</f>
        <v>3722.5</v>
      </c>
      <c r="P152" s="3" t="s">
        <v>995</v>
      </c>
      <c r="Q152" s="3" t="s">
        <v>874</v>
      </c>
      <c r="R152" s="3" t="s">
        <v>65</v>
      </c>
      <c r="S152" s="3" t="s">
        <v>371</v>
      </c>
      <c r="T152" s="3" t="s">
        <v>258</v>
      </c>
      <c r="U152" s="3" t="s">
        <v>355</v>
      </c>
      <c r="V152" s="3" t="s">
        <v>46</v>
      </c>
      <c r="W152" s="8">
        <v>25647</v>
      </c>
      <c r="X152" s="8">
        <v>34104</v>
      </c>
      <c r="Y152" s="9">
        <v>3</v>
      </c>
      <c r="Z152" s="4">
        <v>4725</v>
      </c>
      <c r="AA152" s="2">
        <f>CHOOSE(Y152,Z152*10%,Z152*8%,Z152*6%)</f>
        <v>283.5</v>
      </c>
      <c r="AB152" s="2">
        <f>CHOOSE(Y152,100,60,30)</f>
        <v>30</v>
      </c>
      <c r="AC152" s="5">
        <f>Z152+AA152-AB152</f>
        <v>4978.5</v>
      </c>
      <c r="AE152" s="3" t="s">
        <v>968</v>
      </c>
      <c r="AF152" s="3" t="s">
        <v>874</v>
      </c>
      <c r="AG152" s="3" t="s">
        <v>65</v>
      </c>
      <c r="AH152" s="3" t="s">
        <v>325</v>
      </c>
      <c r="AI152" s="3" t="s">
        <v>326</v>
      </c>
      <c r="AJ152" s="3" t="s">
        <v>2</v>
      </c>
      <c r="AK152" s="3" t="s">
        <v>46</v>
      </c>
      <c r="AL152" s="8">
        <v>26593</v>
      </c>
      <c r="AM152" s="8">
        <v>33861</v>
      </c>
      <c r="AN152" s="9">
        <v>2</v>
      </c>
      <c r="AO152" s="4">
        <v>4250</v>
      </c>
      <c r="AP152" s="2">
        <f>CHOOSE(AN152,AO152*10%,AO152*8%,AO152*6%)</f>
        <v>340</v>
      </c>
      <c r="AQ152" s="2">
        <f>CHOOSE(AN152,100,60,30)</f>
        <v>60</v>
      </c>
      <c r="AR152" s="5">
        <f>AO152+AP152-AQ152</f>
        <v>4530</v>
      </c>
      <c r="AV152" s="3" t="s">
        <v>1086</v>
      </c>
      <c r="AW152" s="3" t="s">
        <v>1087</v>
      </c>
      <c r="AX152" s="3" t="s">
        <v>42</v>
      </c>
      <c r="AY152" s="3" t="s">
        <v>325</v>
      </c>
      <c r="AZ152" s="3" t="s">
        <v>107</v>
      </c>
      <c r="BA152" s="3" t="s">
        <v>11</v>
      </c>
      <c r="BB152" s="3" t="s">
        <v>55</v>
      </c>
      <c r="BC152" s="8">
        <v>25986</v>
      </c>
      <c r="BD152" s="8">
        <v>32838</v>
      </c>
      <c r="BE152" s="9">
        <v>3</v>
      </c>
      <c r="BF152" s="4">
        <v>4100</v>
      </c>
      <c r="BG152" s="2">
        <f>CHOOSE(BE152,BF152*10%,BF152*8%,BF152*6%)</f>
        <v>246</v>
      </c>
      <c r="BH152" s="2">
        <f>CHOOSE(BE152,100,60,30)</f>
        <v>30</v>
      </c>
      <c r="BI152" s="5">
        <f>BF152+BG152-BH152</f>
        <v>4316</v>
      </c>
    </row>
    <row r="153" spans="1:61" x14ac:dyDescent="0.2">
      <c r="A153" s="3" t="s">
        <v>977</v>
      </c>
      <c r="B153" s="3" t="s">
        <v>874</v>
      </c>
      <c r="C153" s="3" t="s">
        <v>42</v>
      </c>
      <c r="D153" s="3" t="s">
        <v>230</v>
      </c>
      <c r="E153" s="3" t="s">
        <v>344</v>
      </c>
      <c r="F153" s="3" t="s">
        <v>343</v>
      </c>
      <c r="G153" s="3" t="s">
        <v>46</v>
      </c>
      <c r="H153" s="8">
        <v>26773</v>
      </c>
      <c r="I153" s="8">
        <v>33942</v>
      </c>
      <c r="J153" s="9">
        <v>3</v>
      </c>
      <c r="K153" s="4">
        <v>4250</v>
      </c>
      <c r="L153" s="2">
        <f>CHOOSE(J153,K153*10%,K153*8%,K153*6%)</f>
        <v>255</v>
      </c>
      <c r="M153" s="2">
        <f>CHOOSE(J153,100,60,30)</f>
        <v>30</v>
      </c>
      <c r="N153" s="5">
        <f>K153+L153-M153</f>
        <v>4475</v>
      </c>
      <c r="P153" s="3" t="s">
        <v>996</v>
      </c>
      <c r="Q153" s="3" t="s">
        <v>874</v>
      </c>
      <c r="R153" s="3" t="s">
        <v>65</v>
      </c>
      <c r="S153" s="3" t="s">
        <v>372</v>
      </c>
      <c r="T153" s="3" t="s">
        <v>373</v>
      </c>
      <c r="U153" s="3" t="s">
        <v>374</v>
      </c>
      <c r="V153" s="3" t="s">
        <v>46</v>
      </c>
      <c r="W153" s="8">
        <v>25662</v>
      </c>
      <c r="X153" s="8">
        <v>34113</v>
      </c>
      <c r="Y153" s="9">
        <v>3</v>
      </c>
      <c r="Z153" s="4">
        <v>4125</v>
      </c>
      <c r="AA153" s="2">
        <f>CHOOSE(Y153,Z153*10%,Z153*8%,Z153*6%)</f>
        <v>247.5</v>
      </c>
      <c r="AB153" s="2">
        <f>CHOOSE(Y153,100,60,30)</f>
        <v>30</v>
      </c>
      <c r="AC153" s="5">
        <f>Z153+AA153-AB153</f>
        <v>4342.5</v>
      </c>
      <c r="AE153" s="3" t="s">
        <v>969</v>
      </c>
      <c r="AF153" s="3" t="s">
        <v>874</v>
      </c>
      <c r="AG153" s="3" t="s">
        <v>42</v>
      </c>
      <c r="AH153" s="3" t="s">
        <v>327</v>
      </c>
      <c r="AI153" s="3" t="s">
        <v>323</v>
      </c>
      <c r="AJ153" s="3" t="s">
        <v>20</v>
      </c>
      <c r="AK153" s="3" t="s">
        <v>46</v>
      </c>
      <c r="AL153" s="8">
        <v>26613</v>
      </c>
      <c r="AM153" s="8">
        <v>33870</v>
      </c>
      <c r="AN153" s="9">
        <v>2</v>
      </c>
      <c r="AO153" s="4">
        <v>4250</v>
      </c>
      <c r="AP153" s="2">
        <f>CHOOSE(AN153,AO153*10%,AO153*8%,AO153*6%)</f>
        <v>340</v>
      </c>
      <c r="AQ153" s="2">
        <f>CHOOSE(AN153,100,60,30)</f>
        <v>60</v>
      </c>
      <c r="AR153" s="5">
        <f>AO153+AP153-AQ153</f>
        <v>4530</v>
      </c>
      <c r="AV153" s="3" t="s">
        <v>1088</v>
      </c>
      <c r="AW153" s="3" t="s">
        <v>1087</v>
      </c>
      <c r="AX153" s="3" t="s">
        <v>42</v>
      </c>
      <c r="AY153" s="3" t="s">
        <v>549</v>
      </c>
      <c r="AZ153" s="3" t="s">
        <v>550</v>
      </c>
      <c r="BA153" s="3" t="s">
        <v>551</v>
      </c>
      <c r="BB153" s="3" t="s">
        <v>46</v>
      </c>
      <c r="BC153" s="8">
        <v>26001</v>
      </c>
      <c r="BD153" s="8">
        <v>32845</v>
      </c>
      <c r="BE153" s="9">
        <v>3</v>
      </c>
      <c r="BF153" s="4">
        <v>3500</v>
      </c>
      <c r="BG153" s="2">
        <f>CHOOSE(BE153,BF153*10%,BF153*8%,BF153*6%)</f>
        <v>210</v>
      </c>
      <c r="BH153" s="2">
        <f>CHOOSE(BE153,100,60,30)</f>
        <v>30</v>
      </c>
      <c r="BI153" s="5">
        <f>BF153+BG153-BH153</f>
        <v>3680</v>
      </c>
    </row>
    <row r="154" spans="1:61" x14ac:dyDescent="0.2">
      <c r="A154" s="3" t="s">
        <v>944</v>
      </c>
      <c r="B154" s="3" t="s">
        <v>874</v>
      </c>
      <c r="C154" s="3" t="s">
        <v>58</v>
      </c>
      <c r="D154" s="3" t="s">
        <v>279</v>
      </c>
      <c r="E154" s="3" t="s">
        <v>280</v>
      </c>
      <c r="F154" s="3" t="s">
        <v>24</v>
      </c>
      <c r="G154" s="3" t="s">
        <v>46</v>
      </c>
      <c r="H154" s="8">
        <v>26113</v>
      </c>
      <c r="I154" s="8">
        <v>33645</v>
      </c>
      <c r="J154" s="9">
        <v>1</v>
      </c>
      <c r="K154" s="4">
        <v>3000</v>
      </c>
      <c r="L154" s="2">
        <f>CHOOSE(J154,K154*10%,K154*8%,K154*6%)</f>
        <v>300</v>
      </c>
      <c r="M154" s="2">
        <f>CHOOSE(J154,100,60,30)</f>
        <v>100</v>
      </c>
      <c r="N154" s="5">
        <f>K154+L154-M154</f>
        <v>3200</v>
      </c>
      <c r="P154" s="3" t="s">
        <v>997</v>
      </c>
      <c r="Q154" s="3" t="s">
        <v>874</v>
      </c>
      <c r="R154" s="3" t="s">
        <v>65</v>
      </c>
      <c r="S154" s="3" t="s">
        <v>164</v>
      </c>
      <c r="T154" s="3" t="s">
        <v>354</v>
      </c>
      <c r="U154" s="3" t="s">
        <v>61</v>
      </c>
      <c r="V154" s="3" t="s">
        <v>46</v>
      </c>
      <c r="W154" s="8">
        <v>25677</v>
      </c>
      <c r="X154" s="8">
        <v>34122</v>
      </c>
      <c r="Y154" s="9">
        <v>2</v>
      </c>
      <c r="Z154" s="4">
        <v>4125</v>
      </c>
      <c r="AA154" s="2">
        <f>CHOOSE(Y154,Z154*10%,Z154*8%,Z154*6%)</f>
        <v>330</v>
      </c>
      <c r="AB154" s="2">
        <f>CHOOSE(Y154,100,60,30)</f>
        <v>60</v>
      </c>
      <c r="AC154" s="5">
        <f>Z154+AA154-AB154</f>
        <v>4395</v>
      </c>
      <c r="AE154" s="3" t="s">
        <v>970</v>
      </c>
      <c r="AF154" s="3" t="s">
        <v>874</v>
      </c>
      <c r="AG154" s="3" t="s">
        <v>58</v>
      </c>
      <c r="AH154" s="3" t="s">
        <v>328</v>
      </c>
      <c r="AI154" s="3" t="s">
        <v>266</v>
      </c>
      <c r="AJ154" s="3" t="s">
        <v>329</v>
      </c>
      <c r="AK154" s="3" t="s">
        <v>55</v>
      </c>
      <c r="AL154" s="8">
        <v>26633</v>
      </c>
      <c r="AM154" s="8">
        <v>33879</v>
      </c>
      <c r="AN154" s="9">
        <v>1</v>
      </c>
      <c r="AO154" s="4">
        <v>4850</v>
      </c>
      <c r="AP154" s="2">
        <f>CHOOSE(AN154,AO154*10%,AO154*8%,AO154*6%)</f>
        <v>485</v>
      </c>
      <c r="AQ154" s="2">
        <f>CHOOSE(AN154,100,60,30)</f>
        <v>100</v>
      </c>
      <c r="AR154" s="5">
        <f>AO154+AP154-AQ154</f>
        <v>5235</v>
      </c>
      <c r="AV154" s="3" t="s">
        <v>1089</v>
      </c>
      <c r="AW154" s="3" t="s">
        <v>1087</v>
      </c>
      <c r="AX154" s="3" t="s">
        <v>42</v>
      </c>
      <c r="AY154" s="3" t="s">
        <v>490</v>
      </c>
      <c r="AZ154" s="3" t="s">
        <v>116</v>
      </c>
      <c r="BA154" s="3" t="s">
        <v>234</v>
      </c>
      <c r="BB154" s="3" t="s">
        <v>55</v>
      </c>
      <c r="BC154" s="8">
        <v>26016</v>
      </c>
      <c r="BD154" s="8">
        <v>32852</v>
      </c>
      <c r="BE154" s="9">
        <v>2</v>
      </c>
      <c r="BF154" s="4">
        <v>4100</v>
      </c>
      <c r="BG154" s="2">
        <f>CHOOSE(BE154,BF154*10%,BF154*8%,BF154*6%)</f>
        <v>328</v>
      </c>
      <c r="BH154" s="2">
        <f>CHOOSE(BE154,100,60,30)</f>
        <v>60</v>
      </c>
      <c r="BI154" s="5">
        <f>BF154+BG154-BH154</f>
        <v>4368</v>
      </c>
    </row>
    <row r="155" spans="1:61" x14ac:dyDescent="0.2">
      <c r="A155" s="3" t="s">
        <v>947</v>
      </c>
      <c r="B155" s="3" t="s">
        <v>874</v>
      </c>
      <c r="C155" s="3" t="s">
        <v>65</v>
      </c>
      <c r="D155" s="3" t="s">
        <v>279</v>
      </c>
      <c r="E155" s="3" t="s">
        <v>283</v>
      </c>
      <c r="F155" s="3" t="s">
        <v>284</v>
      </c>
      <c r="G155" s="3" t="s">
        <v>55</v>
      </c>
      <c r="H155" s="8">
        <v>26173</v>
      </c>
      <c r="I155" s="8">
        <v>33672</v>
      </c>
      <c r="J155" s="9">
        <v>2</v>
      </c>
      <c r="K155" s="4">
        <v>3600</v>
      </c>
      <c r="L155" s="2">
        <f>CHOOSE(J155,K155*10%,K155*8%,K155*6%)</f>
        <v>288</v>
      </c>
      <c r="M155" s="2">
        <f>CHOOSE(J155,100,60,30)</f>
        <v>60</v>
      </c>
      <c r="N155" s="5">
        <f>K155+L155-M155</f>
        <v>3828</v>
      </c>
      <c r="P155" s="3" t="s">
        <v>998</v>
      </c>
      <c r="Q155" s="3" t="s">
        <v>874</v>
      </c>
      <c r="R155" s="3" t="s">
        <v>65</v>
      </c>
      <c r="S155" s="3" t="s">
        <v>375</v>
      </c>
      <c r="T155" s="3" t="s">
        <v>376</v>
      </c>
      <c r="U155" s="3" t="s">
        <v>319</v>
      </c>
      <c r="V155" s="3" t="s">
        <v>46</v>
      </c>
      <c r="W155" s="8">
        <v>25692</v>
      </c>
      <c r="X155" s="8">
        <v>34131</v>
      </c>
      <c r="Y155" s="9">
        <v>2</v>
      </c>
      <c r="Z155" s="4">
        <v>4125</v>
      </c>
      <c r="AA155" s="2">
        <f>CHOOSE(Y155,Z155*10%,Z155*8%,Z155*6%)</f>
        <v>330</v>
      </c>
      <c r="AB155" s="2">
        <f>CHOOSE(Y155,100,60,30)</f>
        <v>60</v>
      </c>
      <c r="AC155" s="5">
        <f>Z155+AA155-AB155</f>
        <v>4395</v>
      </c>
      <c r="AE155" s="3" t="s">
        <v>971</v>
      </c>
      <c r="AF155" s="3" t="s">
        <v>874</v>
      </c>
      <c r="AG155" s="3" t="s">
        <v>42</v>
      </c>
      <c r="AH155" s="3" t="s">
        <v>330</v>
      </c>
      <c r="AI155" s="3" t="s">
        <v>164</v>
      </c>
      <c r="AJ155" s="3" t="s">
        <v>331</v>
      </c>
      <c r="AK155" s="3" t="s">
        <v>46</v>
      </c>
      <c r="AL155" s="8">
        <v>26653</v>
      </c>
      <c r="AM155" s="8">
        <v>33888</v>
      </c>
      <c r="AN155" s="9">
        <v>1</v>
      </c>
      <c r="AO155" s="4">
        <v>4250</v>
      </c>
      <c r="AP155" s="2">
        <f>CHOOSE(AN155,AO155*10%,AO155*8%,AO155*6%)</f>
        <v>425</v>
      </c>
      <c r="AQ155" s="2">
        <f>CHOOSE(AN155,100,60,30)</f>
        <v>100</v>
      </c>
      <c r="AR155" s="5">
        <f>AO155+AP155-AQ155</f>
        <v>4575</v>
      </c>
      <c r="AV155" s="3" t="s">
        <v>1090</v>
      </c>
      <c r="AW155" s="3" t="s">
        <v>1087</v>
      </c>
      <c r="AX155" s="3" t="s">
        <v>52</v>
      </c>
      <c r="AY155" s="3" t="s">
        <v>307</v>
      </c>
      <c r="AZ155" s="3" t="s">
        <v>280</v>
      </c>
      <c r="BA155" s="3" t="s">
        <v>552</v>
      </c>
      <c r="BB155" s="3" t="s">
        <v>46</v>
      </c>
      <c r="BC155" s="8">
        <v>26031</v>
      </c>
      <c r="BD155" s="8">
        <v>32859</v>
      </c>
      <c r="BE155" s="9">
        <v>2</v>
      </c>
      <c r="BF155" s="4">
        <v>3500</v>
      </c>
      <c r="BG155" s="2">
        <f>CHOOSE(BE155,BF155*10%,BF155*8%,BF155*6%)</f>
        <v>280</v>
      </c>
      <c r="BH155" s="2">
        <f>CHOOSE(BE155,100,60,30)</f>
        <v>60</v>
      </c>
      <c r="BI155" s="5">
        <f>BF155+BG155-BH155</f>
        <v>3720</v>
      </c>
    </row>
    <row r="156" spans="1:61" x14ac:dyDescent="0.2">
      <c r="A156" s="3" t="s">
        <v>973</v>
      </c>
      <c r="B156" s="3" t="s">
        <v>874</v>
      </c>
      <c r="C156" s="3" t="s">
        <v>52</v>
      </c>
      <c r="D156" s="3" t="s">
        <v>334</v>
      </c>
      <c r="E156" s="3" t="s">
        <v>335</v>
      </c>
      <c r="F156" s="3" t="s">
        <v>336</v>
      </c>
      <c r="G156" s="3" t="s">
        <v>55</v>
      </c>
      <c r="H156" s="8">
        <v>26693</v>
      </c>
      <c r="I156" s="8">
        <v>33906</v>
      </c>
      <c r="J156" s="9">
        <v>1</v>
      </c>
      <c r="K156" s="4">
        <v>4850</v>
      </c>
      <c r="L156" s="2">
        <f>CHOOSE(J156,K156*10%,K156*8%,K156*6%)</f>
        <v>485</v>
      </c>
      <c r="M156" s="2">
        <f>CHOOSE(J156,100,60,30)</f>
        <v>100</v>
      </c>
      <c r="N156" s="5">
        <f>K156+L156-M156</f>
        <v>5235</v>
      </c>
      <c r="P156" s="3" t="s">
        <v>913</v>
      </c>
      <c r="Q156" s="3" t="s">
        <v>874</v>
      </c>
      <c r="R156" s="3" t="s">
        <v>65</v>
      </c>
      <c r="S156" s="3" t="s">
        <v>236</v>
      </c>
      <c r="T156" s="3" t="s">
        <v>223</v>
      </c>
      <c r="U156" s="3" t="s">
        <v>39</v>
      </c>
      <c r="V156" s="3" t="s">
        <v>55</v>
      </c>
      <c r="W156" s="8">
        <v>25493</v>
      </c>
      <c r="X156" s="8">
        <v>33399</v>
      </c>
      <c r="Y156" s="9">
        <v>1</v>
      </c>
      <c r="Z156" s="4">
        <v>3475</v>
      </c>
      <c r="AA156" s="2">
        <f>CHOOSE(Y156,Z156*10%,Z156*8%,Z156*6%)</f>
        <v>347.5</v>
      </c>
      <c r="AB156" s="2">
        <f>CHOOSE(Y156,100,60,30)</f>
        <v>100</v>
      </c>
      <c r="AC156" s="5">
        <f>Z156+AA156-AB156</f>
        <v>3722.5</v>
      </c>
      <c r="AE156" s="3" t="s">
        <v>972</v>
      </c>
      <c r="AF156" s="3" t="s">
        <v>874</v>
      </c>
      <c r="AG156" s="3" t="s">
        <v>42</v>
      </c>
      <c r="AH156" s="3" t="s">
        <v>332</v>
      </c>
      <c r="AI156" s="3" t="s">
        <v>333</v>
      </c>
      <c r="AJ156" s="3" t="s">
        <v>41</v>
      </c>
      <c r="AK156" s="3" t="s">
        <v>55</v>
      </c>
      <c r="AL156" s="10">
        <v>26673</v>
      </c>
      <c r="AM156" s="10">
        <v>33897</v>
      </c>
      <c r="AN156" s="9">
        <v>2</v>
      </c>
      <c r="AO156" s="4">
        <v>4850</v>
      </c>
      <c r="AP156" s="2">
        <f>CHOOSE(AN156,AO156*10%,AO156*8%,AO156*6%)</f>
        <v>388</v>
      </c>
      <c r="AQ156" s="2">
        <f>CHOOSE(AN156,100,60,30)</f>
        <v>60</v>
      </c>
      <c r="AR156" s="5">
        <f>AO156+AP156-AQ156</f>
        <v>5178</v>
      </c>
      <c r="AV156" s="3" t="s">
        <v>1091</v>
      </c>
      <c r="AW156" s="3" t="s">
        <v>1087</v>
      </c>
      <c r="AX156" s="3" t="s">
        <v>52</v>
      </c>
      <c r="AY156" s="3" t="s">
        <v>553</v>
      </c>
      <c r="AZ156" s="3" t="s">
        <v>554</v>
      </c>
      <c r="BA156" s="3" t="s">
        <v>1</v>
      </c>
      <c r="BB156" s="3" t="s">
        <v>55</v>
      </c>
      <c r="BC156" s="8">
        <v>26046</v>
      </c>
      <c r="BD156" s="8">
        <v>32866</v>
      </c>
      <c r="BE156" s="9">
        <v>3</v>
      </c>
      <c r="BF156" s="4">
        <v>4100</v>
      </c>
      <c r="BG156" s="2">
        <f>CHOOSE(BE156,BF156*10%,BF156*8%,BF156*6%)</f>
        <v>246</v>
      </c>
      <c r="BH156" s="2">
        <f>CHOOSE(BE156,100,60,30)</f>
        <v>30</v>
      </c>
      <c r="BI156" s="5">
        <f>BF156+BG156-BH156</f>
        <v>4316</v>
      </c>
    </row>
    <row r="157" spans="1:61" x14ac:dyDescent="0.2">
      <c r="A157" s="3" t="s">
        <v>885</v>
      </c>
      <c r="B157" s="3" t="s">
        <v>874</v>
      </c>
      <c r="C157" s="3" t="s">
        <v>52</v>
      </c>
      <c r="D157" s="3" t="s">
        <v>188</v>
      </c>
      <c r="E157" s="3" t="s">
        <v>189</v>
      </c>
      <c r="F157" s="3" t="s">
        <v>190</v>
      </c>
      <c r="G157" s="3" t="s">
        <v>55</v>
      </c>
      <c r="H157" s="8">
        <v>24933</v>
      </c>
      <c r="I157" s="8">
        <v>33231</v>
      </c>
      <c r="J157" s="9">
        <v>2</v>
      </c>
      <c r="K157" s="4">
        <v>3475</v>
      </c>
      <c r="L157" s="2">
        <f>CHOOSE(J157,K157*10%,K157*8%,K157*6%)</f>
        <v>278</v>
      </c>
      <c r="M157" s="2">
        <f>CHOOSE(J157,100,60,30)</f>
        <v>60</v>
      </c>
      <c r="N157" s="5">
        <f>K157+L157-M157</f>
        <v>3693</v>
      </c>
      <c r="P157" s="3" t="s">
        <v>915</v>
      </c>
      <c r="Q157" s="3" t="s">
        <v>874</v>
      </c>
      <c r="R157" s="3" t="s">
        <v>65</v>
      </c>
      <c r="S157" s="3" t="s">
        <v>121</v>
      </c>
      <c r="T157" s="3" t="s">
        <v>232</v>
      </c>
      <c r="U157" s="3" t="s">
        <v>111</v>
      </c>
      <c r="V157" s="3" t="s">
        <v>55</v>
      </c>
      <c r="W157" s="8">
        <v>25533</v>
      </c>
      <c r="X157" s="8">
        <v>33411</v>
      </c>
      <c r="Y157" s="9">
        <v>2</v>
      </c>
      <c r="Z157" s="4">
        <v>3475</v>
      </c>
      <c r="AA157" s="2">
        <f>CHOOSE(Y157,Z157*10%,Z157*8%,Z157*6%)</f>
        <v>278</v>
      </c>
      <c r="AB157" s="2">
        <f>CHOOSE(Y157,100,60,30)</f>
        <v>60</v>
      </c>
      <c r="AC157" s="5">
        <f>Z157+AA157-AB157</f>
        <v>3693</v>
      </c>
      <c r="AE157" s="3" t="s">
        <v>973</v>
      </c>
      <c r="AF157" s="3" t="s">
        <v>874</v>
      </c>
      <c r="AG157" s="3" t="s">
        <v>52</v>
      </c>
      <c r="AH157" s="3" t="s">
        <v>334</v>
      </c>
      <c r="AI157" s="3" t="s">
        <v>335</v>
      </c>
      <c r="AJ157" s="3" t="s">
        <v>336</v>
      </c>
      <c r="AK157" s="3" t="s">
        <v>55</v>
      </c>
      <c r="AL157" s="8">
        <v>26693</v>
      </c>
      <c r="AM157" s="8">
        <v>33906</v>
      </c>
      <c r="AN157" s="9">
        <v>1</v>
      </c>
      <c r="AO157" s="4">
        <v>4850</v>
      </c>
      <c r="AP157" s="2">
        <f>CHOOSE(AN157,AO157*10%,AO157*8%,AO157*6%)</f>
        <v>485</v>
      </c>
      <c r="AQ157" s="2">
        <f>CHOOSE(AN157,100,60,30)</f>
        <v>100</v>
      </c>
      <c r="AR157" s="5">
        <f>AO157+AP157-AQ157</f>
        <v>5235</v>
      </c>
      <c r="AV157" s="3" t="s">
        <v>1092</v>
      </c>
      <c r="AW157" s="3" t="s">
        <v>1087</v>
      </c>
      <c r="AX157" s="3" t="s">
        <v>42</v>
      </c>
      <c r="AY157" s="3" t="s">
        <v>555</v>
      </c>
      <c r="AZ157" s="3" t="s">
        <v>556</v>
      </c>
      <c r="BA157" s="3" t="s">
        <v>29</v>
      </c>
      <c r="BB157" s="3" t="s">
        <v>55</v>
      </c>
      <c r="BC157" s="8">
        <v>26061</v>
      </c>
      <c r="BD157" s="8">
        <v>32873</v>
      </c>
      <c r="BE157" s="9">
        <v>1</v>
      </c>
      <c r="BF157" s="4">
        <v>4100</v>
      </c>
      <c r="BG157" s="2">
        <f>CHOOSE(BE157,BF157*10%,BF157*8%,BF157*6%)</f>
        <v>410</v>
      </c>
      <c r="BH157" s="2">
        <f>CHOOSE(BE157,100,60,30)</f>
        <v>100</v>
      </c>
      <c r="BI157" s="5">
        <f>BF157+BG157-BH157</f>
        <v>4410</v>
      </c>
    </row>
    <row r="158" spans="1:61" x14ac:dyDescent="0.2">
      <c r="A158" s="3" t="s">
        <v>929</v>
      </c>
      <c r="B158" s="3" t="s">
        <v>874</v>
      </c>
      <c r="C158" s="3" t="s">
        <v>58</v>
      </c>
      <c r="D158" s="3" t="s">
        <v>255</v>
      </c>
      <c r="E158" s="3" t="s">
        <v>256</v>
      </c>
      <c r="F158" s="3" t="s">
        <v>257</v>
      </c>
      <c r="G158" s="3" t="s">
        <v>46</v>
      </c>
      <c r="H158" s="8">
        <v>25813</v>
      </c>
      <c r="I158" s="8">
        <v>33510</v>
      </c>
      <c r="J158" s="9">
        <v>3</v>
      </c>
      <c r="K158" s="4">
        <v>3000</v>
      </c>
      <c r="L158" s="2">
        <f>CHOOSE(J158,K158*10%,K158*8%,K158*6%)</f>
        <v>180</v>
      </c>
      <c r="M158" s="2">
        <f>CHOOSE(J158,100,60,30)</f>
        <v>30</v>
      </c>
      <c r="N158" s="5">
        <f>K158+L158-M158</f>
        <v>3150</v>
      </c>
      <c r="P158" s="3" t="s">
        <v>916</v>
      </c>
      <c r="Q158" s="3" t="s">
        <v>874</v>
      </c>
      <c r="R158" s="3" t="s">
        <v>65</v>
      </c>
      <c r="S158" s="3" t="s">
        <v>219</v>
      </c>
      <c r="T158" s="3" t="s">
        <v>239</v>
      </c>
      <c r="U158" s="3" t="s">
        <v>23</v>
      </c>
      <c r="V158" s="3" t="s">
        <v>55</v>
      </c>
      <c r="W158" s="8">
        <v>25553</v>
      </c>
      <c r="X158" s="8">
        <v>33417</v>
      </c>
      <c r="Y158" s="9">
        <v>1</v>
      </c>
      <c r="Z158" s="4">
        <v>3475</v>
      </c>
      <c r="AA158" s="2">
        <f>CHOOSE(Y158,Z158*10%,Z158*8%,Z158*6%)</f>
        <v>347.5</v>
      </c>
      <c r="AB158" s="2">
        <f>CHOOSE(Y158,100,60,30)</f>
        <v>100</v>
      </c>
      <c r="AC158" s="5">
        <f>Z158+AA158-AB158</f>
        <v>3722.5</v>
      </c>
      <c r="AE158" s="3" t="s">
        <v>974</v>
      </c>
      <c r="AF158" s="3" t="s">
        <v>874</v>
      </c>
      <c r="AG158" s="3" t="s">
        <v>52</v>
      </c>
      <c r="AH158" s="3" t="s">
        <v>337</v>
      </c>
      <c r="AI158" s="3" t="s">
        <v>273</v>
      </c>
      <c r="AJ158" s="3" t="s">
        <v>338</v>
      </c>
      <c r="AK158" s="3" t="s">
        <v>46</v>
      </c>
      <c r="AL158" s="10">
        <v>26713</v>
      </c>
      <c r="AM158" s="10">
        <v>33915</v>
      </c>
      <c r="AN158" s="9">
        <v>1</v>
      </c>
      <c r="AO158" s="4">
        <v>4250</v>
      </c>
      <c r="AP158" s="2">
        <f>CHOOSE(AN158,AO158*10%,AO158*8%,AO158*6%)</f>
        <v>425</v>
      </c>
      <c r="AQ158" s="2">
        <f>CHOOSE(AN158,100,60,30)</f>
        <v>100</v>
      </c>
      <c r="AR158" s="5">
        <f>AO158+AP158-AQ158</f>
        <v>4575</v>
      </c>
      <c r="AV158" s="3" t="s">
        <v>1093</v>
      </c>
      <c r="AW158" s="3" t="s">
        <v>1087</v>
      </c>
      <c r="AX158" s="3" t="s">
        <v>42</v>
      </c>
      <c r="AY158" s="3" t="s">
        <v>7</v>
      </c>
      <c r="AZ158" s="3" t="s">
        <v>557</v>
      </c>
      <c r="BA158" s="3" t="s">
        <v>57</v>
      </c>
      <c r="BB158" s="3" t="s">
        <v>46</v>
      </c>
      <c r="BC158" s="10">
        <v>26076</v>
      </c>
      <c r="BD158" s="10">
        <v>32880</v>
      </c>
      <c r="BE158" s="9">
        <v>2</v>
      </c>
      <c r="BF158" s="4">
        <v>3500</v>
      </c>
      <c r="BG158" s="2">
        <f>CHOOSE(BE158,BF158*10%,BF158*8%,BF158*6%)</f>
        <v>280</v>
      </c>
      <c r="BH158" s="2">
        <f>CHOOSE(BE158,100,60,30)</f>
        <v>60</v>
      </c>
      <c r="BI158" s="5">
        <f>BF158+BG158-BH158</f>
        <v>3720</v>
      </c>
    </row>
    <row r="159" spans="1:61" x14ac:dyDescent="0.2">
      <c r="A159" s="3" t="s">
        <v>925</v>
      </c>
      <c r="B159" s="3" t="s">
        <v>874</v>
      </c>
      <c r="C159" s="3" t="s">
        <v>42</v>
      </c>
      <c r="D159" s="3" t="s">
        <v>240</v>
      </c>
      <c r="E159" s="3" t="s">
        <v>250</v>
      </c>
      <c r="F159" s="3" t="s">
        <v>32</v>
      </c>
      <c r="G159" s="3" t="s">
        <v>55</v>
      </c>
      <c r="H159" s="8">
        <v>25733</v>
      </c>
      <c r="I159" s="8">
        <v>33474</v>
      </c>
      <c r="J159" s="9">
        <v>3</v>
      </c>
      <c r="K159" s="4">
        <v>3600</v>
      </c>
      <c r="L159" s="2">
        <f>CHOOSE(J159,K159*10%,K159*8%,K159*6%)</f>
        <v>216</v>
      </c>
      <c r="M159" s="2">
        <f>CHOOSE(J159,100,60,30)</f>
        <v>30</v>
      </c>
      <c r="N159" s="5">
        <f>K159+L159-M159</f>
        <v>3786</v>
      </c>
      <c r="P159" s="3" t="s">
        <v>930</v>
      </c>
      <c r="Q159" s="3" t="s">
        <v>874</v>
      </c>
      <c r="R159" s="3" t="s">
        <v>65</v>
      </c>
      <c r="S159" s="3" t="s">
        <v>107</v>
      </c>
      <c r="T159" s="3" t="s">
        <v>244</v>
      </c>
      <c r="U159" s="3" t="s">
        <v>243</v>
      </c>
      <c r="V159" s="3" t="s">
        <v>55</v>
      </c>
      <c r="W159" s="8">
        <v>25833</v>
      </c>
      <c r="X159" s="8">
        <v>33519</v>
      </c>
      <c r="Y159" s="9">
        <v>2</v>
      </c>
      <c r="Z159" s="4">
        <v>3600</v>
      </c>
      <c r="AA159" s="2">
        <f>CHOOSE(Y159,Z159*10%,Z159*8%,Z159*6%)</f>
        <v>288</v>
      </c>
      <c r="AB159" s="2">
        <f>CHOOSE(Y159,100,60,30)</f>
        <v>60</v>
      </c>
      <c r="AC159" s="5">
        <f>Z159+AA159-AB159</f>
        <v>3828</v>
      </c>
      <c r="AE159" s="3" t="s">
        <v>975</v>
      </c>
      <c r="AF159" s="3" t="s">
        <v>874</v>
      </c>
      <c r="AG159" s="3" t="s">
        <v>42</v>
      </c>
      <c r="AH159" s="3" t="s">
        <v>339</v>
      </c>
      <c r="AI159" s="3" t="s">
        <v>340</v>
      </c>
      <c r="AJ159" s="3" t="s">
        <v>111</v>
      </c>
      <c r="AK159" s="3" t="s">
        <v>55</v>
      </c>
      <c r="AL159" s="10">
        <v>26733</v>
      </c>
      <c r="AM159" s="10">
        <v>33924</v>
      </c>
      <c r="AN159" s="9">
        <v>2</v>
      </c>
      <c r="AO159" s="4">
        <v>4850</v>
      </c>
      <c r="AP159" s="2">
        <f>CHOOSE(AN159,AO159*10%,AO159*8%,AO159*6%)</f>
        <v>388</v>
      </c>
      <c r="AQ159" s="2">
        <f>CHOOSE(AN159,100,60,30)</f>
        <v>60</v>
      </c>
      <c r="AR159" s="5">
        <f>AO159+AP159-AQ159</f>
        <v>5178</v>
      </c>
      <c r="AV159" s="3" t="s">
        <v>1094</v>
      </c>
      <c r="AW159" s="3" t="s">
        <v>1087</v>
      </c>
      <c r="AX159" s="3" t="s">
        <v>42</v>
      </c>
      <c r="AY159" s="3" t="s">
        <v>499</v>
      </c>
      <c r="AZ159" s="3" t="s">
        <v>7</v>
      </c>
      <c r="BA159" s="3" t="s">
        <v>558</v>
      </c>
      <c r="BB159" s="3" t="s">
        <v>55</v>
      </c>
      <c r="BC159" s="8">
        <v>26091</v>
      </c>
      <c r="BD159" s="8">
        <v>32887</v>
      </c>
      <c r="BE159" s="9">
        <v>1</v>
      </c>
      <c r="BF159" s="4">
        <v>4100</v>
      </c>
      <c r="BG159" s="2">
        <f>CHOOSE(BE159,BF159*10%,BF159*8%,BF159*6%)</f>
        <v>410</v>
      </c>
      <c r="BH159" s="2">
        <f>CHOOSE(BE159,100,60,30)</f>
        <v>100</v>
      </c>
      <c r="BI159" s="5">
        <f>BF159+BG159-BH159</f>
        <v>4410</v>
      </c>
    </row>
    <row r="160" spans="1:61" x14ac:dyDescent="0.2">
      <c r="A160" s="3" t="s">
        <v>964</v>
      </c>
      <c r="B160" s="3" t="s">
        <v>874</v>
      </c>
      <c r="C160" s="3" t="s">
        <v>58</v>
      </c>
      <c r="D160" s="3" t="s">
        <v>167</v>
      </c>
      <c r="E160" s="3" t="s">
        <v>318</v>
      </c>
      <c r="F160" s="3" t="s">
        <v>319</v>
      </c>
      <c r="G160" s="3" t="s">
        <v>46</v>
      </c>
      <c r="H160" s="8">
        <v>26513</v>
      </c>
      <c r="I160" s="8">
        <v>33825</v>
      </c>
      <c r="J160" s="9">
        <v>1</v>
      </c>
      <c r="K160" s="4">
        <v>4250</v>
      </c>
      <c r="L160" s="2">
        <f>CHOOSE(J160,K160*10%,K160*8%,K160*6%)</f>
        <v>425</v>
      </c>
      <c r="M160" s="2">
        <f>CHOOSE(J160,100,60,30)</f>
        <v>100</v>
      </c>
      <c r="N160" s="5">
        <f>K160+L160-M160</f>
        <v>4575</v>
      </c>
      <c r="P160" s="3" t="s">
        <v>931</v>
      </c>
      <c r="Q160" s="3" t="s">
        <v>874</v>
      </c>
      <c r="R160" s="3" t="s">
        <v>65</v>
      </c>
      <c r="S160" s="3" t="s">
        <v>258</v>
      </c>
      <c r="T160" s="3" t="s">
        <v>259</v>
      </c>
      <c r="U160" s="3" t="s">
        <v>260</v>
      </c>
      <c r="V160" s="3" t="s">
        <v>55</v>
      </c>
      <c r="W160" s="8">
        <v>25853</v>
      </c>
      <c r="X160" s="8">
        <v>33528</v>
      </c>
      <c r="Y160" s="9">
        <v>3</v>
      </c>
      <c r="Z160" s="4">
        <v>3600</v>
      </c>
      <c r="AA160" s="2">
        <f>CHOOSE(Y160,Z160*10%,Z160*8%,Z160*6%)</f>
        <v>216</v>
      </c>
      <c r="AB160" s="2">
        <f>CHOOSE(Y160,100,60,30)</f>
        <v>30</v>
      </c>
      <c r="AC160" s="5">
        <f>Z160+AA160-AB160</f>
        <v>3786</v>
      </c>
      <c r="AE160" s="3" t="s">
        <v>976</v>
      </c>
      <c r="AF160" s="3" t="s">
        <v>874</v>
      </c>
      <c r="AG160" s="3" t="s">
        <v>42</v>
      </c>
      <c r="AH160" s="3" t="s">
        <v>341</v>
      </c>
      <c r="AI160" s="3" t="s">
        <v>342</v>
      </c>
      <c r="AJ160" s="3" t="s">
        <v>343</v>
      </c>
      <c r="AK160" s="3" t="s">
        <v>46</v>
      </c>
      <c r="AL160" s="8">
        <v>26753</v>
      </c>
      <c r="AM160" s="8">
        <v>33933</v>
      </c>
      <c r="AN160" s="9">
        <v>3</v>
      </c>
      <c r="AO160" s="4">
        <v>4250</v>
      </c>
      <c r="AP160" s="2">
        <f>CHOOSE(AN160,AO160*10%,AO160*8%,AO160*6%)</f>
        <v>255</v>
      </c>
      <c r="AQ160" s="2">
        <f>CHOOSE(AN160,100,60,30)</f>
        <v>30</v>
      </c>
      <c r="AR160" s="5">
        <f>AO160+AP160-AQ160</f>
        <v>4475</v>
      </c>
      <c r="AV160" s="3" t="s">
        <v>1095</v>
      </c>
      <c r="AW160" s="3" t="s">
        <v>1087</v>
      </c>
      <c r="AX160" s="3" t="s">
        <v>52</v>
      </c>
      <c r="AY160" s="3" t="s">
        <v>116</v>
      </c>
      <c r="AZ160" s="3" t="s">
        <v>350</v>
      </c>
      <c r="BA160" s="3" t="s">
        <v>356</v>
      </c>
      <c r="BB160" s="3" t="s">
        <v>55</v>
      </c>
      <c r="BC160" s="8">
        <v>26106</v>
      </c>
      <c r="BD160" s="8">
        <v>32894</v>
      </c>
      <c r="BE160" s="9">
        <v>3</v>
      </c>
      <c r="BF160" s="4">
        <v>4100</v>
      </c>
      <c r="BG160" s="2">
        <f>CHOOSE(BE160,BF160*10%,BF160*8%,BF160*6%)</f>
        <v>246</v>
      </c>
      <c r="BH160" s="2">
        <f>CHOOSE(BE160,100,60,30)</f>
        <v>30</v>
      </c>
      <c r="BI160" s="5">
        <f>BF160+BG160-BH160</f>
        <v>4316</v>
      </c>
    </row>
    <row r="161" spans="1:61" x14ac:dyDescent="0.2">
      <c r="A161" s="3" t="s">
        <v>945</v>
      </c>
      <c r="B161" s="3" t="s">
        <v>874</v>
      </c>
      <c r="C161" s="3" t="s">
        <v>65</v>
      </c>
      <c r="D161" s="3" t="s">
        <v>189</v>
      </c>
      <c r="E161" s="3" t="s">
        <v>109</v>
      </c>
      <c r="F161" s="3" t="s">
        <v>12</v>
      </c>
      <c r="G161" s="3" t="s">
        <v>46</v>
      </c>
      <c r="H161" s="8">
        <v>26133</v>
      </c>
      <c r="I161" s="8">
        <v>33654</v>
      </c>
      <c r="J161" s="9">
        <v>1</v>
      </c>
      <c r="K161" s="4">
        <v>3000</v>
      </c>
      <c r="L161" s="2">
        <f>CHOOSE(J161,K161*10%,K161*8%,K161*6%)</f>
        <v>300</v>
      </c>
      <c r="M161" s="2">
        <f>CHOOSE(J161,100,60,30)</f>
        <v>100</v>
      </c>
      <c r="N161" s="5">
        <f>K161+L161-M161</f>
        <v>3200</v>
      </c>
      <c r="P161" s="3" t="s">
        <v>932</v>
      </c>
      <c r="Q161" s="3" t="s">
        <v>874</v>
      </c>
      <c r="R161" s="3" t="s">
        <v>65</v>
      </c>
      <c r="S161" s="3" t="s">
        <v>261</v>
      </c>
      <c r="T161" s="3" t="s">
        <v>107</v>
      </c>
      <c r="U161" s="3" t="s">
        <v>262</v>
      </c>
      <c r="V161" s="3" t="s">
        <v>55</v>
      </c>
      <c r="W161" s="8">
        <v>25873</v>
      </c>
      <c r="X161" s="8">
        <v>33537</v>
      </c>
      <c r="Y161" s="9">
        <v>2</v>
      </c>
      <c r="Z161" s="4">
        <v>3600</v>
      </c>
      <c r="AA161" s="2">
        <f>CHOOSE(Y161,Z161*10%,Z161*8%,Z161*6%)</f>
        <v>288</v>
      </c>
      <c r="AB161" s="2">
        <f>CHOOSE(Y161,100,60,30)</f>
        <v>60</v>
      </c>
      <c r="AC161" s="5">
        <f>Z161+AA161-AB161</f>
        <v>3828</v>
      </c>
      <c r="AE161" s="3" t="s">
        <v>977</v>
      </c>
      <c r="AF161" s="3" t="s">
        <v>874</v>
      </c>
      <c r="AG161" s="3" t="s">
        <v>42</v>
      </c>
      <c r="AH161" s="3" t="s">
        <v>230</v>
      </c>
      <c r="AI161" s="3" t="s">
        <v>344</v>
      </c>
      <c r="AJ161" s="3" t="s">
        <v>343</v>
      </c>
      <c r="AK161" s="3" t="s">
        <v>46</v>
      </c>
      <c r="AL161" s="8">
        <v>26773</v>
      </c>
      <c r="AM161" s="8">
        <v>33942</v>
      </c>
      <c r="AN161" s="9">
        <v>3</v>
      </c>
      <c r="AO161" s="4">
        <v>4250</v>
      </c>
      <c r="AP161" s="2">
        <f>CHOOSE(AN161,AO161*10%,AO161*8%,AO161*6%)</f>
        <v>255</v>
      </c>
      <c r="AQ161" s="2">
        <f>CHOOSE(AN161,100,60,30)</f>
        <v>30</v>
      </c>
      <c r="AR161" s="5">
        <f>AO161+AP161-AQ161</f>
        <v>4475</v>
      </c>
      <c r="AV161" s="3" t="s">
        <v>1096</v>
      </c>
      <c r="AW161" s="3" t="s">
        <v>1087</v>
      </c>
      <c r="AX161" s="3" t="s">
        <v>52</v>
      </c>
      <c r="AY161" s="3" t="s">
        <v>559</v>
      </c>
      <c r="AZ161" s="3" t="s">
        <v>116</v>
      </c>
      <c r="BA161" s="3" t="s">
        <v>560</v>
      </c>
      <c r="BB161" s="3" t="s">
        <v>55</v>
      </c>
      <c r="BC161" s="8">
        <v>26121</v>
      </c>
      <c r="BD161" s="8">
        <v>32901</v>
      </c>
      <c r="BE161" s="9">
        <v>2</v>
      </c>
      <c r="BF161" s="4">
        <v>4100</v>
      </c>
      <c r="BG161" s="2">
        <f>CHOOSE(BE161,BF161*10%,BF161*8%,BF161*6%)</f>
        <v>328</v>
      </c>
      <c r="BH161" s="2">
        <f>CHOOSE(BE161,100,60,30)</f>
        <v>60</v>
      </c>
      <c r="BI161" s="5">
        <f>BF161+BG161-BH161</f>
        <v>4368</v>
      </c>
    </row>
    <row r="162" spans="1:61" x14ac:dyDescent="0.2">
      <c r="A162" s="3" t="s">
        <v>905</v>
      </c>
      <c r="B162" s="3" t="s">
        <v>874</v>
      </c>
      <c r="C162" s="3" t="s">
        <v>52</v>
      </c>
      <c r="D162" s="3" t="s">
        <v>228</v>
      </c>
      <c r="E162" s="3" t="s">
        <v>121</v>
      </c>
      <c r="F162" s="3" t="s">
        <v>111</v>
      </c>
      <c r="G162" s="3" t="s">
        <v>55</v>
      </c>
      <c r="H162" s="8">
        <v>25333</v>
      </c>
      <c r="I162" s="8">
        <v>33351</v>
      </c>
      <c r="J162" s="9">
        <v>1</v>
      </c>
      <c r="K162" s="4">
        <v>3475</v>
      </c>
      <c r="L162" s="2">
        <f>CHOOSE(J162,K162*10%,K162*8%,K162*6%)</f>
        <v>347.5</v>
      </c>
      <c r="M162" s="2">
        <f>CHOOSE(J162,100,60,30)</f>
        <v>100</v>
      </c>
      <c r="N162" s="5">
        <f>K162+L162-M162</f>
        <v>3722.5</v>
      </c>
      <c r="P162" s="3" t="s">
        <v>933</v>
      </c>
      <c r="Q162" s="3" t="s">
        <v>874</v>
      </c>
      <c r="R162" s="3" t="s">
        <v>65</v>
      </c>
      <c r="S162" s="3" t="s">
        <v>263</v>
      </c>
      <c r="T162" s="3" t="s">
        <v>264</v>
      </c>
      <c r="U162" s="3" t="s">
        <v>23</v>
      </c>
      <c r="V162" s="3" t="s">
        <v>55</v>
      </c>
      <c r="W162" s="8">
        <v>25893</v>
      </c>
      <c r="X162" s="8">
        <v>33546</v>
      </c>
      <c r="Y162" s="9">
        <v>3</v>
      </c>
      <c r="Z162" s="4">
        <v>3600</v>
      </c>
      <c r="AA162" s="2">
        <f>CHOOSE(Y162,Z162*10%,Z162*8%,Z162*6%)</f>
        <v>216</v>
      </c>
      <c r="AB162" s="2">
        <f>CHOOSE(Y162,100,60,30)</f>
        <v>30</v>
      </c>
      <c r="AC162" s="5">
        <f>Z162+AA162-AB162</f>
        <v>3786</v>
      </c>
      <c r="AE162" s="3" t="s">
        <v>978</v>
      </c>
      <c r="AF162" s="3" t="s">
        <v>874</v>
      </c>
      <c r="AG162" s="3" t="s">
        <v>52</v>
      </c>
      <c r="AH162" s="3" t="s">
        <v>345</v>
      </c>
      <c r="AI162" s="3" t="s">
        <v>334</v>
      </c>
      <c r="AJ162" s="3" t="s">
        <v>346</v>
      </c>
      <c r="AK162" s="3" t="s">
        <v>46</v>
      </c>
      <c r="AL162" s="8">
        <v>26793</v>
      </c>
      <c r="AM162" s="8">
        <v>33951</v>
      </c>
      <c r="AN162" s="9">
        <v>2</v>
      </c>
      <c r="AO162" s="4">
        <v>4250</v>
      </c>
      <c r="AP162" s="2">
        <f>CHOOSE(AN162,AO162*10%,AO162*8%,AO162*6%)</f>
        <v>340</v>
      </c>
      <c r="AQ162" s="2">
        <f>CHOOSE(AN162,100,60,30)</f>
        <v>60</v>
      </c>
      <c r="AR162" s="5">
        <f>AO162+AP162-AQ162</f>
        <v>4530</v>
      </c>
      <c r="AV162" s="3" t="s">
        <v>1097</v>
      </c>
      <c r="AW162" s="3" t="s">
        <v>1087</v>
      </c>
      <c r="AX162" s="3" t="s">
        <v>58</v>
      </c>
      <c r="AY162" s="3" t="s">
        <v>490</v>
      </c>
      <c r="AZ162" s="3" t="s">
        <v>561</v>
      </c>
      <c r="BA162" s="3" t="s">
        <v>1</v>
      </c>
      <c r="BB162" s="3" t="s">
        <v>55</v>
      </c>
      <c r="BC162" s="8">
        <v>26136</v>
      </c>
      <c r="BD162" s="8">
        <v>32908</v>
      </c>
      <c r="BE162" s="9">
        <v>3</v>
      </c>
      <c r="BF162" s="4">
        <v>4100</v>
      </c>
      <c r="BG162" s="2">
        <f>CHOOSE(BE162,BF162*10%,BF162*8%,BF162*6%)</f>
        <v>246</v>
      </c>
      <c r="BH162" s="2">
        <f>CHOOSE(BE162,100,60,30)</f>
        <v>30</v>
      </c>
      <c r="BI162" s="5">
        <f>BF162+BG162-BH162</f>
        <v>4316</v>
      </c>
    </row>
    <row r="163" spans="1:61" x14ac:dyDescent="0.2">
      <c r="A163" s="3" t="s">
        <v>881</v>
      </c>
      <c r="B163" s="3" t="s">
        <v>874</v>
      </c>
      <c r="C163" s="3" t="s">
        <v>58</v>
      </c>
      <c r="D163" s="3" t="s">
        <v>180</v>
      </c>
      <c r="E163" s="3" t="s">
        <v>181</v>
      </c>
      <c r="F163" s="3" t="s">
        <v>182</v>
      </c>
      <c r="G163" s="3" t="s">
        <v>46</v>
      </c>
      <c r="H163" s="8">
        <v>24853</v>
      </c>
      <c r="I163" s="8">
        <v>33207</v>
      </c>
      <c r="J163" s="9">
        <v>2</v>
      </c>
      <c r="K163" s="4">
        <v>3475</v>
      </c>
      <c r="L163" s="2">
        <f>CHOOSE(J163,K163*10%,K163*8%,K163*6%)</f>
        <v>278</v>
      </c>
      <c r="M163" s="2">
        <f>CHOOSE(J163,100,60,30)</f>
        <v>60</v>
      </c>
      <c r="N163" s="5">
        <f>K163+L163-M163</f>
        <v>3693</v>
      </c>
      <c r="P163" s="3" t="s">
        <v>947</v>
      </c>
      <c r="Q163" s="3" t="s">
        <v>874</v>
      </c>
      <c r="R163" s="3" t="s">
        <v>65</v>
      </c>
      <c r="S163" s="3" t="s">
        <v>279</v>
      </c>
      <c r="T163" s="3" t="s">
        <v>283</v>
      </c>
      <c r="U163" s="3" t="s">
        <v>284</v>
      </c>
      <c r="V163" s="3" t="s">
        <v>55</v>
      </c>
      <c r="W163" s="8">
        <v>26173</v>
      </c>
      <c r="X163" s="8">
        <v>33672</v>
      </c>
      <c r="Y163" s="9">
        <v>2</v>
      </c>
      <c r="Z163" s="4">
        <v>3600</v>
      </c>
      <c r="AA163" s="2">
        <f>CHOOSE(Y163,Z163*10%,Z163*8%,Z163*6%)</f>
        <v>288</v>
      </c>
      <c r="AB163" s="2">
        <f>CHOOSE(Y163,100,60,30)</f>
        <v>60</v>
      </c>
      <c r="AC163" s="5">
        <f>Z163+AA163-AB163</f>
        <v>3828</v>
      </c>
      <c r="AE163" s="3" t="s">
        <v>979</v>
      </c>
      <c r="AF163" s="3" t="s">
        <v>874</v>
      </c>
      <c r="AG163" s="3" t="s">
        <v>52</v>
      </c>
      <c r="AH163" s="3" t="s">
        <v>347</v>
      </c>
      <c r="AI163" s="3" t="s">
        <v>205</v>
      </c>
      <c r="AJ163" s="3" t="s">
        <v>13</v>
      </c>
      <c r="AK163" s="3" t="s">
        <v>46</v>
      </c>
      <c r="AL163" s="8">
        <v>26813</v>
      </c>
      <c r="AM163" s="8">
        <v>33960</v>
      </c>
      <c r="AN163" s="9">
        <v>2</v>
      </c>
      <c r="AO163" s="4">
        <v>4250</v>
      </c>
      <c r="AP163" s="2">
        <f>CHOOSE(AN163,AO163*10%,AO163*8%,AO163*6%)</f>
        <v>340</v>
      </c>
      <c r="AQ163" s="2">
        <f>CHOOSE(AN163,100,60,30)</f>
        <v>60</v>
      </c>
      <c r="AR163" s="5">
        <f>AO163+AP163-AQ163</f>
        <v>4530</v>
      </c>
      <c r="AV163" s="3" t="s">
        <v>1098</v>
      </c>
      <c r="AW163" s="3" t="s">
        <v>1087</v>
      </c>
      <c r="AX163" s="3" t="s">
        <v>58</v>
      </c>
      <c r="AY163" s="3" t="s">
        <v>180</v>
      </c>
      <c r="AZ163" s="3" t="s">
        <v>285</v>
      </c>
      <c r="BA163" s="3" t="s">
        <v>57</v>
      </c>
      <c r="BB163" s="3" t="s">
        <v>46</v>
      </c>
      <c r="BC163" s="8">
        <v>26151</v>
      </c>
      <c r="BD163" s="8">
        <v>32915</v>
      </c>
      <c r="BE163" s="9">
        <v>1</v>
      </c>
      <c r="BF163" s="4">
        <v>3500</v>
      </c>
      <c r="BG163" s="2">
        <f>CHOOSE(BE163,BF163*10%,BF163*8%,BF163*6%)</f>
        <v>350</v>
      </c>
      <c r="BH163" s="2">
        <f>CHOOSE(BE163,100,60,30)</f>
        <v>100</v>
      </c>
      <c r="BI163" s="5">
        <f>BF163+BG163-BH163</f>
        <v>3750</v>
      </c>
    </row>
    <row r="164" spans="1:61" x14ac:dyDescent="0.2">
      <c r="A164" s="3" t="s">
        <v>931</v>
      </c>
      <c r="B164" s="3" t="s">
        <v>874</v>
      </c>
      <c r="C164" s="3" t="s">
        <v>65</v>
      </c>
      <c r="D164" s="3" t="s">
        <v>258</v>
      </c>
      <c r="E164" s="3" t="s">
        <v>259</v>
      </c>
      <c r="F164" s="3" t="s">
        <v>260</v>
      </c>
      <c r="G164" s="3" t="s">
        <v>55</v>
      </c>
      <c r="H164" s="8">
        <v>25853</v>
      </c>
      <c r="I164" s="8">
        <v>33528</v>
      </c>
      <c r="J164" s="9">
        <v>3</v>
      </c>
      <c r="K164" s="4">
        <v>3600</v>
      </c>
      <c r="L164" s="2">
        <f>CHOOSE(J164,K164*10%,K164*8%,K164*6%)</f>
        <v>216</v>
      </c>
      <c r="M164" s="2">
        <f>CHOOSE(J164,100,60,30)</f>
        <v>30</v>
      </c>
      <c r="N164" s="5">
        <f>K164+L164-M164</f>
        <v>3786</v>
      </c>
      <c r="P164" s="3" t="s">
        <v>985</v>
      </c>
      <c r="Q164" s="3" t="s">
        <v>874</v>
      </c>
      <c r="R164" s="3" t="s">
        <v>65</v>
      </c>
      <c r="S164" s="3" t="s">
        <v>116</v>
      </c>
      <c r="T164" s="3" t="s">
        <v>294</v>
      </c>
      <c r="U164" s="3" t="s">
        <v>356</v>
      </c>
      <c r="V164" s="3" t="s">
        <v>55</v>
      </c>
      <c r="W164" s="8">
        <v>26933</v>
      </c>
      <c r="X164" s="8">
        <v>34014</v>
      </c>
      <c r="Y164" s="9">
        <v>3</v>
      </c>
      <c r="Z164" s="4">
        <v>4725</v>
      </c>
      <c r="AA164" s="2">
        <f>CHOOSE(Y164,Z164*10%,Z164*8%,Z164*6%)</f>
        <v>283.5</v>
      </c>
      <c r="AB164" s="2">
        <f>CHOOSE(Y164,100,60,30)</f>
        <v>30</v>
      </c>
      <c r="AC164" s="5">
        <f>Z164+AA164-AB164</f>
        <v>4978.5</v>
      </c>
      <c r="AE164" s="3" t="s">
        <v>980</v>
      </c>
      <c r="AF164" s="3" t="s">
        <v>874</v>
      </c>
      <c r="AG164" s="3" t="s">
        <v>58</v>
      </c>
      <c r="AH164" s="3" t="s">
        <v>320</v>
      </c>
      <c r="AI164" s="3" t="s">
        <v>230</v>
      </c>
      <c r="AJ164" s="3" t="s">
        <v>348</v>
      </c>
      <c r="AK164" s="3" t="s">
        <v>55</v>
      </c>
      <c r="AL164" s="8">
        <v>26833</v>
      </c>
      <c r="AM164" s="8">
        <v>33969</v>
      </c>
      <c r="AN164" s="9">
        <v>1</v>
      </c>
      <c r="AO164" s="4">
        <v>4850</v>
      </c>
      <c r="AP164" s="2">
        <f>CHOOSE(AN164,AO164*10%,AO164*8%,AO164*6%)</f>
        <v>485</v>
      </c>
      <c r="AQ164" s="2">
        <f>CHOOSE(AN164,100,60,30)</f>
        <v>100</v>
      </c>
      <c r="AR164" s="5">
        <f>AO164+AP164-AQ164</f>
        <v>5235</v>
      </c>
      <c r="AV164" s="3" t="s">
        <v>1099</v>
      </c>
      <c r="AW164" s="3" t="s">
        <v>1087</v>
      </c>
      <c r="AX164" s="3" t="s">
        <v>65</v>
      </c>
      <c r="AY164" s="3" t="s">
        <v>549</v>
      </c>
      <c r="AZ164" s="3" t="s">
        <v>562</v>
      </c>
      <c r="BA164" s="3" t="s">
        <v>1</v>
      </c>
      <c r="BB164" s="3" t="s">
        <v>55</v>
      </c>
      <c r="BC164" s="8">
        <v>26166</v>
      </c>
      <c r="BD164" s="8">
        <v>32922</v>
      </c>
      <c r="BE164" s="9">
        <v>1</v>
      </c>
      <c r="BF164" s="4">
        <v>4100</v>
      </c>
      <c r="BG164" s="2">
        <f>CHOOSE(BE164,BF164*10%,BF164*8%,BF164*6%)</f>
        <v>410</v>
      </c>
      <c r="BH164" s="2">
        <f>CHOOSE(BE164,100,60,30)</f>
        <v>100</v>
      </c>
      <c r="BI164" s="5">
        <f>BF164+BG164-BH164</f>
        <v>4410</v>
      </c>
    </row>
    <row r="165" spans="1:61" x14ac:dyDescent="0.2">
      <c r="A165" s="3" t="s">
        <v>968</v>
      </c>
      <c r="B165" s="3" t="s">
        <v>874</v>
      </c>
      <c r="C165" s="3" t="s">
        <v>65</v>
      </c>
      <c r="D165" s="3" t="s">
        <v>325</v>
      </c>
      <c r="E165" s="3" t="s">
        <v>326</v>
      </c>
      <c r="F165" s="3" t="s">
        <v>2</v>
      </c>
      <c r="G165" s="3" t="s">
        <v>46</v>
      </c>
      <c r="H165" s="8">
        <v>26593</v>
      </c>
      <c r="I165" s="8">
        <v>33861</v>
      </c>
      <c r="J165" s="9">
        <v>2</v>
      </c>
      <c r="K165" s="4">
        <v>4250</v>
      </c>
      <c r="L165" s="2">
        <f>CHOOSE(J165,K165*10%,K165*8%,K165*6%)</f>
        <v>340</v>
      </c>
      <c r="M165" s="2">
        <f>CHOOSE(J165,100,60,30)</f>
        <v>60</v>
      </c>
      <c r="N165" s="5">
        <f>K165+L165-M165</f>
        <v>4530</v>
      </c>
      <c r="P165" s="3" t="s">
        <v>999</v>
      </c>
      <c r="Q165" s="3" t="s">
        <v>874</v>
      </c>
      <c r="R165" s="3" t="s">
        <v>65</v>
      </c>
      <c r="S165" s="3" t="s">
        <v>97</v>
      </c>
      <c r="T165" s="3" t="s">
        <v>245</v>
      </c>
      <c r="U165" s="3" t="s">
        <v>377</v>
      </c>
      <c r="V165" s="3" t="s">
        <v>55</v>
      </c>
      <c r="W165" s="8">
        <v>25707</v>
      </c>
      <c r="X165" s="8">
        <v>34140</v>
      </c>
      <c r="Y165" s="9">
        <v>3</v>
      </c>
      <c r="Z165" s="4">
        <v>4725</v>
      </c>
      <c r="AA165" s="2">
        <f>CHOOSE(Y165,Z165*10%,Z165*8%,Z165*6%)</f>
        <v>283.5</v>
      </c>
      <c r="AB165" s="2">
        <f>CHOOSE(Y165,100,60,30)</f>
        <v>30</v>
      </c>
      <c r="AC165" s="5">
        <f>Z165+AA165-AB165</f>
        <v>4978.5</v>
      </c>
      <c r="AE165" s="3" t="s">
        <v>981</v>
      </c>
      <c r="AF165" s="3" t="s">
        <v>874</v>
      </c>
      <c r="AG165" s="3" t="s">
        <v>58</v>
      </c>
      <c r="AH165" s="3" t="s">
        <v>349</v>
      </c>
      <c r="AI165" s="3" t="s">
        <v>99</v>
      </c>
      <c r="AJ165" s="3" t="s">
        <v>18</v>
      </c>
      <c r="AK165" s="3" t="s">
        <v>46</v>
      </c>
      <c r="AL165" s="8">
        <v>26853</v>
      </c>
      <c r="AM165" s="8">
        <v>33978</v>
      </c>
      <c r="AN165" s="9">
        <v>3</v>
      </c>
      <c r="AO165" s="4">
        <v>4250</v>
      </c>
      <c r="AP165" s="2">
        <f>CHOOSE(AN165,AO165*10%,AO165*8%,AO165*6%)</f>
        <v>255</v>
      </c>
      <c r="AQ165" s="2">
        <f>CHOOSE(AN165,100,60,30)</f>
        <v>30</v>
      </c>
      <c r="AR165" s="5">
        <f>AO165+AP165-AQ165</f>
        <v>4475</v>
      </c>
      <c r="AV165" s="3" t="s">
        <v>1100</v>
      </c>
      <c r="AW165" s="3" t="s">
        <v>1087</v>
      </c>
      <c r="AX165" s="3" t="s">
        <v>65</v>
      </c>
      <c r="AY165" s="3" t="s">
        <v>563</v>
      </c>
      <c r="AZ165" s="3" t="s">
        <v>6</v>
      </c>
      <c r="BA165" s="3" t="s">
        <v>564</v>
      </c>
      <c r="BB165" s="3" t="s">
        <v>46</v>
      </c>
      <c r="BC165" s="8">
        <v>26181</v>
      </c>
      <c r="BD165" s="8">
        <v>32929</v>
      </c>
      <c r="BE165" s="9">
        <v>1</v>
      </c>
      <c r="BF165" s="4">
        <v>3500</v>
      </c>
      <c r="BG165" s="2">
        <f>CHOOSE(BE165,BF165*10%,BF165*8%,BF165*6%)</f>
        <v>350</v>
      </c>
      <c r="BH165" s="2">
        <f>CHOOSE(BE165,100,60,30)</f>
        <v>100</v>
      </c>
      <c r="BI165" s="5">
        <f>BF165+BG165-BH165</f>
        <v>3750</v>
      </c>
    </row>
    <row r="166" spans="1:61" x14ac:dyDescent="0.2">
      <c r="A166" s="3" t="s">
        <v>958</v>
      </c>
      <c r="B166" s="3" t="s">
        <v>874</v>
      </c>
      <c r="C166" s="3" t="s">
        <v>58</v>
      </c>
      <c r="D166" s="3" t="s">
        <v>107</v>
      </c>
      <c r="E166" s="3" t="s">
        <v>305</v>
      </c>
      <c r="F166" s="3" t="s">
        <v>10</v>
      </c>
      <c r="G166" s="3" t="s">
        <v>55</v>
      </c>
      <c r="H166" s="8">
        <v>26393</v>
      </c>
      <c r="I166" s="8">
        <v>33771</v>
      </c>
      <c r="J166" s="9">
        <v>1</v>
      </c>
      <c r="K166" s="4">
        <v>3600</v>
      </c>
      <c r="L166" s="2">
        <f>CHOOSE(J166,K166*10%,K166*8%,K166*6%)</f>
        <v>360</v>
      </c>
      <c r="M166" s="2">
        <f>CHOOSE(J166,100,60,30)</f>
        <v>100</v>
      </c>
      <c r="N166" s="5">
        <f>K166+L166-M166</f>
        <v>3860</v>
      </c>
      <c r="P166" s="3" t="s">
        <v>926</v>
      </c>
      <c r="Q166" s="3" t="s">
        <v>874</v>
      </c>
      <c r="R166" s="3" t="s">
        <v>52</v>
      </c>
      <c r="S166" s="3" t="s">
        <v>217</v>
      </c>
      <c r="T166" s="3" t="s">
        <v>251</v>
      </c>
      <c r="U166" s="3" t="s">
        <v>252</v>
      </c>
      <c r="V166" s="3" t="s">
        <v>46</v>
      </c>
      <c r="W166" s="8">
        <v>25753</v>
      </c>
      <c r="X166" s="8">
        <v>33483</v>
      </c>
      <c r="Y166" s="9">
        <v>3</v>
      </c>
      <c r="Z166" s="4">
        <v>3000</v>
      </c>
      <c r="AA166" s="2">
        <f>CHOOSE(Y166,Z166*10%,Z166*8%,Z166*6%)</f>
        <v>180</v>
      </c>
      <c r="AB166" s="2">
        <f>CHOOSE(Y166,100,60,30)</f>
        <v>30</v>
      </c>
      <c r="AC166" s="5">
        <f>Z166+AA166-AB166</f>
        <v>3150</v>
      </c>
      <c r="AE166" s="3" t="s">
        <v>982</v>
      </c>
      <c r="AF166" s="3" t="s">
        <v>874</v>
      </c>
      <c r="AG166" s="3" t="s">
        <v>65</v>
      </c>
      <c r="AH166" s="3" t="s">
        <v>350</v>
      </c>
      <c r="AI166" s="3" t="s">
        <v>351</v>
      </c>
      <c r="AJ166" s="3" t="s">
        <v>352</v>
      </c>
      <c r="AK166" s="3" t="s">
        <v>46</v>
      </c>
      <c r="AL166" s="8">
        <v>26873</v>
      </c>
      <c r="AM166" s="8">
        <v>33987</v>
      </c>
      <c r="AN166" s="9">
        <v>3</v>
      </c>
      <c r="AO166" s="4">
        <v>4250</v>
      </c>
      <c r="AP166" s="2">
        <f>CHOOSE(AN166,AO166*10%,AO166*8%,AO166*6%)</f>
        <v>255</v>
      </c>
      <c r="AQ166" s="2">
        <f>CHOOSE(AN166,100,60,30)</f>
        <v>30</v>
      </c>
      <c r="AR166" s="5">
        <f>AO166+AP166-AQ166</f>
        <v>4475</v>
      </c>
      <c r="AV166" s="3" t="s">
        <v>1101</v>
      </c>
      <c r="AW166" s="3" t="s">
        <v>1087</v>
      </c>
      <c r="AX166" s="3" t="s">
        <v>65</v>
      </c>
      <c r="AY166" s="3" t="s">
        <v>565</v>
      </c>
      <c r="AZ166" s="3" t="s">
        <v>263</v>
      </c>
      <c r="BA166" s="3" t="s">
        <v>23</v>
      </c>
      <c r="BB166" s="3" t="s">
        <v>55</v>
      </c>
      <c r="BC166" s="8">
        <v>26196</v>
      </c>
      <c r="BD166" s="8">
        <v>32936</v>
      </c>
      <c r="BE166" s="9">
        <v>2</v>
      </c>
      <c r="BF166" s="4">
        <v>4850</v>
      </c>
      <c r="BG166" s="2">
        <f>CHOOSE(BE166,BF166*10%,BF166*8%,BF166*6%)</f>
        <v>388</v>
      </c>
      <c r="BH166" s="2">
        <f>CHOOSE(BE166,100,60,30)</f>
        <v>60</v>
      </c>
      <c r="BI166" s="5">
        <f>BF166+BG166-BH166</f>
        <v>5178</v>
      </c>
    </row>
    <row r="167" spans="1:61" x14ac:dyDescent="0.2">
      <c r="A167" s="3" t="s">
        <v>930</v>
      </c>
      <c r="B167" s="3" t="s">
        <v>874</v>
      </c>
      <c r="C167" s="3" t="s">
        <v>65</v>
      </c>
      <c r="D167" s="3" t="s">
        <v>107</v>
      </c>
      <c r="E167" s="3" t="s">
        <v>244</v>
      </c>
      <c r="F167" s="3" t="s">
        <v>243</v>
      </c>
      <c r="G167" s="3" t="s">
        <v>55</v>
      </c>
      <c r="H167" s="8">
        <v>25833</v>
      </c>
      <c r="I167" s="8">
        <v>33519</v>
      </c>
      <c r="J167" s="9">
        <v>2</v>
      </c>
      <c r="K167" s="4">
        <v>3600</v>
      </c>
      <c r="L167" s="2">
        <f>CHOOSE(J167,K167*10%,K167*8%,K167*6%)</f>
        <v>288</v>
      </c>
      <c r="M167" s="2">
        <f>CHOOSE(J167,100,60,30)</f>
        <v>60</v>
      </c>
      <c r="N167" s="5">
        <f>K167+L167-M167</f>
        <v>3828</v>
      </c>
      <c r="P167" s="3" t="s">
        <v>927</v>
      </c>
      <c r="Q167" s="3" t="s">
        <v>874</v>
      </c>
      <c r="R167" s="3" t="s">
        <v>52</v>
      </c>
      <c r="S167" s="3" t="s">
        <v>187</v>
      </c>
      <c r="T167" s="3" t="s">
        <v>253</v>
      </c>
      <c r="U167" s="3" t="s">
        <v>40</v>
      </c>
      <c r="V167" s="3" t="s">
        <v>46</v>
      </c>
      <c r="W167" s="8">
        <v>25773</v>
      </c>
      <c r="X167" s="8">
        <v>33492</v>
      </c>
      <c r="Y167" s="9">
        <v>1</v>
      </c>
      <c r="Z167" s="4">
        <v>3000</v>
      </c>
      <c r="AA167" s="2">
        <f>CHOOSE(Y167,Z167*10%,Z167*8%,Z167*6%)</f>
        <v>300</v>
      </c>
      <c r="AB167" s="2">
        <f>CHOOSE(Y167,100,60,30)</f>
        <v>100</v>
      </c>
      <c r="AC167" s="5">
        <f>Z167+AA167-AB167</f>
        <v>3200</v>
      </c>
      <c r="AE167" s="3" t="s">
        <v>983</v>
      </c>
      <c r="AF167" s="3" t="s">
        <v>874</v>
      </c>
      <c r="AG167" s="3" t="s">
        <v>65</v>
      </c>
      <c r="AH167" s="3" t="s">
        <v>66</v>
      </c>
      <c r="AI167" s="3" t="s">
        <v>353</v>
      </c>
      <c r="AJ167" s="3" t="s">
        <v>45</v>
      </c>
      <c r="AK167" s="3" t="s">
        <v>46</v>
      </c>
      <c r="AL167" s="8">
        <v>26893</v>
      </c>
      <c r="AM167" s="8">
        <v>33996</v>
      </c>
      <c r="AN167" s="9">
        <v>1</v>
      </c>
      <c r="AO167" s="4">
        <v>4125</v>
      </c>
      <c r="AP167" s="2">
        <f>CHOOSE(AN167,AO167*10%,AO167*8%,AO167*6%)</f>
        <v>412.5</v>
      </c>
      <c r="AQ167" s="2">
        <f>CHOOSE(AN167,100,60,30)</f>
        <v>100</v>
      </c>
      <c r="AR167" s="5">
        <f>AO167+AP167-AQ167</f>
        <v>4437.5</v>
      </c>
      <c r="AV167" s="3" t="s">
        <v>1102</v>
      </c>
      <c r="AW167" s="3" t="s">
        <v>1087</v>
      </c>
      <c r="AX167" s="3" t="s">
        <v>65</v>
      </c>
      <c r="AY167" s="3" t="s">
        <v>565</v>
      </c>
      <c r="AZ167" s="3" t="s">
        <v>566</v>
      </c>
      <c r="BA167" s="3" t="s">
        <v>30</v>
      </c>
      <c r="BB167" s="3" t="s">
        <v>46</v>
      </c>
      <c r="BC167" s="8">
        <v>26211</v>
      </c>
      <c r="BD167" s="8">
        <v>32943</v>
      </c>
      <c r="BE167" s="9">
        <v>1</v>
      </c>
      <c r="BF167" s="4">
        <v>4250</v>
      </c>
      <c r="BG167" s="2">
        <f>CHOOSE(BE167,BF167*10%,BF167*8%,BF167*6%)</f>
        <v>425</v>
      </c>
      <c r="BH167" s="2">
        <f>CHOOSE(BE167,100,60,30)</f>
        <v>100</v>
      </c>
      <c r="BI167" s="5">
        <f>BF167+BG167-BH167</f>
        <v>4575</v>
      </c>
    </row>
    <row r="168" spans="1:61" x14ac:dyDescent="0.2">
      <c r="A168" s="3" t="s">
        <v>990</v>
      </c>
      <c r="B168" s="3" t="s">
        <v>874</v>
      </c>
      <c r="C168" s="3" t="s">
        <v>42</v>
      </c>
      <c r="D168" s="3" t="s">
        <v>364</v>
      </c>
      <c r="E168" s="3" t="s">
        <v>365</v>
      </c>
      <c r="F168" s="3" t="s">
        <v>366</v>
      </c>
      <c r="G168" s="3" t="s">
        <v>46</v>
      </c>
      <c r="H168" s="8">
        <v>25572</v>
      </c>
      <c r="I168" s="8">
        <v>34059</v>
      </c>
      <c r="J168" s="9">
        <v>1</v>
      </c>
      <c r="K168" s="4">
        <v>4125</v>
      </c>
      <c r="L168" s="2">
        <f>CHOOSE(J168,K168*10%,K168*8%,K168*6%)</f>
        <v>412.5</v>
      </c>
      <c r="M168" s="2">
        <f>CHOOSE(J168,100,60,30)</f>
        <v>100</v>
      </c>
      <c r="N168" s="5">
        <f>K168+L168-M168</f>
        <v>4437.5</v>
      </c>
      <c r="P168" s="3" t="s">
        <v>961</v>
      </c>
      <c r="Q168" s="3" t="s">
        <v>874</v>
      </c>
      <c r="R168" s="3" t="s">
        <v>52</v>
      </c>
      <c r="S168" s="3" t="s">
        <v>311</v>
      </c>
      <c r="T168" s="3" t="s">
        <v>173</v>
      </c>
      <c r="U168" s="3" t="s">
        <v>13</v>
      </c>
      <c r="V168" s="3" t="s">
        <v>46</v>
      </c>
      <c r="W168" s="10">
        <v>26453</v>
      </c>
      <c r="X168" s="10">
        <v>33798</v>
      </c>
      <c r="Y168" s="9">
        <v>3</v>
      </c>
      <c r="Z168" s="4">
        <v>3000</v>
      </c>
      <c r="AA168" s="2">
        <f>CHOOSE(Y168,Z168*10%,Z168*8%,Z168*6%)</f>
        <v>180</v>
      </c>
      <c r="AB168" s="2">
        <f>CHOOSE(Y168,100,60,30)</f>
        <v>30</v>
      </c>
      <c r="AC168" s="5">
        <f>Z168+AA168-AB168</f>
        <v>3150</v>
      </c>
      <c r="AE168" s="3" t="s">
        <v>984</v>
      </c>
      <c r="AF168" s="3" t="s">
        <v>874</v>
      </c>
      <c r="AG168" s="3" t="s">
        <v>65</v>
      </c>
      <c r="AH168" s="3" t="s">
        <v>354</v>
      </c>
      <c r="AI168" s="3" t="s">
        <v>323</v>
      </c>
      <c r="AJ168" s="3" t="s">
        <v>355</v>
      </c>
      <c r="AK168" s="3" t="s">
        <v>46</v>
      </c>
      <c r="AL168" s="8">
        <v>26913</v>
      </c>
      <c r="AM168" s="8">
        <v>34005</v>
      </c>
      <c r="AN168" s="9">
        <v>1</v>
      </c>
      <c r="AO168" s="4">
        <v>4125</v>
      </c>
      <c r="AP168" s="2">
        <f>CHOOSE(AN168,AO168*10%,AO168*8%,AO168*6%)</f>
        <v>412.5</v>
      </c>
      <c r="AQ168" s="2">
        <f>CHOOSE(AN168,100,60,30)</f>
        <v>100</v>
      </c>
      <c r="AR168" s="5">
        <f>AO168+AP168-AQ168</f>
        <v>4437.5</v>
      </c>
      <c r="AV168" s="3" t="s">
        <v>1103</v>
      </c>
      <c r="AW168" s="3" t="s">
        <v>1087</v>
      </c>
      <c r="AX168" s="3" t="s">
        <v>42</v>
      </c>
      <c r="AY168" s="3" t="s">
        <v>7</v>
      </c>
      <c r="AZ168" s="3" t="s">
        <v>567</v>
      </c>
      <c r="BA168" s="3" t="s">
        <v>558</v>
      </c>
      <c r="BB168" s="3" t="s">
        <v>55</v>
      </c>
      <c r="BC168" s="10">
        <v>26226</v>
      </c>
      <c r="BD168" s="10">
        <v>32950</v>
      </c>
      <c r="BE168" s="9">
        <v>1</v>
      </c>
      <c r="BF168" s="4">
        <v>4850</v>
      </c>
      <c r="BG168" s="2">
        <f>CHOOSE(BE168,BF168*10%,BF168*8%,BF168*6%)</f>
        <v>485</v>
      </c>
      <c r="BH168" s="2">
        <f>CHOOSE(BE168,100,60,30)</f>
        <v>100</v>
      </c>
      <c r="BI168" s="5">
        <f>BF168+BG168-BH168</f>
        <v>5235</v>
      </c>
    </row>
    <row r="169" spans="1:61" x14ac:dyDescent="0.2">
      <c r="A169" s="3" t="s">
        <v>962</v>
      </c>
      <c r="B169" s="3" t="s">
        <v>874</v>
      </c>
      <c r="C169" s="3" t="s">
        <v>52</v>
      </c>
      <c r="D169" s="3" t="s">
        <v>312</v>
      </c>
      <c r="E169" s="3" t="s">
        <v>313</v>
      </c>
      <c r="F169" s="3" t="s">
        <v>314</v>
      </c>
      <c r="G169" s="3" t="s">
        <v>46</v>
      </c>
      <c r="H169" s="8">
        <v>26473</v>
      </c>
      <c r="I169" s="8">
        <v>33807</v>
      </c>
      <c r="J169" s="9">
        <v>1</v>
      </c>
      <c r="K169" s="4">
        <v>3000</v>
      </c>
      <c r="L169" s="2">
        <f>CHOOSE(J169,K169*10%,K169*8%,K169*6%)</f>
        <v>300</v>
      </c>
      <c r="M169" s="2">
        <f>CHOOSE(J169,100,60,30)</f>
        <v>100</v>
      </c>
      <c r="N169" s="5">
        <f>K169+L169-M169</f>
        <v>3200</v>
      </c>
      <c r="P169" s="3" t="s">
        <v>962</v>
      </c>
      <c r="Q169" s="3" t="s">
        <v>874</v>
      </c>
      <c r="R169" s="3" t="s">
        <v>52</v>
      </c>
      <c r="S169" s="3" t="s">
        <v>312</v>
      </c>
      <c r="T169" s="3" t="s">
        <v>313</v>
      </c>
      <c r="U169" s="3" t="s">
        <v>314</v>
      </c>
      <c r="V169" s="3" t="s">
        <v>46</v>
      </c>
      <c r="W169" s="8">
        <v>26473</v>
      </c>
      <c r="X169" s="8">
        <v>33807</v>
      </c>
      <c r="Y169" s="9">
        <v>1</v>
      </c>
      <c r="Z169" s="4">
        <v>3000</v>
      </c>
      <c r="AA169" s="2">
        <f>CHOOSE(Y169,Z169*10%,Z169*8%,Z169*6%)</f>
        <v>300</v>
      </c>
      <c r="AB169" s="2">
        <f>CHOOSE(Y169,100,60,30)</f>
        <v>100</v>
      </c>
      <c r="AC169" s="5">
        <f>Z169+AA169-AB169</f>
        <v>3200</v>
      </c>
      <c r="AE169" s="3" t="s">
        <v>985</v>
      </c>
      <c r="AF169" s="3" t="s">
        <v>874</v>
      </c>
      <c r="AG169" s="3" t="s">
        <v>65</v>
      </c>
      <c r="AH169" s="3" t="s">
        <v>116</v>
      </c>
      <c r="AI169" s="3" t="s">
        <v>294</v>
      </c>
      <c r="AJ169" s="3" t="s">
        <v>356</v>
      </c>
      <c r="AK169" s="3" t="s">
        <v>55</v>
      </c>
      <c r="AL169" s="8">
        <v>26933</v>
      </c>
      <c r="AM169" s="8">
        <v>34014</v>
      </c>
      <c r="AN169" s="9">
        <v>3</v>
      </c>
      <c r="AO169" s="4">
        <v>4725</v>
      </c>
      <c r="AP169" s="2">
        <f>CHOOSE(AN169,AO169*10%,AO169*8%,AO169*6%)</f>
        <v>283.5</v>
      </c>
      <c r="AQ169" s="2">
        <f>CHOOSE(AN169,100,60,30)</f>
        <v>30</v>
      </c>
      <c r="AR169" s="5">
        <f>AO169+AP169-AQ169</f>
        <v>4978.5</v>
      </c>
      <c r="AV169" s="3" t="s">
        <v>1104</v>
      </c>
      <c r="AW169" s="3" t="s">
        <v>1087</v>
      </c>
      <c r="AX169" s="3" t="s">
        <v>58</v>
      </c>
      <c r="AY169" s="3" t="s">
        <v>568</v>
      </c>
      <c r="AZ169" s="3" t="s">
        <v>97</v>
      </c>
      <c r="BA169" s="3" t="s">
        <v>569</v>
      </c>
      <c r="BB169" s="3" t="s">
        <v>46</v>
      </c>
      <c r="BC169" s="8">
        <v>26241</v>
      </c>
      <c r="BD169" s="8">
        <v>32957</v>
      </c>
      <c r="BE169" s="9">
        <v>3</v>
      </c>
      <c r="BF169" s="4">
        <v>4250</v>
      </c>
      <c r="BG169" s="2">
        <f>CHOOSE(BE169,BF169*10%,BF169*8%,BF169*6%)</f>
        <v>255</v>
      </c>
      <c r="BH169" s="2">
        <f>CHOOSE(BE169,100,60,30)</f>
        <v>30</v>
      </c>
      <c r="BI169" s="5">
        <f>BF169+BG169-BH169</f>
        <v>4475</v>
      </c>
    </row>
    <row r="170" spans="1:61" x14ac:dyDescent="0.2">
      <c r="A170" s="3" t="s">
        <v>966</v>
      </c>
      <c r="B170" s="3" t="s">
        <v>874</v>
      </c>
      <c r="C170" s="3" t="s">
        <v>65</v>
      </c>
      <c r="D170" s="3" t="s">
        <v>93</v>
      </c>
      <c r="E170" s="3" t="s">
        <v>53</v>
      </c>
      <c r="F170" s="3" t="s">
        <v>322</v>
      </c>
      <c r="G170" s="3" t="s">
        <v>46</v>
      </c>
      <c r="H170" s="8">
        <v>26553</v>
      </c>
      <c r="I170" s="8">
        <v>33843</v>
      </c>
      <c r="J170" s="9">
        <v>1</v>
      </c>
      <c r="K170" s="4">
        <v>4250</v>
      </c>
      <c r="L170" s="2">
        <f>CHOOSE(J170,K170*10%,K170*8%,K170*6%)</f>
        <v>425</v>
      </c>
      <c r="M170" s="2">
        <f>CHOOSE(J170,100,60,30)</f>
        <v>100</v>
      </c>
      <c r="N170" s="5">
        <f>K170+L170-M170</f>
        <v>4575</v>
      </c>
      <c r="P170" s="3" t="s">
        <v>974</v>
      </c>
      <c r="Q170" s="3" t="s">
        <v>874</v>
      </c>
      <c r="R170" s="3" t="s">
        <v>52</v>
      </c>
      <c r="S170" s="3" t="s">
        <v>337</v>
      </c>
      <c r="T170" s="3" t="s">
        <v>273</v>
      </c>
      <c r="U170" s="3" t="s">
        <v>338</v>
      </c>
      <c r="V170" s="3" t="s">
        <v>46</v>
      </c>
      <c r="W170" s="10">
        <v>26713</v>
      </c>
      <c r="X170" s="10">
        <v>33915</v>
      </c>
      <c r="Y170" s="9">
        <v>1</v>
      </c>
      <c r="Z170" s="4">
        <v>4250</v>
      </c>
      <c r="AA170" s="2">
        <f>CHOOSE(Y170,Z170*10%,Z170*8%,Z170*6%)</f>
        <v>425</v>
      </c>
      <c r="AB170" s="2">
        <f>CHOOSE(Y170,100,60,30)</f>
        <v>100</v>
      </c>
      <c r="AC170" s="5">
        <f>Z170+AA170-AB170</f>
        <v>4575</v>
      </c>
      <c r="AE170" s="3" t="s">
        <v>986</v>
      </c>
      <c r="AF170" s="3" t="s">
        <v>874</v>
      </c>
      <c r="AG170" s="3" t="s">
        <v>65</v>
      </c>
      <c r="AH170" s="3" t="s">
        <v>323</v>
      </c>
      <c r="AI170" s="3" t="s">
        <v>357</v>
      </c>
      <c r="AJ170" s="3" t="s">
        <v>358</v>
      </c>
      <c r="AK170" s="3" t="s">
        <v>46</v>
      </c>
      <c r="AL170" s="8">
        <v>26953</v>
      </c>
      <c r="AM170" s="8">
        <v>34023</v>
      </c>
      <c r="AN170" s="9">
        <v>3</v>
      </c>
      <c r="AO170" s="4">
        <v>4125</v>
      </c>
      <c r="AP170" s="2">
        <f>CHOOSE(AN170,AO170*10%,AO170*8%,AO170*6%)</f>
        <v>247.5</v>
      </c>
      <c r="AQ170" s="2">
        <f>CHOOSE(AN170,100,60,30)</f>
        <v>30</v>
      </c>
      <c r="AR170" s="5">
        <f>AO170+AP170-AQ170</f>
        <v>4342.5</v>
      </c>
      <c r="AV170" s="3" t="s">
        <v>1105</v>
      </c>
      <c r="AW170" s="3" t="s">
        <v>1087</v>
      </c>
      <c r="AX170" s="3" t="s">
        <v>42</v>
      </c>
      <c r="AY170" s="3" t="s">
        <v>99</v>
      </c>
      <c r="AZ170" s="3" t="s">
        <v>93</v>
      </c>
      <c r="BA170" s="3" t="s">
        <v>570</v>
      </c>
      <c r="BB170" s="3" t="s">
        <v>55</v>
      </c>
      <c r="BC170" s="8">
        <v>26256</v>
      </c>
      <c r="BD170" s="8">
        <v>32964</v>
      </c>
      <c r="BE170" s="9">
        <v>2</v>
      </c>
      <c r="BF170" s="4">
        <v>4850</v>
      </c>
      <c r="BG170" s="2">
        <f>CHOOSE(BE170,BF170*10%,BF170*8%,BF170*6%)</f>
        <v>388</v>
      </c>
      <c r="BH170" s="2">
        <f>CHOOSE(BE170,100,60,30)</f>
        <v>60</v>
      </c>
      <c r="BI170" s="5">
        <f>BF170+BG170-BH170</f>
        <v>5178</v>
      </c>
    </row>
    <row r="171" spans="1:61" x14ac:dyDescent="0.2">
      <c r="A171" s="3" t="s">
        <v>980</v>
      </c>
      <c r="B171" s="3" t="s">
        <v>874</v>
      </c>
      <c r="C171" s="3" t="s">
        <v>58</v>
      </c>
      <c r="D171" s="3" t="s">
        <v>320</v>
      </c>
      <c r="E171" s="3" t="s">
        <v>230</v>
      </c>
      <c r="F171" s="3" t="s">
        <v>348</v>
      </c>
      <c r="G171" s="3" t="s">
        <v>55</v>
      </c>
      <c r="H171" s="8">
        <v>26833</v>
      </c>
      <c r="I171" s="8">
        <v>33969</v>
      </c>
      <c r="J171" s="9">
        <v>1</v>
      </c>
      <c r="K171" s="4">
        <v>4850</v>
      </c>
      <c r="L171" s="2">
        <f>CHOOSE(J171,K171*10%,K171*8%,K171*6%)</f>
        <v>485</v>
      </c>
      <c r="M171" s="2">
        <f>CHOOSE(J171,100,60,30)</f>
        <v>100</v>
      </c>
      <c r="N171" s="5">
        <f>K171+L171-M171</f>
        <v>5235</v>
      </c>
      <c r="P171" s="3" t="s">
        <v>978</v>
      </c>
      <c r="Q171" s="3" t="s">
        <v>874</v>
      </c>
      <c r="R171" s="3" t="s">
        <v>52</v>
      </c>
      <c r="S171" s="3" t="s">
        <v>345</v>
      </c>
      <c r="T171" s="3" t="s">
        <v>334</v>
      </c>
      <c r="U171" s="3" t="s">
        <v>346</v>
      </c>
      <c r="V171" s="3" t="s">
        <v>46</v>
      </c>
      <c r="W171" s="8">
        <v>26793</v>
      </c>
      <c r="X171" s="8">
        <v>33951</v>
      </c>
      <c r="Y171" s="9">
        <v>2</v>
      </c>
      <c r="Z171" s="4">
        <v>4250</v>
      </c>
      <c r="AA171" s="2">
        <f>CHOOSE(Y171,Z171*10%,Z171*8%,Z171*6%)</f>
        <v>340</v>
      </c>
      <c r="AB171" s="2">
        <f>CHOOSE(Y171,100,60,30)</f>
        <v>60</v>
      </c>
      <c r="AC171" s="5">
        <f>Z171+AA171-AB171</f>
        <v>4530</v>
      </c>
      <c r="AE171" s="3" t="s">
        <v>987</v>
      </c>
      <c r="AF171" s="3" t="s">
        <v>874</v>
      </c>
      <c r="AG171" s="3" t="s">
        <v>58</v>
      </c>
      <c r="AH171" s="3" t="s">
        <v>359</v>
      </c>
      <c r="AI171" s="3" t="s">
        <v>360</v>
      </c>
      <c r="AJ171" s="3" t="s">
        <v>14</v>
      </c>
      <c r="AK171" s="3" t="s">
        <v>55</v>
      </c>
      <c r="AL171" s="8">
        <v>26973</v>
      </c>
      <c r="AM171" s="8">
        <v>34032</v>
      </c>
      <c r="AN171" s="9">
        <v>3</v>
      </c>
      <c r="AO171" s="4">
        <v>4725</v>
      </c>
      <c r="AP171" s="2">
        <f>CHOOSE(AN171,AO171*10%,AO171*8%,AO171*6%)</f>
        <v>283.5</v>
      </c>
      <c r="AQ171" s="2">
        <f>CHOOSE(AN171,100,60,30)</f>
        <v>30</v>
      </c>
      <c r="AR171" s="5">
        <f>AO171+AP171-AQ171</f>
        <v>4978.5</v>
      </c>
      <c r="AV171" s="3" t="s">
        <v>1106</v>
      </c>
      <c r="AW171" s="3" t="s">
        <v>1087</v>
      </c>
      <c r="AX171" s="3" t="s">
        <v>42</v>
      </c>
      <c r="AY171" s="3" t="s">
        <v>571</v>
      </c>
      <c r="AZ171" s="3" t="s">
        <v>195</v>
      </c>
      <c r="BA171" s="3" t="s">
        <v>572</v>
      </c>
      <c r="BB171" s="3" t="s">
        <v>46</v>
      </c>
      <c r="BC171" s="10">
        <v>26271</v>
      </c>
      <c r="BD171" s="10">
        <v>32971</v>
      </c>
      <c r="BE171" s="9">
        <v>2</v>
      </c>
      <c r="BF171" s="4">
        <v>4250</v>
      </c>
      <c r="BG171" s="2">
        <f>CHOOSE(BE171,BF171*10%,BF171*8%,BF171*6%)</f>
        <v>340</v>
      </c>
      <c r="BH171" s="2">
        <f>CHOOSE(BE171,100,60,30)</f>
        <v>60</v>
      </c>
      <c r="BI171" s="5">
        <f>BF171+BG171-BH171</f>
        <v>4530</v>
      </c>
    </row>
    <row r="172" spans="1:61" x14ac:dyDescent="0.2">
      <c r="A172" s="3" t="s">
        <v>965</v>
      </c>
      <c r="B172" s="3" t="s">
        <v>874</v>
      </c>
      <c r="C172" s="3" t="s">
        <v>65</v>
      </c>
      <c r="D172" s="3" t="s">
        <v>320</v>
      </c>
      <c r="E172" s="3" t="s">
        <v>95</v>
      </c>
      <c r="F172" s="3" t="s">
        <v>321</v>
      </c>
      <c r="G172" s="3" t="s">
        <v>46</v>
      </c>
      <c r="H172" s="8">
        <v>26533</v>
      </c>
      <c r="I172" s="8">
        <v>33834</v>
      </c>
      <c r="J172" s="9">
        <v>3</v>
      </c>
      <c r="K172" s="4">
        <v>4250</v>
      </c>
      <c r="L172" s="2">
        <f>CHOOSE(J172,K172*10%,K172*8%,K172*6%)</f>
        <v>255</v>
      </c>
      <c r="M172" s="2">
        <f>CHOOSE(J172,100,60,30)</f>
        <v>30</v>
      </c>
      <c r="N172" s="5">
        <f>K172+L172-M172</f>
        <v>4475</v>
      </c>
      <c r="P172" s="3" t="s">
        <v>979</v>
      </c>
      <c r="Q172" s="3" t="s">
        <v>874</v>
      </c>
      <c r="R172" s="3" t="s">
        <v>52</v>
      </c>
      <c r="S172" s="3" t="s">
        <v>347</v>
      </c>
      <c r="T172" s="3" t="s">
        <v>205</v>
      </c>
      <c r="U172" s="3" t="s">
        <v>13</v>
      </c>
      <c r="V172" s="3" t="s">
        <v>46</v>
      </c>
      <c r="W172" s="8">
        <v>26813</v>
      </c>
      <c r="X172" s="8">
        <v>33960</v>
      </c>
      <c r="Y172" s="9">
        <v>2</v>
      </c>
      <c r="Z172" s="4">
        <v>4250</v>
      </c>
      <c r="AA172" s="2">
        <f>CHOOSE(Y172,Z172*10%,Z172*8%,Z172*6%)</f>
        <v>340</v>
      </c>
      <c r="AB172" s="2">
        <f>CHOOSE(Y172,100,60,30)</f>
        <v>60</v>
      </c>
      <c r="AC172" s="5">
        <f>Z172+AA172-AB172</f>
        <v>4530</v>
      </c>
      <c r="AE172" s="3" t="s">
        <v>988</v>
      </c>
      <c r="AF172" s="3" t="s">
        <v>874</v>
      </c>
      <c r="AG172" s="3" t="s">
        <v>42</v>
      </c>
      <c r="AH172" s="3" t="s">
        <v>206</v>
      </c>
      <c r="AI172" s="3" t="s">
        <v>361</v>
      </c>
      <c r="AJ172" s="3" t="s">
        <v>179</v>
      </c>
      <c r="AK172" s="3" t="s">
        <v>55</v>
      </c>
      <c r="AL172" s="8">
        <v>26993</v>
      </c>
      <c r="AM172" s="8">
        <v>34041</v>
      </c>
      <c r="AN172" s="9">
        <v>3</v>
      </c>
      <c r="AO172" s="4">
        <v>4725</v>
      </c>
      <c r="AP172" s="2">
        <f>CHOOSE(AN172,AO172*10%,AO172*8%,AO172*6%)</f>
        <v>283.5</v>
      </c>
      <c r="AQ172" s="2">
        <f>CHOOSE(AN172,100,60,30)</f>
        <v>30</v>
      </c>
      <c r="AR172" s="5">
        <f>AO172+AP172-AQ172</f>
        <v>4978.5</v>
      </c>
      <c r="AV172" s="3" t="s">
        <v>1107</v>
      </c>
      <c r="AW172" s="3" t="s">
        <v>1087</v>
      </c>
      <c r="AX172" s="3" t="s">
        <v>52</v>
      </c>
      <c r="AY172" s="3" t="s">
        <v>573</v>
      </c>
      <c r="AZ172" s="3" t="s">
        <v>574</v>
      </c>
      <c r="BA172" s="3" t="s">
        <v>36</v>
      </c>
      <c r="BB172" s="3" t="s">
        <v>46</v>
      </c>
      <c r="BC172" s="10">
        <v>26286</v>
      </c>
      <c r="BD172" s="10">
        <v>32978</v>
      </c>
      <c r="BE172" s="9">
        <v>1</v>
      </c>
      <c r="BF172" s="4">
        <v>4250</v>
      </c>
      <c r="BG172" s="2">
        <f>CHOOSE(BE172,BF172*10%,BF172*8%,BF172*6%)</f>
        <v>425</v>
      </c>
      <c r="BH172" s="2">
        <f>CHOOSE(BE172,100,60,30)</f>
        <v>100</v>
      </c>
      <c r="BI172" s="5">
        <f>BF172+BG172-BH172</f>
        <v>4575</v>
      </c>
    </row>
    <row r="173" spans="1:61" x14ac:dyDescent="0.2">
      <c r="A173" s="3" t="s">
        <v>888</v>
      </c>
      <c r="B173" s="3" t="s">
        <v>874</v>
      </c>
      <c r="C173" s="3" t="s">
        <v>42</v>
      </c>
      <c r="D173" s="3" t="s">
        <v>195</v>
      </c>
      <c r="E173" s="3" t="s">
        <v>196</v>
      </c>
      <c r="F173" s="3" t="s">
        <v>33</v>
      </c>
      <c r="G173" s="3" t="s">
        <v>46</v>
      </c>
      <c r="H173" s="8">
        <v>24993</v>
      </c>
      <c r="I173" s="8">
        <v>33249</v>
      </c>
      <c r="J173" s="9">
        <v>1</v>
      </c>
      <c r="K173" s="4">
        <v>2875</v>
      </c>
      <c r="L173" s="2">
        <f>CHOOSE(J173,K173*10%,K173*8%,K173*6%)</f>
        <v>287.5</v>
      </c>
      <c r="M173" s="2">
        <f>CHOOSE(J173,100,60,30)</f>
        <v>100</v>
      </c>
      <c r="N173" s="5">
        <f>K173+L173-M173</f>
        <v>3062.5</v>
      </c>
      <c r="P173" s="3" t="s">
        <v>993</v>
      </c>
      <c r="Q173" s="3" t="s">
        <v>874</v>
      </c>
      <c r="R173" s="3" t="s">
        <v>52</v>
      </c>
      <c r="S173" s="3" t="s">
        <v>120</v>
      </c>
      <c r="T173" s="3" t="s">
        <v>273</v>
      </c>
      <c r="U173" s="3" t="s">
        <v>369</v>
      </c>
      <c r="V173" s="3" t="s">
        <v>46</v>
      </c>
      <c r="W173" s="8">
        <v>25617</v>
      </c>
      <c r="X173" s="8">
        <v>34086</v>
      </c>
      <c r="Y173" s="9">
        <v>3</v>
      </c>
      <c r="Z173" s="4">
        <v>4125</v>
      </c>
      <c r="AA173" s="2">
        <f>CHOOSE(Y173,Z173*10%,Z173*8%,Z173*6%)</f>
        <v>247.5</v>
      </c>
      <c r="AB173" s="2">
        <f>CHOOSE(Y173,100,60,30)</f>
        <v>30</v>
      </c>
      <c r="AC173" s="5">
        <f>Z173+AA173-AB173</f>
        <v>4342.5</v>
      </c>
      <c r="AE173" s="3" t="s">
        <v>989</v>
      </c>
      <c r="AF173" s="3" t="s">
        <v>874</v>
      </c>
      <c r="AG173" s="3" t="s">
        <v>42</v>
      </c>
      <c r="AH173" s="3" t="s">
        <v>362</v>
      </c>
      <c r="AI173" s="3" t="s">
        <v>363</v>
      </c>
      <c r="AJ173" s="3" t="s">
        <v>355</v>
      </c>
      <c r="AK173" s="3" t="s">
        <v>46</v>
      </c>
      <c r="AL173" s="8">
        <v>27013</v>
      </c>
      <c r="AM173" s="8">
        <v>34050</v>
      </c>
      <c r="AN173" s="9">
        <v>1</v>
      </c>
      <c r="AO173" s="4">
        <v>4125</v>
      </c>
      <c r="AP173" s="2">
        <f>CHOOSE(AN173,AO173*10%,AO173*8%,AO173*6%)</f>
        <v>412.5</v>
      </c>
      <c r="AQ173" s="2">
        <f>CHOOSE(AN173,100,60,30)</f>
        <v>100</v>
      </c>
      <c r="AR173" s="5">
        <f>AO173+AP173-AQ173</f>
        <v>4437.5</v>
      </c>
      <c r="AV173" s="3" t="s">
        <v>1108</v>
      </c>
      <c r="AW173" s="3" t="s">
        <v>1087</v>
      </c>
      <c r="AX173" s="3" t="s">
        <v>52</v>
      </c>
      <c r="AY173" s="3" t="s">
        <v>467</v>
      </c>
      <c r="AZ173" s="3" t="s">
        <v>575</v>
      </c>
      <c r="BA173" s="3" t="s">
        <v>576</v>
      </c>
      <c r="BB173" s="3" t="s">
        <v>55</v>
      </c>
      <c r="BC173" s="8">
        <v>26301</v>
      </c>
      <c r="BD173" s="8">
        <v>32985</v>
      </c>
      <c r="BE173" s="9">
        <v>3</v>
      </c>
      <c r="BF173" s="4">
        <v>4850</v>
      </c>
      <c r="BG173" s="2">
        <f>CHOOSE(BE173,BF173*10%,BF173*8%,BF173*6%)</f>
        <v>291</v>
      </c>
      <c r="BH173" s="2">
        <f>CHOOSE(BE173,100,60,30)</f>
        <v>30</v>
      </c>
      <c r="BI173" s="5">
        <f>BF173+BG173-BH173</f>
        <v>5111</v>
      </c>
    </row>
    <row r="174" spans="1:61" x14ac:dyDescent="0.2">
      <c r="A174" s="3" t="s">
        <v>995</v>
      </c>
      <c r="B174" s="3" t="s">
        <v>874</v>
      </c>
      <c r="C174" s="3" t="s">
        <v>65</v>
      </c>
      <c r="D174" s="3" t="s">
        <v>371</v>
      </c>
      <c r="E174" s="3" t="s">
        <v>258</v>
      </c>
      <c r="F174" s="3" t="s">
        <v>355</v>
      </c>
      <c r="G174" s="3" t="s">
        <v>46</v>
      </c>
      <c r="H174" s="8">
        <v>25647</v>
      </c>
      <c r="I174" s="8">
        <v>34104</v>
      </c>
      <c r="J174" s="9">
        <v>3</v>
      </c>
      <c r="K174" s="4">
        <v>4725</v>
      </c>
      <c r="L174" s="2">
        <f>CHOOSE(J174,K174*10%,K174*8%,K174*6%)</f>
        <v>283.5</v>
      </c>
      <c r="M174" s="2">
        <f>CHOOSE(J174,100,60,30)</f>
        <v>30</v>
      </c>
      <c r="N174" s="5">
        <f>K174+L174-M174</f>
        <v>4978.5</v>
      </c>
      <c r="P174" s="3" t="s">
        <v>994</v>
      </c>
      <c r="Q174" s="3" t="s">
        <v>874</v>
      </c>
      <c r="R174" s="3" t="s">
        <v>52</v>
      </c>
      <c r="S174" s="3" t="s">
        <v>121</v>
      </c>
      <c r="T174" s="3" t="s">
        <v>370</v>
      </c>
      <c r="U174" s="3" t="s">
        <v>369</v>
      </c>
      <c r="V174" s="3" t="s">
        <v>46</v>
      </c>
      <c r="W174" s="8">
        <v>25632</v>
      </c>
      <c r="X174" s="8">
        <v>34095</v>
      </c>
      <c r="Y174" s="9">
        <v>2</v>
      </c>
      <c r="Z174" s="4">
        <v>4125</v>
      </c>
      <c r="AA174" s="2">
        <f>CHOOSE(Y174,Z174*10%,Z174*8%,Z174*6%)</f>
        <v>330</v>
      </c>
      <c r="AB174" s="2">
        <f>CHOOSE(Y174,100,60,30)</f>
        <v>60</v>
      </c>
      <c r="AC174" s="5">
        <f>Z174+AA174-AB174</f>
        <v>4395</v>
      </c>
      <c r="AE174" s="3" t="s">
        <v>990</v>
      </c>
      <c r="AF174" s="3" t="s">
        <v>874</v>
      </c>
      <c r="AG174" s="3" t="s">
        <v>42</v>
      </c>
      <c r="AH174" s="3" t="s">
        <v>364</v>
      </c>
      <c r="AI174" s="3" t="s">
        <v>365</v>
      </c>
      <c r="AJ174" s="3" t="s">
        <v>366</v>
      </c>
      <c r="AK174" s="3" t="s">
        <v>46</v>
      </c>
      <c r="AL174" s="8">
        <v>25572</v>
      </c>
      <c r="AM174" s="8">
        <v>34059</v>
      </c>
      <c r="AN174" s="9">
        <v>1</v>
      </c>
      <c r="AO174" s="4">
        <v>4125</v>
      </c>
      <c r="AP174" s="2">
        <f>CHOOSE(AN174,AO174*10%,AO174*8%,AO174*6%)</f>
        <v>412.5</v>
      </c>
      <c r="AQ174" s="2">
        <f>CHOOSE(AN174,100,60,30)</f>
        <v>100</v>
      </c>
      <c r="AR174" s="5">
        <f>AO174+AP174-AQ174</f>
        <v>4437.5</v>
      </c>
      <c r="AV174" s="3" t="s">
        <v>1109</v>
      </c>
      <c r="AW174" s="3" t="s">
        <v>1087</v>
      </c>
      <c r="AX174" s="3" t="s">
        <v>42</v>
      </c>
      <c r="AY174" s="3" t="s">
        <v>577</v>
      </c>
      <c r="AZ174" s="3" t="s">
        <v>578</v>
      </c>
      <c r="BA174" s="3" t="s">
        <v>336</v>
      </c>
      <c r="BB174" s="3" t="s">
        <v>55</v>
      </c>
      <c r="BC174" s="8">
        <v>26316</v>
      </c>
      <c r="BD174" s="8">
        <v>32992</v>
      </c>
      <c r="BE174" s="9">
        <v>3</v>
      </c>
      <c r="BF174" s="4">
        <v>3475</v>
      </c>
      <c r="BG174" s="2">
        <f>CHOOSE(BE174,BF174*10%,BF174*8%,BF174*6%)</f>
        <v>208.5</v>
      </c>
      <c r="BH174" s="2">
        <f>CHOOSE(BE174,100,60,30)</f>
        <v>30</v>
      </c>
      <c r="BI174" s="5">
        <f>BF174+BG174-BH174</f>
        <v>3653.5</v>
      </c>
    </row>
    <row r="175" spans="1:61" x14ac:dyDescent="0.2">
      <c r="A175" s="3" t="s">
        <v>914</v>
      </c>
      <c r="B175" s="3" t="s">
        <v>874</v>
      </c>
      <c r="C175" s="3" t="s">
        <v>65</v>
      </c>
      <c r="D175" s="3" t="s">
        <v>237</v>
      </c>
      <c r="E175" s="3" t="s">
        <v>238</v>
      </c>
      <c r="F175" s="3" t="s">
        <v>40</v>
      </c>
      <c r="G175" s="3" t="s">
        <v>46</v>
      </c>
      <c r="H175" s="8">
        <v>25513</v>
      </c>
      <c r="I175" s="8">
        <v>33405</v>
      </c>
      <c r="J175" s="9">
        <v>1</v>
      </c>
      <c r="K175" s="4">
        <v>2875</v>
      </c>
      <c r="L175" s="2">
        <f>CHOOSE(J175,K175*10%,K175*8%,K175*6%)</f>
        <v>287.5</v>
      </c>
      <c r="M175" s="2">
        <f>CHOOSE(J175,100,60,30)</f>
        <v>100</v>
      </c>
      <c r="N175" s="5">
        <f>K175+L175-M175</f>
        <v>3062.5</v>
      </c>
      <c r="P175" s="3" t="s">
        <v>884</v>
      </c>
      <c r="Q175" s="3" t="s">
        <v>874</v>
      </c>
      <c r="R175" s="3" t="s">
        <v>52</v>
      </c>
      <c r="S175" s="3" t="s">
        <v>186</v>
      </c>
      <c r="T175" s="3" t="s">
        <v>187</v>
      </c>
      <c r="U175" s="3" t="s">
        <v>39</v>
      </c>
      <c r="V175" s="3" t="s">
        <v>55</v>
      </c>
      <c r="W175" s="8">
        <v>24913</v>
      </c>
      <c r="X175" s="8">
        <v>33225</v>
      </c>
      <c r="Y175" s="9">
        <v>1</v>
      </c>
      <c r="Z175" s="4">
        <v>2875</v>
      </c>
      <c r="AA175" s="2">
        <f>CHOOSE(Y175,Z175*10%,Z175*8%,Z175*6%)</f>
        <v>287.5</v>
      </c>
      <c r="AB175" s="2">
        <f>CHOOSE(Y175,100,60,30)</f>
        <v>100</v>
      </c>
      <c r="AC175" s="5">
        <f>Z175+AA175-AB175</f>
        <v>3062.5</v>
      </c>
      <c r="AE175" s="3" t="s">
        <v>991</v>
      </c>
      <c r="AF175" s="3" t="s">
        <v>874</v>
      </c>
      <c r="AG175" s="3" t="s">
        <v>42</v>
      </c>
      <c r="AH175" s="3" t="s">
        <v>367</v>
      </c>
      <c r="AI175" s="3" t="s">
        <v>164</v>
      </c>
      <c r="AJ175" s="3" t="s">
        <v>111</v>
      </c>
      <c r="AK175" s="3" t="s">
        <v>55</v>
      </c>
      <c r="AL175" s="8">
        <v>25587</v>
      </c>
      <c r="AM175" s="8">
        <v>34068</v>
      </c>
      <c r="AN175" s="9">
        <v>2</v>
      </c>
      <c r="AO175" s="4">
        <v>4725</v>
      </c>
      <c r="AP175" s="2">
        <f>CHOOSE(AN175,AO175*10%,AO175*8%,AO175*6%)</f>
        <v>378</v>
      </c>
      <c r="AQ175" s="2">
        <f>CHOOSE(AN175,100,60,30)</f>
        <v>60</v>
      </c>
      <c r="AR175" s="5">
        <f>AO175+AP175-AQ175</f>
        <v>5043</v>
      </c>
      <c r="AV175" s="3" t="s">
        <v>1110</v>
      </c>
      <c r="AW175" s="3" t="s">
        <v>1087</v>
      </c>
      <c r="AX175" s="3" t="s">
        <v>42</v>
      </c>
      <c r="AY175" s="3" t="s">
        <v>579</v>
      </c>
      <c r="AZ175" s="3" t="s">
        <v>323</v>
      </c>
      <c r="BA175" s="3" t="s">
        <v>580</v>
      </c>
      <c r="BB175" s="3" t="s">
        <v>55</v>
      </c>
      <c r="BC175" s="8">
        <v>26331</v>
      </c>
      <c r="BD175" s="8">
        <v>32999</v>
      </c>
      <c r="BE175" s="9">
        <v>2</v>
      </c>
      <c r="BF175" s="4">
        <v>3475</v>
      </c>
      <c r="BG175" s="2">
        <f>CHOOSE(BE175,BF175*10%,BF175*8%,BF175*6%)</f>
        <v>278</v>
      </c>
      <c r="BH175" s="2">
        <f>CHOOSE(BE175,100,60,30)</f>
        <v>60</v>
      </c>
      <c r="BI175" s="5">
        <f>BF175+BG175-BH175</f>
        <v>3693</v>
      </c>
    </row>
    <row r="176" spans="1:61" x14ac:dyDescent="0.2">
      <c r="A176" s="3" t="s">
        <v>954</v>
      </c>
      <c r="B176" s="3" t="s">
        <v>874</v>
      </c>
      <c r="C176" s="3" t="s">
        <v>42</v>
      </c>
      <c r="D176" s="3" t="s">
        <v>297</v>
      </c>
      <c r="E176" s="3" t="s">
        <v>298</v>
      </c>
      <c r="F176" s="3" t="s">
        <v>299</v>
      </c>
      <c r="G176" s="3" t="s">
        <v>46</v>
      </c>
      <c r="H176" s="8">
        <v>26313</v>
      </c>
      <c r="I176" s="8">
        <v>33735</v>
      </c>
      <c r="J176" s="9">
        <v>3</v>
      </c>
      <c r="K176" s="4">
        <v>3000</v>
      </c>
      <c r="L176" s="2">
        <f>CHOOSE(J176,K176*10%,K176*8%,K176*6%)</f>
        <v>180</v>
      </c>
      <c r="M176" s="2">
        <f>CHOOSE(J176,100,60,30)</f>
        <v>30</v>
      </c>
      <c r="N176" s="5">
        <f>K176+L176-M176</f>
        <v>3150</v>
      </c>
      <c r="P176" s="3" t="s">
        <v>885</v>
      </c>
      <c r="Q176" s="3" t="s">
        <v>874</v>
      </c>
      <c r="R176" s="3" t="s">
        <v>52</v>
      </c>
      <c r="S176" s="3" t="s">
        <v>188</v>
      </c>
      <c r="T176" s="3" t="s">
        <v>189</v>
      </c>
      <c r="U176" s="3" t="s">
        <v>190</v>
      </c>
      <c r="V176" s="3" t="s">
        <v>55</v>
      </c>
      <c r="W176" s="8">
        <v>24933</v>
      </c>
      <c r="X176" s="8">
        <v>33231</v>
      </c>
      <c r="Y176" s="9">
        <v>2</v>
      </c>
      <c r="Z176" s="4">
        <v>3475</v>
      </c>
      <c r="AA176" s="2">
        <f>CHOOSE(Y176,Z176*10%,Z176*8%,Z176*6%)</f>
        <v>278</v>
      </c>
      <c r="AB176" s="2">
        <f>CHOOSE(Y176,100,60,30)</f>
        <v>60</v>
      </c>
      <c r="AC176" s="5">
        <f>Z176+AA176-AB176</f>
        <v>3693</v>
      </c>
      <c r="AE176" s="3" t="s">
        <v>992</v>
      </c>
      <c r="AF176" s="3" t="s">
        <v>874</v>
      </c>
      <c r="AG176" s="3" t="s">
        <v>42</v>
      </c>
      <c r="AH176" s="3" t="s">
        <v>74</v>
      </c>
      <c r="AI176" s="3" t="s">
        <v>368</v>
      </c>
      <c r="AJ176" s="3" t="s">
        <v>30</v>
      </c>
      <c r="AK176" s="3" t="s">
        <v>46</v>
      </c>
      <c r="AL176" s="8">
        <v>25602</v>
      </c>
      <c r="AM176" s="8">
        <v>34077</v>
      </c>
      <c r="AN176" s="9">
        <v>3</v>
      </c>
      <c r="AO176" s="4">
        <v>4125</v>
      </c>
      <c r="AP176" s="2">
        <f>CHOOSE(AN176,AO176*10%,AO176*8%,AO176*6%)</f>
        <v>247.5</v>
      </c>
      <c r="AQ176" s="2">
        <f>CHOOSE(AN176,100,60,30)</f>
        <v>30</v>
      </c>
      <c r="AR176" s="5">
        <f>AO176+AP176-AQ176</f>
        <v>4342.5</v>
      </c>
      <c r="AV176" s="3" t="s">
        <v>1111</v>
      </c>
      <c r="AW176" s="3" t="s">
        <v>1087</v>
      </c>
      <c r="AX176" s="3" t="s">
        <v>42</v>
      </c>
      <c r="AY176" s="3" t="s">
        <v>581</v>
      </c>
      <c r="AZ176" s="3" t="s">
        <v>245</v>
      </c>
      <c r="BA176" s="3" t="s">
        <v>582</v>
      </c>
      <c r="BB176" s="3" t="s">
        <v>46</v>
      </c>
      <c r="BC176" s="8">
        <v>26346</v>
      </c>
      <c r="BD176" s="8">
        <v>33006</v>
      </c>
      <c r="BE176" s="9">
        <v>3</v>
      </c>
      <c r="BF176" s="4">
        <v>2875</v>
      </c>
      <c r="BG176" s="2">
        <f>CHOOSE(BE176,BF176*10%,BF176*8%,BF176*6%)</f>
        <v>172.5</v>
      </c>
      <c r="BH176" s="2">
        <f>CHOOSE(BE176,100,60,30)</f>
        <v>30</v>
      </c>
      <c r="BI176" s="5">
        <f>BF176+BG176-BH176</f>
        <v>3017.5</v>
      </c>
    </row>
    <row r="177" spans="1:61" x14ac:dyDescent="0.2">
      <c r="A177" s="3" t="s">
        <v>957</v>
      </c>
      <c r="B177" s="3" t="s">
        <v>874</v>
      </c>
      <c r="C177" s="3" t="s">
        <v>52</v>
      </c>
      <c r="D177" s="3" t="s">
        <v>302</v>
      </c>
      <c r="E177" s="3" t="s">
        <v>303</v>
      </c>
      <c r="F177" s="3" t="s">
        <v>304</v>
      </c>
      <c r="G177" s="3" t="s">
        <v>55</v>
      </c>
      <c r="H177" s="8">
        <v>26373</v>
      </c>
      <c r="I177" s="8">
        <v>33762</v>
      </c>
      <c r="J177" s="9">
        <v>2</v>
      </c>
      <c r="K177" s="4">
        <v>3600</v>
      </c>
      <c r="L177" s="2">
        <f>CHOOSE(J177,K177*10%,K177*8%,K177*6%)</f>
        <v>288</v>
      </c>
      <c r="M177" s="2">
        <f>CHOOSE(J177,100,60,30)</f>
        <v>60</v>
      </c>
      <c r="N177" s="5">
        <f>K177+L177-M177</f>
        <v>3828</v>
      </c>
      <c r="P177" s="3" t="s">
        <v>889</v>
      </c>
      <c r="Q177" s="3" t="s">
        <v>874</v>
      </c>
      <c r="R177" s="3" t="s">
        <v>52</v>
      </c>
      <c r="S177" s="3" t="s">
        <v>197</v>
      </c>
      <c r="T177" s="3" t="s">
        <v>198</v>
      </c>
      <c r="U177" s="3" t="s">
        <v>199</v>
      </c>
      <c r="V177" s="3" t="s">
        <v>55</v>
      </c>
      <c r="W177" s="8">
        <v>25013</v>
      </c>
      <c r="X177" s="8">
        <v>33255</v>
      </c>
      <c r="Y177" s="9">
        <v>1</v>
      </c>
      <c r="Z177" s="4">
        <v>3475</v>
      </c>
      <c r="AA177" s="2">
        <f>CHOOSE(Y177,Z177*10%,Z177*8%,Z177*6%)</f>
        <v>347.5</v>
      </c>
      <c r="AB177" s="2">
        <f>CHOOSE(Y177,100,60,30)</f>
        <v>100</v>
      </c>
      <c r="AC177" s="5">
        <f>Z177+AA177-AB177</f>
        <v>3722.5</v>
      </c>
      <c r="AE177" s="3" t="s">
        <v>993</v>
      </c>
      <c r="AF177" s="3" t="s">
        <v>874</v>
      </c>
      <c r="AG177" s="3" t="s">
        <v>52</v>
      </c>
      <c r="AH177" s="3" t="s">
        <v>120</v>
      </c>
      <c r="AI177" s="3" t="s">
        <v>273</v>
      </c>
      <c r="AJ177" s="3" t="s">
        <v>369</v>
      </c>
      <c r="AK177" s="3" t="s">
        <v>46</v>
      </c>
      <c r="AL177" s="8">
        <v>25617</v>
      </c>
      <c r="AM177" s="8">
        <v>34086</v>
      </c>
      <c r="AN177" s="9">
        <v>3</v>
      </c>
      <c r="AO177" s="4">
        <v>4125</v>
      </c>
      <c r="AP177" s="2">
        <f>CHOOSE(AN177,AO177*10%,AO177*8%,AO177*6%)</f>
        <v>247.5</v>
      </c>
      <c r="AQ177" s="2">
        <f>CHOOSE(AN177,100,60,30)</f>
        <v>30</v>
      </c>
      <c r="AR177" s="5">
        <f>AO177+AP177-AQ177</f>
        <v>4342.5</v>
      </c>
      <c r="AV177" s="3" t="s">
        <v>1112</v>
      </c>
      <c r="AW177" s="3" t="s">
        <v>1087</v>
      </c>
      <c r="AX177" s="3" t="s">
        <v>52</v>
      </c>
      <c r="AY177" s="3" t="s">
        <v>347</v>
      </c>
      <c r="AZ177" s="3" t="s">
        <v>583</v>
      </c>
      <c r="BA177" s="3" t="s">
        <v>209</v>
      </c>
      <c r="BB177" s="3" t="s">
        <v>55</v>
      </c>
      <c r="BC177" s="8">
        <v>26361</v>
      </c>
      <c r="BD177" s="8">
        <v>33013</v>
      </c>
      <c r="BE177" s="9">
        <v>2</v>
      </c>
      <c r="BF177" s="4">
        <v>3475</v>
      </c>
      <c r="BG177" s="2">
        <f>CHOOSE(BE177,BF177*10%,BF177*8%,BF177*6%)</f>
        <v>278</v>
      </c>
      <c r="BH177" s="2">
        <f>CHOOSE(BE177,100,60,30)</f>
        <v>60</v>
      </c>
      <c r="BI177" s="5">
        <f>BF177+BG177-BH177</f>
        <v>3693</v>
      </c>
    </row>
    <row r="178" spans="1:61" x14ac:dyDescent="0.2">
      <c r="A178" s="3" t="s">
        <v>940</v>
      </c>
      <c r="B178" s="3" t="s">
        <v>874</v>
      </c>
      <c r="C178" s="3" t="s">
        <v>42</v>
      </c>
      <c r="D178" s="3" t="s">
        <v>129</v>
      </c>
      <c r="E178" s="3" t="s">
        <v>275</v>
      </c>
      <c r="F178" s="3" t="s">
        <v>260</v>
      </c>
      <c r="G178" s="3" t="s">
        <v>55</v>
      </c>
      <c r="H178" s="8">
        <v>26033</v>
      </c>
      <c r="I178" s="8">
        <v>33609</v>
      </c>
      <c r="J178" s="9">
        <v>1</v>
      </c>
      <c r="K178" s="4">
        <v>3600</v>
      </c>
      <c r="L178" s="2">
        <f>CHOOSE(J178,K178*10%,K178*8%,K178*6%)</f>
        <v>360</v>
      </c>
      <c r="M178" s="2">
        <f>CHOOSE(J178,100,60,30)</f>
        <v>100</v>
      </c>
      <c r="N178" s="5">
        <f>K178+L178-M178</f>
        <v>3860</v>
      </c>
      <c r="P178" s="3" t="s">
        <v>890</v>
      </c>
      <c r="Q178" s="3" t="s">
        <v>874</v>
      </c>
      <c r="R178" s="3" t="s">
        <v>52</v>
      </c>
      <c r="S178" s="3" t="s">
        <v>200</v>
      </c>
      <c r="T178" s="3" t="s">
        <v>201</v>
      </c>
      <c r="U178" s="3" t="s">
        <v>10</v>
      </c>
      <c r="V178" s="3" t="s">
        <v>55</v>
      </c>
      <c r="W178" s="8">
        <v>25033</v>
      </c>
      <c r="X178" s="8">
        <v>33261</v>
      </c>
      <c r="Y178" s="9">
        <v>1</v>
      </c>
      <c r="Z178" s="4">
        <v>3475</v>
      </c>
      <c r="AA178" s="2">
        <f>CHOOSE(Y178,Z178*10%,Z178*8%,Z178*6%)</f>
        <v>347.5</v>
      </c>
      <c r="AB178" s="2">
        <f>CHOOSE(Y178,100,60,30)</f>
        <v>100</v>
      </c>
      <c r="AC178" s="5">
        <f>Z178+AA178-AB178</f>
        <v>3722.5</v>
      </c>
      <c r="AE178" s="3" t="s">
        <v>994</v>
      </c>
      <c r="AF178" s="3" t="s">
        <v>874</v>
      </c>
      <c r="AG178" s="3" t="s">
        <v>52</v>
      </c>
      <c r="AH178" s="3" t="s">
        <v>121</v>
      </c>
      <c r="AI178" s="3" t="s">
        <v>370</v>
      </c>
      <c r="AJ178" s="3" t="s">
        <v>369</v>
      </c>
      <c r="AK178" s="3" t="s">
        <v>46</v>
      </c>
      <c r="AL178" s="8">
        <v>25632</v>
      </c>
      <c r="AM178" s="8">
        <v>34095</v>
      </c>
      <c r="AN178" s="9">
        <v>2</v>
      </c>
      <c r="AO178" s="4">
        <v>4125</v>
      </c>
      <c r="AP178" s="2">
        <f>CHOOSE(AN178,AO178*10%,AO178*8%,AO178*6%)</f>
        <v>330</v>
      </c>
      <c r="AQ178" s="2">
        <f>CHOOSE(AN178,100,60,30)</f>
        <v>60</v>
      </c>
      <c r="AR178" s="5">
        <f>AO178+AP178-AQ178</f>
        <v>4395</v>
      </c>
      <c r="AV178" s="3" t="s">
        <v>1113</v>
      </c>
      <c r="AW178" s="3" t="s">
        <v>1087</v>
      </c>
      <c r="AX178" s="3" t="s">
        <v>52</v>
      </c>
      <c r="AY178" s="3" t="s">
        <v>584</v>
      </c>
      <c r="AZ178" s="3" t="s">
        <v>97</v>
      </c>
      <c r="BA178" s="3" t="s">
        <v>377</v>
      </c>
      <c r="BB178" s="3" t="s">
        <v>55</v>
      </c>
      <c r="BC178" s="8">
        <v>26376</v>
      </c>
      <c r="BD178" s="8">
        <v>33020</v>
      </c>
      <c r="BE178" s="9">
        <v>1</v>
      </c>
      <c r="BF178" s="4">
        <v>3475</v>
      </c>
      <c r="BG178" s="2">
        <f>CHOOSE(BE178,BF178*10%,BF178*8%,BF178*6%)</f>
        <v>347.5</v>
      </c>
      <c r="BH178" s="2">
        <f>CHOOSE(BE178,100,60,30)</f>
        <v>100</v>
      </c>
      <c r="BI178" s="5">
        <f>BF178+BG178-BH178</f>
        <v>3722.5</v>
      </c>
    </row>
    <row r="179" spans="1:61" x14ac:dyDescent="0.2">
      <c r="A179" s="3" t="s">
        <v>894</v>
      </c>
      <c r="B179" s="3" t="s">
        <v>874</v>
      </c>
      <c r="C179" s="3" t="s">
        <v>65</v>
      </c>
      <c r="D179" s="3" t="s">
        <v>129</v>
      </c>
      <c r="E179" s="3" t="s">
        <v>206</v>
      </c>
      <c r="F179" s="3" t="s">
        <v>57</v>
      </c>
      <c r="G179" s="3" t="s">
        <v>46</v>
      </c>
      <c r="H179" s="8">
        <v>25113</v>
      </c>
      <c r="I179" s="8">
        <v>33285</v>
      </c>
      <c r="J179" s="9">
        <v>3</v>
      </c>
      <c r="K179" s="4">
        <v>2875</v>
      </c>
      <c r="L179" s="2">
        <f>CHOOSE(J179,K179*10%,K179*8%,K179*6%)</f>
        <v>172.5</v>
      </c>
      <c r="M179" s="2">
        <f>CHOOSE(J179,100,60,30)</f>
        <v>30</v>
      </c>
      <c r="N179" s="5">
        <f>K179+L179-M179</f>
        <v>3017.5</v>
      </c>
      <c r="P179" s="3" t="s">
        <v>904</v>
      </c>
      <c r="Q179" s="3" t="s">
        <v>874</v>
      </c>
      <c r="R179" s="3" t="s">
        <v>52</v>
      </c>
      <c r="S179" s="3" t="s">
        <v>227</v>
      </c>
      <c r="T179" s="3" t="s">
        <v>91</v>
      </c>
      <c r="U179" s="3" t="s">
        <v>39</v>
      </c>
      <c r="V179" s="3" t="s">
        <v>55</v>
      </c>
      <c r="W179" s="8">
        <v>25313</v>
      </c>
      <c r="X179" s="8">
        <v>33345</v>
      </c>
      <c r="Y179" s="9">
        <v>1</v>
      </c>
      <c r="Z179" s="4">
        <v>3475</v>
      </c>
      <c r="AA179" s="2">
        <f>CHOOSE(Y179,Z179*10%,Z179*8%,Z179*6%)</f>
        <v>347.5</v>
      </c>
      <c r="AB179" s="2">
        <f>CHOOSE(Y179,100,60,30)</f>
        <v>100</v>
      </c>
      <c r="AC179" s="5">
        <f>Z179+AA179-AB179</f>
        <v>3722.5</v>
      </c>
      <c r="AE179" s="3" t="s">
        <v>995</v>
      </c>
      <c r="AF179" s="3" t="s">
        <v>874</v>
      </c>
      <c r="AG179" s="3" t="s">
        <v>65</v>
      </c>
      <c r="AH179" s="3" t="s">
        <v>371</v>
      </c>
      <c r="AI179" s="3" t="s">
        <v>258</v>
      </c>
      <c r="AJ179" s="3" t="s">
        <v>355</v>
      </c>
      <c r="AK179" s="3" t="s">
        <v>46</v>
      </c>
      <c r="AL179" s="8">
        <v>25647</v>
      </c>
      <c r="AM179" s="8">
        <v>34104</v>
      </c>
      <c r="AN179" s="9">
        <v>3</v>
      </c>
      <c r="AO179" s="4">
        <v>4725</v>
      </c>
      <c r="AP179" s="2">
        <f>CHOOSE(AN179,AO179*10%,AO179*8%,AO179*6%)</f>
        <v>283.5</v>
      </c>
      <c r="AQ179" s="2">
        <f>CHOOSE(AN179,100,60,30)</f>
        <v>30</v>
      </c>
      <c r="AR179" s="5">
        <f>AO179+AP179-AQ179</f>
        <v>4978.5</v>
      </c>
      <c r="AV179" s="3" t="s">
        <v>1114</v>
      </c>
      <c r="AW179" s="3" t="s">
        <v>1087</v>
      </c>
      <c r="AX179" s="3" t="s">
        <v>58</v>
      </c>
      <c r="AY179" s="3" t="s">
        <v>585</v>
      </c>
      <c r="AZ179" s="3" t="s">
        <v>586</v>
      </c>
      <c r="BA179" s="3" t="s">
        <v>587</v>
      </c>
      <c r="BB179" s="3" t="s">
        <v>55</v>
      </c>
      <c r="BC179" s="8">
        <v>26391</v>
      </c>
      <c r="BD179" s="8">
        <v>33027</v>
      </c>
      <c r="BE179" s="9">
        <v>2</v>
      </c>
      <c r="BF179" s="4">
        <v>3475</v>
      </c>
      <c r="BG179" s="2">
        <f>CHOOSE(BE179,BF179*10%,BF179*8%,BF179*6%)</f>
        <v>278</v>
      </c>
      <c r="BH179" s="2">
        <f>CHOOSE(BE179,100,60,30)</f>
        <v>60</v>
      </c>
      <c r="BI179" s="5">
        <f>BF179+BG179-BH179</f>
        <v>3693</v>
      </c>
    </row>
    <row r="180" spans="1:61" x14ac:dyDescent="0.2">
      <c r="A180" s="3" t="s">
        <v>890</v>
      </c>
      <c r="B180" s="3" t="s">
        <v>874</v>
      </c>
      <c r="C180" s="3" t="s">
        <v>52</v>
      </c>
      <c r="D180" s="3" t="s">
        <v>200</v>
      </c>
      <c r="E180" s="3" t="s">
        <v>201</v>
      </c>
      <c r="F180" s="3" t="s">
        <v>10</v>
      </c>
      <c r="G180" s="3" t="s">
        <v>55</v>
      </c>
      <c r="H180" s="8">
        <v>25033</v>
      </c>
      <c r="I180" s="8">
        <v>33261</v>
      </c>
      <c r="J180" s="9">
        <v>1</v>
      </c>
      <c r="K180" s="4">
        <v>3475</v>
      </c>
      <c r="L180" s="2">
        <f>CHOOSE(J180,K180*10%,K180*8%,K180*6%)</f>
        <v>347.5</v>
      </c>
      <c r="M180" s="2">
        <f>CHOOSE(J180,100,60,30)</f>
        <v>100</v>
      </c>
      <c r="N180" s="5">
        <f>K180+L180-M180</f>
        <v>3722.5</v>
      </c>
      <c r="P180" s="3" t="s">
        <v>905</v>
      </c>
      <c r="Q180" s="3" t="s">
        <v>874</v>
      </c>
      <c r="R180" s="3" t="s">
        <v>52</v>
      </c>
      <c r="S180" s="3" t="s">
        <v>228</v>
      </c>
      <c r="T180" s="3" t="s">
        <v>121</v>
      </c>
      <c r="U180" s="3" t="s">
        <v>111</v>
      </c>
      <c r="V180" s="3" t="s">
        <v>55</v>
      </c>
      <c r="W180" s="8">
        <v>25333</v>
      </c>
      <c r="X180" s="8">
        <v>33351</v>
      </c>
      <c r="Y180" s="9">
        <v>1</v>
      </c>
      <c r="Z180" s="4">
        <v>3475</v>
      </c>
      <c r="AA180" s="2">
        <f>CHOOSE(Y180,Z180*10%,Z180*8%,Z180*6%)</f>
        <v>347.5</v>
      </c>
      <c r="AB180" s="2">
        <f>CHOOSE(Y180,100,60,30)</f>
        <v>100</v>
      </c>
      <c r="AC180" s="5">
        <f>Z180+AA180-AB180</f>
        <v>3722.5</v>
      </c>
      <c r="AE180" s="3" t="s">
        <v>996</v>
      </c>
      <c r="AF180" s="3" t="s">
        <v>874</v>
      </c>
      <c r="AG180" s="3" t="s">
        <v>65</v>
      </c>
      <c r="AH180" s="3" t="s">
        <v>372</v>
      </c>
      <c r="AI180" s="3" t="s">
        <v>373</v>
      </c>
      <c r="AJ180" s="3" t="s">
        <v>374</v>
      </c>
      <c r="AK180" s="3" t="s">
        <v>46</v>
      </c>
      <c r="AL180" s="8">
        <v>25662</v>
      </c>
      <c r="AM180" s="8">
        <v>34113</v>
      </c>
      <c r="AN180" s="9">
        <v>3</v>
      </c>
      <c r="AO180" s="4">
        <v>4125</v>
      </c>
      <c r="AP180" s="2">
        <f>CHOOSE(AN180,AO180*10%,AO180*8%,AO180*6%)</f>
        <v>247.5</v>
      </c>
      <c r="AQ180" s="2">
        <f>CHOOSE(AN180,100,60,30)</f>
        <v>30</v>
      </c>
      <c r="AR180" s="5">
        <f>AO180+AP180-AQ180</f>
        <v>4342.5</v>
      </c>
      <c r="AV180" s="3" t="s">
        <v>1115</v>
      </c>
      <c r="AW180" s="3" t="s">
        <v>1087</v>
      </c>
      <c r="AX180" s="3" t="s">
        <v>58</v>
      </c>
      <c r="AY180" s="3" t="s">
        <v>588</v>
      </c>
      <c r="AZ180" s="3" t="s">
        <v>589</v>
      </c>
      <c r="BA180" s="3" t="s">
        <v>352</v>
      </c>
      <c r="BB180" s="3" t="s">
        <v>46</v>
      </c>
      <c r="BC180" s="8">
        <v>26406</v>
      </c>
      <c r="BD180" s="8">
        <v>33034</v>
      </c>
      <c r="BE180" s="9">
        <v>3</v>
      </c>
      <c r="BF180" s="4">
        <v>2875</v>
      </c>
      <c r="BG180" s="2">
        <f>CHOOSE(BE180,BF180*10%,BF180*8%,BF180*6%)</f>
        <v>172.5</v>
      </c>
      <c r="BH180" s="2">
        <f>CHOOSE(BE180,100,60,30)</f>
        <v>30</v>
      </c>
      <c r="BI180" s="5">
        <f>BF180+BG180-BH180</f>
        <v>3017.5</v>
      </c>
    </row>
    <row r="181" spans="1:61" x14ac:dyDescent="0.2">
      <c r="A181" s="3" t="s">
        <v>879</v>
      </c>
      <c r="B181" s="3" t="s">
        <v>874</v>
      </c>
      <c r="C181" s="3" t="s">
        <v>65</v>
      </c>
      <c r="D181" s="3" t="s">
        <v>175</v>
      </c>
      <c r="E181" s="3" t="s">
        <v>176</v>
      </c>
      <c r="F181" s="3" t="s">
        <v>177</v>
      </c>
      <c r="G181" s="3" t="s">
        <v>46</v>
      </c>
      <c r="H181" s="8">
        <v>24813</v>
      </c>
      <c r="I181" s="8">
        <v>33195</v>
      </c>
      <c r="J181" s="9">
        <v>3</v>
      </c>
      <c r="K181" s="4">
        <v>2875</v>
      </c>
      <c r="L181" s="2">
        <f>CHOOSE(J181,K181*10%,K181*8%,K181*6%)</f>
        <v>172.5</v>
      </c>
      <c r="M181" s="2">
        <f>CHOOSE(J181,100,60,30)</f>
        <v>30</v>
      </c>
      <c r="N181" s="5">
        <f>K181+L181-M181</f>
        <v>3017.5</v>
      </c>
      <c r="P181" s="3" t="s">
        <v>909</v>
      </c>
      <c r="Q181" s="3" t="s">
        <v>874</v>
      </c>
      <c r="R181" s="3" t="s">
        <v>52</v>
      </c>
      <c r="S181" s="3" t="s">
        <v>120</v>
      </c>
      <c r="T181" s="3" t="s">
        <v>219</v>
      </c>
      <c r="U181" s="3" t="s">
        <v>17</v>
      </c>
      <c r="V181" s="3" t="s">
        <v>55</v>
      </c>
      <c r="W181" s="8">
        <v>25413</v>
      </c>
      <c r="X181" s="8">
        <v>33375</v>
      </c>
      <c r="Y181" s="9">
        <v>1</v>
      </c>
      <c r="Z181" s="4">
        <v>3475</v>
      </c>
      <c r="AA181" s="2">
        <f>CHOOSE(Y181,Z181*10%,Z181*8%,Z181*6%)</f>
        <v>347.5</v>
      </c>
      <c r="AB181" s="2">
        <f>CHOOSE(Y181,100,60,30)</f>
        <v>100</v>
      </c>
      <c r="AC181" s="5">
        <f>Z181+AA181-AB181</f>
        <v>3722.5</v>
      </c>
      <c r="AE181" s="3" t="s">
        <v>997</v>
      </c>
      <c r="AF181" s="3" t="s">
        <v>874</v>
      </c>
      <c r="AG181" s="3" t="s">
        <v>65</v>
      </c>
      <c r="AH181" s="3" t="s">
        <v>164</v>
      </c>
      <c r="AI181" s="3" t="s">
        <v>354</v>
      </c>
      <c r="AJ181" s="3" t="s">
        <v>61</v>
      </c>
      <c r="AK181" s="3" t="s">
        <v>46</v>
      </c>
      <c r="AL181" s="8">
        <v>25677</v>
      </c>
      <c r="AM181" s="8">
        <v>34122</v>
      </c>
      <c r="AN181" s="9">
        <v>2</v>
      </c>
      <c r="AO181" s="4">
        <v>4125</v>
      </c>
      <c r="AP181" s="2">
        <f>CHOOSE(AN181,AO181*10%,AO181*8%,AO181*6%)</f>
        <v>330</v>
      </c>
      <c r="AQ181" s="2">
        <f>CHOOSE(AN181,100,60,30)</f>
        <v>60</v>
      </c>
      <c r="AR181" s="5">
        <f>AO181+AP181-AQ181</f>
        <v>4395</v>
      </c>
      <c r="AV181" s="3" t="s">
        <v>1116</v>
      </c>
      <c r="AW181" s="3" t="s">
        <v>1087</v>
      </c>
      <c r="AX181" s="3" t="s">
        <v>65</v>
      </c>
      <c r="AY181" s="3" t="s">
        <v>281</v>
      </c>
      <c r="AZ181" s="3" t="s">
        <v>590</v>
      </c>
      <c r="BA181" s="3" t="s">
        <v>282</v>
      </c>
      <c r="BB181" s="3" t="s">
        <v>46</v>
      </c>
      <c r="BC181" s="8">
        <v>26421</v>
      </c>
      <c r="BD181" s="8">
        <v>33041</v>
      </c>
      <c r="BE181" s="9">
        <v>2</v>
      </c>
      <c r="BF181" s="4">
        <v>2875</v>
      </c>
      <c r="BG181" s="2">
        <f>CHOOSE(BE181,BF181*10%,BF181*8%,BF181*6%)</f>
        <v>230</v>
      </c>
      <c r="BH181" s="2">
        <f>CHOOSE(BE181,100,60,30)</f>
        <v>60</v>
      </c>
      <c r="BI181" s="5">
        <f>BF181+BG181-BH181</f>
        <v>3045</v>
      </c>
    </row>
    <row r="182" spans="1:61" x14ac:dyDescent="0.2">
      <c r="A182" s="3" t="s">
        <v>937</v>
      </c>
      <c r="B182" s="3" t="s">
        <v>874</v>
      </c>
      <c r="C182" s="3" t="s">
        <v>42</v>
      </c>
      <c r="D182" s="3" t="s">
        <v>270</v>
      </c>
      <c r="E182" s="3" t="s">
        <v>178</v>
      </c>
      <c r="F182" s="3" t="s">
        <v>108</v>
      </c>
      <c r="G182" s="3" t="s">
        <v>55</v>
      </c>
      <c r="H182" s="8">
        <v>25973</v>
      </c>
      <c r="I182" s="8">
        <v>33582</v>
      </c>
      <c r="J182" s="9">
        <v>1</v>
      </c>
      <c r="K182" s="4">
        <v>3600</v>
      </c>
      <c r="L182" s="2">
        <f>CHOOSE(J182,K182*10%,K182*8%,K182*6%)</f>
        <v>360</v>
      </c>
      <c r="M182" s="2">
        <f>CHOOSE(J182,100,60,30)</f>
        <v>100</v>
      </c>
      <c r="N182" s="5">
        <f>K182+L182-M182</f>
        <v>3860</v>
      </c>
      <c r="P182" s="3" t="s">
        <v>910</v>
      </c>
      <c r="Q182" s="3" t="s">
        <v>874</v>
      </c>
      <c r="R182" s="3" t="s">
        <v>52</v>
      </c>
      <c r="S182" s="3" t="s">
        <v>232</v>
      </c>
      <c r="T182" s="3" t="s">
        <v>233</v>
      </c>
      <c r="U182" s="3" t="s">
        <v>234</v>
      </c>
      <c r="V182" s="3" t="s">
        <v>55</v>
      </c>
      <c r="W182" s="8">
        <v>25433</v>
      </c>
      <c r="X182" s="8">
        <v>33381</v>
      </c>
      <c r="Y182" s="9">
        <v>1</v>
      </c>
      <c r="Z182" s="4">
        <v>3475</v>
      </c>
      <c r="AA182" s="2">
        <f>CHOOSE(Y182,Z182*10%,Z182*8%,Z182*6%)</f>
        <v>347.5</v>
      </c>
      <c r="AB182" s="2">
        <f>CHOOSE(Y182,100,60,30)</f>
        <v>100</v>
      </c>
      <c r="AC182" s="5">
        <f>Z182+AA182-AB182</f>
        <v>3722.5</v>
      </c>
      <c r="AE182" s="3" t="s">
        <v>998</v>
      </c>
      <c r="AF182" s="3" t="s">
        <v>874</v>
      </c>
      <c r="AG182" s="3" t="s">
        <v>65</v>
      </c>
      <c r="AH182" s="3" t="s">
        <v>375</v>
      </c>
      <c r="AI182" s="3" t="s">
        <v>376</v>
      </c>
      <c r="AJ182" s="3" t="s">
        <v>319</v>
      </c>
      <c r="AK182" s="3" t="s">
        <v>46</v>
      </c>
      <c r="AL182" s="8">
        <v>25692</v>
      </c>
      <c r="AM182" s="8">
        <v>34131</v>
      </c>
      <c r="AN182" s="9">
        <v>2</v>
      </c>
      <c r="AO182" s="4">
        <v>4125</v>
      </c>
      <c r="AP182" s="2">
        <f>CHOOSE(AN182,AO182*10%,AO182*8%,AO182*6%)</f>
        <v>330</v>
      </c>
      <c r="AQ182" s="2">
        <f>CHOOSE(AN182,100,60,30)</f>
        <v>60</v>
      </c>
      <c r="AR182" s="5">
        <f>AO182+AP182-AQ182</f>
        <v>4395</v>
      </c>
      <c r="AV182" s="3" t="s">
        <v>1117</v>
      </c>
      <c r="AW182" s="3" t="s">
        <v>1087</v>
      </c>
      <c r="AX182" s="3" t="s">
        <v>65</v>
      </c>
      <c r="AY182" s="3" t="s">
        <v>0</v>
      </c>
      <c r="AZ182" s="3" t="s">
        <v>93</v>
      </c>
      <c r="BA182" s="3" t="s">
        <v>319</v>
      </c>
      <c r="BB182" s="3" t="s">
        <v>46</v>
      </c>
      <c r="BC182" s="8">
        <v>26436</v>
      </c>
      <c r="BD182" s="8">
        <v>33048</v>
      </c>
      <c r="BE182" s="9">
        <v>1</v>
      </c>
      <c r="BF182" s="4">
        <v>2875</v>
      </c>
      <c r="BG182" s="2">
        <f>CHOOSE(BE182,BF182*10%,BF182*8%,BF182*6%)</f>
        <v>287.5</v>
      </c>
      <c r="BH182" s="2">
        <f>CHOOSE(BE182,100,60,30)</f>
        <v>100</v>
      </c>
      <c r="BI182" s="5">
        <f>BF182+BG182-BH182</f>
        <v>3062.5</v>
      </c>
    </row>
    <row r="183" spans="1:61" x14ac:dyDescent="0.2">
      <c r="A183" s="3" t="s">
        <v>969</v>
      </c>
      <c r="B183" s="3" t="s">
        <v>874</v>
      </c>
      <c r="C183" s="3" t="s">
        <v>42</v>
      </c>
      <c r="D183" s="3" t="s">
        <v>327</v>
      </c>
      <c r="E183" s="3" t="s">
        <v>323</v>
      </c>
      <c r="F183" s="3" t="s">
        <v>20</v>
      </c>
      <c r="G183" s="3" t="s">
        <v>46</v>
      </c>
      <c r="H183" s="8">
        <v>26613</v>
      </c>
      <c r="I183" s="8">
        <v>33870</v>
      </c>
      <c r="J183" s="9">
        <v>2</v>
      </c>
      <c r="K183" s="4">
        <v>4250</v>
      </c>
      <c r="L183" s="2">
        <f>CHOOSE(J183,K183*10%,K183*8%,K183*6%)</f>
        <v>340</v>
      </c>
      <c r="M183" s="2">
        <f>CHOOSE(J183,100,60,30)</f>
        <v>60</v>
      </c>
      <c r="N183" s="5">
        <f>K183+L183-M183</f>
        <v>4530</v>
      </c>
      <c r="P183" s="3" t="s">
        <v>921</v>
      </c>
      <c r="Q183" s="3" t="s">
        <v>874</v>
      </c>
      <c r="R183" s="3" t="s">
        <v>52</v>
      </c>
      <c r="S183" s="3" t="s">
        <v>245</v>
      </c>
      <c r="T183" s="3" t="s">
        <v>194</v>
      </c>
      <c r="U183" s="3" t="s">
        <v>246</v>
      </c>
      <c r="V183" s="3" t="s">
        <v>55</v>
      </c>
      <c r="W183" s="8">
        <v>25653</v>
      </c>
      <c r="X183" s="8">
        <v>33447</v>
      </c>
      <c r="Y183" s="9">
        <v>3</v>
      </c>
      <c r="Z183" s="4">
        <v>3475</v>
      </c>
      <c r="AA183" s="2">
        <f>CHOOSE(Y183,Z183*10%,Z183*8%,Z183*6%)</f>
        <v>208.5</v>
      </c>
      <c r="AB183" s="2">
        <f>CHOOSE(Y183,100,60,30)</f>
        <v>30</v>
      </c>
      <c r="AC183" s="5">
        <f>Z183+AA183-AB183</f>
        <v>3653.5</v>
      </c>
      <c r="AE183" s="3" t="s">
        <v>999</v>
      </c>
      <c r="AF183" s="3" t="s">
        <v>874</v>
      </c>
      <c r="AG183" s="3" t="s">
        <v>65</v>
      </c>
      <c r="AH183" s="3" t="s">
        <v>97</v>
      </c>
      <c r="AI183" s="3" t="s">
        <v>245</v>
      </c>
      <c r="AJ183" s="3" t="s">
        <v>377</v>
      </c>
      <c r="AK183" s="3" t="s">
        <v>55</v>
      </c>
      <c r="AL183" s="8">
        <v>25707</v>
      </c>
      <c r="AM183" s="8">
        <v>34140</v>
      </c>
      <c r="AN183" s="9">
        <v>3</v>
      </c>
      <c r="AO183" s="4">
        <v>4725</v>
      </c>
      <c r="AP183" s="2">
        <f>CHOOSE(AN183,AO183*10%,AO183*8%,AO183*6%)</f>
        <v>283.5</v>
      </c>
      <c r="AQ183" s="2">
        <f>CHOOSE(AN183,100,60,30)</f>
        <v>30</v>
      </c>
      <c r="AR183" s="5">
        <f>AO183+AP183-AQ183</f>
        <v>4978.5</v>
      </c>
      <c r="AV183" s="3" t="s">
        <v>1118</v>
      </c>
      <c r="AW183" s="3" t="s">
        <v>1087</v>
      </c>
      <c r="AX183" s="3" t="s">
        <v>65</v>
      </c>
      <c r="AY183" s="3" t="s">
        <v>591</v>
      </c>
      <c r="AZ183" s="3" t="s">
        <v>129</v>
      </c>
      <c r="BA183" s="3" t="s">
        <v>592</v>
      </c>
      <c r="BB183" s="3" t="s">
        <v>46</v>
      </c>
      <c r="BC183" s="8">
        <v>26451</v>
      </c>
      <c r="BD183" s="8">
        <v>33055</v>
      </c>
      <c r="BE183" s="9">
        <v>2</v>
      </c>
      <c r="BF183" s="4">
        <v>2875</v>
      </c>
      <c r="BG183" s="2">
        <f>CHOOSE(BE183,BF183*10%,BF183*8%,BF183*6%)</f>
        <v>230</v>
      </c>
      <c r="BH183" s="2">
        <f>CHOOSE(BE183,100,60,30)</f>
        <v>60</v>
      </c>
      <c r="BI183" s="5">
        <f>BF183+BG183-BH183</f>
        <v>3045</v>
      </c>
    </row>
    <row r="184" spans="1:61" x14ac:dyDescent="0.2">
      <c r="A184" s="3" t="s">
        <v>999</v>
      </c>
      <c r="B184" s="3" t="s">
        <v>874</v>
      </c>
      <c r="C184" s="3" t="s">
        <v>65</v>
      </c>
      <c r="D184" s="3" t="s">
        <v>97</v>
      </c>
      <c r="E184" s="3" t="s">
        <v>245</v>
      </c>
      <c r="F184" s="3" t="s">
        <v>377</v>
      </c>
      <c r="G184" s="3" t="s">
        <v>55</v>
      </c>
      <c r="H184" s="8">
        <v>25707</v>
      </c>
      <c r="I184" s="8">
        <v>34140</v>
      </c>
      <c r="J184" s="9">
        <v>3</v>
      </c>
      <c r="K184" s="4">
        <v>4725</v>
      </c>
      <c r="L184" s="2">
        <f>CHOOSE(J184,K184*10%,K184*8%,K184*6%)</f>
        <v>283.5</v>
      </c>
      <c r="M184" s="2">
        <f>CHOOSE(J184,100,60,30)</f>
        <v>30</v>
      </c>
      <c r="N184" s="5">
        <f>K184+L184-M184</f>
        <v>4978.5</v>
      </c>
      <c r="P184" s="3" t="s">
        <v>922</v>
      </c>
      <c r="Q184" s="3" t="s">
        <v>874</v>
      </c>
      <c r="R184" s="3" t="s">
        <v>52</v>
      </c>
      <c r="S184" s="3" t="s">
        <v>247</v>
      </c>
      <c r="T184" s="3" t="s">
        <v>178</v>
      </c>
      <c r="U184" s="3" t="s">
        <v>157</v>
      </c>
      <c r="V184" s="3" t="s">
        <v>55</v>
      </c>
      <c r="W184" s="8">
        <v>25673</v>
      </c>
      <c r="X184" s="8">
        <v>33453</v>
      </c>
      <c r="Y184" s="9">
        <v>1</v>
      </c>
      <c r="Z184" s="4">
        <v>3475</v>
      </c>
      <c r="AA184" s="2">
        <f>CHOOSE(Y184,Z184*10%,Z184*8%,Z184*6%)</f>
        <v>347.5</v>
      </c>
      <c r="AB184" s="2">
        <f>CHOOSE(Y184,100,60,30)</f>
        <v>100</v>
      </c>
      <c r="AC184" s="5">
        <f>Z184+AA184-AB184</f>
        <v>3722.5</v>
      </c>
      <c r="AE184" s="3" t="s">
        <v>1000</v>
      </c>
      <c r="AF184" s="3" t="s">
        <v>874</v>
      </c>
      <c r="AG184" s="3" t="s">
        <v>58</v>
      </c>
      <c r="AH184" s="3" t="s">
        <v>323</v>
      </c>
      <c r="AI184" s="3" t="s">
        <v>43</v>
      </c>
      <c r="AJ184" s="3" t="s">
        <v>12</v>
      </c>
      <c r="AK184" s="3" t="s">
        <v>46</v>
      </c>
      <c r="AL184" s="8">
        <v>25722</v>
      </c>
      <c r="AM184" s="8">
        <v>31048</v>
      </c>
      <c r="AN184" s="9">
        <v>1</v>
      </c>
      <c r="AO184" s="4">
        <v>4125</v>
      </c>
      <c r="AP184" s="2">
        <f>CHOOSE(AN184,AO184*10%,AO184*8%,AO184*6%)</f>
        <v>412.5</v>
      </c>
      <c r="AQ184" s="2">
        <f>CHOOSE(AN184,100,60,30)</f>
        <v>100</v>
      </c>
      <c r="AR184" s="5">
        <f>AO184+AP184-AQ184</f>
        <v>4437.5</v>
      </c>
      <c r="AV184" s="3" t="s">
        <v>1119</v>
      </c>
      <c r="AW184" s="3" t="s">
        <v>1087</v>
      </c>
      <c r="AX184" s="3" t="s">
        <v>65</v>
      </c>
      <c r="AY184" s="3" t="s">
        <v>6</v>
      </c>
      <c r="AZ184" s="3" t="s">
        <v>593</v>
      </c>
      <c r="BA184" s="3" t="s">
        <v>594</v>
      </c>
      <c r="BB184" s="3" t="s">
        <v>46</v>
      </c>
      <c r="BC184" s="8">
        <v>25920</v>
      </c>
      <c r="BD184" s="8">
        <v>33062</v>
      </c>
      <c r="BE184" s="9">
        <v>3</v>
      </c>
      <c r="BF184" s="4">
        <v>2875</v>
      </c>
      <c r="BG184" s="2">
        <f>CHOOSE(BE184,BF184*10%,BF184*8%,BF184*6%)</f>
        <v>172.5</v>
      </c>
      <c r="BH184" s="2">
        <f>CHOOSE(BE184,100,60,30)</f>
        <v>30</v>
      </c>
      <c r="BI184" s="5">
        <f>BF184+BG184-BH184</f>
        <v>3017.5</v>
      </c>
    </row>
    <row r="185" spans="1:61" x14ac:dyDescent="0.2">
      <c r="A185" s="3" t="s">
        <v>934</v>
      </c>
      <c r="B185" s="3" t="s">
        <v>874</v>
      </c>
      <c r="C185" s="3" t="s">
        <v>65</v>
      </c>
      <c r="D185" s="3" t="s">
        <v>265</v>
      </c>
      <c r="E185" s="3" t="s">
        <v>266</v>
      </c>
      <c r="F185" s="3" t="s">
        <v>267</v>
      </c>
      <c r="G185" s="3" t="s">
        <v>46</v>
      </c>
      <c r="H185" s="8">
        <v>25913</v>
      </c>
      <c r="I185" s="8">
        <v>33555</v>
      </c>
      <c r="J185" s="9">
        <v>2</v>
      </c>
      <c r="K185" s="4">
        <v>3000</v>
      </c>
      <c r="L185" s="2">
        <f>CHOOSE(J185,K185*10%,K185*8%,K185*6%)</f>
        <v>240</v>
      </c>
      <c r="M185" s="2">
        <f>CHOOSE(J185,100,60,30)</f>
        <v>60</v>
      </c>
      <c r="N185" s="5">
        <f>K185+L185-M185</f>
        <v>3180</v>
      </c>
      <c r="P185" s="3" t="s">
        <v>941</v>
      </c>
      <c r="Q185" s="3" t="s">
        <v>874</v>
      </c>
      <c r="R185" s="3" t="s">
        <v>52</v>
      </c>
      <c r="S185" s="3" t="s">
        <v>276</v>
      </c>
      <c r="T185" s="3" t="s">
        <v>203</v>
      </c>
      <c r="U185" s="3" t="s">
        <v>160</v>
      </c>
      <c r="V185" s="3" t="s">
        <v>55</v>
      </c>
      <c r="W185" s="10">
        <v>26053</v>
      </c>
      <c r="X185" s="10">
        <v>33618</v>
      </c>
      <c r="Y185" s="9">
        <v>2</v>
      </c>
      <c r="Z185" s="4">
        <v>3600</v>
      </c>
      <c r="AA185" s="2">
        <f>CHOOSE(Y185,Z185*10%,Z185*8%,Z185*6%)</f>
        <v>288</v>
      </c>
      <c r="AB185" s="2">
        <f>CHOOSE(Y185,100,60,30)</f>
        <v>60</v>
      </c>
      <c r="AC185" s="5">
        <f>Z185+AA185-AB185</f>
        <v>3828</v>
      </c>
      <c r="AE185" s="3" t="s">
        <v>1001</v>
      </c>
      <c r="AF185" s="3" t="s">
        <v>874</v>
      </c>
      <c r="AG185" s="3" t="s">
        <v>42</v>
      </c>
      <c r="AH185" s="3" t="s">
        <v>378</v>
      </c>
      <c r="AI185" s="3" t="s">
        <v>379</v>
      </c>
      <c r="AJ185" s="3" t="s">
        <v>57</v>
      </c>
      <c r="AK185" s="3" t="s">
        <v>46</v>
      </c>
      <c r="AL185" s="8">
        <v>25737</v>
      </c>
      <c r="AM185" s="8">
        <v>31048</v>
      </c>
      <c r="AN185" s="9">
        <v>3</v>
      </c>
      <c r="AO185" s="4">
        <v>4125</v>
      </c>
      <c r="AP185" s="2">
        <f>CHOOSE(AN185,AO185*10%,AO185*8%,AO185*6%)</f>
        <v>247.5</v>
      </c>
      <c r="AQ185" s="2">
        <f>CHOOSE(AN185,100,60,30)</f>
        <v>30</v>
      </c>
      <c r="AR185" s="5">
        <f>AO185+AP185-AQ185</f>
        <v>4342.5</v>
      </c>
      <c r="AV185" s="3" t="s">
        <v>1120</v>
      </c>
      <c r="AW185" s="3" t="s">
        <v>1087</v>
      </c>
      <c r="AX185" s="3" t="s">
        <v>65</v>
      </c>
      <c r="AY185" s="3" t="s">
        <v>595</v>
      </c>
      <c r="AZ185" s="3" t="s">
        <v>180</v>
      </c>
      <c r="BA185" s="3" t="s">
        <v>10</v>
      </c>
      <c r="BB185" s="3" t="s">
        <v>55</v>
      </c>
      <c r="BC185" s="8">
        <v>25935</v>
      </c>
      <c r="BD185" s="8">
        <v>33069</v>
      </c>
      <c r="BE185" s="9">
        <v>2</v>
      </c>
      <c r="BF185" s="4">
        <v>3475</v>
      </c>
      <c r="BG185" s="2">
        <f>CHOOSE(BE185,BF185*10%,BF185*8%,BF185*6%)</f>
        <v>278</v>
      </c>
      <c r="BH185" s="2">
        <f>CHOOSE(BE185,100,60,30)</f>
        <v>60</v>
      </c>
      <c r="BI185" s="5">
        <f>BF185+BG185-BH185</f>
        <v>3693</v>
      </c>
    </row>
    <row r="186" spans="1:61" x14ac:dyDescent="0.2">
      <c r="A186" s="3" t="s">
        <v>897</v>
      </c>
      <c r="B186" s="3" t="s">
        <v>874</v>
      </c>
      <c r="C186" s="3" t="s">
        <v>65</v>
      </c>
      <c r="D186" s="3" t="s">
        <v>211</v>
      </c>
      <c r="E186" s="3" t="s">
        <v>212</v>
      </c>
      <c r="F186" s="3" t="s">
        <v>213</v>
      </c>
      <c r="G186" s="3" t="s">
        <v>46</v>
      </c>
      <c r="H186" s="8">
        <v>25173</v>
      </c>
      <c r="I186" s="8">
        <v>33303</v>
      </c>
      <c r="J186" s="9">
        <v>2</v>
      </c>
      <c r="K186" s="4">
        <v>2875</v>
      </c>
      <c r="L186" s="2">
        <f>CHOOSE(J186,K186*10%,K186*8%,K186*6%)</f>
        <v>230</v>
      </c>
      <c r="M186" s="2">
        <f>CHOOSE(J186,100,60,30)</f>
        <v>60</v>
      </c>
      <c r="N186" s="5">
        <f>K186+L186-M186</f>
        <v>3045</v>
      </c>
      <c r="P186" s="3" t="s">
        <v>942</v>
      </c>
      <c r="Q186" s="3" t="s">
        <v>874</v>
      </c>
      <c r="R186" s="3" t="s">
        <v>52</v>
      </c>
      <c r="S186" s="3" t="s">
        <v>198</v>
      </c>
      <c r="T186" s="3" t="s">
        <v>277</v>
      </c>
      <c r="U186" s="3" t="s">
        <v>27</v>
      </c>
      <c r="V186" s="3" t="s">
        <v>55</v>
      </c>
      <c r="W186" s="8">
        <v>26073</v>
      </c>
      <c r="X186" s="8">
        <v>33627</v>
      </c>
      <c r="Y186" s="9">
        <v>3</v>
      </c>
      <c r="Z186" s="4">
        <v>3600</v>
      </c>
      <c r="AA186" s="2">
        <f>CHOOSE(Y186,Z186*10%,Z186*8%,Z186*6%)</f>
        <v>216</v>
      </c>
      <c r="AB186" s="2">
        <f>CHOOSE(Y186,100,60,30)</f>
        <v>30</v>
      </c>
      <c r="AC186" s="5">
        <f>Z186+AA186-AB186</f>
        <v>3786</v>
      </c>
      <c r="AE186" s="3" t="s">
        <v>1002</v>
      </c>
      <c r="AF186" s="3" t="s">
        <v>874</v>
      </c>
      <c r="AG186" s="3" t="s">
        <v>42</v>
      </c>
      <c r="AH186" s="3" t="s">
        <v>380</v>
      </c>
      <c r="AI186" s="3" t="s">
        <v>381</v>
      </c>
      <c r="AJ186" s="3" t="s">
        <v>2</v>
      </c>
      <c r="AK186" s="3" t="s">
        <v>46</v>
      </c>
      <c r="AL186" s="8">
        <v>25752</v>
      </c>
      <c r="AM186" s="8">
        <v>31048</v>
      </c>
      <c r="AN186" s="9">
        <v>2</v>
      </c>
      <c r="AO186" s="4">
        <v>4125</v>
      </c>
      <c r="AP186" s="2">
        <f>CHOOSE(AN186,AO186*10%,AO186*8%,AO186*6%)</f>
        <v>330</v>
      </c>
      <c r="AQ186" s="2">
        <f>CHOOSE(AN186,100,60,30)</f>
        <v>60</v>
      </c>
      <c r="AR186" s="5">
        <f>AO186+AP186-AQ186</f>
        <v>4395</v>
      </c>
      <c r="AV186" s="3" t="s">
        <v>1121</v>
      </c>
      <c r="AW186" s="3" t="s">
        <v>1087</v>
      </c>
      <c r="AX186" s="3" t="s">
        <v>58</v>
      </c>
      <c r="AY186" s="3" t="s">
        <v>596</v>
      </c>
      <c r="AZ186" s="3" t="s">
        <v>597</v>
      </c>
      <c r="BA186" s="3" t="s">
        <v>598</v>
      </c>
      <c r="BB186" s="3" t="s">
        <v>55</v>
      </c>
      <c r="BC186" s="8">
        <v>25950</v>
      </c>
      <c r="BD186" s="8">
        <v>33076</v>
      </c>
      <c r="BE186" s="9">
        <v>2</v>
      </c>
      <c r="BF186" s="4">
        <v>3475</v>
      </c>
      <c r="BG186" s="2">
        <f>CHOOSE(BE186,BF186*10%,BF186*8%,BF186*6%)</f>
        <v>278</v>
      </c>
      <c r="BH186" s="2">
        <f>CHOOSE(BE186,100,60,30)</f>
        <v>60</v>
      </c>
      <c r="BI186" s="5">
        <f>BF186+BG186-BH186</f>
        <v>3693</v>
      </c>
    </row>
    <row r="187" spans="1:61" x14ac:dyDescent="0.2">
      <c r="A187" s="3" t="s">
        <v>887</v>
      </c>
      <c r="B187" s="3" t="s">
        <v>874</v>
      </c>
      <c r="C187" s="3" t="s">
        <v>42</v>
      </c>
      <c r="D187" s="3" t="s">
        <v>193</v>
      </c>
      <c r="E187" s="3" t="s">
        <v>194</v>
      </c>
      <c r="F187" s="3" t="s">
        <v>39</v>
      </c>
      <c r="G187" s="3" t="s">
        <v>55</v>
      </c>
      <c r="H187" s="8">
        <v>24973</v>
      </c>
      <c r="I187" s="8">
        <v>33243</v>
      </c>
      <c r="J187" s="9">
        <v>3</v>
      </c>
      <c r="K187" s="4">
        <v>2875</v>
      </c>
      <c r="L187" s="2">
        <f>CHOOSE(J187,K187*10%,K187*8%,K187*6%)</f>
        <v>172.5</v>
      </c>
      <c r="M187" s="2">
        <f>CHOOSE(J187,100,60,30)</f>
        <v>30</v>
      </c>
      <c r="N187" s="5">
        <f>K187+L187-M187</f>
        <v>3017.5</v>
      </c>
      <c r="P187" s="3" t="s">
        <v>956</v>
      </c>
      <c r="Q187" s="3" t="s">
        <v>874</v>
      </c>
      <c r="R187" s="3" t="s">
        <v>52</v>
      </c>
      <c r="S187" s="3" t="s">
        <v>43</v>
      </c>
      <c r="T187" s="3" t="s">
        <v>301</v>
      </c>
      <c r="U187" s="3" t="s">
        <v>234</v>
      </c>
      <c r="V187" s="3" t="s">
        <v>55</v>
      </c>
      <c r="W187" s="8">
        <v>26353</v>
      </c>
      <c r="X187" s="8">
        <v>33753</v>
      </c>
      <c r="Y187" s="9">
        <v>2</v>
      </c>
      <c r="Z187" s="4">
        <v>3600</v>
      </c>
      <c r="AA187" s="2">
        <f>CHOOSE(Y187,Z187*10%,Z187*8%,Z187*6%)</f>
        <v>288</v>
      </c>
      <c r="AB187" s="2">
        <f>CHOOSE(Y187,100,60,30)</f>
        <v>60</v>
      </c>
      <c r="AC187" s="5">
        <f>Z187+AA187-AB187</f>
        <v>3828</v>
      </c>
      <c r="AE187" s="3" t="s">
        <v>1003</v>
      </c>
      <c r="AF187" s="3" t="s">
        <v>874</v>
      </c>
      <c r="AG187" s="3" t="s">
        <v>42</v>
      </c>
      <c r="AH187" s="3" t="s">
        <v>142</v>
      </c>
      <c r="AI187" s="3" t="s">
        <v>382</v>
      </c>
      <c r="AJ187" s="3" t="s">
        <v>383</v>
      </c>
      <c r="AK187" s="3" t="s">
        <v>46</v>
      </c>
      <c r="AL187" s="8">
        <v>25767</v>
      </c>
      <c r="AM187" s="8">
        <v>31048</v>
      </c>
      <c r="AN187" s="9">
        <v>2</v>
      </c>
      <c r="AO187" s="4">
        <v>4125</v>
      </c>
      <c r="AP187" s="2">
        <f>CHOOSE(AN187,AO187*10%,AO187*8%,AO187*6%)</f>
        <v>330</v>
      </c>
      <c r="AQ187" s="2">
        <f>CHOOSE(AN187,100,60,30)</f>
        <v>60</v>
      </c>
      <c r="AR187" s="5">
        <f>AO187+AP187-AQ187</f>
        <v>4395</v>
      </c>
      <c r="AV187" s="3" t="s">
        <v>1122</v>
      </c>
      <c r="AW187" s="3" t="s">
        <v>1087</v>
      </c>
      <c r="AX187" s="3" t="s">
        <v>42</v>
      </c>
      <c r="AY187" s="3" t="s">
        <v>195</v>
      </c>
      <c r="AZ187" s="3" t="s">
        <v>6</v>
      </c>
      <c r="BA187" s="3" t="s">
        <v>599</v>
      </c>
      <c r="BB187" s="3" t="s">
        <v>46</v>
      </c>
      <c r="BC187" s="8">
        <v>25965</v>
      </c>
      <c r="BD187" s="8">
        <v>33083</v>
      </c>
      <c r="BE187" s="9">
        <v>2</v>
      </c>
      <c r="BF187" s="4">
        <v>2875</v>
      </c>
      <c r="BG187" s="2">
        <f>CHOOSE(BE187,BF187*10%,BF187*8%,BF187*6%)</f>
        <v>230</v>
      </c>
      <c r="BH187" s="2">
        <f>CHOOSE(BE187,100,60,30)</f>
        <v>60</v>
      </c>
      <c r="BI187" s="5">
        <f>BF187+BG187-BH187</f>
        <v>3045</v>
      </c>
    </row>
    <row r="188" spans="1:61" x14ac:dyDescent="0.2">
      <c r="A188" s="3" t="s">
        <v>970</v>
      </c>
      <c r="B188" s="3" t="s">
        <v>874</v>
      </c>
      <c r="C188" s="3" t="s">
        <v>58</v>
      </c>
      <c r="D188" s="3" t="s">
        <v>328</v>
      </c>
      <c r="E188" s="3" t="s">
        <v>266</v>
      </c>
      <c r="F188" s="3" t="s">
        <v>329</v>
      </c>
      <c r="G188" s="3" t="s">
        <v>55</v>
      </c>
      <c r="H188" s="8">
        <v>26633</v>
      </c>
      <c r="I188" s="8">
        <v>33879</v>
      </c>
      <c r="J188" s="9">
        <v>1</v>
      </c>
      <c r="K188" s="4">
        <v>4850</v>
      </c>
      <c r="L188" s="2">
        <f>CHOOSE(J188,K188*10%,K188*8%,K188*6%)</f>
        <v>485</v>
      </c>
      <c r="M188" s="2">
        <f>CHOOSE(J188,100,60,30)</f>
        <v>100</v>
      </c>
      <c r="N188" s="5">
        <f>K188+L188-M188</f>
        <v>5235</v>
      </c>
      <c r="P188" s="3" t="s">
        <v>957</v>
      </c>
      <c r="Q188" s="3" t="s">
        <v>874</v>
      </c>
      <c r="R188" s="3" t="s">
        <v>52</v>
      </c>
      <c r="S188" s="3" t="s">
        <v>302</v>
      </c>
      <c r="T188" s="3" t="s">
        <v>303</v>
      </c>
      <c r="U188" s="3" t="s">
        <v>304</v>
      </c>
      <c r="V188" s="3" t="s">
        <v>55</v>
      </c>
      <c r="W188" s="8">
        <v>26373</v>
      </c>
      <c r="X188" s="8">
        <v>33762</v>
      </c>
      <c r="Y188" s="9">
        <v>2</v>
      </c>
      <c r="Z188" s="4">
        <v>3600</v>
      </c>
      <c r="AA188" s="2">
        <f>CHOOSE(Y188,Z188*10%,Z188*8%,Z188*6%)</f>
        <v>288</v>
      </c>
      <c r="AB188" s="2">
        <f>CHOOSE(Y188,100,60,30)</f>
        <v>60</v>
      </c>
      <c r="AC188" s="5">
        <f>Z188+AA188-AB188</f>
        <v>3828</v>
      </c>
      <c r="AE188" s="3" t="s">
        <v>1004</v>
      </c>
      <c r="AF188" s="3" t="s">
        <v>874</v>
      </c>
      <c r="AG188" s="3" t="s">
        <v>42</v>
      </c>
      <c r="AH188" s="3" t="s">
        <v>285</v>
      </c>
      <c r="AI188" s="3" t="s">
        <v>384</v>
      </c>
      <c r="AJ188" s="3" t="s">
        <v>385</v>
      </c>
      <c r="AK188" s="3" t="s">
        <v>46</v>
      </c>
      <c r="AL188" s="8">
        <v>25782</v>
      </c>
      <c r="AM188" s="8">
        <v>31048</v>
      </c>
      <c r="AN188" s="9">
        <v>2</v>
      </c>
      <c r="AO188" s="4">
        <v>4125</v>
      </c>
      <c r="AP188" s="2">
        <f>CHOOSE(AN188,AO188*10%,AO188*8%,AO188*6%)</f>
        <v>330</v>
      </c>
      <c r="AQ188" s="2">
        <f>CHOOSE(AN188,100,60,30)</f>
        <v>60</v>
      </c>
      <c r="AR188" s="5">
        <f>AO188+AP188-AQ188</f>
        <v>4395</v>
      </c>
      <c r="AV188" s="3" t="s">
        <v>1123</v>
      </c>
      <c r="AW188" s="3" t="s">
        <v>1087</v>
      </c>
      <c r="AX188" s="3" t="s">
        <v>42</v>
      </c>
      <c r="AY188" s="3" t="s">
        <v>550</v>
      </c>
      <c r="AZ188" s="3" t="s">
        <v>600</v>
      </c>
      <c r="BA188" s="3" t="s">
        <v>551</v>
      </c>
      <c r="BB188" s="3" t="s">
        <v>46</v>
      </c>
      <c r="BC188" s="8">
        <v>25980</v>
      </c>
      <c r="BD188" s="8">
        <v>33090</v>
      </c>
      <c r="BE188" s="9">
        <v>1</v>
      </c>
      <c r="BF188" s="4">
        <v>2875</v>
      </c>
      <c r="BG188" s="2">
        <f>CHOOSE(BE188,BF188*10%,BF188*8%,BF188*6%)</f>
        <v>287.5</v>
      </c>
      <c r="BH188" s="2">
        <f>CHOOSE(BE188,100,60,30)</f>
        <v>100</v>
      </c>
      <c r="BI188" s="5">
        <f>BF188+BG188-BH188</f>
        <v>3062.5</v>
      </c>
    </row>
    <row r="189" spans="1:61" x14ac:dyDescent="0.2">
      <c r="A189" s="3" t="s">
        <v>938</v>
      </c>
      <c r="B189" s="3" t="s">
        <v>874</v>
      </c>
      <c r="C189" s="3" t="s">
        <v>42</v>
      </c>
      <c r="D189" s="3" t="s">
        <v>271</v>
      </c>
      <c r="E189" s="3" t="s">
        <v>164</v>
      </c>
      <c r="F189" s="3" t="s">
        <v>30</v>
      </c>
      <c r="G189" s="3" t="s">
        <v>46</v>
      </c>
      <c r="H189" s="8">
        <v>25993</v>
      </c>
      <c r="I189" s="8">
        <v>33591</v>
      </c>
      <c r="J189" s="9">
        <v>1</v>
      </c>
      <c r="K189" s="4">
        <v>3000</v>
      </c>
      <c r="L189" s="2">
        <f>CHOOSE(J189,K189*10%,K189*8%,K189*6%)</f>
        <v>300</v>
      </c>
      <c r="M189" s="2">
        <f>CHOOSE(J189,100,60,30)</f>
        <v>100</v>
      </c>
      <c r="N189" s="5">
        <f>K189+L189-M189</f>
        <v>3200</v>
      </c>
      <c r="P189" s="3" t="s">
        <v>973</v>
      </c>
      <c r="Q189" s="3" t="s">
        <v>874</v>
      </c>
      <c r="R189" s="3" t="s">
        <v>52</v>
      </c>
      <c r="S189" s="3" t="s">
        <v>334</v>
      </c>
      <c r="T189" s="3" t="s">
        <v>335</v>
      </c>
      <c r="U189" s="3" t="s">
        <v>336</v>
      </c>
      <c r="V189" s="3" t="s">
        <v>55</v>
      </c>
      <c r="W189" s="8">
        <v>26693</v>
      </c>
      <c r="X189" s="8">
        <v>33906</v>
      </c>
      <c r="Y189" s="9">
        <v>1</v>
      </c>
      <c r="Z189" s="4">
        <v>4850</v>
      </c>
      <c r="AA189" s="2">
        <f>CHOOSE(Y189,Z189*10%,Z189*8%,Z189*6%)</f>
        <v>485</v>
      </c>
      <c r="AB189" s="2">
        <f>CHOOSE(Y189,100,60,30)</f>
        <v>100</v>
      </c>
      <c r="AC189" s="5">
        <f>Z189+AA189-AB189</f>
        <v>5235</v>
      </c>
      <c r="AE189" s="3" t="s">
        <v>1005</v>
      </c>
      <c r="AF189" s="3" t="s">
        <v>874</v>
      </c>
      <c r="AG189" s="3" t="s">
        <v>42</v>
      </c>
      <c r="AH189" s="3" t="s">
        <v>119</v>
      </c>
      <c r="AI189" s="3" t="s">
        <v>386</v>
      </c>
      <c r="AJ189" s="3" t="s">
        <v>387</v>
      </c>
      <c r="AK189" s="3" t="s">
        <v>46</v>
      </c>
      <c r="AL189" s="8">
        <v>25797</v>
      </c>
      <c r="AM189" s="8">
        <v>31048</v>
      </c>
      <c r="AN189" s="9">
        <v>3</v>
      </c>
      <c r="AO189" s="4">
        <v>4125</v>
      </c>
      <c r="AP189" s="2">
        <f>CHOOSE(AN189,AO189*10%,AO189*8%,AO189*6%)</f>
        <v>247.5</v>
      </c>
      <c r="AQ189" s="2">
        <f>CHOOSE(AN189,100,60,30)</f>
        <v>30</v>
      </c>
      <c r="AR189" s="5">
        <f>AO189+AP189-AQ189</f>
        <v>4342.5</v>
      </c>
      <c r="AV189" s="3" t="s">
        <v>1124</v>
      </c>
      <c r="AW189" s="3" t="s">
        <v>1087</v>
      </c>
      <c r="AX189" s="3" t="s">
        <v>42</v>
      </c>
      <c r="AY189" s="3" t="s">
        <v>280</v>
      </c>
      <c r="AZ189" s="3" t="s">
        <v>496</v>
      </c>
      <c r="BA189" s="3" t="s">
        <v>552</v>
      </c>
      <c r="BB189" s="3" t="s">
        <v>46</v>
      </c>
      <c r="BC189" s="8">
        <v>25995</v>
      </c>
      <c r="BD189" s="8">
        <v>33097</v>
      </c>
      <c r="BE189" s="9">
        <v>2</v>
      </c>
      <c r="BF189" s="4">
        <v>2875</v>
      </c>
      <c r="BG189" s="2">
        <f>CHOOSE(BE189,BF189*10%,BF189*8%,BF189*6%)</f>
        <v>230</v>
      </c>
      <c r="BH189" s="2">
        <f>CHOOSE(BE189,100,60,30)</f>
        <v>60</v>
      </c>
      <c r="BI189" s="5">
        <f>BF189+BG189-BH189</f>
        <v>3045</v>
      </c>
    </row>
    <row r="190" spans="1:61" x14ac:dyDescent="0.2">
      <c r="A190" s="3" t="s">
        <v>1055</v>
      </c>
      <c r="B190" s="3" t="s">
        <v>1007</v>
      </c>
      <c r="C190" s="3" t="s">
        <v>42</v>
      </c>
      <c r="D190" s="3" t="s">
        <v>485</v>
      </c>
      <c r="E190" s="3" t="s">
        <v>240</v>
      </c>
      <c r="F190" s="3" t="s">
        <v>486</v>
      </c>
      <c r="G190" s="3" t="s">
        <v>55</v>
      </c>
      <c r="H190" s="10">
        <v>24166</v>
      </c>
      <c r="I190" s="10">
        <v>32514</v>
      </c>
      <c r="J190" s="9">
        <v>2</v>
      </c>
      <c r="K190" s="4">
        <v>2080</v>
      </c>
      <c r="L190" s="2">
        <f>CHOOSE(J190,K190*10%,K190*8%,K190*6%)</f>
        <v>166.4</v>
      </c>
      <c r="M190" s="2">
        <f>CHOOSE(J190,100,60,30)</f>
        <v>60</v>
      </c>
      <c r="N190" s="5">
        <f>K190+L190-M190</f>
        <v>2186.4</v>
      </c>
      <c r="P190" s="3" t="s">
        <v>1031</v>
      </c>
      <c r="Q190" s="3" t="s">
        <v>1007</v>
      </c>
      <c r="R190" s="3" t="s">
        <v>58</v>
      </c>
      <c r="S190" s="3" t="s">
        <v>167</v>
      </c>
      <c r="T190" s="3" t="s">
        <v>434</v>
      </c>
      <c r="U190" s="3" t="s">
        <v>435</v>
      </c>
      <c r="V190" s="3" t="s">
        <v>46</v>
      </c>
      <c r="W190" s="8">
        <v>23806</v>
      </c>
      <c r="X190" s="8">
        <v>32817</v>
      </c>
      <c r="Y190" s="9">
        <v>2</v>
      </c>
      <c r="Z190" s="4">
        <v>1856</v>
      </c>
      <c r="AA190" s="2">
        <f>CHOOSE(Y190,Z190*10%,Z190*8%,Z190*6%)</f>
        <v>148.47999999999999</v>
      </c>
      <c r="AB190" s="2">
        <f>CHOOSE(Y190,100,60,30)</f>
        <v>60</v>
      </c>
      <c r="AC190" s="5">
        <f>Z190+AA190-AB190</f>
        <v>1944.48</v>
      </c>
      <c r="AE190" s="3" t="s">
        <v>1006</v>
      </c>
      <c r="AF190" s="3" t="s">
        <v>1007</v>
      </c>
      <c r="AG190" s="3" t="s">
        <v>52</v>
      </c>
      <c r="AH190" s="3" t="s">
        <v>239</v>
      </c>
      <c r="AI190" s="3" t="s">
        <v>388</v>
      </c>
      <c r="AJ190" s="3" t="s">
        <v>108</v>
      </c>
      <c r="AK190" s="3" t="s">
        <v>55</v>
      </c>
      <c r="AL190" s="8">
        <v>25812</v>
      </c>
      <c r="AM190" s="8">
        <v>27406</v>
      </c>
      <c r="AN190" s="9">
        <v>1</v>
      </c>
      <c r="AO190" s="4">
        <v>2000</v>
      </c>
      <c r="AP190" s="2">
        <f>CHOOSE(AN190,AO190*10%,AO190*8%,AO190*6%)</f>
        <v>200</v>
      </c>
      <c r="AQ190" s="2">
        <f>CHOOSE(AN190,100,60,30)</f>
        <v>100</v>
      </c>
      <c r="AR190" s="5">
        <f>AO190+AP190-AQ190</f>
        <v>2100</v>
      </c>
      <c r="AV190" s="3" t="s">
        <v>1125</v>
      </c>
      <c r="AW190" s="3" t="s">
        <v>1087</v>
      </c>
      <c r="AX190" s="3" t="s">
        <v>42</v>
      </c>
      <c r="AY190" s="3" t="s">
        <v>601</v>
      </c>
      <c r="AZ190" s="3" t="s">
        <v>397</v>
      </c>
      <c r="BA190" s="3" t="s">
        <v>1</v>
      </c>
      <c r="BB190" s="3" t="s">
        <v>55</v>
      </c>
      <c r="BC190" s="8">
        <v>26010</v>
      </c>
      <c r="BD190" s="8">
        <v>33104</v>
      </c>
      <c r="BE190" s="9">
        <v>3</v>
      </c>
      <c r="BF190" s="4">
        <v>3475</v>
      </c>
      <c r="BG190" s="2">
        <f>CHOOSE(BE190,BF190*10%,BF190*8%,BF190*6%)</f>
        <v>208.5</v>
      </c>
      <c r="BH190" s="2">
        <f>CHOOSE(BE190,100,60,30)</f>
        <v>30</v>
      </c>
      <c r="BI190" s="5">
        <f>BF190+BG190-BH190</f>
        <v>3653.5</v>
      </c>
    </row>
    <row r="191" spans="1:61" x14ac:dyDescent="0.2">
      <c r="A191" s="3" t="s">
        <v>1085</v>
      </c>
      <c r="B191" s="3" t="s">
        <v>1007</v>
      </c>
      <c r="C191" s="3" t="s">
        <v>42</v>
      </c>
      <c r="D191" s="3" t="s">
        <v>393</v>
      </c>
      <c r="E191" s="3" t="s">
        <v>264</v>
      </c>
      <c r="F191" s="3" t="s">
        <v>548</v>
      </c>
      <c r="G191" s="3" t="s">
        <v>55</v>
      </c>
      <c r="H191" s="8">
        <v>25971</v>
      </c>
      <c r="I191" s="8">
        <v>32831</v>
      </c>
      <c r="J191" s="9">
        <v>3</v>
      </c>
      <c r="K191" s="4">
        <v>1912</v>
      </c>
      <c r="L191" s="2">
        <f>CHOOSE(J191,K191*10%,K191*8%,K191*6%)</f>
        <v>114.72</v>
      </c>
      <c r="M191" s="2">
        <f>CHOOSE(J191,100,60,30)</f>
        <v>30</v>
      </c>
      <c r="N191" s="5">
        <f>K191+L191-M191</f>
        <v>1996.72</v>
      </c>
      <c r="P191" s="3" t="s">
        <v>1054</v>
      </c>
      <c r="Q191" s="3" t="s">
        <v>1007</v>
      </c>
      <c r="R191" s="3" t="s">
        <v>58</v>
      </c>
      <c r="S191" s="3" t="s">
        <v>3</v>
      </c>
      <c r="T191" s="3" t="s">
        <v>93</v>
      </c>
      <c r="U191" s="3" t="s">
        <v>484</v>
      </c>
      <c r="V191" s="3" t="s">
        <v>46</v>
      </c>
      <c r="W191" s="8">
        <v>24151</v>
      </c>
      <c r="X191" s="8">
        <v>25569</v>
      </c>
      <c r="Y191" s="9">
        <v>1</v>
      </c>
      <c r="Z191" s="4">
        <v>2190</v>
      </c>
      <c r="AA191" s="2">
        <f>CHOOSE(Y191,Z191*10%,Z191*8%,Z191*6%)</f>
        <v>219</v>
      </c>
      <c r="AB191" s="2">
        <f>CHOOSE(Y191,100,60,30)</f>
        <v>100</v>
      </c>
      <c r="AC191" s="5">
        <f>Z191+AA191-AB191</f>
        <v>2309</v>
      </c>
      <c r="AE191" s="3" t="s">
        <v>1008</v>
      </c>
      <c r="AF191" s="3" t="s">
        <v>1007</v>
      </c>
      <c r="AG191" s="3" t="s">
        <v>52</v>
      </c>
      <c r="AH191" s="3" t="s">
        <v>270</v>
      </c>
      <c r="AI191" s="3" t="s">
        <v>389</v>
      </c>
      <c r="AJ191" s="3" t="s">
        <v>390</v>
      </c>
      <c r="AK191" s="3" t="s">
        <v>55</v>
      </c>
      <c r="AL191" s="8">
        <v>25827</v>
      </c>
      <c r="AM191" s="8">
        <v>26300</v>
      </c>
      <c r="AN191" s="9">
        <v>2</v>
      </c>
      <c r="AO191" s="4">
        <v>2023</v>
      </c>
      <c r="AP191" s="2">
        <f>CHOOSE(AN191,AO191*10%,AO191*8%,AO191*6%)</f>
        <v>161.84</v>
      </c>
      <c r="AQ191" s="2">
        <f>CHOOSE(AN191,100,60,30)</f>
        <v>60</v>
      </c>
      <c r="AR191" s="5">
        <f>AO191+AP191-AQ191</f>
        <v>2124.84</v>
      </c>
      <c r="AV191" s="3" t="s">
        <v>1126</v>
      </c>
      <c r="AW191" s="3" t="s">
        <v>1087</v>
      </c>
      <c r="AX191" s="3" t="s">
        <v>42</v>
      </c>
      <c r="AY191" s="3" t="s">
        <v>556</v>
      </c>
      <c r="AZ191" s="3" t="s">
        <v>602</v>
      </c>
      <c r="BA191" s="3" t="s">
        <v>29</v>
      </c>
      <c r="BB191" s="3" t="s">
        <v>55</v>
      </c>
      <c r="BC191" s="8">
        <v>26025</v>
      </c>
      <c r="BD191" s="8">
        <v>33111</v>
      </c>
      <c r="BE191" s="9">
        <v>3</v>
      </c>
      <c r="BF191" s="4">
        <v>3475</v>
      </c>
      <c r="BG191" s="2">
        <f>CHOOSE(BE191,BF191*10%,BF191*8%,BF191*6%)</f>
        <v>208.5</v>
      </c>
      <c r="BH191" s="2">
        <f>CHOOSE(BE191,100,60,30)</f>
        <v>30</v>
      </c>
      <c r="BI191" s="5">
        <f>BF191+BG191-BH191</f>
        <v>3653.5</v>
      </c>
    </row>
    <row r="192" spans="1:61" x14ac:dyDescent="0.2">
      <c r="A192" s="3" t="s">
        <v>1084</v>
      </c>
      <c r="B192" s="3" t="s">
        <v>1007</v>
      </c>
      <c r="C192" s="3" t="s">
        <v>42</v>
      </c>
      <c r="D192" s="3" t="s">
        <v>546</v>
      </c>
      <c r="E192" s="3" t="s">
        <v>458</v>
      </c>
      <c r="F192" s="3" t="s">
        <v>547</v>
      </c>
      <c r="G192" s="3" t="s">
        <v>46</v>
      </c>
      <c r="H192" s="8">
        <v>25956</v>
      </c>
      <c r="I192" s="8">
        <v>32824</v>
      </c>
      <c r="J192" s="9">
        <v>3</v>
      </c>
      <c r="K192" s="4">
        <v>2121</v>
      </c>
      <c r="L192" s="2">
        <f>CHOOSE(J192,K192*10%,K192*8%,K192*6%)</f>
        <v>127.25999999999999</v>
      </c>
      <c r="M192" s="2">
        <f>CHOOSE(J192,100,60,30)</f>
        <v>30</v>
      </c>
      <c r="N192" s="5">
        <f>K192+L192-M192</f>
        <v>2218.2600000000002</v>
      </c>
      <c r="P192" s="3" t="s">
        <v>1009</v>
      </c>
      <c r="Q192" s="3" t="s">
        <v>1007</v>
      </c>
      <c r="R192" s="3" t="s">
        <v>58</v>
      </c>
      <c r="S192" s="3" t="s">
        <v>129</v>
      </c>
      <c r="T192" s="3" t="s">
        <v>391</v>
      </c>
      <c r="U192" s="3" t="s">
        <v>392</v>
      </c>
      <c r="V192" s="3" t="s">
        <v>55</v>
      </c>
      <c r="W192" s="8">
        <v>25842</v>
      </c>
      <c r="X192" s="8">
        <v>29956</v>
      </c>
      <c r="Y192" s="9">
        <v>1</v>
      </c>
      <c r="Z192" s="4">
        <v>1698</v>
      </c>
      <c r="AA192" s="2">
        <f>CHOOSE(Y192,Z192*10%,Z192*8%,Z192*6%)</f>
        <v>169.8</v>
      </c>
      <c r="AB192" s="2">
        <f>CHOOSE(Y192,100,60,30)</f>
        <v>100</v>
      </c>
      <c r="AC192" s="5">
        <f>Z192+AA192-AB192</f>
        <v>1767.8</v>
      </c>
      <c r="AE192" s="3" t="s">
        <v>1009</v>
      </c>
      <c r="AF192" s="3" t="s">
        <v>1007</v>
      </c>
      <c r="AG192" s="3" t="s">
        <v>58</v>
      </c>
      <c r="AH192" s="3" t="s">
        <v>129</v>
      </c>
      <c r="AI192" s="3" t="s">
        <v>391</v>
      </c>
      <c r="AJ192" s="3" t="s">
        <v>392</v>
      </c>
      <c r="AK192" s="3" t="s">
        <v>55</v>
      </c>
      <c r="AL192" s="8">
        <v>25842</v>
      </c>
      <c r="AM192" s="8">
        <v>29956</v>
      </c>
      <c r="AN192" s="9">
        <v>1</v>
      </c>
      <c r="AO192" s="4">
        <v>1698</v>
      </c>
      <c r="AP192" s="2">
        <f>CHOOSE(AN192,AO192*10%,AO192*8%,AO192*6%)</f>
        <v>169.8</v>
      </c>
      <c r="AQ192" s="2">
        <f>CHOOSE(AN192,100,60,30)</f>
        <v>100</v>
      </c>
      <c r="AR192" s="5">
        <f>AO192+AP192-AQ192</f>
        <v>1767.8</v>
      </c>
      <c r="AV192" s="3" t="s">
        <v>1127</v>
      </c>
      <c r="AW192" s="3" t="s">
        <v>1087</v>
      </c>
      <c r="AX192" s="3" t="s">
        <v>52</v>
      </c>
      <c r="AY192" s="3" t="s">
        <v>603</v>
      </c>
      <c r="AZ192" s="3" t="s">
        <v>7</v>
      </c>
      <c r="BA192" s="3" t="s">
        <v>558</v>
      </c>
      <c r="BB192" s="3" t="s">
        <v>55</v>
      </c>
      <c r="BC192" s="10">
        <v>26040</v>
      </c>
      <c r="BD192" s="10">
        <v>33118</v>
      </c>
      <c r="BE192" s="9">
        <v>3</v>
      </c>
      <c r="BF192" s="4">
        <v>3475</v>
      </c>
      <c r="BG192" s="2">
        <f>CHOOSE(BE192,BF192*10%,BF192*8%,BF192*6%)</f>
        <v>208.5</v>
      </c>
      <c r="BH192" s="2">
        <f>CHOOSE(BE192,100,60,30)</f>
        <v>30</v>
      </c>
      <c r="BI192" s="5">
        <f>BF192+BG192-BH192</f>
        <v>3653.5</v>
      </c>
    </row>
    <row r="193" spans="1:61" x14ac:dyDescent="0.2">
      <c r="A193" s="3" t="s">
        <v>1083</v>
      </c>
      <c r="B193" s="3" t="s">
        <v>1007</v>
      </c>
      <c r="C193" s="3" t="s">
        <v>58</v>
      </c>
      <c r="D193" s="3" t="s">
        <v>164</v>
      </c>
      <c r="E193" s="3" t="s">
        <v>544</v>
      </c>
      <c r="F193" s="3" t="s">
        <v>545</v>
      </c>
      <c r="G193" s="3" t="s">
        <v>55</v>
      </c>
      <c r="H193" s="8">
        <v>25941</v>
      </c>
      <c r="I193" s="8">
        <v>32817</v>
      </c>
      <c r="J193" s="9">
        <v>2</v>
      </c>
      <c r="K193" s="4">
        <v>1820</v>
      </c>
      <c r="L193" s="2">
        <f>CHOOSE(J193,K193*10%,K193*8%,K193*6%)</f>
        <v>145.6</v>
      </c>
      <c r="M193" s="2">
        <f>CHOOSE(J193,100,60,30)</f>
        <v>60</v>
      </c>
      <c r="N193" s="5">
        <f>K193+L193-M193</f>
        <v>1905.6</v>
      </c>
      <c r="P193" s="3" t="s">
        <v>1014</v>
      </c>
      <c r="Q193" s="3" t="s">
        <v>1007</v>
      </c>
      <c r="R193" s="3" t="s">
        <v>58</v>
      </c>
      <c r="S193" s="3" t="s">
        <v>400</v>
      </c>
      <c r="T193" s="3" t="s">
        <v>401</v>
      </c>
      <c r="U193" s="3" t="s">
        <v>73</v>
      </c>
      <c r="V193" s="3" t="s">
        <v>55</v>
      </c>
      <c r="W193" s="8">
        <v>25917</v>
      </c>
      <c r="X193" s="8">
        <v>34014</v>
      </c>
      <c r="Y193" s="9">
        <v>3</v>
      </c>
      <c r="Z193" s="4">
        <v>1580</v>
      </c>
      <c r="AA193" s="2">
        <f>CHOOSE(Y193,Z193*10%,Z193*8%,Z193*6%)</f>
        <v>94.8</v>
      </c>
      <c r="AB193" s="2">
        <f>CHOOSE(Y193,100,60,30)</f>
        <v>30</v>
      </c>
      <c r="AC193" s="5">
        <f>Z193+AA193-AB193</f>
        <v>1644.8</v>
      </c>
      <c r="AE193" s="3" t="s">
        <v>1010</v>
      </c>
      <c r="AF193" s="3" t="s">
        <v>1007</v>
      </c>
      <c r="AG193" s="3" t="s">
        <v>42</v>
      </c>
      <c r="AH193" s="3" t="s">
        <v>129</v>
      </c>
      <c r="AI193" s="3" t="s">
        <v>393</v>
      </c>
      <c r="AJ193" s="3" t="s">
        <v>23</v>
      </c>
      <c r="AK193" s="3" t="s">
        <v>55</v>
      </c>
      <c r="AL193" s="8">
        <v>25857</v>
      </c>
      <c r="AM193" s="8">
        <v>29956</v>
      </c>
      <c r="AN193" s="9">
        <v>2</v>
      </c>
      <c r="AO193" s="4">
        <v>1700</v>
      </c>
      <c r="AP193" s="2">
        <f>CHOOSE(AN193,AO193*10%,AO193*8%,AO193*6%)</f>
        <v>136</v>
      </c>
      <c r="AQ193" s="2">
        <f>CHOOSE(AN193,100,60,30)</f>
        <v>60</v>
      </c>
      <c r="AR193" s="5">
        <f>AO193+AP193-AQ193</f>
        <v>1776</v>
      </c>
      <c r="AV193" s="3" t="s">
        <v>1128</v>
      </c>
      <c r="AW193" s="3" t="s">
        <v>1087</v>
      </c>
      <c r="AX193" s="3" t="s">
        <v>52</v>
      </c>
      <c r="AY193" s="3" t="s">
        <v>604</v>
      </c>
      <c r="AZ193" s="3" t="s">
        <v>605</v>
      </c>
      <c r="BA193" s="3" t="s">
        <v>606</v>
      </c>
      <c r="BB193" s="3" t="s">
        <v>55</v>
      </c>
      <c r="BC193" s="8">
        <v>26055</v>
      </c>
      <c r="BD193" s="8">
        <v>33125</v>
      </c>
      <c r="BE193" s="9">
        <v>1</v>
      </c>
      <c r="BF193" s="4">
        <v>3475</v>
      </c>
      <c r="BG193" s="2">
        <f>CHOOSE(BE193,BF193*10%,BF193*8%,BF193*6%)</f>
        <v>347.5</v>
      </c>
      <c r="BH193" s="2">
        <f>CHOOSE(BE193,100,60,30)</f>
        <v>100</v>
      </c>
      <c r="BI193" s="5">
        <f>BF193+BG193-BH193</f>
        <v>3722.5</v>
      </c>
    </row>
    <row r="194" spans="1:61" x14ac:dyDescent="0.2">
      <c r="A194" s="3" t="s">
        <v>1082</v>
      </c>
      <c r="B194" s="3" t="s">
        <v>1007</v>
      </c>
      <c r="C194" s="3" t="s">
        <v>65</v>
      </c>
      <c r="D194" s="3" t="s">
        <v>164</v>
      </c>
      <c r="E194" s="3" t="s">
        <v>473</v>
      </c>
      <c r="F194" s="3" t="s">
        <v>543</v>
      </c>
      <c r="G194" s="3" t="s">
        <v>55</v>
      </c>
      <c r="H194" s="8">
        <v>25926</v>
      </c>
      <c r="I194" s="8">
        <v>25569</v>
      </c>
      <c r="J194" s="9">
        <v>3</v>
      </c>
      <c r="K194" s="4">
        <v>2100</v>
      </c>
      <c r="L194" s="2">
        <f>CHOOSE(J194,K194*10%,K194*8%,K194*6%)</f>
        <v>126</v>
      </c>
      <c r="M194" s="2">
        <f>CHOOSE(J194,100,60,30)</f>
        <v>30</v>
      </c>
      <c r="N194" s="5">
        <f>K194+L194-M194</f>
        <v>2196</v>
      </c>
      <c r="P194" s="3" t="s">
        <v>1015</v>
      </c>
      <c r="Q194" s="3" t="s">
        <v>1007</v>
      </c>
      <c r="R194" s="3" t="s">
        <v>58</v>
      </c>
      <c r="S194" s="3" t="s">
        <v>402</v>
      </c>
      <c r="T194" s="3" t="s">
        <v>211</v>
      </c>
      <c r="U194" s="3" t="s">
        <v>403</v>
      </c>
      <c r="V194" s="3" t="s">
        <v>55</v>
      </c>
      <c r="W194" s="8">
        <v>25932</v>
      </c>
      <c r="X194" s="8">
        <v>31353</v>
      </c>
      <c r="Y194" s="9">
        <v>1</v>
      </c>
      <c r="Z194" s="4">
        <v>2014</v>
      </c>
      <c r="AA194" s="2">
        <f>CHOOSE(Y194,Z194*10%,Z194*8%,Z194*6%)</f>
        <v>201.4</v>
      </c>
      <c r="AB194" s="2">
        <f>CHOOSE(Y194,100,60,30)</f>
        <v>100</v>
      </c>
      <c r="AC194" s="5">
        <f>Z194+AA194-AB194</f>
        <v>2115.4</v>
      </c>
      <c r="AE194" s="3" t="s">
        <v>1011</v>
      </c>
      <c r="AF194" s="3" t="s">
        <v>1007</v>
      </c>
      <c r="AG194" s="3" t="s">
        <v>42</v>
      </c>
      <c r="AH194" s="3" t="s">
        <v>129</v>
      </c>
      <c r="AI194" s="3" t="s">
        <v>219</v>
      </c>
      <c r="AJ194" s="3" t="s">
        <v>394</v>
      </c>
      <c r="AK194" s="3" t="s">
        <v>55</v>
      </c>
      <c r="AL194" s="8">
        <v>25872</v>
      </c>
      <c r="AM194" s="8">
        <v>25569</v>
      </c>
      <c r="AN194" s="9">
        <v>3</v>
      </c>
      <c r="AO194" s="4">
        <v>2245</v>
      </c>
      <c r="AP194" s="2">
        <f>CHOOSE(AN194,AO194*10%,AO194*8%,AO194*6%)</f>
        <v>134.69999999999999</v>
      </c>
      <c r="AQ194" s="2">
        <f>CHOOSE(AN194,100,60,30)</f>
        <v>30</v>
      </c>
      <c r="AR194" s="5">
        <f>AO194+AP194-AQ194</f>
        <v>2349.6999999999998</v>
      </c>
      <c r="AV194" s="3" t="s">
        <v>1129</v>
      </c>
      <c r="AW194" s="3" t="s">
        <v>1087</v>
      </c>
      <c r="AX194" s="3" t="s">
        <v>58</v>
      </c>
      <c r="AY194" s="3" t="s">
        <v>533</v>
      </c>
      <c r="AZ194" s="3" t="s">
        <v>607</v>
      </c>
      <c r="BA194" s="3" t="s">
        <v>39</v>
      </c>
      <c r="BB194" s="3" t="s">
        <v>55</v>
      </c>
      <c r="BC194" s="8">
        <v>26070</v>
      </c>
      <c r="BD194" s="8">
        <v>33132</v>
      </c>
      <c r="BE194" s="9">
        <v>2</v>
      </c>
      <c r="BF194" s="4">
        <v>3475</v>
      </c>
      <c r="BG194" s="2">
        <f>CHOOSE(BE194,BF194*10%,BF194*8%,BF194*6%)</f>
        <v>278</v>
      </c>
      <c r="BH194" s="2">
        <f>CHOOSE(BE194,100,60,30)</f>
        <v>60</v>
      </c>
      <c r="BI194" s="5">
        <f>BF194+BG194-BH194</f>
        <v>3693</v>
      </c>
    </row>
    <row r="195" spans="1:61" x14ac:dyDescent="0.2">
      <c r="A195" s="3" t="s">
        <v>1081</v>
      </c>
      <c r="B195" s="3" t="s">
        <v>1007</v>
      </c>
      <c r="C195" s="3" t="s">
        <v>65</v>
      </c>
      <c r="D195" s="3" t="s">
        <v>120</v>
      </c>
      <c r="E195" s="3" t="s">
        <v>541</v>
      </c>
      <c r="F195" s="3" t="s">
        <v>542</v>
      </c>
      <c r="G195" s="3" t="s">
        <v>46</v>
      </c>
      <c r="H195" s="8">
        <v>25911</v>
      </c>
      <c r="I195" s="8">
        <v>32906</v>
      </c>
      <c r="J195" s="9">
        <v>1</v>
      </c>
      <c r="K195" s="4">
        <v>1825</v>
      </c>
      <c r="L195" s="2">
        <f>CHOOSE(J195,K195*10%,K195*8%,K195*6%)</f>
        <v>182.5</v>
      </c>
      <c r="M195" s="2">
        <f>CHOOSE(J195,100,60,30)</f>
        <v>100</v>
      </c>
      <c r="N195" s="5">
        <f>K195+L195-M195</f>
        <v>1907.5</v>
      </c>
      <c r="P195" s="3" t="s">
        <v>1021</v>
      </c>
      <c r="Q195" s="3" t="s">
        <v>1007</v>
      </c>
      <c r="R195" s="3" t="s">
        <v>58</v>
      </c>
      <c r="S195" s="3" t="s">
        <v>364</v>
      </c>
      <c r="T195" s="3" t="s">
        <v>417</v>
      </c>
      <c r="U195" s="3" t="s">
        <v>17</v>
      </c>
      <c r="V195" s="3" t="s">
        <v>55</v>
      </c>
      <c r="W195" s="8">
        <v>27633</v>
      </c>
      <c r="X195" s="8">
        <v>27406</v>
      </c>
      <c r="Y195" s="9">
        <v>2</v>
      </c>
      <c r="Z195" s="4">
        <v>1920</v>
      </c>
      <c r="AA195" s="2">
        <f>CHOOSE(Y195,Z195*10%,Z195*8%,Z195*6%)</f>
        <v>153.6</v>
      </c>
      <c r="AB195" s="2">
        <f>CHOOSE(Y195,100,60,30)</f>
        <v>60</v>
      </c>
      <c r="AC195" s="5">
        <f>Z195+AA195-AB195</f>
        <v>2013.6</v>
      </c>
      <c r="AE195" s="3" t="s">
        <v>1012</v>
      </c>
      <c r="AF195" s="3" t="s">
        <v>1007</v>
      </c>
      <c r="AG195" s="3" t="s">
        <v>52</v>
      </c>
      <c r="AH195" s="3" t="s">
        <v>395</v>
      </c>
      <c r="AI195" s="3" t="s">
        <v>10</v>
      </c>
      <c r="AJ195" s="3" t="s">
        <v>396</v>
      </c>
      <c r="AK195" s="3" t="s">
        <v>55</v>
      </c>
      <c r="AL195" s="8">
        <v>25887</v>
      </c>
      <c r="AM195" s="8">
        <v>27406</v>
      </c>
      <c r="AN195" s="9">
        <v>1</v>
      </c>
      <c r="AO195" s="4">
        <v>1920</v>
      </c>
      <c r="AP195" s="2">
        <f>CHOOSE(AN195,AO195*10%,AO195*8%,AO195*6%)</f>
        <v>192</v>
      </c>
      <c r="AQ195" s="2">
        <f>CHOOSE(AN195,100,60,30)</f>
        <v>100</v>
      </c>
      <c r="AR195" s="5">
        <f>AO195+AP195-AQ195</f>
        <v>2012</v>
      </c>
      <c r="AV195" s="3" t="s">
        <v>1130</v>
      </c>
      <c r="AW195" s="3" t="s">
        <v>1087</v>
      </c>
      <c r="AX195" s="3" t="s">
        <v>58</v>
      </c>
      <c r="AY195" s="3" t="s">
        <v>350</v>
      </c>
      <c r="AZ195" s="3" t="s">
        <v>121</v>
      </c>
      <c r="BA195" s="3" t="s">
        <v>356</v>
      </c>
      <c r="BB195" s="3" t="s">
        <v>55</v>
      </c>
      <c r="BC195" s="8">
        <v>26085</v>
      </c>
      <c r="BD195" s="8">
        <v>33139</v>
      </c>
      <c r="BE195" s="9">
        <v>2</v>
      </c>
      <c r="BF195" s="4">
        <v>3475</v>
      </c>
      <c r="BG195" s="2">
        <f>CHOOSE(BE195,BF195*10%,BF195*8%,BF195*6%)</f>
        <v>278</v>
      </c>
      <c r="BH195" s="2">
        <f>CHOOSE(BE195,100,60,30)</f>
        <v>60</v>
      </c>
      <c r="BI195" s="5">
        <f>BF195+BG195-BH195</f>
        <v>3693</v>
      </c>
    </row>
    <row r="196" spans="1:61" x14ac:dyDescent="0.2">
      <c r="A196" s="3" t="s">
        <v>1080</v>
      </c>
      <c r="B196" s="3" t="s">
        <v>1007</v>
      </c>
      <c r="C196" s="3" t="s">
        <v>65</v>
      </c>
      <c r="D196" s="3" t="s">
        <v>538</v>
      </c>
      <c r="E196" s="3" t="s">
        <v>539</v>
      </c>
      <c r="F196" s="3" t="s">
        <v>540</v>
      </c>
      <c r="G196" s="3" t="s">
        <v>46</v>
      </c>
      <c r="H196" s="8">
        <v>24541</v>
      </c>
      <c r="I196" s="8">
        <v>32817</v>
      </c>
      <c r="J196" s="9">
        <v>3</v>
      </c>
      <c r="K196" s="4">
        <v>1889</v>
      </c>
      <c r="L196" s="2">
        <f>CHOOSE(J196,K196*10%,K196*8%,K196*6%)</f>
        <v>113.33999999999999</v>
      </c>
      <c r="M196" s="2">
        <f>CHOOSE(J196,100,60,30)</f>
        <v>30</v>
      </c>
      <c r="N196" s="5">
        <f>K196+L196-M196</f>
        <v>1972.34</v>
      </c>
      <c r="P196" s="3" t="s">
        <v>1032</v>
      </c>
      <c r="Q196" s="3" t="s">
        <v>1007</v>
      </c>
      <c r="R196" s="3" t="s">
        <v>58</v>
      </c>
      <c r="S196" s="3" t="s">
        <v>167</v>
      </c>
      <c r="T196" s="3" t="s">
        <v>436</v>
      </c>
      <c r="U196" s="3" t="s">
        <v>437</v>
      </c>
      <c r="V196" s="3" t="s">
        <v>55</v>
      </c>
      <c r="W196" s="8">
        <v>23821</v>
      </c>
      <c r="X196" s="8">
        <v>32817</v>
      </c>
      <c r="Y196" s="9">
        <v>3</v>
      </c>
      <c r="Z196" s="4">
        <v>1856</v>
      </c>
      <c r="AA196" s="2">
        <f>CHOOSE(Y196,Z196*10%,Z196*8%,Z196*6%)</f>
        <v>111.36</v>
      </c>
      <c r="AB196" s="2">
        <f>CHOOSE(Y196,100,60,30)</f>
        <v>30</v>
      </c>
      <c r="AC196" s="5">
        <f>Z196+AA196-AB196</f>
        <v>1937.36</v>
      </c>
      <c r="AE196" s="3" t="s">
        <v>1013</v>
      </c>
      <c r="AF196" s="3" t="s">
        <v>1007</v>
      </c>
      <c r="AG196" s="3" t="s">
        <v>52</v>
      </c>
      <c r="AH196" s="3" t="s">
        <v>397</v>
      </c>
      <c r="AI196" s="3" t="s">
        <v>398</v>
      </c>
      <c r="AJ196" s="3" t="s">
        <v>399</v>
      </c>
      <c r="AK196" s="3" t="s">
        <v>55</v>
      </c>
      <c r="AL196" s="8">
        <v>25902</v>
      </c>
      <c r="AM196" s="8">
        <v>29956</v>
      </c>
      <c r="AN196" s="9">
        <v>2</v>
      </c>
      <c r="AO196" s="4">
        <v>1668</v>
      </c>
      <c r="AP196" s="2">
        <f>CHOOSE(AN196,AO196*10%,AO196*8%,AO196*6%)</f>
        <v>133.44</v>
      </c>
      <c r="AQ196" s="2">
        <f>CHOOSE(AN196,100,60,30)</f>
        <v>60</v>
      </c>
      <c r="AR196" s="5">
        <f>AO196+AP196-AQ196</f>
        <v>1741.44</v>
      </c>
      <c r="AV196" s="3" t="s">
        <v>1131</v>
      </c>
      <c r="AW196" s="3" t="s">
        <v>1087</v>
      </c>
      <c r="AX196" s="3" t="s">
        <v>65</v>
      </c>
      <c r="AY196" s="3" t="s">
        <v>116</v>
      </c>
      <c r="AZ196" s="3" t="s">
        <v>273</v>
      </c>
      <c r="BA196" s="3" t="s">
        <v>560</v>
      </c>
      <c r="BB196" s="3" t="s">
        <v>55</v>
      </c>
      <c r="BC196" s="8">
        <v>26100</v>
      </c>
      <c r="BD196" s="8">
        <v>33146</v>
      </c>
      <c r="BE196" s="9">
        <v>1</v>
      </c>
      <c r="BF196" s="4">
        <v>3475</v>
      </c>
      <c r="BG196" s="2">
        <f>CHOOSE(BE196,BF196*10%,BF196*8%,BF196*6%)</f>
        <v>347.5</v>
      </c>
      <c r="BH196" s="2">
        <f>CHOOSE(BE196,100,60,30)</f>
        <v>100</v>
      </c>
      <c r="BI196" s="5">
        <f>BF196+BG196-BH196</f>
        <v>3722.5</v>
      </c>
    </row>
    <row r="197" spans="1:61" x14ac:dyDescent="0.2">
      <c r="A197" s="3" t="s">
        <v>1079</v>
      </c>
      <c r="B197" s="3" t="s">
        <v>1007</v>
      </c>
      <c r="C197" s="3" t="s">
        <v>65</v>
      </c>
      <c r="D197" s="3" t="s">
        <v>536</v>
      </c>
      <c r="E197" s="3" t="s">
        <v>391</v>
      </c>
      <c r="F197" s="3" t="s">
        <v>537</v>
      </c>
      <c r="G197" s="3" t="s">
        <v>55</v>
      </c>
      <c r="H197" s="8">
        <v>24526</v>
      </c>
      <c r="I197" s="8">
        <v>27406</v>
      </c>
      <c r="J197" s="9">
        <v>1</v>
      </c>
      <c r="K197" s="4">
        <v>1940</v>
      </c>
      <c r="L197" s="2">
        <f>CHOOSE(J197,K197*10%,K197*8%,K197*6%)</f>
        <v>194</v>
      </c>
      <c r="M197" s="2">
        <f>CHOOSE(J197,100,60,30)</f>
        <v>100</v>
      </c>
      <c r="N197" s="5">
        <f>K197+L197-M197</f>
        <v>2034</v>
      </c>
      <c r="P197" s="3" t="s">
        <v>1038</v>
      </c>
      <c r="Q197" s="3" t="s">
        <v>1007</v>
      </c>
      <c r="R197" s="3" t="s">
        <v>58</v>
      </c>
      <c r="S197" s="3" t="s">
        <v>334</v>
      </c>
      <c r="T197" s="3" t="s">
        <v>450</v>
      </c>
      <c r="U197" s="3" t="s">
        <v>451</v>
      </c>
      <c r="V197" s="3" t="s">
        <v>55</v>
      </c>
      <c r="W197" s="8">
        <v>23911</v>
      </c>
      <c r="X197" s="8">
        <v>27406</v>
      </c>
      <c r="Y197" s="9">
        <v>1</v>
      </c>
      <c r="Z197" s="4">
        <v>2000</v>
      </c>
      <c r="AA197" s="2">
        <f>CHOOSE(Y197,Z197*10%,Z197*8%,Z197*6%)</f>
        <v>200</v>
      </c>
      <c r="AB197" s="2">
        <f>CHOOSE(Y197,100,60,30)</f>
        <v>100</v>
      </c>
      <c r="AC197" s="5">
        <f>Z197+AA197-AB197</f>
        <v>2100</v>
      </c>
      <c r="AE197" s="3" t="s">
        <v>1014</v>
      </c>
      <c r="AF197" s="3" t="s">
        <v>1007</v>
      </c>
      <c r="AG197" s="3" t="s">
        <v>58</v>
      </c>
      <c r="AH197" s="3" t="s">
        <v>400</v>
      </c>
      <c r="AI197" s="3" t="s">
        <v>401</v>
      </c>
      <c r="AJ197" s="3" t="s">
        <v>73</v>
      </c>
      <c r="AK197" s="3" t="s">
        <v>55</v>
      </c>
      <c r="AL197" s="8">
        <v>25917</v>
      </c>
      <c r="AM197" s="8">
        <v>34014</v>
      </c>
      <c r="AN197" s="9">
        <v>3</v>
      </c>
      <c r="AO197" s="4">
        <v>1580</v>
      </c>
      <c r="AP197" s="2">
        <f>CHOOSE(AN197,AO197*10%,AO197*8%,AO197*6%)</f>
        <v>94.8</v>
      </c>
      <c r="AQ197" s="2">
        <f>CHOOSE(AN197,100,60,30)</f>
        <v>30</v>
      </c>
      <c r="AR197" s="5">
        <f>AO197+AP197-AQ197</f>
        <v>1644.8</v>
      </c>
      <c r="AV197" s="3" t="s">
        <v>1132</v>
      </c>
      <c r="AW197" s="3" t="s">
        <v>1087</v>
      </c>
      <c r="AX197" s="3" t="s">
        <v>65</v>
      </c>
      <c r="AY197" s="3" t="s">
        <v>285</v>
      </c>
      <c r="AZ197" s="3" t="s">
        <v>608</v>
      </c>
      <c r="BA197" s="3" t="s">
        <v>57</v>
      </c>
      <c r="BB197" s="3" t="s">
        <v>46</v>
      </c>
      <c r="BC197" s="8">
        <v>26115</v>
      </c>
      <c r="BD197" s="8">
        <v>33153</v>
      </c>
      <c r="BE197" s="9">
        <v>1</v>
      </c>
      <c r="BF197" s="4">
        <v>2875</v>
      </c>
      <c r="BG197" s="2">
        <f>CHOOSE(BE197,BF197*10%,BF197*8%,BF197*6%)</f>
        <v>287.5</v>
      </c>
      <c r="BH197" s="2">
        <f>CHOOSE(BE197,100,60,30)</f>
        <v>100</v>
      </c>
      <c r="BI197" s="5">
        <f>BF197+BG197-BH197</f>
        <v>3062.5</v>
      </c>
    </row>
    <row r="198" spans="1:61" x14ac:dyDescent="0.2">
      <c r="A198" s="3" t="s">
        <v>1078</v>
      </c>
      <c r="B198" s="3" t="s">
        <v>1007</v>
      </c>
      <c r="C198" s="3" t="s">
        <v>65</v>
      </c>
      <c r="D198" s="3" t="s">
        <v>156</v>
      </c>
      <c r="E198" s="3" t="s">
        <v>120</v>
      </c>
      <c r="F198" s="3" t="s">
        <v>535</v>
      </c>
      <c r="G198" s="3" t="s">
        <v>55</v>
      </c>
      <c r="H198" s="8">
        <v>24511</v>
      </c>
      <c r="I198" s="8">
        <v>32817</v>
      </c>
      <c r="J198" s="9">
        <v>3</v>
      </c>
      <c r="K198" s="4">
        <v>1900</v>
      </c>
      <c r="L198" s="2">
        <f>CHOOSE(J198,K198*10%,K198*8%,K198*6%)</f>
        <v>114</v>
      </c>
      <c r="M198" s="2">
        <f>CHOOSE(J198,100,60,30)</f>
        <v>30</v>
      </c>
      <c r="N198" s="5">
        <f>K198+L198-M198</f>
        <v>1984</v>
      </c>
      <c r="P198" s="3" t="s">
        <v>1046</v>
      </c>
      <c r="Q198" s="3" t="s">
        <v>1007</v>
      </c>
      <c r="R198" s="3" t="s">
        <v>58</v>
      </c>
      <c r="S198" s="3" t="s">
        <v>466</v>
      </c>
      <c r="T198" s="3" t="s">
        <v>99</v>
      </c>
      <c r="U198" s="3" t="s">
        <v>260</v>
      </c>
      <c r="V198" s="3" t="s">
        <v>55</v>
      </c>
      <c r="W198" s="8">
        <v>24031</v>
      </c>
      <c r="X198" s="8">
        <v>25569</v>
      </c>
      <c r="Y198" s="9">
        <v>2</v>
      </c>
      <c r="Z198" s="4">
        <v>2112</v>
      </c>
      <c r="AA198" s="2">
        <f>CHOOSE(Y198,Z198*10%,Z198*8%,Z198*6%)</f>
        <v>168.96</v>
      </c>
      <c r="AB198" s="2">
        <f>CHOOSE(Y198,100,60,30)</f>
        <v>60</v>
      </c>
      <c r="AC198" s="5">
        <f>Z198+AA198-AB198</f>
        <v>2220.96</v>
      </c>
      <c r="AE198" s="3" t="s">
        <v>1015</v>
      </c>
      <c r="AF198" s="3" t="s">
        <v>1007</v>
      </c>
      <c r="AG198" s="3" t="s">
        <v>58</v>
      </c>
      <c r="AH198" s="3" t="s">
        <v>402</v>
      </c>
      <c r="AI198" s="3" t="s">
        <v>211</v>
      </c>
      <c r="AJ198" s="3" t="s">
        <v>403</v>
      </c>
      <c r="AK198" s="3" t="s">
        <v>55</v>
      </c>
      <c r="AL198" s="8">
        <v>25932</v>
      </c>
      <c r="AM198" s="8">
        <v>31353</v>
      </c>
      <c r="AN198" s="9">
        <v>1</v>
      </c>
      <c r="AO198" s="4">
        <v>2014</v>
      </c>
      <c r="AP198" s="2">
        <f>CHOOSE(AN198,AO198*10%,AO198*8%,AO198*6%)</f>
        <v>201.4</v>
      </c>
      <c r="AQ198" s="2">
        <f>CHOOSE(AN198,100,60,30)</f>
        <v>100</v>
      </c>
      <c r="AR198" s="5">
        <f>AO198+AP198-AQ198</f>
        <v>2115.4</v>
      </c>
      <c r="AV198" s="3" t="s">
        <v>1133</v>
      </c>
      <c r="AW198" s="3" t="s">
        <v>1087</v>
      </c>
      <c r="AX198" s="3" t="s">
        <v>65</v>
      </c>
      <c r="AY198" s="3" t="s">
        <v>562</v>
      </c>
      <c r="AZ198" s="3" t="s">
        <v>609</v>
      </c>
      <c r="BA198" s="3" t="s">
        <v>1</v>
      </c>
      <c r="BB198" s="3" t="s">
        <v>55</v>
      </c>
      <c r="BC198" s="8">
        <v>26130</v>
      </c>
      <c r="BD198" s="8">
        <v>33160</v>
      </c>
      <c r="BE198" s="9">
        <v>1</v>
      </c>
      <c r="BF198" s="4">
        <v>3475</v>
      </c>
      <c r="BG198" s="2">
        <f>CHOOSE(BE198,BF198*10%,BF198*8%,BF198*6%)</f>
        <v>347.5</v>
      </c>
      <c r="BH198" s="2">
        <f>CHOOSE(BE198,100,60,30)</f>
        <v>100</v>
      </c>
      <c r="BI198" s="5">
        <f>BF198+BG198-BH198</f>
        <v>3722.5</v>
      </c>
    </row>
    <row r="199" spans="1:61" x14ac:dyDescent="0.2">
      <c r="A199" s="3" t="s">
        <v>1077</v>
      </c>
      <c r="B199" s="3" t="s">
        <v>1007</v>
      </c>
      <c r="C199" s="3" t="s">
        <v>58</v>
      </c>
      <c r="D199" s="3" t="s">
        <v>533</v>
      </c>
      <c r="E199" s="3" t="s">
        <v>534</v>
      </c>
      <c r="F199" s="3" t="s">
        <v>465</v>
      </c>
      <c r="G199" s="3" t="s">
        <v>55</v>
      </c>
      <c r="H199" s="8">
        <v>24496</v>
      </c>
      <c r="I199" s="8">
        <v>27406</v>
      </c>
      <c r="J199" s="9">
        <v>3</v>
      </c>
      <c r="K199" s="4">
        <v>1930</v>
      </c>
      <c r="L199" s="2">
        <f>CHOOSE(J199,K199*10%,K199*8%,K199*6%)</f>
        <v>115.8</v>
      </c>
      <c r="M199" s="2">
        <f>CHOOSE(J199,100,60,30)</f>
        <v>30</v>
      </c>
      <c r="N199" s="5">
        <f>K199+L199-M199</f>
        <v>2015.8</v>
      </c>
      <c r="P199" s="3" t="s">
        <v>1059</v>
      </c>
      <c r="Q199" s="3" t="s">
        <v>1007</v>
      </c>
      <c r="R199" s="3" t="s">
        <v>58</v>
      </c>
      <c r="S199" s="3" t="s">
        <v>493</v>
      </c>
      <c r="T199" s="3" t="s">
        <v>6</v>
      </c>
      <c r="U199" s="3" t="s">
        <v>494</v>
      </c>
      <c r="V199" s="3" t="s">
        <v>55</v>
      </c>
      <c r="W199" s="8">
        <v>24226</v>
      </c>
      <c r="X199" s="8">
        <v>32514</v>
      </c>
      <c r="Y199" s="9">
        <v>2</v>
      </c>
      <c r="Z199" s="4">
        <v>2089</v>
      </c>
      <c r="AA199" s="2">
        <f>CHOOSE(Y199,Z199*10%,Z199*8%,Z199*6%)</f>
        <v>167.12</v>
      </c>
      <c r="AB199" s="2">
        <f>CHOOSE(Y199,100,60,30)</f>
        <v>60</v>
      </c>
      <c r="AC199" s="5">
        <f>Z199+AA199-AB199</f>
        <v>2196.12</v>
      </c>
      <c r="AE199" s="3" t="s">
        <v>1016</v>
      </c>
      <c r="AF199" s="3" t="s">
        <v>1007</v>
      </c>
      <c r="AG199" s="3" t="s">
        <v>65</v>
      </c>
      <c r="AH199" s="3" t="s">
        <v>404</v>
      </c>
      <c r="AI199" s="3" t="s">
        <v>405</v>
      </c>
      <c r="AJ199" s="3" t="s">
        <v>29</v>
      </c>
      <c r="AK199" s="3" t="s">
        <v>55</v>
      </c>
      <c r="AL199" s="8">
        <v>25947</v>
      </c>
      <c r="AM199" s="8">
        <v>32817</v>
      </c>
      <c r="AN199" s="9">
        <v>2</v>
      </c>
      <c r="AO199" s="4">
        <v>1876</v>
      </c>
      <c r="AP199" s="2">
        <f>CHOOSE(AN199,AO199*10%,AO199*8%,AO199*6%)</f>
        <v>150.08000000000001</v>
      </c>
      <c r="AQ199" s="2">
        <f>CHOOSE(AN199,100,60,30)</f>
        <v>60</v>
      </c>
      <c r="AR199" s="5">
        <f>AO199+AP199-AQ199</f>
        <v>1966.08</v>
      </c>
      <c r="AV199" s="3" t="s">
        <v>1134</v>
      </c>
      <c r="AW199" s="3" t="s">
        <v>1087</v>
      </c>
      <c r="AX199" s="3" t="s">
        <v>65</v>
      </c>
      <c r="AY199" s="3" t="s">
        <v>6</v>
      </c>
      <c r="AZ199" s="3" t="s">
        <v>610</v>
      </c>
      <c r="BA199" s="3" t="s">
        <v>564</v>
      </c>
      <c r="BB199" s="3" t="s">
        <v>46</v>
      </c>
      <c r="BC199" s="8">
        <v>26145</v>
      </c>
      <c r="BD199" s="8">
        <v>33167</v>
      </c>
      <c r="BE199" s="9">
        <v>1</v>
      </c>
      <c r="BF199" s="4">
        <v>2875</v>
      </c>
      <c r="BG199" s="2">
        <f>CHOOSE(BE199,BF199*10%,BF199*8%,BF199*6%)</f>
        <v>287.5</v>
      </c>
      <c r="BH199" s="2">
        <f>CHOOSE(BE199,100,60,30)</f>
        <v>100</v>
      </c>
      <c r="BI199" s="5">
        <f>BF199+BG199-BH199</f>
        <v>3062.5</v>
      </c>
    </row>
    <row r="200" spans="1:61" x14ac:dyDescent="0.2">
      <c r="A200" s="3" t="s">
        <v>1076</v>
      </c>
      <c r="B200" s="3" t="s">
        <v>1007</v>
      </c>
      <c r="C200" s="3" t="s">
        <v>58</v>
      </c>
      <c r="D200" s="3" t="s">
        <v>532</v>
      </c>
      <c r="E200" s="3" t="s">
        <v>187</v>
      </c>
      <c r="F200" s="3" t="s">
        <v>22</v>
      </c>
      <c r="G200" s="3" t="s">
        <v>55</v>
      </c>
      <c r="H200" s="8">
        <v>24481</v>
      </c>
      <c r="I200" s="8">
        <v>32817</v>
      </c>
      <c r="J200" s="9">
        <v>3</v>
      </c>
      <c r="K200" s="4">
        <v>1900</v>
      </c>
      <c r="L200" s="2">
        <f>CHOOSE(J200,K200*10%,K200*8%,K200*6%)</f>
        <v>114</v>
      </c>
      <c r="M200" s="2">
        <f>CHOOSE(J200,100,60,30)</f>
        <v>30</v>
      </c>
      <c r="N200" s="5">
        <f>K200+L200-M200</f>
        <v>1984</v>
      </c>
      <c r="P200" s="3" t="s">
        <v>1060</v>
      </c>
      <c r="Q200" s="3" t="s">
        <v>1007</v>
      </c>
      <c r="R200" s="3" t="s">
        <v>58</v>
      </c>
      <c r="S200" s="3" t="s">
        <v>495</v>
      </c>
      <c r="T200" s="3" t="s">
        <v>496</v>
      </c>
      <c r="U200" s="3" t="s">
        <v>497</v>
      </c>
      <c r="V200" s="3" t="s">
        <v>55</v>
      </c>
      <c r="W200" s="8">
        <v>24241</v>
      </c>
      <c r="X200" s="8">
        <v>27406</v>
      </c>
      <c r="Y200" s="9">
        <v>2</v>
      </c>
      <c r="Z200" s="4">
        <v>1940</v>
      </c>
      <c r="AA200" s="2">
        <f>CHOOSE(Y200,Z200*10%,Z200*8%,Z200*6%)</f>
        <v>155.20000000000002</v>
      </c>
      <c r="AB200" s="2">
        <f>CHOOSE(Y200,100,60,30)</f>
        <v>60</v>
      </c>
      <c r="AC200" s="5">
        <f>Z200+AA200-AB200</f>
        <v>2035.1999999999998</v>
      </c>
      <c r="AE200" s="3" t="s">
        <v>1017</v>
      </c>
      <c r="AF200" s="3" t="s">
        <v>1007</v>
      </c>
      <c r="AG200" s="3" t="s">
        <v>65</v>
      </c>
      <c r="AH200" s="3" t="s">
        <v>406</v>
      </c>
      <c r="AI200" s="3" t="s">
        <v>407</v>
      </c>
      <c r="AJ200" s="3" t="s">
        <v>408</v>
      </c>
      <c r="AK200" s="3" t="s">
        <v>55</v>
      </c>
      <c r="AL200" s="8">
        <v>25962</v>
      </c>
      <c r="AM200" s="8">
        <v>25569</v>
      </c>
      <c r="AN200" s="9">
        <v>1</v>
      </c>
      <c r="AO200" s="4">
        <v>2110</v>
      </c>
      <c r="AP200" s="2">
        <f>CHOOSE(AN200,AO200*10%,AO200*8%,AO200*6%)</f>
        <v>211</v>
      </c>
      <c r="AQ200" s="2">
        <f>CHOOSE(AN200,100,60,30)</f>
        <v>100</v>
      </c>
      <c r="AR200" s="5">
        <f>AO200+AP200-AQ200</f>
        <v>2221</v>
      </c>
      <c r="AV200" s="3" t="s">
        <v>1135</v>
      </c>
      <c r="AW200" s="3" t="s">
        <v>1087</v>
      </c>
      <c r="AX200" s="3" t="s">
        <v>65</v>
      </c>
      <c r="AY200" s="3" t="s">
        <v>263</v>
      </c>
      <c r="AZ200" s="3" t="s">
        <v>263</v>
      </c>
      <c r="BA200" s="3" t="s">
        <v>23</v>
      </c>
      <c r="BB200" s="3" t="s">
        <v>55</v>
      </c>
      <c r="BC200" s="8">
        <v>26160</v>
      </c>
      <c r="BD200" s="8">
        <v>33174</v>
      </c>
      <c r="BE200" s="9">
        <v>2</v>
      </c>
      <c r="BF200" s="4">
        <v>3475</v>
      </c>
      <c r="BG200" s="2">
        <f>CHOOSE(BE200,BF200*10%,BF200*8%,BF200*6%)</f>
        <v>278</v>
      </c>
      <c r="BH200" s="2">
        <f>CHOOSE(BE200,100,60,30)</f>
        <v>60</v>
      </c>
      <c r="BI200" s="5">
        <f>BF200+BG200-BH200</f>
        <v>3693</v>
      </c>
    </row>
    <row r="201" spans="1:61" x14ac:dyDescent="0.2">
      <c r="A201" s="3" t="s">
        <v>1075</v>
      </c>
      <c r="B201" s="3" t="s">
        <v>1007</v>
      </c>
      <c r="C201" s="3" t="s">
        <v>52</v>
      </c>
      <c r="D201" s="3" t="s">
        <v>530</v>
      </c>
      <c r="E201" s="3" t="s">
        <v>206</v>
      </c>
      <c r="F201" s="3" t="s">
        <v>531</v>
      </c>
      <c r="G201" s="3" t="s">
        <v>55</v>
      </c>
      <c r="H201" s="8">
        <v>24466</v>
      </c>
      <c r="I201" s="8">
        <v>29956</v>
      </c>
      <c r="J201" s="9">
        <v>1</v>
      </c>
      <c r="K201" s="4">
        <v>1610</v>
      </c>
      <c r="L201" s="2">
        <f>CHOOSE(J201,K201*10%,K201*8%,K201*6%)</f>
        <v>161</v>
      </c>
      <c r="M201" s="2">
        <f>CHOOSE(J201,100,60,30)</f>
        <v>100</v>
      </c>
      <c r="N201" s="5">
        <f>K201+L201-M201</f>
        <v>1671</v>
      </c>
      <c r="P201" s="3" t="s">
        <v>1066</v>
      </c>
      <c r="Q201" s="3" t="s">
        <v>1007</v>
      </c>
      <c r="R201" s="3" t="s">
        <v>58</v>
      </c>
      <c r="S201" s="3" t="s">
        <v>509</v>
      </c>
      <c r="T201" s="3" t="s">
        <v>398</v>
      </c>
      <c r="U201" s="3" t="s">
        <v>510</v>
      </c>
      <c r="V201" s="3" t="s">
        <v>55</v>
      </c>
      <c r="W201" s="8">
        <v>24331</v>
      </c>
      <c r="X201" s="8">
        <v>25569</v>
      </c>
      <c r="Y201" s="9">
        <v>2</v>
      </c>
      <c r="Z201" s="4">
        <v>2275</v>
      </c>
      <c r="AA201" s="2">
        <f>CHOOSE(Y201,Z201*10%,Z201*8%,Z201*6%)</f>
        <v>182</v>
      </c>
      <c r="AB201" s="2">
        <f>CHOOSE(Y201,100,60,30)</f>
        <v>60</v>
      </c>
      <c r="AC201" s="5">
        <f>Z201+AA201-AB201</f>
        <v>2397</v>
      </c>
      <c r="AE201" s="3" t="s">
        <v>1018</v>
      </c>
      <c r="AF201" s="3" t="s">
        <v>1007</v>
      </c>
      <c r="AG201" s="3" t="s">
        <v>65</v>
      </c>
      <c r="AH201" s="3" t="s">
        <v>409</v>
      </c>
      <c r="AI201" s="3" t="s">
        <v>410</v>
      </c>
      <c r="AJ201" s="3" t="s">
        <v>411</v>
      </c>
      <c r="AK201" s="3" t="s">
        <v>55</v>
      </c>
      <c r="AL201" s="8">
        <v>25977</v>
      </c>
      <c r="AM201" s="8">
        <v>27406</v>
      </c>
      <c r="AN201" s="9">
        <v>1</v>
      </c>
      <c r="AO201" s="4">
        <v>1931</v>
      </c>
      <c r="AP201" s="2">
        <f>CHOOSE(AN201,AO201*10%,AO201*8%,AO201*6%)</f>
        <v>193.10000000000002</v>
      </c>
      <c r="AQ201" s="2">
        <f>CHOOSE(AN201,100,60,30)</f>
        <v>100</v>
      </c>
      <c r="AR201" s="5">
        <f>AO201+AP201-AQ201</f>
        <v>2024.1</v>
      </c>
      <c r="AV201" s="3" t="s">
        <v>1136</v>
      </c>
      <c r="AW201" s="3" t="s">
        <v>1087</v>
      </c>
      <c r="AX201" s="3" t="s">
        <v>58</v>
      </c>
      <c r="AY201" s="3" t="s">
        <v>566</v>
      </c>
      <c r="AZ201" s="3" t="s">
        <v>566</v>
      </c>
      <c r="BA201" s="3" t="s">
        <v>30</v>
      </c>
      <c r="BB201" s="3" t="s">
        <v>46</v>
      </c>
      <c r="BC201" s="8">
        <v>26175</v>
      </c>
      <c r="BD201" s="8">
        <v>33181</v>
      </c>
      <c r="BE201" s="9">
        <v>1</v>
      </c>
      <c r="BF201" s="4">
        <v>2875</v>
      </c>
      <c r="BG201" s="2">
        <f>CHOOSE(BE201,BF201*10%,BF201*8%,BF201*6%)</f>
        <v>287.5</v>
      </c>
      <c r="BH201" s="2">
        <f>CHOOSE(BE201,100,60,30)</f>
        <v>100</v>
      </c>
      <c r="BI201" s="5">
        <f>BF201+BG201-BH201</f>
        <v>3062.5</v>
      </c>
    </row>
    <row r="202" spans="1:61" x14ac:dyDescent="0.2">
      <c r="A202" s="3" t="s">
        <v>1074</v>
      </c>
      <c r="B202" s="3" t="s">
        <v>1007</v>
      </c>
      <c r="C202" s="3" t="s">
        <v>52</v>
      </c>
      <c r="D202" s="3" t="s">
        <v>528</v>
      </c>
      <c r="E202" s="3" t="s">
        <v>164</v>
      </c>
      <c r="F202" s="3" t="s">
        <v>529</v>
      </c>
      <c r="G202" s="3" t="s">
        <v>46</v>
      </c>
      <c r="H202" s="8">
        <v>24451</v>
      </c>
      <c r="I202" s="8">
        <v>32817</v>
      </c>
      <c r="J202" s="9">
        <v>1</v>
      </c>
      <c r="K202" s="4">
        <v>1710</v>
      </c>
      <c r="L202" s="2">
        <f>CHOOSE(J202,K202*10%,K202*8%,K202*6%)</f>
        <v>171</v>
      </c>
      <c r="M202" s="2">
        <f>CHOOSE(J202,100,60,30)</f>
        <v>100</v>
      </c>
      <c r="N202" s="5">
        <f>K202+L202-M202</f>
        <v>1781</v>
      </c>
      <c r="P202" s="3" t="s">
        <v>1076</v>
      </c>
      <c r="Q202" s="3" t="s">
        <v>1007</v>
      </c>
      <c r="R202" s="3" t="s">
        <v>58</v>
      </c>
      <c r="S202" s="3" t="s">
        <v>532</v>
      </c>
      <c r="T202" s="3" t="s">
        <v>187</v>
      </c>
      <c r="U202" s="3" t="s">
        <v>22</v>
      </c>
      <c r="V202" s="3" t="s">
        <v>55</v>
      </c>
      <c r="W202" s="8">
        <v>24481</v>
      </c>
      <c r="X202" s="8">
        <v>32817</v>
      </c>
      <c r="Y202" s="9">
        <v>3</v>
      </c>
      <c r="Z202" s="4">
        <v>1900</v>
      </c>
      <c r="AA202" s="2">
        <f>CHOOSE(Y202,Z202*10%,Z202*8%,Z202*6%)</f>
        <v>114</v>
      </c>
      <c r="AB202" s="2">
        <f>CHOOSE(Y202,100,60,30)</f>
        <v>30</v>
      </c>
      <c r="AC202" s="5">
        <f>Z202+AA202-AB202</f>
        <v>1984</v>
      </c>
      <c r="AE202" s="3" t="s">
        <v>1019</v>
      </c>
      <c r="AF202" s="3" t="s">
        <v>1007</v>
      </c>
      <c r="AG202" s="3" t="s">
        <v>65</v>
      </c>
      <c r="AH202" s="3" t="s">
        <v>412</v>
      </c>
      <c r="AI202" s="3" t="s">
        <v>413</v>
      </c>
      <c r="AJ202" s="3" t="s">
        <v>377</v>
      </c>
      <c r="AK202" s="3" t="s">
        <v>55</v>
      </c>
      <c r="AL202" s="8">
        <v>25992</v>
      </c>
      <c r="AM202" s="8">
        <v>27406</v>
      </c>
      <c r="AN202" s="9">
        <v>3</v>
      </c>
      <c r="AO202" s="4">
        <v>1920</v>
      </c>
      <c r="AP202" s="2">
        <f>CHOOSE(AN202,AO202*10%,AO202*8%,AO202*6%)</f>
        <v>115.19999999999999</v>
      </c>
      <c r="AQ202" s="2">
        <f>CHOOSE(AN202,100,60,30)</f>
        <v>30</v>
      </c>
      <c r="AR202" s="5">
        <f>AO202+AP202-AQ202</f>
        <v>2005.2</v>
      </c>
      <c r="AV202" s="3" t="s">
        <v>1137</v>
      </c>
      <c r="AW202" s="3" t="s">
        <v>1087</v>
      </c>
      <c r="AX202" s="3" t="s">
        <v>42</v>
      </c>
      <c r="AY202" s="3" t="s">
        <v>240</v>
      </c>
      <c r="AZ202" s="3" t="s">
        <v>611</v>
      </c>
      <c r="BA202" s="3" t="s">
        <v>612</v>
      </c>
      <c r="BB202" s="3" t="s">
        <v>55</v>
      </c>
      <c r="BC202" s="8">
        <v>26190</v>
      </c>
      <c r="BD202" s="8">
        <v>33188</v>
      </c>
      <c r="BE202" s="9">
        <v>2</v>
      </c>
      <c r="BF202" s="4">
        <v>3475</v>
      </c>
      <c r="BG202" s="2">
        <f>CHOOSE(BE202,BF202*10%,BF202*8%,BF202*6%)</f>
        <v>278</v>
      </c>
      <c r="BH202" s="2">
        <f>CHOOSE(BE202,100,60,30)</f>
        <v>60</v>
      </c>
      <c r="BI202" s="5">
        <f>BF202+BG202-BH202</f>
        <v>3693</v>
      </c>
    </row>
    <row r="203" spans="1:61" x14ac:dyDescent="0.2">
      <c r="A203" s="3" t="s">
        <v>1071</v>
      </c>
      <c r="B203" s="3" t="s">
        <v>1007</v>
      </c>
      <c r="C203" s="3" t="s">
        <v>42</v>
      </c>
      <c r="D203" s="3" t="s">
        <v>522</v>
      </c>
      <c r="E203" s="3" t="s">
        <v>523</v>
      </c>
      <c r="F203" s="3" t="s">
        <v>524</v>
      </c>
      <c r="G203" s="3" t="s">
        <v>55</v>
      </c>
      <c r="H203" s="8">
        <v>24406</v>
      </c>
      <c r="I203" s="8">
        <v>32817</v>
      </c>
      <c r="J203" s="9">
        <v>2</v>
      </c>
      <c r="K203" s="4">
        <v>1856</v>
      </c>
      <c r="L203" s="2">
        <f>CHOOSE(J203,K203*10%,K203*8%,K203*6%)</f>
        <v>148.47999999999999</v>
      </c>
      <c r="M203" s="2">
        <f>CHOOSE(J203,100,60,30)</f>
        <v>60</v>
      </c>
      <c r="N203" s="5">
        <f>K203+L203-M203</f>
        <v>1944.48</v>
      </c>
      <c r="P203" s="3" t="s">
        <v>1077</v>
      </c>
      <c r="Q203" s="3" t="s">
        <v>1007</v>
      </c>
      <c r="R203" s="3" t="s">
        <v>58</v>
      </c>
      <c r="S203" s="3" t="s">
        <v>533</v>
      </c>
      <c r="T203" s="3" t="s">
        <v>534</v>
      </c>
      <c r="U203" s="3" t="s">
        <v>465</v>
      </c>
      <c r="V203" s="3" t="s">
        <v>55</v>
      </c>
      <c r="W203" s="8">
        <v>24496</v>
      </c>
      <c r="X203" s="8">
        <v>27406</v>
      </c>
      <c r="Y203" s="9">
        <v>3</v>
      </c>
      <c r="Z203" s="4">
        <v>1930</v>
      </c>
      <c r="AA203" s="2">
        <f>CHOOSE(Y203,Z203*10%,Z203*8%,Z203*6%)</f>
        <v>115.8</v>
      </c>
      <c r="AB203" s="2">
        <f>CHOOSE(Y203,100,60,30)</f>
        <v>30</v>
      </c>
      <c r="AC203" s="5">
        <f>Z203+AA203-AB203</f>
        <v>2015.8</v>
      </c>
      <c r="AE203" s="3" t="s">
        <v>1020</v>
      </c>
      <c r="AF203" s="3" t="s">
        <v>1007</v>
      </c>
      <c r="AG203" s="3" t="s">
        <v>42</v>
      </c>
      <c r="AH203" s="3" t="s">
        <v>414</v>
      </c>
      <c r="AI203" s="3" t="s">
        <v>415</v>
      </c>
      <c r="AJ203" s="3" t="s">
        <v>416</v>
      </c>
      <c r="AK203" s="3" t="s">
        <v>55</v>
      </c>
      <c r="AL203" s="8">
        <v>26007</v>
      </c>
      <c r="AM203" s="8">
        <v>32817</v>
      </c>
      <c r="AN203" s="9">
        <v>1</v>
      </c>
      <c r="AO203" s="4">
        <v>1885</v>
      </c>
      <c r="AP203" s="2">
        <f>CHOOSE(AN203,AO203*10%,AO203*8%,AO203*6%)</f>
        <v>188.5</v>
      </c>
      <c r="AQ203" s="2">
        <f>CHOOSE(AN203,100,60,30)</f>
        <v>100</v>
      </c>
      <c r="AR203" s="5">
        <f>AO203+AP203-AQ203</f>
        <v>1973.5</v>
      </c>
      <c r="AV203" s="3" t="s">
        <v>1138</v>
      </c>
      <c r="AW203" s="3" t="s">
        <v>1087</v>
      </c>
      <c r="AX203" s="3" t="s">
        <v>42</v>
      </c>
      <c r="AY203" s="3" t="s">
        <v>75</v>
      </c>
      <c r="AZ203" s="3" t="s">
        <v>75</v>
      </c>
      <c r="BA203" s="3" t="s">
        <v>319</v>
      </c>
      <c r="BB203" s="3" t="s">
        <v>46</v>
      </c>
      <c r="BC203" s="8">
        <v>26205</v>
      </c>
      <c r="BD203" s="8">
        <v>33195</v>
      </c>
      <c r="BE203" s="9">
        <v>3</v>
      </c>
      <c r="BF203" s="4">
        <v>2875</v>
      </c>
      <c r="BG203" s="2">
        <f>CHOOSE(BE203,BF203*10%,BF203*8%,BF203*6%)</f>
        <v>172.5</v>
      </c>
      <c r="BH203" s="2">
        <f>CHOOSE(BE203,100,60,30)</f>
        <v>30</v>
      </c>
      <c r="BI203" s="5">
        <f>BF203+BG203-BH203</f>
        <v>3017.5</v>
      </c>
    </row>
    <row r="204" spans="1:61" x14ac:dyDescent="0.2">
      <c r="A204" s="3" t="s">
        <v>1073</v>
      </c>
      <c r="B204" s="3" t="s">
        <v>1007</v>
      </c>
      <c r="C204" s="3" t="s">
        <v>42</v>
      </c>
      <c r="D204" s="3" t="s">
        <v>526</v>
      </c>
      <c r="E204" s="3" t="s">
        <v>527</v>
      </c>
      <c r="F204" s="3" t="s">
        <v>21</v>
      </c>
      <c r="G204" s="3" t="s">
        <v>55</v>
      </c>
      <c r="H204" s="8">
        <v>24436</v>
      </c>
      <c r="I204" s="8">
        <v>25569</v>
      </c>
      <c r="J204" s="9">
        <v>2</v>
      </c>
      <c r="K204" s="4">
        <v>2150</v>
      </c>
      <c r="L204" s="2">
        <f>CHOOSE(J204,K204*10%,K204*8%,K204*6%)</f>
        <v>172</v>
      </c>
      <c r="M204" s="2">
        <f>CHOOSE(J204,100,60,30)</f>
        <v>60</v>
      </c>
      <c r="N204" s="5">
        <f>K204+L204-M204</f>
        <v>2262</v>
      </c>
      <c r="P204" s="3" t="s">
        <v>1083</v>
      </c>
      <c r="Q204" s="3" t="s">
        <v>1007</v>
      </c>
      <c r="R204" s="3" t="s">
        <v>58</v>
      </c>
      <c r="S204" s="3" t="s">
        <v>164</v>
      </c>
      <c r="T204" s="3" t="s">
        <v>544</v>
      </c>
      <c r="U204" s="3" t="s">
        <v>545</v>
      </c>
      <c r="V204" s="3" t="s">
        <v>55</v>
      </c>
      <c r="W204" s="8">
        <v>25941</v>
      </c>
      <c r="X204" s="8">
        <v>32817</v>
      </c>
      <c r="Y204" s="9">
        <v>2</v>
      </c>
      <c r="Z204" s="4">
        <v>1820</v>
      </c>
      <c r="AA204" s="2">
        <f>CHOOSE(Y204,Z204*10%,Z204*8%,Z204*6%)</f>
        <v>145.6</v>
      </c>
      <c r="AB204" s="2">
        <f>CHOOSE(Y204,100,60,30)</f>
        <v>60</v>
      </c>
      <c r="AC204" s="5">
        <f>Z204+AA204-AB204</f>
        <v>1905.6</v>
      </c>
      <c r="AE204" s="3" t="s">
        <v>1021</v>
      </c>
      <c r="AF204" s="3" t="s">
        <v>1007</v>
      </c>
      <c r="AG204" s="3" t="s">
        <v>58</v>
      </c>
      <c r="AH204" s="3" t="s">
        <v>364</v>
      </c>
      <c r="AI204" s="3" t="s">
        <v>417</v>
      </c>
      <c r="AJ204" s="3" t="s">
        <v>17</v>
      </c>
      <c r="AK204" s="3" t="s">
        <v>55</v>
      </c>
      <c r="AL204" s="8">
        <v>27633</v>
      </c>
      <c r="AM204" s="8">
        <v>27406</v>
      </c>
      <c r="AN204" s="9">
        <v>2</v>
      </c>
      <c r="AO204" s="4">
        <v>1920</v>
      </c>
      <c r="AP204" s="2">
        <f>CHOOSE(AN204,AO204*10%,AO204*8%,AO204*6%)</f>
        <v>153.6</v>
      </c>
      <c r="AQ204" s="2">
        <f>CHOOSE(AN204,100,60,30)</f>
        <v>60</v>
      </c>
      <c r="AR204" s="5">
        <f>AO204+AP204-AQ204</f>
        <v>2013.6</v>
      </c>
      <c r="AV204" s="3" t="s">
        <v>1139</v>
      </c>
      <c r="AW204" s="3" t="s">
        <v>1087</v>
      </c>
      <c r="AX204" s="3" t="s">
        <v>52</v>
      </c>
      <c r="AY204" s="3" t="s">
        <v>613</v>
      </c>
      <c r="AZ204" s="3" t="s">
        <v>614</v>
      </c>
      <c r="BA204" s="3" t="s">
        <v>1</v>
      </c>
      <c r="BB204" s="3" t="s">
        <v>55</v>
      </c>
      <c r="BC204" s="8">
        <v>26220</v>
      </c>
      <c r="BD204" s="8">
        <v>33202</v>
      </c>
      <c r="BE204" s="9">
        <v>1</v>
      </c>
      <c r="BF204" s="4">
        <v>3475</v>
      </c>
      <c r="BG204" s="2">
        <f>CHOOSE(BE204,BF204*10%,BF204*8%,BF204*6%)</f>
        <v>347.5</v>
      </c>
      <c r="BH204" s="2">
        <f>CHOOSE(BE204,100,60,30)</f>
        <v>100</v>
      </c>
      <c r="BI204" s="5">
        <f>BF204+BG204-BH204</f>
        <v>3722.5</v>
      </c>
    </row>
    <row r="205" spans="1:61" x14ac:dyDescent="0.2">
      <c r="A205" s="3" t="s">
        <v>1072</v>
      </c>
      <c r="B205" s="3" t="s">
        <v>1007</v>
      </c>
      <c r="C205" s="3" t="s">
        <v>42</v>
      </c>
      <c r="D205" s="3" t="s">
        <v>9</v>
      </c>
      <c r="E205" s="3" t="s">
        <v>318</v>
      </c>
      <c r="F205" s="3" t="s">
        <v>525</v>
      </c>
      <c r="G205" s="3" t="s">
        <v>55</v>
      </c>
      <c r="H205" s="8">
        <v>24421</v>
      </c>
      <c r="I205" s="8">
        <v>32817</v>
      </c>
      <c r="J205" s="9">
        <v>1</v>
      </c>
      <c r="K205" s="4">
        <v>1856</v>
      </c>
      <c r="L205" s="2">
        <f>CHOOSE(J205,K205*10%,K205*8%,K205*6%)</f>
        <v>185.60000000000002</v>
      </c>
      <c r="M205" s="2">
        <f>CHOOSE(J205,100,60,30)</f>
        <v>100</v>
      </c>
      <c r="N205" s="5">
        <f>K205+L205-M205</f>
        <v>1941.6</v>
      </c>
      <c r="P205" s="3" t="s">
        <v>1084</v>
      </c>
      <c r="Q205" s="3" t="s">
        <v>1007</v>
      </c>
      <c r="R205" s="3" t="s">
        <v>42</v>
      </c>
      <c r="S205" s="3" t="s">
        <v>546</v>
      </c>
      <c r="T205" s="3" t="s">
        <v>458</v>
      </c>
      <c r="U205" s="3" t="s">
        <v>547</v>
      </c>
      <c r="V205" s="3" t="s">
        <v>46</v>
      </c>
      <c r="W205" s="8">
        <v>25956</v>
      </c>
      <c r="X205" s="8">
        <v>32824</v>
      </c>
      <c r="Y205" s="9">
        <v>3</v>
      </c>
      <c r="Z205" s="4">
        <v>2121</v>
      </c>
      <c r="AA205" s="2">
        <f>CHOOSE(Y205,Z205*10%,Z205*8%,Z205*6%)</f>
        <v>127.25999999999999</v>
      </c>
      <c r="AB205" s="2">
        <f>CHOOSE(Y205,100,60,30)</f>
        <v>30</v>
      </c>
      <c r="AC205" s="5">
        <f>Z205+AA205-AB205</f>
        <v>2218.2600000000002</v>
      </c>
      <c r="AE205" s="3" t="s">
        <v>1022</v>
      </c>
      <c r="AF205" s="3" t="s">
        <v>1007</v>
      </c>
      <c r="AG205" s="3" t="s">
        <v>42</v>
      </c>
      <c r="AH205" s="3" t="s">
        <v>107</v>
      </c>
      <c r="AI205" s="3" t="s">
        <v>418</v>
      </c>
      <c r="AJ205" s="3" t="s">
        <v>419</v>
      </c>
      <c r="AK205" s="3" t="s">
        <v>55</v>
      </c>
      <c r="AL205" s="8">
        <v>27653</v>
      </c>
      <c r="AM205" s="8">
        <v>25569</v>
      </c>
      <c r="AN205" s="9">
        <v>3</v>
      </c>
      <c r="AO205" s="4">
        <v>2120</v>
      </c>
      <c r="AP205" s="2">
        <f>CHOOSE(AN205,AO205*10%,AO205*8%,AO205*6%)</f>
        <v>127.19999999999999</v>
      </c>
      <c r="AQ205" s="2">
        <f>CHOOSE(AN205,100,60,30)</f>
        <v>30</v>
      </c>
      <c r="AR205" s="5">
        <f>AO205+AP205-AQ205</f>
        <v>2217.1999999999998</v>
      </c>
      <c r="AV205" s="3" t="s">
        <v>1140</v>
      </c>
      <c r="AW205" s="3" t="s">
        <v>1087</v>
      </c>
      <c r="AX205" s="3" t="s">
        <v>52</v>
      </c>
      <c r="AY205" s="3" t="s">
        <v>245</v>
      </c>
      <c r="AZ205" s="3" t="s">
        <v>8</v>
      </c>
      <c r="BA205" s="3" t="s">
        <v>234</v>
      </c>
      <c r="BB205" s="3" t="s">
        <v>55</v>
      </c>
      <c r="BC205" s="8">
        <v>26235</v>
      </c>
      <c r="BD205" s="8">
        <v>33209</v>
      </c>
      <c r="BE205" s="9">
        <v>1</v>
      </c>
      <c r="BF205" s="4">
        <v>3475</v>
      </c>
      <c r="BG205" s="2">
        <f>CHOOSE(BE205,BF205*10%,BF205*8%,BF205*6%)</f>
        <v>347.5</v>
      </c>
      <c r="BH205" s="2">
        <f>CHOOSE(BE205,100,60,30)</f>
        <v>100</v>
      </c>
      <c r="BI205" s="5">
        <f>BF205+BG205-BH205</f>
        <v>3722.5</v>
      </c>
    </row>
    <row r="206" spans="1:61" x14ac:dyDescent="0.2">
      <c r="A206" s="3" t="s">
        <v>1069</v>
      </c>
      <c r="B206" s="3" t="s">
        <v>1007</v>
      </c>
      <c r="C206" s="3" t="s">
        <v>52</v>
      </c>
      <c r="D206" s="3" t="s">
        <v>517</v>
      </c>
      <c r="E206" s="3" t="s">
        <v>518</v>
      </c>
      <c r="F206" s="3" t="s">
        <v>519</v>
      </c>
      <c r="G206" s="3" t="s">
        <v>55</v>
      </c>
      <c r="H206" s="8">
        <v>24376</v>
      </c>
      <c r="I206" s="8">
        <v>27406</v>
      </c>
      <c r="J206" s="9">
        <v>3</v>
      </c>
      <c r="K206" s="4">
        <v>1930</v>
      </c>
      <c r="L206" s="2">
        <f>CHOOSE(J206,K206*10%,K206*8%,K206*6%)</f>
        <v>115.8</v>
      </c>
      <c r="M206" s="2">
        <f>CHOOSE(J206,100,60,30)</f>
        <v>30</v>
      </c>
      <c r="N206" s="5">
        <f>K206+L206-M206</f>
        <v>2015.8</v>
      </c>
      <c r="P206" s="3" t="s">
        <v>1010</v>
      </c>
      <c r="Q206" s="3" t="s">
        <v>1007</v>
      </c>
      <c r="R206" s="3" t="s">
        <v>42</v>
      </c>
      <c r="S206" s="3" t="s">
        <v>129</v>
      </c>
      <c r="T206" s="3" t="s">
        <v>393</v>
      </c>
      <c r="U206" s="3" t="s">
        <v>23</v>
      </c>
      <c r="V206" s="3" t="s">
        <v>55</v>
      </c>
      <c r="W206" s="8">
        <v>25857</v>
      </c>
      <c r="X206" s="8">
        <v>29956</v>
      </c>
      <c r="Y206" s="9">
        <v>2</v>
      </c>
      <c r="Z206" s="4">
        <v>1700</v>
      </c>
      <c r="AA206" s="2">
        <f>CHOOSE(Y206,Z206*10%,Z206*8%,Z206*6%)</f>
        <v>136</v>
      </c>
      <c r="AB206" s="2">
        <f>CHOOSE(Y206,100,60,30)</f>
        <v>60</v>
      </c>
      <c r="AC206" s="5">
        <f>Z206+AA206-AB206</f>
        <v>1776</v>
      </c>
      <c r="AE206" s="3" t="s">
        <v>1023</v>
      </c>
      <c r="AF206" s="3" t="s">
        <v>1007</v>
      </c>
      <c r="AG206" s="3" t="s">
        <v>42</v>
      </c>
      <c r="AH206" s="3" t="s">
        <v>258</v>
      </c>
      <c r="AI206" s="3" t="s">
        <v>240</v>
      </c>
      <c r="AJ206" s="3" t="s">
        <v>420</v>
      </c>
      <c r="AK206" s="3" t="s">
        <v>55</v>
      </c>
      <c r="AL206" s="8">
        <v>27673</v>
      </c>
      <c r="AM206" s="8">
        <v>32817</v>
      </c>
      <c r="AN206" s="9">
        <v>3</v>
      </c>
      <c r="AO206" s="4">
        <v>1935</v>
      </c>
      <c r="AP206" s="2">
        <f>CHOOSE(AN206,AO206*10%,AO206*8%,AO206*6%)</f>
        <v>116.1</v>
      </c>
      <c r="AQ206" s="2">
        <f>CHOOSE(AN206,100,60,30)</f>
        <v>30</v>
      </c>
      <c r="AR206" s="5">
        <f>AO206+AP206-AQ206</f>
        <v>2021.1</v>
      </c>
      <c r="AV206" s="3" t="s">
        <v>1141</v>
      </c>
      <c r="AW206" s="3" t="s">
        <v>1087</v>
      </c>
      <c r="AX206" s="3" t="s">
        <v>42</v>
      </c>
      <c r="AY206" s="3" t="s">
        <v>615</v>
      </c>
      <c r="AZ206" s="3" t="s">
        <v>616</v>
      </c>
      <c r="BA206" s="3" t="s">
        <v>617</v>
      </c>
      <c r="BB206" s="3" t="s">
        <v>55</v>
      </c>
      <c r="BC206" s="8">
        <v>26250</v>
      </c>
      <c r="BD206" s="8">
        <v>33216</v>
      </c>
      <c r="BE206" s="9">
        <v>3</v>
      </c>
      <c r="BF206" s="4">
        <v>3475</v>
      </c>
      <c r="BG206" s="2">
        <f>CHOOSE(BE206,BF206*10%,BF206*8%,BF206*6%)</f>
        <v>208.5</v>
      </c>
      <c r="BH206" s="2">
        <f>CHOOSE(BE206,100,60,30)</f>
        <v>30</v>
      </c>
      <c r="BI206" s="5">
        <f>BF206+BG206-BH206</f>
        <v>3653.5</v>
      </c>
    </row>
    <row r="207" spans="1:61" x14ac:dyDescent="0.2">
      <c r="A207" s="3" t="s">
        <v>1070</v>
      </c>
      <c r="B207" s="3" t="s">
        <v>1007</v>
      </c>
      <c r="C207" s="3" t="s">
        <v>52</v>
      </c>
      <c r="D207" s="3" t="s">
        <v>517</v>
      </c>
      <c r="E207" s="3" t="s">
        <v>520</v>
      </c>
      <c r="F207" s="3" t="s">
        <v>521</v>
      </c>
      <c r="G207" s="3" t="s">
        <v>46</v>
      </c>
      <c r="H207" s="8">
        <v>24391</v>
      </c>
      <c r="I207" s="8">
        <v>32817</v>
      </c>
      <c r="J207" s="9">
        <v>2</v>
      </c>
      <c r="K207" s="4">
        <v>2240</v>
      </c>
      <c r="L207" s="2">
        <f>CHOOSE(J207,K207*10%,K207*8%,K207*6%)</f>
        <v>179.20000000000002</v>
      </c>
      <c r="M207" s="2">
        <f>CHOOSE(J207,100,60,30)</f>
        <v>60</v>
      </c>
      <c r="N207" s="5">
        <f>K207+L207-M207</f>
        <v>2359.1999999999998</v>
      </c>
      <c r="P207" s="3" t="s">
        <v>1011</v>
      </c>
      <c r="Q207" s="3" t="s">
        <v>1007</v>
      </c>
      <c r="R207" s="3" t="s">
        <v>42</v>
      </c>
      <c r="S207" s="3" t="s">
        <v>129</v>
      </c>
      <c r="T207" s="3" t="s">
        <v>219</v>
      </c>
      <c r="U207" s="3" t="s">
        <v>394</v>
      </c>
      <c r="V207" s="3" t="s">
        <v>55</v>
      </c>
      <c r="W207" s="8">
        <v>25872</v>
      </c>
      <c r="X207" s="8">
        <v>25569</v>
      </c>
      <c r="Y207" s="9">
        <v>3</v>
      </c>
      <c r="Z207" s="4">
        <v>2245</v>
      </c>
      <c r="AA207" s="2">
        <f>CHOOSE(Y207,Z207*10%,Z207*8%,Z207*6%)</f>
        <v>134.69999999999999</v>
      </c>
      <c r="AB207" s="2">
        <f>CHOOSE(Y207,100,60,30)</f>
        <v>30</v>
      </c>
      <c r="AC207" s="5">
        <f>Z207+AA207-AB207</f>
        <v>2349.6999999999998</v>
      </c>
      <c r="AE207" s="3" t="s">
        <v>1024</v>
      </c>
      <c r="AF207" s="3" t="s">
        <v>1007</v>
      </c>
      <c r="AG207" s="3" t="s">
        <v>52</v>
      </c>
      <c r="AH207" s="3" t="s">
        <v>421</v>
      </c>
      <c r="AI207" s="3" t="s">
        <v>422</v>
      </c>
      <c r="AJ207" s="3" t="s">
        <v>423</v>
      </c>
      <c r="AK207" s="3" t="s">
        <v>55</v>
      </c>
      <c r="AL207" s="8">
        <v>27693</v>
      </c>
      <c r="AM207" s="8">
        <v>32514</v>
      </c>
      <c r="AN207" s="9">
        <v>2</v>
      </c>
      <c r="AO207" s="4">
        <v>2087</v>
      </c>
      <c r="AP207" s="2">
        <f>CHOOSE(AN207,AO207*10%,AO207*8%,AO207*6%)</f>
        <v>166.96</v>
      </c>
      <c r="AQ207" s="2">
        <f>CHOOSE(AN207,100,60,30)</f>
        <v>60</v>
      </c>
      <c r="AR207" s="5">
        <f>AO207+AP207-AQ207</f>
        <v>2193.96</v>
      </c>
      <c r="AV207" s="3" t="s">
        <v>1142</v>
      </c>
      <c r="AW207" s="3" t="s">
        <v>1087</v>
      </c>
      <c r="AX207" s="3" t="s">
        <v>42</v>
      </c>
      <c r="AY207" s="3" t="s">
        <v>618</v>
      </c>
      <c r="AZ207" s="3" t="s">
        <v>619</v>
      </c>
      <c r="BA207" s="3" t="s">
        <v>620</v>
      </c>
      <c r="BB207" s="3" t="s">
        <v>46</v>
      </c>
      <c r="BC207" s="8">
        <v>26265</v>
      </c>
      <c r="BD207" s="8">
        <v>33223</v>
      </c>
      <c r="BE207" s="9">
        <v>3</v>
      </c>
      <c r="BF207" s="4">
        <v>2875</v>
      </c>
      <c r="BG207" s="2">
        <f>CHOOSE(BE207,BF207*10%,BF207*8%,BF207*6%)</f>
        <v>172.5</v>
      </c>
      <c r="BH207" s="2">
        <f>CHOOSE(BE207,100,60,30)</f>
        <v>30</v>
      </c>
      <c r="BI207" s="5">
        <f>BF207+BG207-BH207</f>
        <v>3017.5</v>
      </c>
    </row>
    <row r="208" spans="1:61" x14ac:dyDescent="0.2">
      <c r="A208" s="3" t="s">
        <v>1068</v>
      </c>
      <c r="B208" s="3" t="s">
        <v>1007</v>
      </c>
      <c r="C208" s="3" t="s">
        <v>42</v>
      </c>
      <c r="D208" s="3" t="s">
        <v>514</v>
      </c>
      <c r="E208" s="3" t="s">
        <v>515</v>
      </c>
      <c r="F208" s="3" t="s">
        <v>516</v>
      </c>
      <c r="G208" s="3" t="s">
        <v>55</v>
      </c>
      <c r="H208" s="8">
        <v>24361</v>
      </c>
      <c r="I208" s="8">
        <v>25569</v>
      </c>
      <c r="J208" s="9">
        <v>3</v>
      </c>
      <c r="K208" s="4">
        <v>5393</v>
      </c>
      <c r="L208" s="2">
        <f>CHOOSE(J208,K208*10%,K208*8%,K208*6%)</f>
        <v>323.58</v>
      </c>
      <c r="M208" s="2">
        <f>CHOOSE(J208,100,60,30)</f>
        <v>30</v>
      </c>
      <c r="N208" s="5">
        <f>K208+L208-M208</f>
        <v>5686.58</v>
      </c>
      <c r="P208" s="3" t="s">
        <v>1020</v>
      </c>
      <c r="Q208" s="3" t="s">
        <v>1007</v>
      </c>
      <c r="R208" s="3" t="s">
        <v>42</v>
      </c>
      <c r="S208" s="3" t="s">
        <v>414</v>
      </c>
      <c r="T208" s="3" t="s">
        <v>415</v>
      </c>
      <c r="U208" s="3" t="s">
        <v>416</v>
      </c>
      <c r="V208" s="3" t="s">
        <v>55</v>
      </c>
      <c r="W208" s="8">
        <v>26007</v>
      </c>
      <c r="X208" s="8">
        <v>32817</v>
      </c>
      <c r="Y208" s="9">
        <v>1</v>
      </c>
      <c r="Z208" s="4">
        <v>1885</v>
      </c>
      <c r="AA208" s="2">
        <f>CHOOSE(Y208,Z208*10%,Z208*8%,Z208*6%)</f>
        <v>188.5</v>
      </c>
      <c r="AB208" s="2">
        <f>CHOOSE(Y208,100,60,30)</f>
        <v>100</v>
      </c>
      <c r="AC208" s="5">
        <f>Z208+AA208-AB208</f>
        <v>1973.5</v>
      </c>
      <c r="AE208" s="3" t="s">
        <v>1025</v>
      </c>
      <c r="AF208" s="3" t="s">
        <v>1007</v>
      </c>
      <c r="AG208" s="3" t="s">
        <v>52</v>
      </c>
      <c r="AH208" s="3" t="s">
        <v>424</v>
      </c>
      <c r="AI208" s="3" t="s">
        <v>425</v>
      </c>
      <c r="AJ208" s="3" t="s">
        <v>426</v>
      </c>
      <c r="AK208" s="3" t="s">
        <v>55</v>
      </c>
      <c r="AL208" s="8">
        <v>27713</v>
      </c>
      <c r="AM208" s="8">
        <v>29956</v>
      </c>
      <c r="AN208" s="9">
        <v>2</v>
      </c>
      <c r="AO208" s="4">
        <v>1610</v>
      </c>
      <c r="AP208" s="2">
        <f>CHOOSE(AN208,AO208*10%,AO208*8%,AO208*6%)</f>
        <v>128.80000000000001</v>
      </c>
      <c r="AQ208" s="2">
        <f>CHOOSE(AN208,100,60,30)</f>
        <v>60</v>
      </c>
      <c r="AR208" s="5">
        <f>AO208+AP208-AQ208</f>
        <v>1678.8</v>
      </c>
      <c r="AV208" s="3" t="s">
        <v>1143</v>
      </c>
      <c r="AW208" s="3" t="s">
        <v>1087</v>
      </c>
      <c r="AX208" s="3" t="s">
        <v>52</v>
      </c>
      <c r="AY208" s="3" t="s">
        <v>621</v>
      </c>
      <c r="AZ208" s="3" t="s">
        <v>621</v>
      </c>
      <c r="BA208" s="3" t="s">
        <v>17</v>
      </c>
      <c r="BB208" s="3" t="s">
        <v>55</v>
      </c>
      <c r="BC208" s="8">
        <v>26280</v>
      </c>
      <c r="BD208" s="8">
        <v>33230</v>
      </c>
      <c r="BE208" s="9">
        <v>1</v>
      </c>
      <c r="BF208" s="4">
        <v>3475</v>
      </c>
      <c r="BG208" s="2">
        <f>CHOOSE(BE208,BF208*10%,BF208*8%,BF208*6%)</f>
        <v>347.5</v>
      </c>
      <c r="BH208" s="2">
        <f>CHOOSE(BE208,100,60,30)</f>
        <v>100</v>
      </c>
      <c r="BI208" s="5">
        <f>BF208+BG208-BH208</f>
        <v>3722.5</v>
      </c>
    </row>
    <row r="209" spans="1:61" x14ac:dyDescent="0.2">
      <c r="A209" s="3" t="s">
        <v>1067</v>
      </c>
      <c r="B209" s="3" t="s">
        <v>1007</v>
      </c>
      <c r="C209" s="3" t="s">
        <v>42</v>
      </c>
      <c r="D209" s="3" t="s">
        <v>511</v>
      </c>
      <c r="E209" s="3" t="s">
        <v>512</v>
      </c>
      <c r="F209" s="3" t="s">
        <v>513</v>
      </c>
      <c r="G209" s="3" t="s">
        <v>55</v>
      </c>
      <c r="H209" s="8">
        <v>24346</v>
      </c>
      <c r="I209" s="8">
        <v>29956</v>
      </c>
      <c r="J209" s="9">
        <v>1</v>
      </c>
      <c r="K209" s="4">
        <v>1686</v>
      </c>
      <c r="L209" s="2">
        <f>CHOOSE(J209,K209*10%,K209*8%,K209*6%)</f>
        <v>168.60000000000002</v>
      </c>
      <c r="M209" s="2">
        <f>CHOOSE(J209,100,60,30)</f>
        <v>100</v>
      </c>
      <c r="N209" s="5">
        <f>K209+L209-M209</f>
        <v>1754.6</v>
      </c>
      <c r="P209" s="3" t="s">
        <v>1022</v>
      </c>
      <c r="Q209" s="3" t="s">
        <v>1007</v>
      </c>
      <c r="R209" s="3" t="s">
        <v>42</v>
      </c>
      <c r="S209" s="3" t="s">
        <v>107</v>
      </c>
      <c r="T209" s="3" t="s">
        <v>418</v>
      </c>
      <c r="U209" s="3" t="s">
        <v>419</v>
      </c>
      <c r="V209" s="3" t="s">
        <v>55</v>
      </c>
      <c r="W209" s="8">
        <v>27653</v>
      </c>
      <c r="X209" s="8">
        <v>25569</v>
      </c>
      <c r="Y209" s="9">
        <v>3</v>
      </c>
      <c r="Z209" s="4">
        <v>2120</v>
      </c>
      <c r="AA209" s="2">
        <f>CHOOSE(Y209,Z209*10%,Z209*8%,Z209*6%)</f>
        <v>127.19999999999999</v>
      </c>
      <c r="AB209" s="2">
        <f>CHOOSE(Y209,100,60,30)</f>
        <v>30</v>
      </c>
      <c r="AC209" s="5">
        <f>Z209+AA209-AB209</f>
        <v>2217.1999999999998</v>
      </c>
      <c r="AE209" s="3" t="s">
        <v>1026</v>
      </c>
      <c r="AF209" s="3" t="s">
        <v>1007</v>
      </c>
      <c r="AG209" s="3" t="s">
        <v>42</v>
      </c>
      <c r="AH209" s="3" t="s">
        <v>180</v>
      </c>
      <c r="AI209" s="3" t="s">
        <v>129</v>
      </c>
      <c r="AJ209" s="3" t="s">
        <v>78</v>
      </c>
      <c r="AK209" s="3" t="s">
        <v>55</v>
      </c>
      <c r="AL209" s="8">
        <v>27733</v>
      </c>
      <c r="AM209" s="8">
        <v>27406</v>
      </c>
      <c r="AN209" s="9">
        <v>1</v>
      </c>
      <c r="AO209" s="4">
        <v>2000</v>
      </c>
      <c r="AP209" s="2">
        <f>CHOOSE(AN209,AO209*10%,AO209*8%,AO209*6%)</f>
        <v>200</v>
      </c>
      <c r="AQ209" s="2">
        <f>CHOOSE(AN209,100,60,30)</f>
        <v>100</v>
      </c>
      <c r="AR209" s="5">
        <f>AO209+AP209-AQ209</f>
        <v>2100</v>
      </c>
      <c r="AV209" s="3" t="s">
        <v>1144</v>
      </c>
      <c r="AW209" s="3" t="s">
        <v>1087</v>
      </c>
      <c r="AX209" s="3" t="s">
        <v>52</v>
      </c>
      <c r="AY209" s="3" t="s">
        <v>490</v>
      </c>
      <c r="AZ209" s="3" t="s">
        <v>235</v>
      </c>
      <c r="BA209" s="3" t="s">
        <v>234</v>
      </c>
      <c r="BB209" s="3" t="s">
        <v>55</v>
      </c>
      <c r="BC209" s="8">
        <v>26295</v>
      </c>
      <c r="BD209" s="8">
        <v>33237</v>
      </c>
      <c r="BE209" s="9">
        <v>1</v>
      </c>
      <c r="BF209" s="4">
        <v>3475</v>
      </c>
      <c r="BG209" s="2">
        <f>CHOOSE(BE209,BF209*10%,BF209*8%,BF209*6%)</f>
        <v>347.5</v>
      </c>
      <c r="BH209" s="2">
        <f>CHOOSE(BE209,100,60,30)</f>
        <v>100</v>
      </c>
      <c r="BI209" s="5">
        <f>BF209+BG209-BH209</f>
        <v>3722.5</v>
      </c>
    </row>
    <row r="210" spans="1:61" x14ac:dyDescent="0.2">
      <c r="A210" s="3" t="s">
        <v>1066</v>
      </c>
      <c r="B210" s="3" t="s">
        <v>1007</v>
      </c>
      <c r="C210" s="3" t="s">
        <v>58</v>
      </c>
      <c r="D210" s="3" t="s">
        <v>509</v>
      </c>
      <c r="E210" s="3" t="s">
        <v>398</v>
      </c>
      <c r="F210" s="3" t="s">
        <v>510</v>
      </c>
      <c r="G210" s="3" t="s">
        <v>55</v>
      </c>
      <c r="H210" s="8">
        <v>24331</v>
      </c>
      <c r="I210" s="8">
        <v>25569</v>
      </c>
      <c r="J210" s="9">
        <v>2</v>
      </c>
      <c r="K210" s="4">
        <v>2275</v>
      </c>
      <c r="L210" s="2">
        <f>CHOOSE(J210,K210*10%,K210*8%,K210*6%)</f>
        <v>182</v>
      </c>
      <c r="M210" s="2">
        <f>CHOOSE(J210,100,60,30)</f>
        <v>60</v>
      </c>
      <c r="N210" s="5">
        <f>K210+L210-M210</f>
        <v>2397</v>
      </c>
      <c r="P210" s="3" t="s">
        <v>1023</v>
      </c>
      <c r="Q210" s="3" t="s">
        <v>1007</v>
      </c>
      <c r="R210" s="3" t="s">
        <v>42</v>
      </c>
      <c r="S210" s="3" t="s">
        <v>258</v>
      </c>
      <c r="T210" s="3" t="s">
        <v>240</v>
      </c>
      <c r="U210" s="3" t="s">
        <v>420</v>
      </c>
      <c r="V210" s="3" t="s">
        <v>55</v>
      </c>
      <c r="W210" s="8">
        <v>27673</v>
      </c>
      <c r="X210" s="8">
        <v>32817</v>
      </c>
      <c r="Y210" s="9">
        <v>3</v>
      </c>
      <c r="Z210" s="4">
        <v>1935</v>
      </c>
      <c r="AA210" s="2">
        <f>CHOOSE(Y210,Z210*10%,Z210*8%,Z210*6%)</f>
        <v>116.1</v>
      </c>
      <c r="AB210" s="2">
        <f>CHOOSE(Y210,100,60,30)</f>
        <v>30</v>
      </c>
      <c r="AC210" s="5">
        <f>Z210+AA210-AB210</f>
        <v>2021.1</v>
      </c>
      <c r="AE210" s="3" t="s">
        <v>1027</v>
      </c>
      <c r="AF210" s="3" t="s">
        <v>1007</v>
      </c>
      <c r="AG210" s="3" t="s">
        <v>42</v>
      </c>
      <c r="AH210" s="3" t="s">
        <v>180</v>
      </c>
      <c r="AI210" s="3" t="s">
        <v>427</v>
      </c>
      <c r="AJ210" s="3" t="s">
        <v>428</v>
      </c>
      <c r="AK210" s="3" t="s">
        <v>55</v>
      </c>
      <c r="AL210" s="8">
        <v>27753</v>
      </c>
      <c r="AM210" s="8">
        <v>25569</v>
      </c>
      <c r="AN210" s="9">
        <v>1</v>
      </c>
      <c r="AO210" s="4">
        <v>2156</v>
      </c>
      <c r="AP210" s="2">
        <f>CHOOSE(AN210,AO210*10%,AO210*8%,AO210*6%)</f>
        <v>215.60000000000002</v>
      </c>
      <c r="AQ210" s="2">
        <f>CHOOSE(AN210,100,60,30)</f>
        <v>100</v>
      </c>
      <c r="AR210" s="5">
        <f>AO210+AP210-AQ210</f>
        <v>2271.6</v>
      </c>
      <c r="AV210" s="3" t="s">
        <v>1145</v>
      </c>
      <c r="AW210" s="3" t="s">
        <v>1087</v>
      </c>
      <c r="AX210" s="3" t="s">
        <v>58</v>
      </c>
      <c r="AY210" s="3" t="s">
        <v>349</v>
      </c>
      <c r="AZ210" s="3" t="s">
        <v>263</v>
      </c>
      <c r="BA210" s="3" t="s">
        <v>90</v>
      </c>
      <c r="BB210" s="3" t="s">
        <v>55</v>
      </c>
      <c r="BC210" s="8">
        <v>26310</v>
      </c>
      <c r="BD210" s="8">
        <v>33245</v>
      </c>
      <c r="BE210" s="9">
        <v>3</v>
      </c>
      <c r="BF210" s="4">
        <v>3475</v>
      </c>
      <c r="BG210" s="2">
        <f>CHOOSE(BE210,BF210*10%,BF210*8%,BF210*6%)</f>
        <v>208.5</v>
      </c>
      <c r="BH210" s="2">
        <f>CHOOSE(BE210,100,60,30)</f>
        <v>30</v>
      </c>
      <c r="BI210" s="5">
        <f>BF210+BG210-BH210</f>
        <v>3653.5</v>
      </c>
    </row>
    <row r="211" spans="1:61" x14ac:dyDescent="0.2">
      <c r="A211" s="3" t="s">
        <v>1065</v>
      </c>
      <c r="B211" s="3" t="s">
        <v>1007</v>
      </c>
      <c r="C211" s="3" t="s">
        <v>42</v>
      </c>
      <c r="D211" s="3" t="s">
        <v>507</v>
      </c>
      <c r="E211" s="3" t="s">
        <v>508</v>
      </c>
      <c r="F211" s="3" t="s">
        <v>92</v>
      </c>
      <c r="G211" s="3" t="s">
        <v>55</v>
      </c>
      <c r="H211" s="8">
        <v>24316</v>
      </c>
      <c r="I211" s="8">
        <v>25569</v>
      </c>
      <c r="J211" s="9">
        <v>2</v>
      </c>
      <c r="K211" s="4">
        <v>2240</v>
      </c>
      <c r="L211" s="2">
        <f>CHOOSE(J211,K211*10%,K211*8%,K211*6%)</f>
        <v>179.20000000000002</v>
      </c>
      <c r="M211" s="2">
        <f>CHOOSE(J211,100,60,30)</f>
        <v>60</v>
      </c>
      <c r="N211" s="5">
        <f>K211+L211-M211</f>
        <v>2359.1999999999998</v>
      </c>
      <c r="P211" s="3" t="s">
        <v>1026</v>
      </c>
      <c r="Q211" s="3" t="s">
        <v>1007</v>
      </c>
      <c r="R211" s="3" t="s">
        <v>42</v>
      </c>
      <c r="S211" s="3" t="s">
        <v>180</v>
      </c>
      <c r="T211" s="3" t="s">
        <v>129</v>
      </c>
      <c r="U211" s="3" t="s">
        <v>78</v>
      </c>
      <c r="V211" s="3" t="s">
        <v>55</v>
      </c>
      <c r="W211" s="8">
        <v>27733</v>
      </c>
      <c r="X211" s="8">
        <v>27406</v>
      </c>
      <c r="Y211" s="9">
        <v>1</v>
      </c>
      <c r="Z211" s="4">
        <v>2000</v>
      </c>
      <c r="AA211" s="2">
        <f>CHOOSE(Y211,Z211*10%,Z211*8%,Z211*6%)</f>
        <v>200</v>
      </c>
      <c r="AB211" s="2">
        <f>CHOOSE(Y211,100,60,30)</f>
        <v>100</v>
      </c>
      <c r="AC211" s="5">
        <f>Z211+AA211-AB211</f>
        <v>2100</v>
      </c>
      <c r="AE211" s="3" t="s">
        <v>1028</v>
      </c>
      <c r="AF211" s="3" t="s">
        <v>1007</v>
      </c>
      <c r="AG211" s="3" t="s">
        <v>42</v>
      </c>
      <c r="AH211" s="3" t="s">
        <v>429</v>
      </c>
      <c r="AI211" s="3" t="s">
        <v>430</v>
      </c>
      <c r="AJ211" s="3" t="s">
        <v>377</v>
      </c>
      <c r="AK211" s="3" t="s">
        <v>55</v>
      </c>
      <c r="AL211" s="8">
        <v>27773</v>
      </c>
      <c r="AM211" s="8">
        <v>29956</v>
      </c>
      <c r="AN211" s="9">
        <v>2</v>
      </c>
      <c r="AO211" s="4">
        <v>1664</v>
      </c>
      <c r="AP211" s="2">
        <f>CHOOSE(AN211,AO211*10%,AO211*8%,AO211*6%)</f>
        <v>133.12</v>
      </c>
      <c r="AQ211" s="2">
        <f>CHOOSE(AN211,100,60,30)</f>
        <v>60</v>
      </c>
      <c r="AR211" s="5">
        <f>AO211+AP211-AQ211</f>
        <v>1737.12</v>
      </c>
      <c r="AV211" s="3" t="s">
        <v>1146</v>
      </c>
      <c r="AW211" s="3" t="s">
        <v>1087</v>
      </c>
      <c r="AX211" s="3" t="s">
        <v>58</v>
      </c>
      <c r="AY211" s="3" t="s">
        <v>622</v>
      </c>
      <c r="AZ211" s="3" t="s">
        <v>623</v>
      </c>
      <c r="BA211" s="3" t="s">
        <v>624</v>
      </c>
      <c r="BB211" s="3" t="s">
        <v>55</v>
      </c>
      <c r="BC211" s="8">
        <v>26325</v>
      </c>
      <c r="BD211" s="8">
        <v>33253</v>
      </c>
      <c r="BE211" s="9">
        <v>1</v>
      </c>
      <c r="BF211" s="4">
        <v>3475</v>
      </c>
      <c r="BG211" s="2">
        <f>CHOOSE(BE211,BF211*10%,BF211*8%,BF211*6%)</f>
        <v>347.5</v>
      </c>
      <c r="BH211" s="2">
        <f>CHOOSE(BE211,100,60,30)</f>
        <v>100</v>
      </c>
      <c r="BI211" s="5">
        <f>BF211+BG211-BH211</f>
        <v>3722.5</v>
      </c>
    </row>
    <row r="212" spans="1:61" x14ac:dyDescent="0.2">
      <c r="A212" s="3" t="s">
        <v>1064</v>
      </c>
      <c r="B212" s="3" t="s">
        <v>1007</v>
      </c>
      <c r="C212" s="3" t="s">
        <v>65</v>
      </c>
      <c r="D212" s="3" t="s">
        <v>121</v>
      </c>
      <c r="E212" s="3" t="s">
        <v>505</v>
      </c>
      <c r="F212" s="3" t="s">
        <v>506</v>
      </c>
      <c r="G212" s="3" t="s">
        <v>55</v>
      </c>
      <c r="H212" s="8">
        <v>24301</v>
      </c>
      <c r="I212" s="8">
        <v>32817</v>
      </c>
      <c r="J212" s="9">
        <v>2</v>
      </c>
      <c r="K212" s="4">
        <v>1798</v>
      </c>
      <c r="L212" s="2">
        <f>CHOOSE(J212,K212*10%,K212*8%,K212*6%)</f>
        <v>143.84</v>
      </c>
      <c r="M212" s="2">
        <f>CHOOSE(J212,100,60,30)</f>
        <v>60</v>
      </c>
      <c r="N212" s="5">
        <f>K212+L212-M212</f>
        <v>1881.84</v>
      </c>
      <c r="P212" s="3" t="s">
        <v>1027</v>
      </c>
      <c r="Q212" s="3" t="s">
        <v>1007</v>
      </c>
      <c r="R212" s="3" t="s">
        <v>42</v>
      </c>
      <c r="S212" s="3" t="s">
        <v>180</v>
      </c>
      <c r="T212" s="3" t="s">
        <v>427</v>
      </c>
      <c r="U212" s="3" t="s">
        <v>428</v>
      </c>
      <c r="V212" s="3" t="s">
        <v>55</v>
      </c>
      <c r="W212" s="8">
        <v>27753</v>
      </c>
      <c r="X212" s="8">
        <v>25569</v>
      </c>
      <c r="Y212" s="9">
        <v>1</v>
      </c>
      <c r="Z212" s="4">
        <v>2156</v>
      </c>
      <c r="AA212" s="2">
        <f>CHOOSE(Y212,Z212*10%,Z212*8%,Z212*6%)</f>
        <v>215.60000000000002</v>
      </c>
      <c r="AB212" s="2">
        <f>CHOOSE(Y212,100,60,30)</f>
        <v>100</v>
      </c>
      <c r="AC212" s="5">
        <f>Z212+AA212-AB212</f>
        <v>2271.6</v>
      </c>
      <c r="AE212" s="3" t="s">
        <v>1029</v>
      </c>
      <c r="AF212" s="3" t="s">
        <v>1007</v>
      </c>
      <c r="AG212" s="3" t="s">
        <v>52</v>
      </c>
      <c r="AH212" s="3" t="s">
        <v>431</v>
      </c>
      <c r="AI212" s="3" t="s">
        <v>432</v>
      </c>
      <c r="AJ212" s="3" t="s">
        <v>38</v>
      </c>
      <c r="AK212" s="3" t="s">
        <v>55</v>
      </c>
      <c r="AL212" s="8">
        <v>23776</v>
      </c>
      <c r="AM212" s="8">
        <v>27406</v>
      </c>
      <c r="AN212" s="9">
        <v>2</v>
      </c>
      <c r="AO212" s="4">
        <v>2000</v>
      </c>
      <c r="AP212" s="2">
        <f>CHOOSE(AN212,AO212*10%,AO212*8%,AO212*6%)</f>
        <v>160</v>
      </c>
      <c r="AQ212" s="2">
        <f>CHOOSE(AN212,100,60,30)</f>
        <v>60</v>
      </c>
      <c r="AR212" s="5">
        <f>AO212+AP212-AQ212</f>
        <v>2100</v>
      </c>
      <c r="AV212" s="3" t="s">
        <v>1147</v>
      </c>
      <c r="AW212" s="3" t="s">
        <v>1087</v>
      </c>
      <c r="AX212" s="3" t="s">
        <v>65</v>
      </c>
      <c r="AY212" s="3" t="s">
        <v>625</v>
      </c>
      <c r="AZ212" s="3" t="s">
        <v>604</v>
      </c>
      <c r="BA212" s="3" t="s">
        <v>234</v>
      </c>
      <c r="BB212" s="3" t="s">
        <v>55</v>
      </c>
      <c r="BC212" s="8">
        <v>26340</v>
      </c>
      <c r="BD212" s="8">
        <v>33261</v>
      </c>
      <c r="BE212" s="9">
        <v>2</v>
      </c>
      <c r="BF212" s="4">
        <v>3475</v>
      </c>
      <c r="BG212" s="2">
        <f>CHOOSE(BE212,BF212*10%,BF212*8%,BF212*6%)</f>
        <v>278</v>
      </c>
      <c r="BH212" s="2">
        <f>CHOOSE(BE212,100,60,30)</f>
        <v>60</v>
      </c>
      <c r="BI212" s="5">
        <f>BF212+BG212-BH212</f>
        <v>3693</v>
      </c>
    </row>
    <row r="213" spans="1:61" x14ac:dyDescent="0.2">
      <c r="A213" s="3" t="s">
        <v>1063</v>
      </c>
      <c r="B213" s="3" t="s">
        <v>1007</v>
      </c>
      <c r="C213" s="3" t="s">
        <v>65</v>
      </c>
      <c r="D213" s="3" t="s">
        <v>502</v>
      </c>
      <c r="E213" s="3" t="s">
        <v>503</v>
      </c>
      <c r="F213" s="3" t="s">
        <v>504</v>
      </c>
      <c r="G213" s="3" t="s">
        <v>46</v>
      </c>
      <c r="H213" s="8">
        <v>24286</v>
      </c>
      <c r="I213" s="8">
        <v>29956</v>
      </c>
      <c r="J213" s="9">
        <v>1</v>
      </c>
      <c r="K213" s="4">
        <v>1700</v>
      </c>
      <c r="L213" s="2">
        <f>CHOOSE(J213,K213*10%,K213*8%,K213*6%)</f>
        <v>170</v>
      </c>
      <c r="M213" s="2">
        <f>CHOOSE(J213,100,60,30)</f>
        <v>100</v>
      </c>
      <c r="N213" s="5">
        <f>K213+L213-M213</f>
        <v>1770</v>
      </c>
      <c r="P213" s="3" t="s">
        <v>1028</v>
      </c>
      <c r="Q213" s="3" t="s">
        <v>1007</v>
      </c>
      <c r="R213" s="3" t="s">
        <v>42</v>
      </c>
      <c r="S213" s="3" t="s">
        <v>429</v>
      </c>
      <c r="T213" s="3" t="s">
        <v>430</v>
      </c>
      <c r="U213" s="3" t="s">
        <v>377</v>
      </c>
      <c r="V213" s="3" t="s">
        <v>55</v>
      </c>
      <c r="W213" s="8">
        <v>27773</v>
      </c>
      <c r="X213" s="8">
        <v>29956</v>
      </c>
      <c r="Y213" s="9">
        <v>2</v>
      </c>
      <c r="Z213" s="4">
        <v>1664</v>
      </c>
      <c r="AA213" s="2">
        <f>CHOOSE(Y213,Z213*10%,Z213*8%,Z213*6%)</f>
        <v>133.12</v>
      </c>
      <c r="AB213" s="2">
        <f>CHOOSE(Y213,100,60,30)</f>
        <v>60</v>
      </c>
      <c r="AC213" s="5">
        <f>Z213+AA213-AB213</f>
        <v>1737.12</v>
      </c>
      <c r="AE213" s="3" t="s">
        <v>1030</v>
      </c>
      <c r="AF213" s="3" t="s">
        <v>1007</v>
      </c>
      <c r="AG213" s="3" t="s">
        <v>52</v>
      </c>
      <c r="AH213" s="3" t="s">
        <v>189</v>
      </c>
      <c r="AI213" s="3" t="s">
        <v>424</v>
      </c>
      <c r="AJ213" s="3" t="s">
        <v>433</v>
      </c>
      <c r="AK213" s="3" t="s">
        <v>55</v>
      </c>
      <c r="AL213" s="8">
        <v>23791</v>
      </c>
      <c r="AM213" s="8">
        <v>27406</v>
      </c>
      <c r="AN213" s="9">
        <v>2</v>
      </c>
      <c r="AO213" s="4">
        <v>1923</v>
      </c>
      <c r="AP213" s="2">
        <f>CHOOSE(AN213,AO213*10%,AO213*8%,AO213*6%)</f>
        <v>153.84</v>
      </c>
      <c r="AQ213" s="2">
        <f>CHOOSE(AN213,100,60,30)</f>
        <v>60</v>
      </c>
      <c r="AR213" s="5">
        <f>AO213+AP213-AQ213</f>
        <v>2016.8400000000001</v>
      </c>
      <c r="AV213" s="3" t="s">
        <v>1148</v>
      </c>
      <c r="AW213" s="3" t="s">
        <v>1087</v>
      </c>
      <c r="AX213" s="3" t="s">
        <v>65</v>
      </c>
      <c r="AY213" s="3" t="s">
        <v>384</v>
      </c>
      <c r="AZ213" s="3" t="s">
        <v>626</v>
      </c>
      <c r="BA213" s="3" t="s">
        <v>374</v>
      </c>
      <c r="BB213" s="3" t="s">
        <v>46</v>
      </c>
      <c r="BC213" s="8">
        <v>26355</v>
      </c>
      <c r="BD213" s="8">
        <v>33269</v>
      </c>
      <c r="BE213" s="9">
        <v>3</v>
      </c>
      <c r="BF213" s="4">
        <v>2875</v>
      </c>
      <c r="BG213" s="2">
        <f>CHOOSE(BE213,BF213*10%,BF213*8%,BF213*6%)</f>
        <v>172.5</v>
      </c>
      <c r="BH213" s="2">
        <f>CHOOSE(BE213,100,60,30)</f>
        <v>30</v>
      </c>
      <c r="BI213" s="5">
        <f>BF213+BG213-BH213</f>
        <v>3017.5</v>
      </c>
    </row>
    <row r="214" spans="1:61" x14ac:dyDescent="0.2">
      <c r="A214" s="3" t="s">
        <v>1062</v>
      </c>
      <c r="B214" s="3" t="s">
        <v>1007</v>
      </c>
      <c r="C214" s="3" t="s">
        <v>65</v>
      </c>
      <c r="D214" s="3" t="s">
        <v>501</v>
      </c>
      <c r="E214" s="3" t="s">
        <v>99</v>
      </c>
      <c r="F214" s="3" t="s">
        <v>78</v>
      </c>
      <c r="G214" s="3" t="s">
        <v>55</v>
      </c>
      <c r="H214" s="8">
        <v>24271</v>
      </c>
      <c r="I214" s="8">
        <v>32514</v>
      </c>
      <c r="J214" s="9">
        <v>3</v>
      </c>
      <c r="K214" s="4">
        <v>2080</v>
      </c>
      <c r="L214" s="2">
        <f>CHOOSE(J214,K214*10%,K214*8%,K214*6%)</f>
        <v>124.8</v>
      </c>
      <c r="M214" s="2">
        <f>CHOOSE(J214,100,60,30)</f>
        <v>30</v>
      </c>
      <c r="N214" s="5">
        <f>K214+L214-M214</f>
        <v>2174.8000000000002</v>
      </c>
      <c r="P214" s="3" t="s">
        <v>1039</v>
      </c>
      <c r="Q214" s="3" t="s">
        <v>1007</v>
      </c>
      <c r="R214" s="3" t="s">
        <v>42</v>
      </c>
      <c r="S214" s="3" t="s">
        <v>245</v>
      </c>
      <c r="T214" s="3" t="s">
        <v>452</v>
      </c>
      <c r="U214" s="3" t="s">
        <v>31</v>
      </c>
      <c r="V214" s="3" t="s">
        <v>55</v>
      </c>
      <c r="W214" s="8">
        <v>23926</v>
      </c>
      <c r="X214" s="8">
        <v>31353</v>
      </c>
      <c r="Y214" s="9">
        <v>3</v>
      </c>
      <c r="Z214" s="4">
        <v>2050</v>
      </c>
      <c r="AA214" s="2">
        <f>CHOOSE(Y214,Z214*10%,Z214*8%,Z214*6%)</f>
        <v>123</v>
      </c>
      <c r="AB214" s="2">
        <f>CHOOSE(Y214,100,60,30)</f>
        <v>30</v>
      </c>
      <c r="AC214" s="5">
        <f>Z214+AA214-AB214</f>
        <v>2143</v>
      </c>
      <c r="AE214" s="3" t="s">
        <v>1031</v>
      </c>
      <c r="AF214" s="3" t="s">
        <v>1007</v>
      </c>
      <c r="AG214" s="3" t="s">
        <v>58</v>
      </c>
      <c r="AH214" s="3" t="s">
        <v>167</v>
      </c>
      <c r="AI214" s="3" t="s">
        <v>434</v>
      </c>
      <c r="AJ214" s="3" t="s">
        <v>435</v>
      </c>
      <c r="AK214" s="3" t="s">
        <v>46</v>
      </c>
      <c r="AL214" s="8">
        <v>23806</v>
      </c>
      <c r="AM214" s="8">
        <v>32817</v>
      </c>
      <c r="AN214" s="9">
        <v>2</v>
      </c>
      <c r="AO214" s="4">
        <v>1856</v>
      </c>
      <c r="AP214" s="2">
        <f>CHOOSE(AN214,AO214*10%,AO214*8%,AO214*6%)</f>
        <v>148.47999999999999</v>
      </c>
      <c r="AQ214" s="2">
        <f>CHOOSE(AN214,100,60,30)</f>
        <v>60</v>
      </c>
      <c r="AR214" s="5">
        <f>AO214+AP214-AQ214</f>
        <v>1944.48</v>
      </c>
      <c r="AV214" s="3" t="s">
        <v>1149</v>
      </c>
      <c r="AW214" s="3" t="s">
        <v>1087</v>
      </c>
      <c r="AX214" s="3" t="s">
        <v>65</v>
      </c>
      <c r="AY214" s="3" t="s">
        <v>627</v>
      </c>
      <c r="AZ214" s="3" t="s">
        <v>148</v>
      </c>
      <c r="BA214" s="3" t="s">
        <v>628</v>
      </c>
      <c r="BB214" s="3" t="s">
        <v>55</v>
      </c>
      <c r="BC214" s="8">
        <v>26370</v>
      </c>
      <c r="BD214" s="8">
        <v>33277</v>
      </c>
      <c r="BE214" s="9">
        <v>1</v>
      </c>
      <c r="BF214" s="4">
        <v>1934</v>
      </c>
      <c r="BG214" s="2">
        <f>CHOOSE(BE214,BF214*10%,BF214*8%,BF214*6%)</f>
        <v>193.4</v>
      </c>
      <c r="BH214" s="2">
        <f>CHOOSE(BE214,100,60,30)</f>
        <v>100</v>
      </c>
      <c r="BI214" s="5">
        <f>BF214+BG214-BH214</f>
        <v>2027.4</v>
      </c>
    </row>
    <row r="215" spans="1:61" x14ac:dyDescent="0.2">
      <c r="A215" s="3" t="s">
        <v>1061</v>
      </c>
      <c r="B215" s="3" t="s">
        <v>1007</v>
      </c>
      <c r="C215" s="3" t="s">
        <v>65</v>
      </c>
      <c r="D215" s="3" t="s">
        <v>498</v>
      </c>
      <c r="E215" s="3" t="s">
        <v>499</v>
      </c>
      <c r="F215" s="3" t="s">
        <v>500</v>
      </c>
      <c r="G215" s="3" t="s">
        <v>55</v>
      </c>
      <c r="H215" s="8">
        <v>24256</v>
      </c>
      <c r="I215" s="8">
        <v>29956</v>
      </c>
      <c r="J215" s="9">
        <v>1</v>
      </c>
      <c r="K215" s="4">
        <v>1601</v>
      </c>
      <c r="L215" s="2">
        <f>CHOOSE(J215,K215*10%,K215*8%,K215*6%)</f>
        <v>160.10000000000002</v>
      </c>
      <c r="M215" s="2">
        <f>CHOOSE(J215,100,60,30)</f>
        <v>100</v>
      </c>
      <c r="N215" s="5">
        <f>K215+L215-M215</f>
        <v>1661.1</v>
      </c>
      <c r="P215" s="3" t="s">
        <v>1040</v>
      </c>
      <c r="Q215" s="3" t="s">
        <v>1007</v>
      </c>
      <c r="R215" s="3" t="s">
        <v>42</v>
      </c>
      <c r="S215" s="3" t="s">
        <v>453</v>
      </c>
      <c r="T215" s="3" t="s">
        <v>454</v>
      </c>
      <c r="U215" s="3" t="s">
        <v>455</v>
      </c>
      <c r="V215" s="3" t="s">
        <v>55</v>
      </c>
      <c r="W215" s="8">
        <v>23941</v>
      </c>
      <c r="X215" s="8">
        <v>32817</v>
      </c>
      <c r="Y215" s="9">
        <v>1</v>
      </c>
      <c r="Z215" s="4">
        <v>1800</v>
      </c>
      <c r="AA215" s="2">
        <f>CHOOSE(Y215,Z215*10%,Z215*8%,Z215*6%)</f>
        <v>180</v>
      </c>
      <c r="AB215" s="2">
        <f>CHOOSE(Y215,100,60,30)</f>
        <v>100</v>
      </c>
      <c r="AC215" s="5">
        <f>Z215+AA215-AB215</f>
        <v>1880</v>
      </c>
      <c r="AE215" s="3" t="s">
        <v>1032</v>
      </c>
      <c r="AF215" s="3" t="s">
        <v>1007</v>
      </c>
      <c r="AG215" s="3" t="s">
        <v>58</v>
      </c>
      <c r="AH215" s="3" t="s">
        <v>167</v>
      </c>
      <c r="AI215" s="3" t="s">
        <v>436</v>
      </c>
      <c r="AJ215" s="3" t="s">
        <v>437</v>
      </c>
      <c r="AK215" s="3" t="s">
        <v>55</v>
      </c>
      <c r="AL215" s="8">
        <v>23821</v>
      </c>
      <c r="AM215" s="8">
        <v>32817</v>
      </c>
      <c r="AN215" s="9">
        <v>3</v>
      </c>
      <c r="AO215" s="4">
        <v>1856</v>
      </c>
      <c r="AP215" s="2">
        <f>CHOOSE(AN215,AO215*10%,AO215*8%,AO215*6%)</f>
        <v>111.36</v>
      </c>
      <c r="AQ215" s="2">
        <f>CHOOSE(AN215,100,60,30)</f>
        <v>30</v>
      </c>
      <c r="AR215" s="5">
        <f>AO215+AP215-AQ215</f>
        <v>1937.36</v>
      </c>
      <c r="AV215" s="3" t="s">
        <v>1150</v>
      </c>
      <c r="AW215" s="3" t="s">
        <v>1087</v>
      </c>
      <c r="AX215" s="3" t="s">
        <v>65</v>
      </c>
      <c r="AY215" s="3" t="s">
        <v>629</v>
      </c>
      <c r="AZ215" s="3" t="s">
        <v>368</v>
      </c>
      <c r="BA215" s="3" t="s">
        <v>630</v>
      </c>
      <c r="BB215" s="3" t="s">
        <v>55</v>
      </c>
      <c r="BC215" s="8">
        <v>26385</v>
      </c>
      <c r="BD215" s="8">
        <v>33285</v>
      </c>
      <c r="BE215" s="9">
        <v>1</v>
      </c>
      <c r="BF215" s="4">
        <v>1780</v>
      </c>
      <c r="BG215" s="2">
        <f>CHOOSE(BE215,BF215*10%,BF215*8%,BF215*6%)</f>
        <v>178</v>
      </c>
      <c r="BH215" s="2">
        <f>CHOOSE(BE215,100,60,30)</f>
        <v>100</v>
      </c>
      <c r="BI215" s="5">
        <f>BF215+BG215-BH215</f>
        <v>1858</v>
      </c>
    </row>
    <row r="216" spans="1:61" x14ac:dyDescent="0.2">
      <c r="A216" s="3" t="s">
        <v>1060</v>
      </c>
      <c r="B216" s="3" t="s">
        <v>1007</v>
      </c>
      <c r="C216" s="3" t="s">
        <v>58</v>
      </c>
      <c r="D216" s="3" t="s">
        <v>495</v>
      </c>
      <c r="E216" s="3" t="s">
        <v>496</v>
      </c>
      <c r="F216" s="3" t="s">
        <v>497</v>
      </c>
      <c r="G216" s="3" t="s">
        <v>55</v>
      </c>
      <c r="H216" s="8">
        <v>24241</v>
      </c>
      <c r="I216" s="8">
        <v>27406</v>
      </c>
      <c r="J216" s="9">
        <v>2</v>
      </c>
      <c r="K216" s="4">
        <v>1940</v>
      </c>
      <c r="L216" s="2">
        <f>CHOOSE(J216,K216*10%,K216*8%,K216*6%)</f>
        <v>155.20000000000002</v>
      </c>
      <c r="M216" s="2">
        <f>CHOOSE(J216,100,60,30)</f>
        <v>60</v>
      </c>
      <c r="N216" s="5">
        <f>K216+L216-M216</f>
        <v>2035.1999999999998</v>
      </c>
      <c r="P216" s="3" t="s">
        <v>1047</v>
      </c>
      <c r="Q216" s="3" t="s">
        <v>1007</v>
      </c>
      <c r="R216" s="3" t="s">
        <v>42</v>
      </c>
      <c r="S216" s="3" t="s">
        <v>467</v>
      </c>
      <c r="T216" s="3" t="s">
        <v>468</v>
      </c>
      <c r="U216" s="3" t="s">
        <v>469</v>
      </c>
      <c r="V216" s="3" t="s">
        <v>55</v>
      </c>
      <c r="W216" s="8">
        <v>24046</v>
      </c>
      <c r="X216" s="8">
        <v>32817</v>
      </c>
      <c r="Y216" s="9">
        <v>3</v>
      </c>
      <c r="Z216" s="4">
        <v>1730</v>
      </c>
      <c r="AA216" s="2">
        <f>CHOOSE(Y216,Z216*10%,Z216*8%,Z216*6%)</f>
        <v>103.8</v>
      </c>
      <c r="AB216" s="2">
        <f>CHOOSE(Y216,100,60,30)</f>
        <v>30</v>
      </c>
      <c r="AC216" s="5">
        <f>Z216+AA216-AB216</f>
        <v>1803.8</v>
      </c>
      <c r="AE216" s="3" t="s">
        <v>1033</v>
      </c>
      <c r="AF216" s="3" t="s">
        <v>1007</v>
      </c>
      <c r="AG216" s="3" t="s">
        <v>65</v>
      </c>
      <c r="AH216" s="3" t="s">
        <v>438</v>
      </c>
      <c r="AI216" s="3" t="s">
        <v>439</v>
      </c>
      <c r="AJ216" s="3" t="s">
        <v>440</v>
      </c>
      <c r="AK216" s="3" t="s">
        <v>55</v>
      </c>
      <c r="AL216" s="8">
        <v>23836</v>
      </c>
      <c r="AM216" s="8">
        <v>31353</v>
      </c>
      <c r="AN216" s="9">
        <v>2</v>
      </c>
      <c r="AO216" s="4">
        <v>2030</v>
      </c>
      <c r="AP216" s="2">
        <f>CHOOSE(AN216,AO216*10%,AO216*8%,AO216*6%)</f>
        <v>162.4</v>
      </c>
      <c r="AQ216" s="2">
        <f>CHOOSE(AN216,100,60,30)</f>
        <v>60</v>
      </c>
      <c r="AR216" s="5">
        <f>AO216+AP216-AQ216</f>
        <v>2132.4</v>
      </c>
      <c r="AV216" s="3" t="s">
        <v>1151</v>
      </c>
      <c r="AW216" s="3" t="s">
        <v>1087</v>
      </c>
      <c r="AX216" s="3" t="s">
        <v>42</v>
      </c>
      <c r="AY216" s="3" t="s">
        <v>631</v>
      </c>
      <c r="AZ216" s="3" t="s">
        <v>632</v>
      </c>
      <c r="BA216" s="3" t="s">
        <v>633</v>
      </c>
      <c r="BB216" s="3" t="s">
        <v>46</v>
      </c>
      <c r="BC216" s="8">
        <v>26400</v>
      </c>
      <c r="BD216" s="8">
        <v>33293</v>
      </c>
      <c r="BE216" s="9">
        <v>3</v>
      </c>
      <c r="BF216" s="4">
        <v>1910</v>
      </c>
      <c r="BG216" s="2">
        <f>CHOOSE(BE216,BF216*10%,BF216*8%,BF216*6%)</f>
        <v>114.6</v>
      </c>
      <c r="BH216" s="2">
        <f>CHOOSE(BE216,100,60,30)</f>
        <v>30</v>
      </c>
      <c r="BI216" s="5">
        <f>BF216+BG216-BH216</f>
        <v>1994.6</v>
      </c>
    </row>
    <row r="217" spans="1:61" x14ac:dyDescent="0.2">
      <c r="A217" s="3" t="s">
        <v>1059</v>
      </c>
      <c r="B217" s="3" t="s">
        <v>1007</v>
      </c>
      <c r="C217" s="3" t="s">
        <v>58</v>
      </c>
      <c r="D217" s="3" t="s">
        <v>493</v>
      </c>
      <c r="E217" s="3" t="s">
        <v>6</v>
      </c>
      <c r="F217" s="3" t="s">
        <v>494</v>
      </c>
      <c r="G217" s="3" t="s">
        <v>55</v>
      </c>
      <c r="H217" s="8">
        <v>24226</v>
      </c>
      <c r="I217" s="8">
        <v>32514</v>
      </c>
      <c r="J217" s="9">
        <v>2</v>
      </c>
      <c r="K217" s="4">
        <v>2089</v>
      </c>
      <c r="L217" s="2">
        <f>CHOOSE(J217,K217*10%,K217*8%,K217*6%)</f>
        <v>167.12</v>
      </c>
      <c r="M217" s="2">
        <f>CHOOSE(J217,100,60,30)</f>
        <v>60</v>
      </c>
      <c r="N217" s="5">
        <f>K217+L217-M217</f>
        <v>2196.12</v>
      </c>
      <c r="P217" s="3" t="s">
        <v>1048</v>
      </c>
      <c r="Q217" s="3" t="s">
        <v>1007</v>
      </c>
      <c r="R217" s="3" t="s">
        <v>42</v>
      </c>
      <c r="S217" s="3" t="s">
        <v>470</v>
      </c>
      <c r="T217" s="3" t="s">
        <v>471</v>
      </c>
      <c r="U217" s="3" t="s">
        <v>472</v>
      </c>
      <c r="V217" s="3" t="s">
        <v>55</v>
      </c>
      <c r="W217" s="8">
        <v>24061</v>
      </c>
      <c r="X217" s="8">
        <v>29956</v>
      </c>
      <c r="Y217" s="9">
        <v>1</v>
      </c>
      <c r="Z217" s="4">
        <v>1680</v>
      </c>
      <c r="AA217" s="2">
        <f>CHOOSE(Y217,Z217*10%,Z217*8%,Z217*6%)</f>
        <v>168</v>
      </c>
      <c r="AB217" s="2">
        <f>CHOOSE(Y217,100,60,30)</f>
        <v>100</v>
      </c>
      <c r="AC217" s="5">
        <f>Z217+AA217-AB217</f>
        <v>1748</v>
      </c>
      <c r="AE217" s="3" t="s">
        <v>1034</v>
      </c>
      <c r="AF217" s="3" t="s">
        <v>1007</v>
      </c>
      <c r="AG217" s="3" t="s">
        <v>65</v>
      </c>
      <c r="AH217" s="3" t="s">
        <v>255</v>
      </c>
      <c r="AI217" s="3" t="s">
        <v>441</v>
      </c>
      <c r="AJ217" s="3" t="s">
        <v>442</v>
      </c>
      <c r="AK217" s="3" t="s">
        <v>46</v>
      </c>
      <c r="AL217" s="8">
        <v>23851</v>
      </c>
      <c r="AM217" s="8">
        <v>27406</v>
      </c>
      <c r="AN217" s="9">
        <v>3</v>
      </c>
      <c r="AO217" s="4">
        <v>1950</v>
      </c>
      <c r="AP217" s="2">
        <f>CHOOSE(AN217,AO217*10%,AO217*8%,AO217*6%)</f>
        <v>117</v>
      </c>
      <c r="AQ217" s="2">
        <f>CHOOSE(AN217,100,60,30)</f>
        <v>30</v>
      </c>
      <c r="AR217" s="5">
        <f>AO217+AP217-AQ217</f>
        <v>2037</v>
      </c>
      <c r="AV217" s="3" t="s">
        <v>1152</v>
      </c>
      <c r="AW217" s="3" t="s">
        <v>1087</v>
      </c>
      <c r="AX217" s="3" t="s">
        <v>58</v>
      </c>
      <c r="AY217" s="3" t="s">
        <v>634</v>
      </c>
      <c r="AZ217" s="3" t="s">
        <v>48</v>
      </c>
      <c r="BA217" s="3" t="s">
        <v>635</v>
      </c>
      <c r="BB217" s="3" t="s">
        <v>46</v>
      </c>
      <c r="BC217" s="8">
        <v>26415</v>
      </c>
      <c r="BD217" s="8">
        <v>33301</v>
      </c>
      <c r="BE217" s="9">
        <v>2</v>
      </c>
      <c r="BF217" s="4">
        <v>1610</v>
      </c>
      <c r="BG217" s="2">
        <f>CHOOSE(BE217,BF217*10%,BF217*8%,BF217*6%)</f>
        <v>128.80000000000001</v>
      </c>
      <c r="BH217" s="2">
        <f>CHOOSE(BE217,100,60,30)</f>
        <v>60</v>
      </c>
      <c r="BI217" s="5">
        <f>BF217+BG217-BH217</f>
        <v>1678.8</v>
      </c>
    </row>
    <row r="218" spans="1:61" x14ac:dyDescent="0.2">
      <c r="A218" s="3" t="s">
        <v>1058</v>
      </c>
      <c r="B218" s="3" t="s">
        <v>1007</v>
      </c>
      <c r="C218" s="3" t="s">
        <v>52</v>
      </c>
      <c r="D218" s="3" t="s">
        <v>307</v>
      </c>
      <c r="E218" s="3" t="s">
        <v>74</v>
      </c>
      <c r="F218" s="3" t="s">
        <v>492</v>
      </c>
      <c r="G218" s="3" t="s">
        <v>55</v>
      </c>
      <c r="H218" s="8">
        <v>24211</v>
      </c>
      <c r="I218" s="8">
        <v>27406</v>
      </c>
      <c r="J218" s="9">
        <v>1</v>
      </c>
      <c r="K218" s="4">
        <v>1920</v>
      </c>
      <c r="L218" s="2">
        <f>CHOOSE(J218,K218*10%,K218*8%,K218*6%)</f>
        <v>192</v>
      </c>
      <c r="M218" s="2">
        <f>CHOOSE(J218,100,60,30)</f>
        <v>100</v>
      </c>
      <c r="N218" s="5">
        <f>K218+L218-M218</f>
        <v>2012</v>
      </c>
      <c r="P218" s="3" t="s">
        <v>1049</v>
      </c>
      <c r="Q218" s="3" t="s">
        <v>1007</v>
      </c>
      <c r="R218" s="3" t="s">
        <v>42</v>
      </c>
      <c r="S218" s="3" t="s">
        <v>473</v>
      </c>
      <c r="T218" s="3" t="s">
        <v>474</v>
      </c>
      <c r="U218" s="3" t="s">
        <v>475</v>
      </c>
      <c r="V218" s="3" t="s">
        <v>55</v>
      </c>
      <c r="W218" s="8">
        <v>24076</v>
      </c>
      <c r="X218" s="8">
        <v>32514</v>
      </c>
      <c r="Y218" s="9">
        <v>3</v>
      </c>
      <c r="Z218" s="4">
        <v>1800</v>
      </c>
      <c r="AA218" s="2">
        <f>CHOOSE(Y218,Z218*10%,Z218*8%,Z218*6%)</f>
        <v>108</v>
      </c>
      <c r="AB218" s="2">
        <f>CHOOSE(Y218,100,60,30)</f>
        <v>30</v>
      </c>
      <c r="AC218" s="5">
        <f>Z218+AA218-AB218</f>
        <v>1878</v>
      </c>
      <c r="AE218" s="3" t="s">
        <v>1035</v>
      </c>
      <c r="AF218" s="3" t="s">
        <v>1007</v>
      </c>
      <c r="AG218" s="3" t="s">
        <v>65</v>
      </c>
      <c r="AH218" s="3" t="s">
        <v>443</v>
      </c>
      <c r="AI218" s="3" t="s">
        <v>444</v>
      </c>
      <c r="AJ218" s="3" t="s">
        <v>14</v>
      </c>
      <c r="AK218" s="3" t="s">
        <v>55</v>
      </c>
      <c r="AL218" s="8">
        <v>23866</v>
      </c>
      <c r="AM218" s="8">
        <v>26057</v>
      </c>
      <c r="AN218" s="9">
        <v>3</v>
      </c>
      <c r="AO218" s="4">
        <v>1798</v>
      </c>
      <c r="AP218" s="2">
        <f>CHOOSE(AN218,AO218*10%,AO218*8%,AO218*6%)</f>
        <v>107.88</v>
      </c>
      <c r="AQ218" s="2">
        <f>CHOOSE(AN218,100,60,30)</f>
        <v>30</v>
      </c>
      <c r="AR218" s="5">
        <f>AO218+AP218-AQ218</f>
        <v>1875.88</v>
      </c>
      <c r="AV218" s="3" t="s">
        <v>1153</v>
      </c>
      <c r="AW218" s="3" t="s">
        <v>1087</v>
      </c>
      <c r="AX218" s="3" t="s">
        <v>42</v>
      </c>
      <c r="AY218" s="3" t="s">
        <v>636</v>
      </c>
      <c r="AZ218" s="3" t="s">
        <v>637</v>
      </c>
      <c r="BA218" s="3" t="s">
        <v>638</v>
      </c>
      <c r="BB218" s="3" t="s">
        <v>55</v>
      </c>
      <c r="BC218" s="8">
        <v>26430</v>
      </c>
      <c r="BD218" s="8">
        <v>33309</v>
      </c>
      <c r="BE218" s="9">
        <v>3</v>
      </c>
      <c r="BF218" s="4">
        <v>1929</v>
      </c>
      <c r="BG218" s="2">
        <f>CHOOSE(BE218,BF218*10%,BF218*8%,BF218*6%)</f>
        <v>115.74</v>
      </c>
      <c r="BH218" s="2">
        <f>CHOOSE(BE218,100,60,30)</f>
        <v>30</v>
      </c>
      <c r="BI218" s="5">
        <f>BF218+BG218-BH218</f>
        <v>2014.74</v>
      </c>
    </row>
    <row r="219" spans="1:61" x14ac:dyDescent="0.2">
      <c r="A219" s="3" t="s">
        <v>1057</v>
      </c>
      <c r="B219" s="3" t="s">
        <v>1007</v>
      </c>
      <c r="C219" s="3" t="s">
        <v>52</v>
      </c>
      <c r="D219" s="3" t="s">
        <v>490</v>
      </c>
      <c r="E219" s="3" t="s">
        <v>491</v>
      </c>
      <c r="F219" s="3" t="s">
        <v>81</v>
      </c>
      <c r="G219" s="3" t="s">
        <v>55</v>
      </c>
      <c r="H219" s="8">
        <v>24196</v>
      </c>
      <c r="I219" s="8">
        <v>29956</v>
      </c>
      <c r="J219" s="9">
        <v>3</v>
      </c>
      <c r="K219" s="4">
        <v>1664</v>
      </c>
      <c r="L219" s="2">
        <f>CHOOSE(J219,K219*10%,K219*8%,K219*6%)</f>
        <v>99.84</v>
      </c>
      <c r="M219" s="2">
        <f>CHOOSE(J219,100,60,30)</f>
        <v>30</v>
      </c>
      <c r="N219" s="5">
        <f>K219+L219-M219</f>
        <v>1733.84</v>
      </c>
      <c r="P219" s="3" t="s">
        <v>1050</v>
      </c>
      <c r="Q219" s="3" t="s">
        <v>1007</v>
      </c>
      <c r="R219" s="3" t="s">
        <v>42</v>
      </c>
      <c r="S219" s="3" t="s">
        <v>476</v>
      </c>
      <c r="T219" s="3" t="s">
        <v>264</v>
      </c>
      <c r="U219" s="3" t="s">
        <v>477</v>
      </c>
      <c r="V219" s="3" t="s">
        <v>55</v>
      </c>
      <c r="W219" s="8">
        <v>24091</v>
      </c>
      <c r="X219" s="8">
        <v>27406</v>
      </c>
      <c r="Y219" s="9">
        <v>2</v>
      </c>
      <c r="Z219" s="4">
        <v>2355</v>
      </c>
      <c r="AA219" s="2">
        <f>CHOOSE(Y219,Z219*10%,Z219*8%,Z219*6%)</f>
        <v>188.4</v>
      </c>
      <c r="AB219" s="2">
        <f>CHOOSE(Y219,100,60,30)</f>
        <v>60</v>
      </c>
      <c r="AC219" s="5">
        <f>Z219+AA219-AB219</f>
        <v>2483.4</v>
      </c>
      <c r="AE219" s="3" t="s">
        <v>1036</v>
      </c>
      <c r="AF219" s="3" t="s">
        <v>1007</v>
      </c>
      <c r="AG219" s="3" t="s">
        <v>65</v>
      </c>
      <c r="AH219" s="3" t="s">
        <v>445</v>
      </c>
      <c r="AI219" s="3" t="s">
        <v>446</v>
      </c>
      <c r="AJ219" s="3" t="s">
        <v>447</v>
      </c>
      <c r="AK219" s="3" t="s">
        <v>55</v>
      </c>
      <c r="AL219" s="8">
        <v>23881</v>
      </c>
      <c r="AM219" s="8">
        <v>29956</v>
      </c>
      <c r="AN219" s="9">
        <v>1</v>
      </c>
      <c r="AO219" s="4">
        <v>1610</v>
      </c>
      <c r="AP219" s="2">
        <f>CHOOSE(AN219,AO219*10%,AO219*8%,AO219*6%)</f>
        <v>161</v>
      </c>
      <c r="AQ219" s="2">
        <f>CHOOSE(AN219,100,60,30)</f>
        <v>100</v>
      </c>
      <c r="AR219" s="5">
        <f>AO219+AP219-AQ219</f>
        <v>1671</v>
      </c>
      <c r="AV219" s="3" t="s">
        <v>1154</v>
      </c>
      <c r="AW219" s="3" t="s">
        <v>1087</v>
      </c>
      <c r="AX219" s="3" t="s">
        <v>42</v>
      </c>
      <c r="AY219" s="3" t="s">
        <v>639</v>
      </c>
      <c r="AZ219" s="3" t="s">
        <v>640</v>
      </c>
      <c r="BA219" s="3" t="s">
        <v>641</v>
      </c>
      <c r="BB219" s="3" t="s">
        <v>55</v>
      </c>
      <c r="BC219" s="8">
        <v>26445</v>
      </c>
      <c r="BD219" s="8">
        <v>33317</v>
      </c>
      <c r="BE219" s="9">
        <v>1</v>
      </c>
      <c r="BF219" s="4">
        <v>1943</v>
      </c>
      <c r="BG219" s="2">
        <f>CHOOSE(BE219,BF219*10%,BF219*8%,BF219*6%)</f>
        <v>194.3</v>
      </c>
      <c r="BH219" s="2">
        <f>CHOOSE(BE219,100,60,30)</f>
        <v>100</v>
      </c>
      <c r="BI219" s="5">
        <f>BF219+BG219-BH219</f>
        <v>2037.3000000000002</v>
      </c>
    </row>
    <row r="220" spans="1:61" x14ac:dyDescent="0.2">
      <c r="A220" s="3" t="s">
        <v>1056</v>
      </c>
      <c r="B220" s="3" t="s">
        <v>1007</v>
      </c>
      <c r="C220" s="3" t="s">
        <v>42</v>
      </c>
      <c r="D220" s="3" t="s">
        <v>487</v>
      </c>
      <c r="E220" s="3" t="s">
        <v>488</v>
      </c>
      <c r="F220" s="3" t="s">
        <v>489</v>
      </c>
      <c r="G220" s="3" t="s">
        <v>55</v>
      </c>
      <c r="H220" s="8">
        <v>24181</v>
      </c>
      <c r="I220" s="8">
        <v>34014</v>
      </c>
      <c r="J220" s="9">
        <v>1</v>
      </c>
      <c r="K220" s="4">
        <v>1600</v>
      </c>
      <c r="L220" s="2">
        <f>CHOOSE(J220,K220*10%,K220*8%,K220*6%)</f>
        <v>160</v>
      </c>
      <c r="M220" s="2">
        <f>CHOOSE(J220,100,60,30)</f>
        <v>100</v>
      </c>
      <c r="N220" s="5">
        <f>K220+L220-M220</f>
        <v>1660</v>
      </c>
      <c r="P220" s="3" t="s">
        <v>1051</v>
      </c>
      <c r="Q220" s="3" t="s">
        <v>1007</v>
      </c>
      <c r="R220" s="3" t="s">
        <v>42</v>
      </c>
      <c r="S220" s="3" t="s">
        <v>478</v>
      </c>
      <c r="T220" s="3" t="s">
        <v>479</v>
      </c>
      <c r="U220" s="3" t="s">
        <v>480</v>
      </c>
      <c r="V220" s="3" t="s">
        <v>55</v>
      </c>
      <c r="W220" s="8">
        <v>24106</v>
      </c>
      <c r="X220" s="8">
        <v>27406</v>
      </c>
      <c r="Y220" s="9">
        <v>2</v>
      </c>
      <c r="Z220" s="4">
        <v>1920</v>
      </c>
      <c r="AA220" s="2">
        <f>CHOOSE(Y220,Z220*10%,Z220*8%,Z220*6%)</f>
        <v>153.6</v>
      </c>
      <c r="AB220" s="2">
        <f>CHOOSE(Y220,100,60,30)</f>
        <v>60</v>
      </c>
      <c r="AC220" s="5">
        <f>Z220+AA220-AB220</f>
        <v>2013.6</v>
      </c>
      <c r="AE220" s="3" t="s">
        <v>1037</v>
      </c>
      <c r="AF220" s="3" t="s">
        <v>1007</v>
      </c>
      <c r="AG220" s="3" t="s">
        <v>65</v>
      </c>
      <c r="AH220" s="3" t="s">
        <v>334</v>
      </c>
      <c r="AI220" s="3" t="s">
        <v>448</v>
      </c>
      <c r="AJ220" s="3" t="s">
        <v>449</v>
      </c>
      <c r="AK220" s="3" t="s">
        <v>55</v>
      </c>
      <c r="AL220" s="8">
        <v>23896</v>
      </c>
      <c r="AM220" s="8">
        <v>31353</v>
      </c>
      <c r="AN220" s="9">
        <v>3</v>
      </c>
      <c r="AO220" s="4">
        <v>2010</v>
      </c>
      <c r="AP220" s="2">
        <f>CHOOSE(AN220,AO220*10%,AO220*8%,AO220*6%)</f>
        <v>120.6</v>
      </c>
      <c r="AQ220" s="2">
        <f>CHOOSE(AN220,100,60,30)</f>
        <v>30</v>
      </c>
      <c r="AR220" s="5">
        <f>AO220+AP220-AQ220</f>
        <v>2100.6</v>
      </c>
      <c r="AV220" s="3" t="s">
        <v>1155</v>
      </c>
      <c r="AW220" s="3" t="s">
        <v>1087</v>
      </c>
      <c r="AX220" s="3" t="s">
        <v>52</v>
      </c>
      <c r="AY220" s="3" t="s">
        <v>549</v>
      </c>
      <c r="AZ220" s="3" t="s">
        <v>642</v>
      </c>
      <c r="BA220" s="3" t="s">
        <v>643</v>
      </c>
      <c r="BB220" s="3" t="s">
        <v>55</v>
      </c>
      <c r="BC220" s="8">
        <v>26460</v>
      </c>
      <c r="BD220" s="8">
        <v>33325</v>
      </c>
      <c r="BE220" s="9">
        <v>3</v>
      </c>
      <c r="BF220" s="4">
        <v>1862</v>
      </c>
      <c r="BG220" s="2">
        <f>CHOOSE(BE220,BF220*10%,BF220*8%,BF220*6%)</f>
        <v>111.72</v>
      </c>
      <c r="BH220" s="2">
        <f>CHOOSE(BE220,100,60,30)</f>
        <v>30</v>
      </c>
      <c r="BI220" s="5">
        <f>BF220+BG220-BH220</f>
        <v>1943.72</v>
      </c>
    </row>
    <row r="221" spans="1:61" x14ac:dyDescent="0.2">
      <c r="A221" s="3" t="s">
        <v>1054</v>
      </c>
      <c r="B221" s="3" t="s">
        <v>1007</v>
      </c>
      <c r="C221" s="3" t="s">
        <v>58</v>
      </c>
      <c r="D221" s="3" t="s">
        <v>3</v>
      </c>
      <c r="E221" s="3" t="s">
        <v>93</v>
      </c>
      <c r="F221" s="3" t="s">
        <v>484</v>
      </c>
      <c r="G221" s="3" t="s">
        <v>46</v>
      </c>
      <c r="H221" s="8">
        <v>24151</v>
      </c>
      <c r="I221" s="8">
        <v>25569</v>
      </c>
      <c r="J221" s="9">
        <v>1</v>
      </c>
      <c r="K221" s="4">
        <v>2190</v>
      </c>
      <c r="L221" s="2">
        <f>CHOOSE(J221,K221*10%,K221*8%,K221*6%)</f>
        <v>219</v>
      </c>
      <c r="M221" s="2">
        <f>CHOOSE(J221,100,60,30)</f>
        <v>100</v>
      </c>
      <c r="N221" s="5">
        <f>K221+L221-M221</f>
        <v>2309</v>
      </c>
      <c r="P221" s="3" t="s">
        <v>1055</v>
      </c>
      <c r="Q221" s="3" t="s">
        <v>1007</v>
      </c>
      <c r="R221" s="3" t="s">
        <v>42</v>
      </c>
      <c r="S221" s="3" t="s">
        <v>485</v>
      </c>
      <c r="T221" s="3" t="s">
        <v>240</v>
      </c>
      <c r="U221" s="3" t="s">
        <v>486</v>
      </c>
      <c r="V221" s="3" t="s">
        <v>55</v>
      </c>
      <c r="W221" s="10">
        <v>24166</v>
      </c>
      <c r="X221" s="10">
        <v>32514</v>
      </c>
      <c r="Y221" s="9">
        <v>2</v>
      </c>
      <c r="Z221" s="4">
        <v>2080</v>
      </c>
      <c r="AA221" s="2">
        <f>CHOOSE(Y221,Z221*10%,Z221*8%,Z221*6%)</f>
        <v>166.4</v>
      </c>
      <c r="AB221" s="2">
        <f>CHOOSE(Y221,100,60,30)</f>
        <v>60</v>
      </c>
      <c r="AC221" s="5">
        <f>Z221+AA221-AB221</f>
        <v>2186.4</v>
      </c>
      <c r="AE221" s="3" t="s">
        <v>1038</v>
      </c>
      <c r="AF221" s="3" t="s">
        <v>1007</v>
      </c>
      <c r="AG221" s="3" t="s">
        <v>58</v>
      </c>
      <c r="AH221" s="3" t="s">
        <v>334</v>
      </c>
      <c r="AI221" s="3" t="s">
        <v>450</v>
      </c>
      <c r="AJ221" s="3" t="s">
        <v>451</v>
      </c>
      <c r="AK221" s="3" t="s">
        <v>55</v>
      </c>
      <c r="AL221" s="8">
        <v>23911</v>
      </c>
      <c r="AM221" s="8">
        <v>27406</v>
      </c>
      <c r="AN221" s="9">
        <v>1</v>
      </c>
      <c r="AO221" s="4">
        <v>2000</v>
      </c>
      <c r="AP221" s="2">
        <f>CHOOSE(AN221,AO221*10%,AO221*8%,AO221*6%)</f>
        <v>200</v>
      </c>
      <c r="AQ221" s="2">
        <f>CHOOSE(AN221,100,60,30)</f>
        <v>100</v>
      </c>
      <c r="AR221" s="5">
        <f>AO221+AP221-AQ221</f>
        <v>2100</v>
      </c>
      <c r="AV221" s="3" t="s">
        <v>1156</v>
      </c>
      <c r="AW221" s="3" t="s">
        <v>1087</v>
      </c>
      <c r="AX221" s="3" t="s">
        <v>52</v>
      </c>
      <c r="AY221" s="3" t="s">
        <v>644</v>
      </c>
      <c r="AZ221" s="3" t="s">
        <v>645</v>
      </c>
      <c r="BA221" s="3" t="s">
        <v>646</v>
      </c>
      <c r="BB221" s="3" t="s">
        <v>46</v>
      </c>
      <c r="BC221" s="8">
        <v>26475</v>
      </c>
      <c r="BD221" s="8">
        <v>33333</v>
      </c>
      <c r="BE221" s="9">
        <v>1</v>
      </c>
      <c r="BF221" s="4">
        <v>1600</v>
      </c>
      <c r="BG221" s="2">
        <f>CHOOSE(BE221,BF221*10%,BF221*8%,BF221*6%)</f>
        <v>160</v>
      </c>
      <c r="BH221" s="2">
        <f>CHOOSE(BE221,100,60,30)</f>
        <v>100</v>
      </c>
      <c r="BI221" s="5">
        <f>BF221+BG221-BH221</f>
        <v>1660</v>
      </c>
    </row>
    <row r="222" spans="1:61" x14ac:dyDescent="0.2">
      <c r="A222" s="3" t="s">
        <v>1053</v>
      </c>
      <c r="B222" s="3" t="s">
        <v>1007</v>
      </c>
      <c r="C222" s="3" t="s">
        <v>52</v>
      </c>
      <c r="D222" s="3" t="s">
        <v>482</v>
      </c>
      <c r="E222" s="3" t="s">
        <v>483</v>
      </c>
      <c r="F222" s="3" t="s">
        <v>15</v>
      </c>
      <c r="G222" s="3" t="s">
        <v>55</v>
      </c>
      <c r="H222" s="8">
        <v>24136</v>
      </c>
      <c r="I222" s="8">
        <v>32817</v>
      </c>
      <c r="J222" s="9">
        <v>3</v>
      </c>
      <c r="K222" s="4">
        <v>1800</v>
      </c>
      <c r="L222" s="2">
        <f>CHOOSE(J222,K222*10%,K222*8%,K222*6%)</f>
        <v>108</v>
      </c>
      <c r="M222" s="2">
        <f>CHOOSE(J222,100,60,30)</f>
        <v>30</v>
      </c>
      <c r="N222" s="5">
        <f>K222+L222-M222</f>
        <v>1878</v>
      </c>
      <c r="P222" s="3" t="s">
        <v>1056</v>
      </c>
      <c r="Q222" s="3" t="s">
        <v>1007</v>
      </c>
      <c r="R222" s="3" t="s">
        <v>42</v>
      </c>
      <c r="S222" s="3" t="s">
        <v>487</v>
      </c>
      <c r="T222" s="3" t="s">
        <v>488</v>
      </c>
      <c r="U222" s="3" t="s">
        <v>489</v>
      </c>
      <c r="V222" s="3" t="s">
        <v>55</v>
      </c>
      <c r="W222" s="8">
        <v>24181</v>
      </c>
      <c r="X222" s="8">
        <v>34014</v>
      </c>
      <c r="Y222" s="9">
        <v>1</v>
      </c>
      <c r="Z222" s="4">
        <v>1600</v>
      </c>
      <c r="AA222" s="2">
        <f>CHOOSE(Y222,Z222*10%,Z222*8%,Z222*6%)</f>
        <v>160</v>
      </c>
      <c r="AB222" s="2">
        <f>CHOOSE(Y222,100,60,30)</f>
        <v>100</v>
      </c>
      <c r="AC222" s="5">
        <f>Z222+AA222-AB222</f>
        <v>1660</v>
      </c>
      <c r="AE222" s="3" t="s">
        <v>1039</v>
      </c>
      <c r="AF222" s="3" t="s">
        <v>1007</v>
      </c>
      <c r="AG222" s="3" t="s">
        <v>42</v>
      </c>
      <c r="AH222" s="3" t="s">
        <v>245</v>
      </c>
      <c r="AI222" s="3" t="s">
        <v>452</v>
      </c>
      <c r="AJ222" s="3" t="s">
        <v>31</v>
      </c>
      <c r="AK222" s="3" t="s">
        <v>55</v>
      </c>
      <c r="AL222" s="8">
        <v>23926</v>
      </c>
      <c r="AM222" s="8">
        <v>31353</v>
      </c>
      <c r="AN222" s="9">
        <v>3</v>
      </c>
      <c r="AO222" s="4">
        <v>2050</v>
      </c>
      <c r="AP222" s="2">
        <f>CHOOSE(AN222,AO222*10%,AO222*8%,AO222*6%)</f>
        <v>123</v>
      </c>
      <c r="AQ222" s="2">
        <f>CHOOSE(AN222,100,60,30)</f>
        <v>30</v>
      </c>
      <c r="AR222" s="5">
        <f>AO222+AP222-AQ222</f>
        <v>2143</v>
      </c>
      <c r="AV222" s="3" t="s">
        <v>1157</v>
      </c>
      <c r="AW222" s="3" t="s">
        <v>1087</v>
      </c>
      <c r="AX222" s="3" t="s">
        <v>42</v>
      </c>
      <c r="AY222" s="3" t="s">
        <v>647</v>
      </c>
      <c r="AZ222" s="3" t="s">
        <v>648</v>
      </c>
      <c r="BA222" s="3" t="s">
        <v>649</v>
      </c>
      <c r="BB222" s="3" t="s">
        <v>55</v>
      </c>
      <c r="BC222" s="8">
        <v>26490</v>
      </c>
      <c r="BD222" s="8">
        <v>33341</v>
      </c>
      <c r="BE222" s="9">
        <v>2</v>
      </c>
      <c r="BF222" s="4">
        <v>1852</v>
      </c>
      <c r="BG222" s="2">
        <f>CHOOSE(BE222,BF222*10%,BF222*8%,BF222*6%)</f>
        <v>148.16</v>
      </c>
      <c r="BH222" s="2">
        <f>CHOOSE(BE222,100,60,30)</f>
        <v>60</v>
      </c>
      <c r="BI222" s="5">
        <f>BF222+BG222-BH222</f>
        <v>1940.16</v>
      </c>
    </row>
    <row r="223" spans="1:61" x14ac:dyDescent="0.2">
      <c r="A223" s="3" t="s">
        <v>1051</v>
      </c>
      <c r="B223" s="3" t="s">
        <v>1007</v>
      </c>
      <c r="C223" s="3" t="s">
        <v>42</v>
      </c>
      <c r="D223" s="3" t="s">
        <v>478</v>
      </c>
      <c r="E223" s="3" t="s">
        <v>479</v>
      </c>
      <c r="F223" s="3" t="s">
        <v>480</v>
      </c>
      <c r="G223" s="3" t="s">
        <v>55</v>
      </c>
      <c r="H223" s="8">
        <v>24106</v>
      </c>
      <c r="I223" s="8">
        <v>27406</v>
      </c>
      <c r="J223" s="9">
        <v>2</v>
      </c>
      <c r="K223" s="4">
        <v>1920</v>
      </c>
      <c r="L223" s="2">
        <f>CHOOSE(J223,K223*10%,K223*8%,K223*6%)</f>
        <v>153.6</v>
      </c>
      <c r="M223" s="2">
        <f>CHOOSE(J223,100,60,30)</f>
        <v>60</v>
      </c>
      <c r="N223" s="5">
        <f>K223+L223-M223</f>
        <v>2013.6</v>
      </c>
      <c r="P223" s="3" t="s">
        <v>1065</v>
      </c>
      <c r="Q223" s="3" t="s">
        <v>1007</v>
      </c>
      <c r="R223" s="3" t="s">
        <v>42</v>
      </c>
      <c r="S223" s="3" t="s">
        <v>507</v>
      </c>
      <c r="T223" s="3" t="s">
        <v>508</v>
      </c>
      <c r="U223" s="3" t="s">
        <v>92</v>
      </c>
      <c r="V223" s="3" t="s">
        <v>55</v>
      </c>
      <c r="W223" s="8">
        <v>24316</v>
      </c>
      <c r="X223" s="8">
        <v>25569</v>
      </c>
      <c r="Y223" s="9">
        <v>2</v>
      </c>
      <c r="Z223" s="4">
        <v>2240</v>
      </c>
      <c r="AA223" s="2">
        <f>CHOOSE(Y223,Z223*10%,Z223*8%,Z223*6%)</f>
        <v>179.20000000000002</v>
      </c>
      <c r="AB223" s="2">
        <f>CHOOSE(Y223,100,60,30)</f>
        <v>60</v>
      </c>
      <c r="AC223" s="5">
        <f>Z223+AA223-AB223</f>
        <v>2359.1999999999998</v>
      </c>
      <c r="AE223" s="3" t="s">
        <v>1040</v>
      </c>
      <c r="AF223" s="3" t="s">
        <v>1007</v>
      </c>
      <c r="AG223" s="3" t="s">
        <v>42</v>
      </c>
      <c r="AH223" s="3" t="s">
        <v>453</v>
      </c>
      <c r="AI223" s="3" t="s">
        <v>454</v>
      </c>
      <c r="AJ223" s="3" t="s">
        <v>455</v>
      </c>
      <c r="AK223" s="3" t="s">
        <v>55</v>
      </c>
      <c r="AL223" s="8">
        <v>23941</v>
      </c>
      <c r="AM223" s="8">
        <v>32817</v>
      </c>
      <c r="AN223" s="9">
        <v>1</v>
      </c>
      <c r="AO223" s="4">
        <v>1800</v>
      </c>
      <c r="AP223" s="2">
        <f>CHOOSE(AN223,AO223*10%,AO223*8%,AO223*6%)</f>
        <v>180</v>
      </c>
      <c r="AQ223" s="2">
        <f>CHOOSE(AN223,100,60,30)</f>
        <v>100</v>
      </c>
      <c r="AR223" s="5">
        <f>AO223+AP223-AQ223</f>
        <v>1880</v>
      </c>
      <c r="AV223" s="3" t="s">
        <v>1158</v>
      </c>
      <c r="AW223" s="3" t="s">
        <v>1087</v>
      </c>
      <c r="AX223" s="3" t="s">
        <v>42</v>
      </c>
      <c r="AY223" s="3" t="s">
        <v>650</v>
      </c>
      <c r="AZ223" s="3" t="s">
        <v>651</v>
      </c>
      <c r="BA223" s="3" t="s">
        <v>652</v>
      </c>
      <c r="BB223" s="3" t="s">
        <v>46</v>
      </c>
      <c r="BC223" s="8">
        <v>26505</v>
      </c>
      <c r="BD223" s="8">
        <v>33349</v>
      </c>
      <c r="BE223" s="9">
        <v>1</v>
      </c>
      <c r="BF223" s="4">
        <v>1940</v>
      </c>
      <c r="BG223" s="2">
        <f>CHOOSE(BE223,BF223*10%,BF223*8%,BF223*6%)</f>
        <v>194</v>
      </c>
      <c r="BH223" s="2">
        <f>CHOOSE(BE223,100,60,30)</f>
        <v>100</v>
      </c>
      <c r="BI223" s="5">
        <f>BF223+BG223-BH223</f>
        <v>2034</v>
      </c>
    </row>
    <row r="224" spans="1:61" x14ac:dyDescent="0.2">
      <c r="A224" s="3" t="s">
        <v>1052</v>
      </c>
      <c r="B224" s="3" t="s">
        <v>1007</v>
      </c>
      <c r="C224" s="3" t="s">
        <v>52</v>
      </c>
      <c r="D224" s="3" t="s">
        <v>478</v>
      </c>
      <c r="E224" s="3" t="s">
        <v>479</v>
      </c>
      <c r="F224" s="3" t="s">
        <v>481</v>
      </c>
      <c r="G224" s="3" t="s">
        <v>55</v>
      </c>
      <c r="H224" s="8">
        <v>24121</v>
      </c>
      <c r="I224" s="8">
        <v>29956</v>
      </c>
      <c r="J224" s="9">
        <v>1</v>
      </c>
      <c r="K224" s="4">
        <v>1687</v>
      </c>
      <c r="L224" s="2">
        <f>CHOOSE(J224,K224*10%,K224*8%,K224*6%)</f>
        <v>168.70000000000002</v>
      </c>
      <c r="M224" s="2">
        <f>CHOOSE(J224,100,60,30)</f>
        <v>100</v>
      </c>
      <c r="N224" s="5">
        <f>K224+L224-M224</f>
        <v>1755.7</v>
      </c>
      <c r="P224" s="3" t="s">
        <v>1067</v>
      </c>
      <c r="Q224" s="3" t="s">
        <v>1007</v>
      </c>
      <c r="R224" s="3" t="s">
        <v>42</v>
      </c>
      <c r="S224" s="3" t="s">
        <v>511</v>
      </c>
      <c r="T224" s="3" t="s">
        <v>512</v>
      </c>
      <c r="U224" s="3" t="s">
        <v>513</v>
      </c>
      <c r="V224" s="3" t="s">
        <v>55</v>
      </c>
      <c r="W224" s="8">
        <v>24346</v>
      </c>
      <c r="X224" s="8">
        <v>29956</v>
      </c>
      <c r="Y224" s="9">
        <v>1</v>
      </c>
      <c r="Z224" s="4">
        <v>1686</v>
      </c>
      <c r="AA224" s="2">
        <f>CHOOSE(Y224,Z224*10%,Z224*8%,Z224*6%)</f>
        <v>168.60000000000002</v>
      </c>
      <c r="AB224" s="2">
        <f>CHOOSE(Y224,100,60,30)</f>
        <v>100</v>
      </c>
      <c r="AC224" s="5">
        <f>Z224+AA224-AB224</f>
        <v>1754.6</v>
      </c>
      <c r="AE224" s="3" t="s">
        <v>1041</v>
      </c>
      <c r="AF224" s="3" t="s">
        <v>1007</v>
      </c>
      <c r="AG224" s="3" t="s">
        <v>65</v>
      </c>
      <c r="AH224" s="3" t="s">
        <v>196</v>
      </c>
      <c r="AI224" s="3" t="s">
        <v>456</v>
      </c>
      <c r="AJ224" s="3" t="s">
        <v>457</v>
      </c>
      <c r="AK224" s="3" t="s">
        <v>55</v>
      </c>
      <c r="AL224" s="8">
        <v>23956</v>
      </c>
      <c r="AM224" s="8">
        <v>32514</v>
      </c>
      <c r="AN224" s="9">
        <v>1</v>
      </c>
      <c r="AO224" s="4">
        <v>2090</v>
      </c>
      <c r="AP224" s="2">
        <f>CHOOSE(AN224,AO224*10%,AO224*8%,AO224*6%)</f>
        <v>209</v>
      </c>
      <c r="AQ224" s="2">
        <f>CHOOSE(AN224,100,60,30)</f>
        <v>100</v>
      </c>
      <c r="AR224" s="5">
        <f>AO224+AP224-AQ224</f>
        <v>2199</v>
      </c>
      <c r="AV224" s="3" t="s">
        <v>1159</v>
      </c>
      <c r="AW224" s="3" t="s">
        <v>1087</v>
      </c>
      <c r="AX224" s="3" t="s">
        <v>42</v>
      </c>
      <c r="AY224" s="3" t="s">
        <v>653</v>
      </c>
      <c r="AZ224" s="3" t="s">
        <v>654</v>
      </c>
      <c r="BA224" s="3" t="s">
        <v>108</v>
      </c>
      <c r="BB224" s="3" t="s">
        <v>55</v>
      </c>
      <c r="BC224" s="8">
        <v>26520</v>
      </c>
      <c r="BD224" s="8">
        <v>33357</v>
      </c>
      <c r="BE224" s="9">
        <v>1</v>
      </c>
      <c r="BF224" s="4">
        <v>1798</v>
      </c>
      <c r="BG224" s="2">
        <f>CHOOSE(BE224,BF224*10%,BF224*8%,BF224*6%)</f>
        <v>179.8</v>
      </c>
      <c r="BH224" s="2">
        <f>CHOOSE(BE224,100,60,30)</f>
        <v>100</v>
      </c>
      <c r="BI224" s="5">
        <f>BF224+BG224-BH224</f>
        <v>1877.8</v>
      </c>
    </row>
    <row r="225" spans="1:61" x14ac:dyDescent="0.2">
      <c r="A225" s="3" t="s">
        <v>1050</v>
      </c>
      <c r="B225" s="3" t="s">
        <v>1007</v>
      </c>
      <c r="C225" s="3" t="s">
        <v>42</v>
      </c>
      <c r="D225" s="3" t="s">
        <v>476</v>
      </c>
      <c r="E225" s="3" t="s">
        <v>264</v>
      </c>
      <c r="F225" s="3" t="s">
        <v>477</v>
      </c>
      <c r="G225" s="3" t="s">
        <v>55</v>
      </c>
      <c r="H225" s="8">
        <v>24091</v>
      </c>
      <c r="I225" s="8">
        <v>27406</v>
      </c>
      <c r="J225" s="9">
        <v>2</v>
      </c>
      <c r="K225" s="4">
        <v>2355</v>
      </c>
      <c r="L225" s="2">
        <f>CHOOSE(J225,K225*10%,K225*8%,K225*6%)</f>
        <v>188.4</v>
      </c>
      <c r="M225" s="2">
        <f>CHOOSE(J225,100,60,30)</f>
        <v>60</v>
      </c>
      <c r="N225" s="5">
        <f>K225+L225-M225</f>
        <v>2483.4</v>
      </c>
      <c r="P225" s="3" t="s">
        <v>1068</v>
      </c>
      <c r="Q225" s="3" t="s">
        <v>1007</v>
      </c>
      <c r="R225" s="3" t="s">
        <v>42</v>
      </c>
      <c r="S225" s="3" t="s">
        <v>514</v>
      </c>
      <c r="T225" s="3" t="s">
        <v>515</v>
      </c>
      <c r="U225" s="3" t="s">
        <v>516</v>
      </c>
      <c r="V225" s="3" t="s">
        <v>55</v>
      </c>
      <c r="W225" s="8">
        <v>24361</v>
      </c>
      <c r="X225" s="8">
        <v>25569</v>
      </c>
      <c r="Y225" s="9">
        <v>3</v>
      </c>
      <c r="Z225" s="4">
        <v>5393</v>
      </c>
      <c r="AA225" s="2">
        <f>CHOOSE(Y225,Z225*10%,Z225*8%,Z225*6%)</f>
        <v>323.58</v>
      </c>
      <c r="AB225" s="2">
        <f>CHOOSE(Y225,100,60,30)</f>
        <v>30</v>
      </c>
      <c r="AC225" s="5">
        <f>Z225+AA225-AB225</f>
        <v>5686.58</v>
      </c>
      <c r="AE225" s="3" t="s">
        <v>1042</v>
      </c>
      <c r="AF225" s="3" t="s">
        <v>1007</v>
      </c>
      <c r="AG225" s="3" t="s">
        <v>65</v>
      </c>
      <c r="AH225" s="3" t="s">
        <v>458</v>
      </c>
      <c r="AI225" s="3" t="s">
        <v>95</v>
      </c>
      <c r="AJ225" s="3" t="s">
        <v>459</v>
      </c>
      <c r="AK225" s="3" t="s">
        <v>55</v>
      </c>
      <c r="AL225" s="8">
        <v>23971</v>
      </c>
      <c r="AM225" s="8">
        <v>31353</v>
      </c>
      <c r="AN225" s="9">
        <v>3</v>
      </c>
      <c r="AO225" s="4">
        <v>2012</v>
      </c>
      <c r="AP225" s="2">
        <f>CHOOSE(AN225,AO225*10%,AO225*8%,AO225*6%)</f>
        <v>120.72</v>
      </c>
      <c r="AQ225" s="2">
        <f>CHOOSE(AN225,100,60,30)</f>
        <v>30</v>
      </c>
      <c r="AR225" s="5">
        <f>AO225+AP225-AQ225</f>
        <v>2102.7199999999998</v>
      </c>
      <c r="AV225" s="3" t="s">
        <v>1160</v>
      </c>
      <c r="AW225" s="3" t="s">
        <v>1087</v>
      </c>
      <c r="AX225" s="3" t="s">
        <v>52</v>
      </c>
      <c r="AY225" s="3" t="s">
        <v>655</v>
      </c>
      <c r="AZ225" s="3" t="s">
        <v>239</v>
      </c>
      <c r="BA225" s="3" t="s">
        <v>656</v>
      </c>
      <c r="BB225" s="3" t="s">
        <v>46</v>
      </c>
      <c r="BC225" s="8">
        <v>26535</v>
      </c>
      <c r="BD225" s="8">
        <v>33365</v>
      </c>
      <c r="BE225" s="9">
        <v>1</v>
      </c>
      <c r="BF225" s="4">
        <v>1580</v>
      </c>
      <c r="BG225" s="2">
        <f>CHOOSE(BE225,BF225*10%,BF225*8%,BF225*6%)</f>
        <v>158</v>
      </c>
      <c r="BH225" s="2">
        <f>CHOOSE(BE225,100,60,30)</f>
        <v>100</v>
      </c>
      <c r="BI225" s="5">
        <f>BF225+BG225-BH225</f>
        <v>1638</v>
      </c>
    </row>
    <row r="226" spans="1:61" x14ac:dyDescent="0.2">
      <c r="A226" s="3" t="s">
        <v>1049</v>
      </c>
      <c r="B226" s="3" t="s">
        <v>1007</v>
      </c>
      <c r="C226" s="3" t="s">
        <v>42</v>
      </c>
      <c r="D226" s="3" t="s">
        <v>473</v>
      </c>
      <c r="E226" s="3" t="s">
        <v>474</v>
      </c>
      <c r="F226" s="3" t="s">
        <v>475</v>
      </c>
      <c r="G226" s="3" t="s">
        <v>55</v>
      </c>
      <c r="H226" s="8">
        <v>24076</v>
      </c>
      <c r="I226" s="8">
        <v>32514</v>
      </c>
      <c r="J226" s="9">
        <v>3</v>
      </c>
      <c r="K226" s="4">
        <v>1800</v>
      </c>
      <c r="L226" s="2">
        <f>CHOOSE(J226,K226*10%,K226*8%,K226*6%)</f>
        <v>108</v>
      </c>
      <c r="M226" s="2">
        <f>CHOOSE(J226,100,60,30)</f>
        <v>30</v>
      </c>
      <c r="N226" s="5">
        <f>K226+L226-M226</f>
        <v>1878</v>
      </c>
      <c r="P226" s="3" t="s">
        <v>1071</v>
      </c>
      <c r="Q226" s="3" t="s">
        <v>1007</v>
      </c>
      <c r="R226" s="3" t="s">
        <v>42</v>
      </c>
      <c r="S226" s="3" t="s">
        <v>522</v>
      </c>
      <c r="T226" s="3" t="s">
        <v>523</v>
      </c>
      <c r="U226" s="3" t="s">
        <v>524</v>
      </c>
      <c r="V226" s="3" t="s">
        <v>55</v>
      </c>
      <c r="W226" s="8">
        <v>24406</v>
      </c>
      <c r="X226" s="8">
        <v>32817</v>
      </c>
      <c r="Y226" s="9">
        <v>2</v>
      </c>
      <c r="Z226" s="4">
        <v>1856</v>
      </c>
      <c r="AA226" s="2">
        <f>CHOOSE(Y226,Z226*10%,Z226*8%,Z226*6%)</f>
        <v>148.47999999999999</v>
      </c>
      <c r="AB226" s="2">
        <f>CHOOSE(Y226,100,60,30)</f>
        <v>60</v>
      </c>
      <c r="AC226" s="5">
        <f>Z226+AA226-AB226</f>
        <v>1944.48</v>
      </c>
      <c r="AE226" s="3" t="s">
        <v>1043</v>
      </c>
      <c r="AF226" s="3" t="s">
        <v>1007</v>
      </c>
      <c r="AG226" s="3" t="s">
        <v>65</v>
      </c>
      <c r="AH226" s="3" t="s">
        <v>72</v>
      </c>
      <c r="AI226" s="3" t="s">
        <v>460</v>
      </c>
      <c r="AJ226" s="3" t="s">
        <v>321</v>
      </c>
      <c r="AK226" s="3" t="s">
        <v>46</v>
      </c>
      <c r="AL226" s="8">
        <v>23986</v>
      </c>
      <c r="AM226" s="8">
        <v>27406</v>
      </c>
      <c r="AN226" s="9">
        <v>2</v>
      </c>
      <c r="AO226" s="4">
        <v>1928</v>
      </c>
      <c r="AP226" s="2">
        <f>CHOOSE(AN226,AO226*10%,AO226*8%,AO226*6%)</f>
        <v>154.24</v>
      </c>
      <c r="AQ226" s="2">
        <f>CHOOSE(AN226,100,60,30)</f>
        <v>60</v>
      </c>
      <c r="AR226" s="5">
        <f>AO226+AP226-AQ226</f>
        <v>2022.2399999999998</v>
      </c>
      <c r="AV226" s="3" t="s">
        <v>1161</v>
      </c>
      <c r="AW226" s="3" t="s">
        <v>1087</v>
      </c>
      <c r="AX226" s="3" t="s">
        <v>52</v>
      </c>
      <c r="AY226" s="3" t="s">
        <v>655</v>
      </c>
      <c r="AZ226" s="3" t="s">
        <v>657</v>
      </c>
      <c r="BA226" s="3" t="s">
        <v>516</v>
      </c>
      <c r="BB226" s="3" t="s">
        <v>55</v>
      </c>
      <c r="BC226" s="8">
        <v>24723</v>
      </c>
      <c r="BD226" s="8">
        <v>33373</v>
      </c>
      <c r="BE226" s="9">
        <v>1</v>
      </c>
      <c r="BF226" s="4">
        <v>1856</v>
      </c>
      <c r="BG226" s="2">
        <f>CHOOSE(BE226,BF226*10%,BF226*8%,BF226*6%)</f>
        <v>185.60000000000002</v>
      </c>
      <c r="BH226" s="2">
        <f>CHOOSE(BE226,100,60,30)</f>
        <v>100</v>
      </c>
      <c r="BI226" s="5">
        <f>BF226+BG226-BH226</f>
        <v>1941.6</v>
      </c>
    </row>
    <row r="227" spans="1:61" x14ac:dyDescent="0.2">
      <c r="A227" s="3" t="s">
        <v>1048</v>
      </c>
      <c r="B227" s="3" t="s">
        <v>1007</v>
      </c>
      <c r="C227" s="3" t="s">
        <v>42</v>
      </c>
      <c r="D227" s="3" t="s">
        <v>470</v>
      </c>
      <c r="E227" s="3" t="s">
        <v>471</v>
      </c>
      <c r="F227" s="3" t="s">
        <v>472</v>
      </c>
      <c r="G227" s="3" t="s">
        <v>55</v>
      </c>
      <c r="H227" s="8">
        <v>24061</v>
      </c>
      <c r="I227" s="8">
        <v>29956</v>
      </c>
      <c r="J227" s="9">
        <v>1</v>
      </c>
      <c r="K227" s="4">
        <v>1680</v>
      </c>
      <c r="L227" s="2">
        <f>CHOOSE(J227,K227*10%,K227*8%,K227*6%)</f>
        <v>168</v>
      </c>
      <c r="M227" s="2">
        <f>CHOOSE(J227,100,60,30)</f>
        <v>100</v>
      </c>
      <c r="N227" s="5">
        <f>K227+L227-M227</f>
        <v>1748</v>
      </c>
      <c r="P227" s="3" t="s">
        <v>1072</v>
      </c>
      <c r="Q227" s="3" t="s">
        <v>1007</v>
      </c>
      <c r="R227" s="3" t="s">
        <v>42</v>
      </c>
      <c r="S227" s="3" t="s">
        <v>9</v>
      </c>
      <c r="T227" s="3" t="s">
        <v>318</v>
      </c>
      <c r="U227" s="3" t="s">
        <v>525</v>
      </c>
      <c r="V227" s="3" t="s">
        <v>55</v>
      </c>
      <c r="W227" s="8">
        <v>24421</v>
      </c>
      <c r="X227" s="8">
        <v>32817</v>
      </c>
      <c r="Y227" s="9">
        <v>1</v>
      </c>
      <c r="Z227" s="4">
        <v>1856</v>
      </c>
      <c r="AA227" s="2">
        <f>CHOOSE(Y227,Z227*10%,Z227*8%,Z227*6%)</f>
        <v>185.60000000000002</v>
      </c>
      <c r="AB227" s="2">
        <f>CHOOSE(Y227,100,60,30)</f>
        <v>100</v>
      </c>
      <c r="AC227" s="5">
        <f>Z227+AA227-AB227</f>
        <v>1941.6</v>
      </c>
      <c r="AE227" s="3" t="s">
        <v>1044</v>
      </c>
      <c r="AF227" s="3" t="s">
        <v>1007</v>
      </c>
      <c r="AG227" s="3" t="s">
        <v>65</v>
      </c>
      <c r="AH227" s="3" t="s">
        <v>461</v>
      </c>
      <c r="AI227" s="3" t="s">
        <v>375</v>
      </c>
      <c r="AJ227" s="3" t="s">
        <v>462</v>
      </c>
      <c r="AK227" s="3" t="s">
        <v>55</v>
      </c>
      <c r="AL227" s="8">
        <v>24001</v>
      </c>
      <c r="AM227" s="8">
        <v>32514</v>
      </c>
      <c r="AN227" s="9">
        <v>3</v>
      </c>
      <c r="AO227" s="4">
        <v>1698</v>
      </c>
      <c r="AP227" s="2">
        <f>CHOOSE(AN227,AO227*10%,AO227*8%,AO227*6%)</f>
        <v>101.88</v>
      </c>
      <c r="AQ227" s="2">
        <f>CHOOSE(AN227,100,60,30)</f>
        <v>30</v>
      </c>
      <c r="AR227" s="5">
        <f>AO227+AP227-AQ227</f>
        <v>1769.88</v>
      </c>
      <c r="AV227" s="3" t="s">
        <v>1162</v>
      </c>
      <c r="AW227" s="3" t="s">
        <v>1087</v>
      </c>
      <c r="AX227" s="3" t="s">
        <v>58</v>
      </c>
      <c r="AY227" s="3" t="s">
        <v>655</v>
      </c>
      <c r="AZ227" s="3" t="s">
        <v>466</v>
      </c>
      <c r="BA227" s="3" t="s">
        <v>658</v>
      </c>
      <c r="BB227" s="3" t="s">
        <v>46</v>
      </c>
      <c r="BC227" s="8">
        <v>24738</v>
      </c>
      <c r="BD227" s="8">
        <v>33381</v>
      </c>
      <c r="BE227" s="9">
        <v>1</v>
      </c>
      <c r="BF227" s="4">
        <v>2080</v>
      </c>
      <c r="BG227" s="2">
        <f>CHOOSE(BE227,BF227*10%,BF227*8%,BF227*6%)</f>
        <v>208</v>
      </c>
      <c r="BH227" s="2">
        <f>CHOOSE(BE227,100,60,30)</f>
        <v>100</v>
      </c>
      <c r="BI227" s="5">
        <f>BF227+BG227-BH227</f>
        <v>2188</v>
      </c>
    </row>
    <row r="228" spans="1:61" x14ac:dyDescent="0.2">
      <c r="A228" s="3" t="s">
        <v>1047</v>
      </c>
      <c r="B228" s="3" t="s">
        <v>1007</v>
      </c>
      <c r="C228" s="3" t="s">
        <v>42</v>
      </c>
      <c r="D228" s="3" t="s">
        <v>467</v>
      </c>
      <c r="E228" s="3" t="s">
        <v>468</v>
      </c>
      <c r="F228" s="3" t="s">
        <v>469</v>
      </c>
      <c r="G228" s="3" t="s">
        <v>55</v>
      </c>
      <c r="H228" s="8">
        <v>24046</v>
      </c>
      <c r="I228" s="8">
        <v>32817</v>
      </c>
      <c r="J228" s="9">
        <v>3</v>
      </c>
      <c r="K228" s="4">
        <v>1730</v>
      </c>
      <c r="L228" s="2">
        <f>CHOOSE(J228,K228*10%,K228*8%,K228*6%)</f>
        <v>103.8</v>
      </c>
      <c r="M228" s="2">
        <f>CHOOSE(J228,100,60,30)</f>
        <v>30</v>
      </c>
      <c r="N228" s="5">
        <f>K228+L228-M228</f>
        <v>1803.8</v>
      </c>
      <c r="P228" s="3" t="s">
        <v>1073</v>
      </c>
      <c r="Q228" s="3" t="s">
        <v>1007</v>
      </c>
      <c r="R228" s="3" t="s">
        <v>42</v>
      </c>
      <c r="S228" s="3" t="s">
        <v>526</v>
      </c>
      <c r="T228" s="3" t="s">
        <v>527</v>
      </c>
      <c r="U228" s="3" t="s">
        <v>21</v>
      </c>
      <c r="V228" s="3" t="s">
        <v>55</v>
      </c>
      <c r="W228" s="8">
        <v>24436</v>
      </c>
      <c r="X228" s="8">
        <v>25569</v>
      </c>
      <c r="Y228" s="9">
        <v>2</v>
      </c>
      <c r="Z228" s="4">
        <v>2150</v>
      </c>
      <c r="AA228" s="2">
        <f>CHOOSE(Y228,Z228*10%,Z228*8%,Z228*6%)</f>
        <v>172</v>
      </c>
      <c r="AB228" s="2">
        <f>CHOOSE(Y228,100,60,30)</f>
        <v>60</v>
      </c>
      <c r="AC228" s="5">
        <f>Z228+AA228-AB228</f>
        <v>2262</v>
      </c>
      <c r="AE228" s="3" t="s">
        <v>1045</v>
      </c>
      <c r="AF228" s="3" t="s">
        <v>1007</v>
      </c>
      <c r="AG228" s="3" t="s">
        <v>65</v>
      </c>
      <c r="AH228" s="3" t="s">
        <v>463</v>
      </c>
      <c r="AI228" s="3" t="s">
        <v>464</v>
      </c>
      <c r="AJ228" s="3" t="s">
        <v>465</v>
      </c>
      <c r="AK228" s="3" t="s">
        <v>55</v>
      </c>
      <c r="AL228" s="8">
        <v>24016</v>
      </c>
      <c r="AM228" s="8">
        <v>29956</v>
      </c>
      <c r="AN228" s="9">
        <v>1</v>
      </c>
      <c r="AO228" s="4">
        <v>1680</v>
      </c>
      <c r="AP228" s="2">
        <f>CHOOSE(AN228,AO228*10%,AO228*8%,AO228*6%)</f>
        <v>168</v>
      </c>
      <c r="AQ228" s="2">
        <f>CHOOSE(AN228,100,60,30)</f>
        <v>100</v>
      </c>
      <c r="AR228" s="5">
        <f>AO228+AP228-AQ228</f>
        <v>1748</v>
      </c>
      <c r="AV228" s="3" t="s">
        <v>1163</v>
      </c>
      <c r="AW228" s="3" t="s">
        <v>1087</v>
      </c>
      <c r="AX228" s="3" t="s">
        <v>58</v>
      </c>
      <c r="AY228" s="3" t="s">
        <v>565</v>
      </c>
      <c r="AZ228" s="3" t="s">
        <v>120</v>
      </c>
      <c r="BA228" s="3" t="s">
        <v>659</v>
      </c>
      <c r="BB228" s="3" t="s">
        <v>55</v>
      </c>
      <c r="BC228" s="8">
        <v>24753</v>
      </c>
      <c r="BD228" s="8">
        <v>33389</v>
      </c>
      <c r="BE228" s="9">
        <v>3</v>
      </c>
      <c r="BF228" s="4">
        <v>1863</v>
      </c>
      <c r="BG228" s="2">
        <f>CHOOSE(BE228,BF228*10%,BF228*8%,BF228*6%)</f>
        <v>111.78</v>
      </c>
      <c r="BH228" s="2">
        <f>CHOOSE(BE228,100,60,30)</f>
        <v>30</v>
      </c>
      <c r="BI228" s="5">
        <f>BF228+BG228-BH228</f>
        <v>1944.78</v>
      </c>
    </row>
    <row r="229" spans="1:6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>CHOOSE(J229,K229*10%,K229*8%,K229*6%)</f>
        <v>168.96</v>
      </c>
      <c r="M229" s="2">
        <f>CHOOSE(J229,100,60,30)</f>
        <v>60</v>
      </c>
      <c r="N229" s="5">
        <f>K229+L229-M229</f>
        <v>2220.96</v>
      </c>
      <c r="P229" s="3" t="s">
        <v>1085</v>
      </c>
      <c r="Q229" s="3" t="s">
        <v>1007</v>
      </c>
      <c r="R229" s="3" t="s">
        <v>42</v>
      </c>
      <c r="S229" s="3" t="s">
        <v>393</v>
      </c>
      <c r="T229" s="3" t="s">
        <v>264</v>
      </c>
      <c r="U229" s="3" t="s">
        <v>548</v>
      </c>
      <c r="V229" s="3" t="s">
        <v>55</v>
      </c>
      <c r="W229" s="8">
        <v>25971</v>
      </c>
      <c r="X229" s="8">
        <v>32831</v>
      </c>
      <c r="Y229" s="9">
        <v>3</v>
      </c>
      <c r="Z229" s="4">
        <v>1912</v>
      </c>
      <c r="AA229" s="2">
        <f>CHOOSE(Y229,Z229*10%,Z229*8%,Z229*6%)</f>
        <v>114.72</v>
      </c>
      <c r="AB229" s="2">
        <f>CHOOSE(Y229,100,60,30)</f>
        <v>30</v>
      </c>
      <c r="AC229" s="5">
        <f>Z229+AA229-AB229</f>
        <v>1996.72</v>
      </c>
      <c r="AE229" s="3" t="s">
        <v>1046</v>
      </c>
      <c r="AF229" s="3" t="s">
        <v>1007</v>
      </c>
      <c r="AG229" s="3" t="s">
        <v>58</v>
      </c>
      <c r="AH229" s="3" t="s">
        <v>466</v>
      </c>
      <c r="AI229" s="3" t="s">
        <v>99</v>
      </c>
      <c r="AJ229" s="3" t="s">
        <v>260</v>
      </c>
      <c r="AK229" s="3" t="s">
        <v>55</v>
      </c>
      <c r="AL229" s="8">
        <v>24031</v>
      </c>
      <c r="AM229" s="8">
        <v>25569</v>
      </c>
      <c r="AN229" s="9">
        <v>2</v>
      </c>
      <c r="AO229" s="4">
        <v>2112</v>
      </c>
      <c r="AP229" s="2">
        <f>CHOOSE(AN229,AO229*10%,AO229*8%,AO229*6%)</f>
        <v>168.96</v>
      </c>
      <c r="AQ229" s="2">
        <f>CHOOSE(AN229,100,60,30)</f>
        <v>60</v>
      </c>
      <c r="AR229" s="5">
        <f>AO229+AP229-AQ229</f>
        <v>2220.96</v>
      </c>
      <c r="AV229" s="3" t="s">
        <v>1164</v>
      </c>
      <c r="AW229" s="3" t="s">
        <v>1087</v>
      </c>
      <c r="AX229" s="3" t="s">
        <v>65</v>
      </c>
      <c r="AY229" s="3" t="s">
        <v>398</v>
      </c>
      <c r="AZ229" s="3" t="s">
        <v>8</v>
      </c>
      <c r="BA229" s="3" t="s">
        <v>209</v>
      </c>
      <c r="BB229" s="3" t="s">
        <v>46</v>
      </c>
      <c r="BC229" s="8">
        <v>24768</v>
      </c>
      <c r="BD229" s="8">
        <v>33397</v>
      </c>
      <c r="BE229" s="9">
        <v>2</v>
      </c>
      <c r="BF229" s="4">
        <v>1610</v>
      </c>
      <c r="BG229" s="2">
        <f>CHOOSE(BE229,BF229*10%,BF229*8%,BF229*6%)</f>
        <v>128.80000000000001</v>
      </c>
      <c r="BH229" s="2">
        <f>CHOOSE(BE229,100,60,30)</f>
        <v>60</v>
      </c>
      <c r="BI229" s="5">
        <f>BF229+BG229-BH229</f>
        <v>1678.8</v>
      </c>
    </row>
    <row r="230" spans="1:61" x14ac:dyDescent="0.2">
      <c r="A230" s="3" t="s">
        <v>1045</v>
      </c>
      <c r="B230" s="3" t="s">
        <v>1007</v>
      </c>
      <c r="C230" s="3" t="s">
        <v>65</v>
      </c>
      <c r="D230" s="3" t="s">
        <v>463</v>
      </c>
      <c r="E230" s="3" t="s">
        <v>464</v>
      </c>
      <c r="F230" s="3" t="s">
        <v>465</v>
      </c>
      <c r="G230" s="3" t="s">
        <v>55</v>
      </c>
      <c r="H230" s="8">
        <v>24016</v>
      </c>
      <c r="I230" s="8">
        <v>29956</v>
      </c>
      <c r="J230" s="9">
        <v>1</v>
      </c>
      <c r="K230" s="4">
        <v>1680</v>
      </c>
      <c r="L230" s="2">
        <f>CHOOSE(J230,K230*10%,K230*8%,K230*6%)</f>
        <v>168</v>
      </c>
      <c r="M230" s="2">
        <f>CHOOSE(J230,100,60,30)</f>
        <v>100</v>
      </c>
      <c r="N230" s="5">
        <f>K230+L230-M230</f>
        <v>1748</v>
      </c>
      <c r="P230" s="3" t="s">
        <v>1034</v>
      </c>
      <c r="Q230" s="3" t="s">
        <v>1007</v>
      </c>
      <c r="R230" s="3" t="s">
        <v>65</v>
      </c>
      <c r="S230" s="3" t="s">
        <v>255</v>
      </c>
      <c r="T230" s="3" t="s">
        <v>441</v>
      </c>
      <c r="U230" s="3" t="s">
        <v>442</v>
      </c>
      <c r="V230" s="3" t="s">
        <v>46</v>
      </c>
      <c r="W230" s="8">
        <v>23851</v>
      </c>
      <c r="X230" s="8">
        <v>27406</v>
      </c>
      <c r="Y230" s="9">
        <v>3</v>
      </c>
      <c r="Z230" s="4">
        <v>1950</v>
      </c>
      <c r="AA230" s="2">
        <f>CHOOSE(Y230,Z230*10%,Z230*8%,Z230*6%)</f>
        <v>117</v>
      </c>
      <c r="AB230" s="2">
        <f>CHOOSE(Y230,100,60,30)</f>
        <v>30</v>
      </c>
      <c r="AC230" s="5">
        <f>Z230+AA230-AB230</f>
        <v>2037</v>
      </c>
      <c r="AE230" s="3" t="s">
        <v>1047</v>
      </c>
      <c r="AF230" s="3" t="s">
        <v>1007</v>
      </c>
      <c r="AG230" s="3" t="s">
        <v>42</v>
      </c>
      <c r="AH230" s="3" t="s">
        <v>467</v>
      </c>
      <c r="AI230" s="3" t="s">
        <v>468</v>
      </c>
      <c r="AJ230" s="3" t="s">
        <v>469</v>
      </c>
      <c r="AK230" s="3" t="s">
        <v>55</v>
      </c>
      <c r="AL230" s="8">
        <v>24046</v>
      </c>
      <c r="AM230" s="8">
        <v>32817</v>
      </c>
      <c r="AN230" s="9">
        <v>3</v>
      </c>
      <c r="AO230" s="4">
        <v>1730</v>
      </c>
      <c r="AP230" s="2">
        <f>CHOOSE(AN230,AO230*10%,AO230*8%,AO230*6%)</f>
        <v>103.8</v>
      </c>
      <c r="AQ230" s="2">
        <f>CHOOSE(AN230,100,60,30)</f>
        <v>30</v>
      </c>
      <c r="AR230" s="5">
        <f>AO230+AP230-AQ230</f>
        <v>1803.8</v>
      </c>
      <c r="AV230" s="3" t="s">
        <v>1165</v>
      </c>
      <c r="AW230" s="3" t="s">
        <v>1087</v>
      </c>
      <c r="AX230" s="3" t="s">
        <v>65</v>
      </c>
      <c r="AY230" s="3" t="s">
        <v>239</v>
      </c>
      <c r="AZ230" s="3" t="s">
        <v>180</v>
      </c>
      <c r="BA230" s="3" t="s">
        <v>242</v>
      </c>
      <c r="BB230" s="3" t="s">
        <v>46</v>
      </c>
      <c r="BC230" s="8">
        <v>24783</v>
      </c>
      <c r="BD230" s="8">
        <v>33405</v>
      </c>
      <c r="BE230" s="9">
        <v>2</v>
      </c>
      <c r="BF230" s="4">
        <v>1865</v>
      </c>
      <c r="BG230" s="2">
        <f>CHOOSE(BE230,BF230*10%,BF230*8%,BF230*6%)</f>
        <v>149.20000000000002</v>
      </c>
      <c r="BH230" s="2">
        <f>CHOOSE(BE230,100,60,30)</f>
        <v>60</v>
      </c>
      <c r="BI230" s="5">
        <f>BF230+BG230-BH230</f>
        <v>1954.2</v>
      </c>
    </row>
    <row r="231" spans="1:61" x14ac:dyDescent="0.2">
      <c r="A231" s="3" t="s">
        <v>1044</v>
      </c>
      <c r="B231" s="3" t="s">
        <v>1007</v>
      </c>
      <c r="C231" s="3" t="s">
        <v>65</v>
      </c>
      <c r="D231" s="3" t="s">
        <v>461</v>
      </c>
      <c r="E231" s="3" t="s">
        <v>375</v>
      </c>
      <c r="F231" s="3" t="s">
        <v>462</v>
      </c>
      <c r="G231" s="3" t="s">
        <v>55</v>
      </c>
      <c r="H231" s="8">
        <v>24001</v>
      </c>
      <c r="I231" s="8">
        <v>32514</v>
      </c>
      <c r="J231" s="9">
        <v>3</v>
      </c>
      <c r="K231" s="4">
        <v>1698</v>
      </c>
      <c r="L231" s="2">
        <f>CHOOSE(J231,K231*10%,K231*8%,K231*6%)</f>
        <v>101.88</v>
      </c>
      <c r="M231" s="2">
        <f>CHOOSE(J231,100,60,30)</f>
        <v>30</v>
      </c>
      <c r="N231" s="5">
        <f>K231+L231-M231</f>
        <v>1769.88</v>
      </c>
      <c r="P231" s="3" t="s">
        <v>1043</v>
      </c>
      <c r="Q231" s="3" t="s">
        <v>1007</v>
      </c>
      <c r="R231" s="3" t="s">
        <v>65</v>
      </c>
      <c r="S231" s="3" t="s">
        <v>72</v>
      </c>
      <c r="T231" s="3" t="s">
        <v>460</v>
      </c>
      <c r="U231" s="3" t="s">
        <v>321</v>
      </c>
      <c r="V231" s="3" t="s">
        <v>46</v>
      </c>
      <c r="W231" s="8">
        <v>23986</v>
      </c>
      <c r="X231" s="8">
        <v>27406</v>
      </c>
      <c r="Y231" s="9">
        <v>2</v>
      </c>
      <c r="Z231" s="4">
        <v>1928</v>
      </c>
      <c r="AA231" s="2">
        <f>CHOOSE(Y231,Z231*10%,Z231*8%,Z231*6%)</f>
        <v>154.24</v>
      </c>
      <c r="AB231" s="2">
        <f>CHOOSE(Y231,100,60,30)</f>
        <v>60</v>
      </c>
      <c r="AC231" s="5">
        <f>Z231+AA231-AB231</f>
        <v>2022.2399999999998</v>
      </c>
      <c r="AE231" s="3" t="s">
        <v>1048</v>
      </c>
      <c r="AF231" s="3" t="s">
        <v>1007</v>
      </c>
      <c r="AG231" s="3" t="s">
        <v>42</v>
      </c>
      <c r="AH231" s="3" t="s">
        <v>470</v>
      </c>
      <c r="AI231" s="3" t="s">
        <v>471</v>
      </c>
      <c r="AJ231" s="3" t="s">
        <v>472</v>
      </c>
      <c r="AK231" s="3" t="s">
        <v>55</v>
      </c>
      <c r="AL231" s="8">
        <v>24061</v>
      </c>
      <c r="AM231" s="8">
        <v>29956</v>
      </c>
      <c r="AN231" s="9">
        <v>1</v>
      </c>
      <c r="AO231" s="4">
        <v>1680</v>
      </c>
      <c r="AP231" s="2">
        <f>CHOOSE(AN231,AO231*10%,AO231*8%,AO231*6%)</f>
        <v>168</v>
      </c>
      <c r="AQ231" s="2">
        <f>CHOOSE(AN231,100,60,30)</f>
        <v>100</v>
      </c>
      <c r="AR231" s="5">
        <f>AO231+AP231-AQ231</f>
        <v>1748</v>
      </c>
      <c r="AV231" s="3" t="s">
        <v>1182</v>
      </c>
      <c r="AW231" s="3" t="s">
        <v>1183</v>
      </c>
      <c r="AX231" s="3" t="s">
        <v>52</v>
      </c>
      <c r="AY231" s="3" t="s">
        <v>691</v>
      </c>
      <c r="AZ231" s="3" t="s">
        <v>692</v>
      </c>
      <c r="BA231" s="3" t="s">
        <v>693</v>
      </c>
      <c r="BB231" s="3" t="s">
        <v>55</v>
      </c>
      <c r="BC231" s="8">
        <v>25023</v>
      </c>
      <c r="BD231" s="8">
        <v>33533</v>
      </c>
      <c r="BE231" s="9">
        <v>1</v>
      </c>
      <c r="BF231" s="4">
        <v>1915</v>
      </c>
      <c r="BG231" s="2">
        <f>CHOOSE(BE231,BF231*10%,BF231*8%,BF231*6%)</f>
        <v>191.5</v>
      </c>
      <c r="BH231" s="2">
        <f>CHOOSE(BE231,100,60,30)</f>
        <v>100</v>
      </c>
      <c r="BI231" s="5">
        <f>BF231+BG231-BH231</f>
        <v>2006.5</v>
      </c>
    </row>
    <row r="232" spans="1:61" x14ac:dyDescent="0.2">
      <c r="A232" s="3" t="s">
        <v>1043</v>
      </c>
      <c r="B232" s="3" t="s">
        <v>1007</v>
      </c>
      <c r="C232" s="3" t="s">
        <v>65</v>
      </c>
      <c r="D232" s="3" t="s">
        <v>72</v>
      </c>
      <c r="E232" s="3" t="s">
        <v>460</v>
      </c>
      <c r="F232" s="3" t="s">
        <v>321</v>
      </c>
      <c r="G232" s="3" t="s">
        <v>46</v>
      </c>
      <c r="H232" s="8">
        <v>23986</v>
      </c>
      <c r="I232" s="8">
        <v>27406</v>
      </c>
      <c r="J232" s="9">
        <v>2</v>
      </c>
      <c r="K232" s="4">
        <v>1928</v>
      </c>
      <c r="L232" s="2">
        <f>CHOOSE(J232,K232*10%,K232*8%,K232*6%)</f>
        <v>154.24</v>
      </c>
      <c r="M232" s="2">
        <f>CHOOSE(J232,100,60,30)</f>
        <v>60</v>
      </c>
      <c r="N232" s="5">
        <f>K232+L232-M232</f>
        <v>2022.2399999999998</v>
      </c>
      <c r="P232" s="3" t="s">
        <v>1063</v>
      </c>
      <c r="Q232" s="3" t="s">
        <v>1007</v>
      </c>
      <c r="R232" s="3" t="s">
        <v>65</v>
      </c>
      <c r="S232" s="3" t="s">
        <v>502</v>
      </c>
      <c r="T232" s="3" t="s">
        <v>503</v>
      </c>
      <c r="U232" s="3" t="s">
        <v>504</v>
      </c>
      <c r="V232" s="3" t="s">
        <v>46</v>
      </c>
      <c r="W232" s="8">
        <v>24286</v>
      </c>
      <c r="X232" s="8">
        <v>29956</v>
      </c>
      <c r="Y232" s="9">
        <v>1</v>
      </c>
      <c r="Z232" s="4">
        <v>1700</v>
      </c>
      <c r="AA232" s="2">
        <f>CHOOSE(Y232,Z232*10%,Z232*8%,Z232*6%)</f>
        <v>170</v>
      </c>
      <c r="AB232" s="2">
        <f>CHOOSE(Y232,100,60,30)</f>
        <v>100</v>
      </c>
      <c r="AC232" s="5">
        <f>Z232+AA232-AB232</f>
        <v>1770</v>
      </c>
      <c r="AE232" s="3" t="s">
        <v>1049</v>
      </c>
      <c r="AF232" s="3" t="s">
        <v>1007</v>
      </c>
      <c r="AG232" s="3" t="s">
        <v>42</v>
      </c>
      <c r="AH232" s="3" t="s">
        <v>473</v>
      </c>
      <c r="AI232" s="3" t="s">
        <v>474</v>
      </c>
      <c r="AJ232" s="3" t="s">
        <v>475</v>
      </c>
      <c r="AK232" s="3" t="s">
        <v>55</v>
      </c>
      <c r="AL232" s="8">
        <v>24076</v>
      </c>
      <c r="AM232" s="8">
        <v>32514</v>
      </c>
      <c r="AN232" s="9">
        <v>3</v>
      </c>
      <c r="AO232" s="4">
        <v>1800</v>
      </c>
      <c r="AP232" s="2">
        <f>CHOOSE(AN232,AO232*10%,AO232*8%,AO232*6%)</f>
        <v>108</v>
      </c>
      <c r="AQ232" s="2">
        <f>CHOOSE(AN232,100,60,30)</f>
        <v>30</v>
      </c>
      <c r="AR232" s="5">
        <f>AO232+AP232-AQ232</f>
        <v>1878</v>
      </c>
      <c r="AV232" s="3" t="s">
        <v>1184</v>
      </c>
      <c r="AW232" s="3" t="s">
        <v>1183</v>
      </c>
      <c r="AX232" s="3" t="s">
        <v>58</v>
      </c>
      <c r="AY232" s="3" t="s">
        <v>224</v>
      </c>
      <c r="AZ232" s="3" t="s">
        <v>694</v>
      </c>
      <c r="BA232" s="3" t="s">
        <v>695</v>
      </c>
      <c r="BB232" s="3" t="s">
        <v>55</v>
      </c>
      <c r="BC232" s="8">
        <v>25038</v>
      </c>
      <c r="BD232" s="8">
        <v>33541</v>
      </c>
      <c r="BE232" s="9">
        <v>1</v>
      </c>
      <c r="BF232" s="4">
        <v>1650</v>
      </c>
      <c r="BG232" s="2">
        <f>CHOOSE(BE232,BF232*10%,BF232*8%,BF232*6%)</f>
        <v>165</v>
      </c>
      <c r="BH232" s="2">
        <f>CHOOSE(BE232,100,60,30)</f>
        <v>100</v>
      </c>
      <c r="BI232" s="5">
        <f>BF232+BG232-BH232</f>
        <v>1715</v>
      </c>
    </row>
    <row r="233" spans="1:61" x14ac:dyDescent="0.2">
      <c r="A233" s="3" t="s">
        <v>1042</v>
      </c>
      <c r="B233" s="3" t="s">
        <v>1007</v>
      </c>
      <c r="C233" s="3" t="s">
        <v>65</v>
      </c>
      <c r="D233" s="3" t="s">
        <v>458</v>
      </c>
      <c r="E233" s="3" t="s">
        <v>95</v>
      </c>
      <c r="F233" s="3" t="s">
        <v>459</v>
      </c>
      <c r="G233" s="3" t="s">
        <v>55</v>
      </c>
      <c r="H233" s="8">
        <v>23971</v>
      </c>
      <c r="I233" s="8">
        <v>31353</v>
      </c>
      <c r="J233" s="9">
        <v>3</v>
      </c>
      <c r="K233" s="4">
        <v>2012</v>
      </c>
      <c r="L233" s="2">
        <f>CHOOSE(J233,K233*10%,K233*8%,K233*6%)</f>
        <v>120.72</v>
      </c>
      <c r="M233" s="2">
        <f>CHOOSE(J233,100,60,30)</f>
        <v>30</v>
      </c>
      <c r="N233" s="5">
        <f>K233+L233-M233</f>
        <v>2102.7199999999998</v>
      </c>
      <c r="P233" s="3" t="s">
        <v>1080</v>
      </c>
      <c r="Q233" s="3" t="s">
        <v>1007</v>
      </c>
      <c r="R233" s="3" t="s">
        <v>65</v>
      </c>
      <c r="S233" s="3" t="s">
        <v>538</v>
      </c>
      <c r="T233" s="3" t="s">
        <v>539</v>
      </c>
      <c r="U233" s="3" t="s">
        <v>540</v>
      </c>
      <c r="V233" s="3" t="s">
        <v>46</v>
      </c>
      <c r="W233" s="8">
        <v>24541</v>
      </c>
      <c r="X233" s="8">
        <v>32817</v>
      </c>
      <c r="Y233" s="9">
        <v>3</v>
      </c>
      <c r="Z233" s="4">
        <v>1889</v>
      </c>
      <c r="AA233" s="2">
        <f>CHOOSE(Y233,Z233*10%,Z233*8%,Z233*6%)</f>
        <v>113.33999999999999</v>
      </c>
      <c r="AB233" s="2">
        <f>CHOOSE(Y233,100,60,30)</f>
        <v>30</v>
      </c>
      <c r="AC233" s="5">
        <f>Z233+AA233-AB233</f>
        <v>1972.34</v>
      </c>
      <c r="AE233" s="3" t="s">
        <v>1050</v>
      </c>
      <c r="AF233" s="3" t="s">
        <v>1007</v>
      </c>
      <c r="AG233" s="3" t="s">
        <v>42</v>
      </c>
      <c r="AH233" s="3" t="s">
        <v>476</v>
      </c>
      <c r="AI233" s="3" t="s">
        <v>264</v>
      </c>
      <c r="AJ233" s="3" t="s">
        <v>477</v>
      </c>
      <c r="AK233" s="3" t="s">
        <v>55</v>
      </c>
      <c r="AL233" s="8">
        <v>24091</v>
      </c>
      <c r="AM233" s="8">
        <v>27406</v>
      </c>
      <c r="AN233" s="9">
        <v>2</v>
      </c>
      <c r="AO233" s="4">
        <v>2355</v>
      </c>
      <c r="AP233" s="2">
        <f>CHOOSE(AN233,AO233*10%,AO233*8%,AO233*6%)</f>
        <v>188.4</v>
      </c>
      <c r="AQ233" s="2">
        <f>CHOOSE(AN233,100,60,30)</f>
        <v>60</v>
      </c>
      <c r="AR233" s="5">
        <f>AO233+AP233-AQ233</f>
        <v>2483.4</v>
      </c>
      <c r="AV233" s="3" t="s">
        <v>1185</v>
      </c>
      <c r="AW233" s="3" t="s">
        <v>1183</v>
      </c>
      <c r="AX233" s="3" t="s">
        <v>58</v>
      </c>
      <c r="AY233" s="3" t="s">
        <v>99</v>
      </c>
      <c r="AZ233" s="3" t="s">
        <v>398</v>
      </c>
      <c r="BA233" s="3" t="s">
        <v>696</v>
      </c>
      <c r="BB233" s="3" t="s">
        <v>46</v>
      </c>
      <c r="BC233" s="8">
        <v>25053</v>
      </c>
      <c r="BD233" s="8">
        <v>33549</v>
      </c>
      <c r="BE233" s="9">
        <v>3</v>
      </c>
      <c r="BF233" s="4">
        <v>2020</v>
      </c>
      <c r="BG233" s="2">
        <f>CHOOSE(BE233,BF233*10%,BF233*8%,BF233*6%)</f>
        <v>121.19999999999999</v>
      </c>
      <c r="BH233" s="2">
        <f>CHOOSE(BE233,100,60,30)</f>
        <v>30</v>
      </c>
      <c r="BI233" s="5">
        <f>BF233+BG233-BH233</f>
        <v>2111.1999999999998</v>
      </c>
    </row>
    <row r="234" spans="1:61" x14ac:dyDescent="0.2">
      <c r="A234" s="3" t="s">
        <v>1041</v>
      </c>
      <c r="B234" s="3" t="s">
        <v>1007</v>
      </c>
      <c r="C234" s="3" t="s">
        <v>65</v>
      </c>
      <c r="D234" s="3" t="s">
        <v>196</v>
      </c>
      <c r="E234" s="3" t="s">
        <v>456</v>
      </c>
      <c r="F234" s="3" t="s">
        <v>457</v>
      </c>
      <c r="G234" s="3" t="s">
        <v>55</v>
      </c>
      <c r="H234" s="8">
        <v>23956</v>
      </c>
      <c r="I234" s="8">
        <v>32514</v>
      </c>
      <c r="J234" s="9">
        <v>1</v>
      </c>
      <c r="K234" s="4">
        <v>2090</v>
      </c>
      <c r="L234" s="2">
        <f>CHOOSE(J234,K234*10%,K234*8%,K234*6%)</f>
        <v>209</v>
      </c>
      <c r="M234" s="2">
        <f>CHOOSE(J234,100,60,30)</f>
        <v>100</v>
      </c>
      <c r="N234" s="5">
        <f>K234+L234-M234</f>
        <v>2199</v>
      </c>
      <c r="P234" s="3" t="s">
        <v>1081</v>
      </c>
      <c r="Q234" s="3" t="s">
        <v>1007</v>
      </c>
      <c r="R234" s="3" t="s">
        <v>65</v>
      </c>
      <c r="S234" s="3" t="s">
        <v>120</v>
      </c>
      <c r="T234" s="3" t="s">
        <v>541</v>
      </c>
      <c r="U234" s="3" t="s">
        <v>542</v>
      </c>
      <c r="V234" s="3" t="s">
        <v>46</v>
      </c>
      <c r="W234" s="8">
        <v>25911</v>
      </c>
      <c r="X234" s="8">
        <v>32906</v>
      </c>
      <c r="Y234" s="9">
        <v>1</v>
      </c>
      <c r="Z234" s="4">
        <v>1825</v>
      </c>
      <c r="AA234" s="2">
        <f>CHOOSE(Y234,Z234*10%,Z234*8%,Z234*6%)</f>
        <v>182.5</v>
      </c>
      <c r="AB234" s="2">
        <f>CHOOSE(Y234,100,60,30)</f>
        <v>100</v>
      </c>
      <c r="AC234" s="5">
        <f>Z234+AA234-AB234</f>
        <v>1907.5</v>
      </c>
      <c r="AE234" s="3" t="s">
        <v>1051</v>
      </c>
      <c r="AF234" s="3" t="s">
        <v>1007</v>
      </c>
      <c r="AG234" s="3" t="s">
        <v>42</v>
      </c>
      <c r="AH234" s="3" t="s">
        <v>478</v>
      </c>
      <c r="AI234" s="3" t="s">
        <v>479</v>
      </c>
      <c r="AJ234" s="3" t="s">
        <v>480</v>
      </c>
      <c r="AK234" s="3" t="s">
        <v>55</v>
      </c>
      <c r="AL234" s="8">
        <v>24106</v>
      </c>
      <c r="AM234" s="8">
        <v>27406</v>
      </c>
      <c r="AN234" s="9">
        <v>2</v>
      </c>
      <c r="AO234" s="4">
        <v>1920</v>
      </c>
      <c r="AP234" s="2">
        <f>CHOOSE(AN234,AO234*10%,AO234*8%,AO234*6%)</f>
        <v>153.6</v>
      </c>
      <c r="AQ234" s="2">
        <f>CHOOSE(AN234,100,60,30)</f>
        <v>60</v>
      </c>
      <c r="AR234" s="5">
        <f>AO234+AP234-AQ234</f>
        <v>2013.6</v>
      </c>
      <c r="AV234" s="3" t="s">
        <v>1186</v>
      </c>
      <c r="AW234" s="3" t="s">
        <v>1183</v>
      </c>
      <c r="AX234" s="3" t="s">
        <v>65</v>
      </c>
      <c r="AY234" s="3" t="s">
        <v>99</v>
      </c>
      <c r="AZ234" s="3" t="s">
        <v>424</v>
      </c>
      <c r="BA234" s="3" t="s">
        <v>697</v>
      </c>
      <c r="BB234" s="3" t="s">
        <v>55</v>
      </c>
      <c r="BC234" s="8">
        <v>25068</v>
      </c>
      <c r="BD234" s="8">
        <v>33557</v>
      </c>
      <c r="BE234" s="9">
        <v>1</v>
      </c>
      <c r="BF234" s="4">
        <v>2098</v>
      </c>
      <c r="BG234" s="2">
        <f>CHOOSE(BE234,BF234*10%,BF234*8%,BF234*6%)</f>
        <v>209.8</v>
      </c>
      <c r="BH234" s="2">
        <f>CHOOSE(BE234,100,60,30)</f>
        <v>100</v>
      </c>
      <c r="BI234" s="5">
        <f>BF234+BG234-BH234</f>
        <v>2207.8000000000002</v>
      </c>
    </row>
    <row r="235" spans="1:61" x14ac:dyDescent="0.2">
      <c r="A235" s="3" t="s">
        <v>1040</v>
      </c>
      <c r="B235" s="3" t="s">
        <v>1007</v>
      </c>
      <c r="C235" s="3" t="s">
        <v>42</v>
      </c>
      <c r="D235" s="3" t="s">
        <v>453</v>
      </c>
      <c r="E235" s="3" t="s">
        <v>454</v>
      </c>
      <c r="F235" s="3" t="s">
        <v>455</v>
      </c>
      <c r="G235" s="3" t="s">
        <v>55</v>
      </c>
      <c r="H235" s="8">
        <v>23941</v>
      </c>
      <c r="I235" s="8">
        <v>32817</v>
      </c>
      <c r="J235" s="9">
        <v>1</v>
      </c>
      <c r="K235" s="4">
        <v>1800</v>
      </c>
      <c r="L235" s="2">
        <f>CHOOSE(J235,K235*10%,K235*8%,K235*6%)</f>
        <v>180</v>
      </c>
      <c r="M235" s="2">
        <f>CHOOSE(J235,100,60,30)</f>
        <v>100</v>
      </c>
      <c r="N235" s="5">
        <f>K235+L235-M235</f>
        <v>1880</v>
      </c>
      <c r="P235" s="3" t="s">
        <v>1016</v>
      </c>
      <c r="Q235" s="3" t="s">
        <v>1007</v>
      </c>
      <c r="R235" s="3" t="s">
        <v>65</v>
      </c>
      <c r="S235" s="3" t="s">
        <v>404</v>
      </c>
      <c r="T235" s="3" t="s">
        <v>405</v>
      </c>
      <c r="U235" s="3" t="s">
        <v>29</v>
      </c>
      <c r="V235" s="3" t="s">
        <v>55</v>
      </c>
      <c r="W235" s="8">
        <v>25947</v>
      </c>
      <c r="X235" s="8">
        <v>32817</v>
      </c>
      <c r="Y235" s="9">
        <v>2</v>
      </c>
      <c r="Z235" s="4">
        <v>1876</v>
      </c>
      <c r="AA235" s="2">
        <f>CHOOSE(Y235,Z235*10%,Z235*8%,Z235*6%)</f>
        <v>150.08000000000001</v>
      </c>
      <c r="AB235" s="2">
        <f>CHOOSE(Y235,100,60,30)</f>
        <v>60</v>
      </c>
      <c r="AC235" s="5">
        <f>Z235+AA235-AB235</f>
        <v>1966.08</v>
      </c>
      <c r="AE235" s="3" t="s">
        <v>1052</v>
      </c>
      <c r="AF235" s="3" t="s">
        <v>1007</v>
      </c>
      <c r="AG235" s="3" t="s">
        <v>52</v>
      </c>
      <c r="AH235" s="3" t="s">
        <v>478</v>
      </c>
      <c r="AI235" s="3" t="s">
        <v>479</v>
      </c>
      <c r="AJ235" s="3" t="s">
        <v>481</v>
      </c>
      <c r="AK235" s="3" t="s">
        <v>55</v>
      </c>
      <c r="AL235" s="8">
        <v>24121</v>
      </c>
      <c r="AM235" s="8">
        <v>29956</v>
      </c>
      <c r="AN235" s="9">
        <v>1</v>
      </c>
      <c r="AO235" s="4">
        <v>1687</v>
      </c>
      <c r="AP235" s="2">
        <f>CHOOSE(AN235,AO235*10%,AO235*8%,AO235*6%)</f>
        <v>168.70000000000002</v>
      </c>
      <c r="AQ235" s="2">
        <f>CHOOSE(AN235,100,60,30)</f>
        <v>100</v>
      </c>
      <c r="AR235" s="5">
        <f>AO235+AP235-AQ235</f>
        <v>1755.7</v>
      </c>
      <c r="AV235" s="3" t="s">
        <v>1187</v>
      </c>
      <c r="AW235" s="3" t="s">
        <v>1183</v>
      </c>
      <c r="AX235" s="3" t="s">
        <v>65</v>
      </c>
      <c r="AY235" s="3" t="s">
        <v>427</v>
      </c>
      <c r="AZ235" s="3" t="s">
        <v>698</v>
      </c>
      <c r="BA235" s="3" t="s">
        <v>322</v>
      </c>
      <c r="BB235" s="3" t="s">
        <v>46</v>
      </c>
      <c r="BC235" s="8">
        <v>25083</v>
      </c>
      <c r="BD235" s="8">
        <v>33565</v>
      </c>
      <c r="BE235" s="9">
        <v>1</v>
      </c>
      <c r="BF235" s="4">
        <v>2040</v>
      </c>
      <c r="BG235" s="2">
        <f>CHOOSE(BE235,BF235*10%,BF235*8%,BF235*6%)</f>
        <v>204</v>
      </c>
      <c r="BH235" s="2">
        <f>CHOOSE(BE235,100,60,30)</f>
        <v>100</v>
      </c>
      <c r="BI235" s="5">
        <f>BF235+BG235-BH235</f>
        <v>2144</v>
      </c>
    </row>
    <row r="236" spans="1:61" x14ac:dyDescent="0.2">
      <c r="A236" s="3" t="s">
        <v>1039</v>
      </c>
      <c r="B236" s="3" t="s">
        <v>1007</v>
      </c>
      <c r="C236" s="3" t="s">
        <v>42</v>
      </c>
      <c r="D236" s="3" t="s">
        <v>245</v>
      </c>
      <c r="E236" s="3" t="s">
        <v>452</v>
      </c>
      <c r="F236" s="3" t="s">
        <v>31</v>
      </c>
      <c r="G236" s="3" t="s">
        <v>55</v>
      </c>
      <c r="H236" s="8">
        <v>23926</v>
      </c>
      <c r="I236" s="8">
        <v>31353</v>
      </c>
      <c r="J236" s="9">
        <v>3</v>
      </c>
      <c r="K236" s="4">
        <v>2050</v>
      </c>
      <c r="L236" s="2">
        <f>CHOOSE(J236,K236*10%,K236*8%,K236*6%)</f>
        <v>123</v>
      </c>
      <c r="M236" s="2">
        <f>CHOOSE(J236,100,60,30)</f>
        <v>30</v>
      </c>
      <c r="N236" s="5">
        <f>K236+L236-M236</f>
        <v>2143</v>
      </c>
      <c r="P236" s="3" t="s">
        <v>1017</v>
      </c>
      <c r="Q236" s="3" t="s">
        <v>1007</v>
      </c>
      <c r="R236" s="3" t="s">
        <v>65</v>
      </c>
      <c r="S236" s="3" t="s">
        <v>406</v>
      </c>
      <c r="T236" s="3" t="s">
        <v>407</v>
      </c>
      <c r="U236" s="3" t="s">
        <v>408</v>
      </c>
      <c r="V236" s="3" t="s">
        <v>55</v>
      </c>
      <c r="W236" s="8">
        <v>25962</v>
      </c>
      <c r="X236" s="8">
        <v>25569</v>
      </c>
      <c r="Y236" s="9">
        <v>1</v>
      </c>
      <c r="Z236" s="4">
        <v>2110</v>
      </c>
      <c r="AA236" s="2">
        <f>CHOOSE(Y236,Z236*10%,Z236*8%,Z236*6%)</f>
        <v>211</v>
      </c>
      <c r="AB236" s="2">
        <f>CHOOSE(Y236,100,60,30)</f>
        <v>100</v>
      </c>
      <c r="AC236" s="5">
        <f>Z236+AA236-AB236</f>
        <v>2221</v>
      </c>
      <c r="AE236" s="3" t="s">
        <v>1053</v>
      </c>
      <c r="AF236" s="3" t="s">
        <v>1007</v>
      </c>
      <c r="AG236" s="3" t="s">
        <v>52</v>
      </c>
      <c r="AH236" s="3" t="s">
        <v>482</v>
      </c>
      <c r="AI236" s="3" t="s">
        <v>483</v>
      </c>
      <c r="AJ236" s="3" t="s">
        <v>15</v>
      </c>
      <c r="AK236" s="3" t="s">
        <v>55</v>
      </c>
      <c r="AL236" s="8">
        <v>24136</v>
      </c>
      <c r="AM236" s="8">
        <v>32817</v>
      </c>
      <c r="AN236" s="9">
        <v>3</v>
      </c>
      <c r="AO236" s="4">
        <v>1800</v>
      </c>
      <c r="AP236" s="2">
        <f>CHOOSE(AN236,AO236*10%,AO236*8%,AO236*6%)</f>
        <v>108</v>
      </c>
      <c r="AQ236" s="2">
        <f>CHOOSE(AN236,100,60,30)</f>
        <v>30</v>
      </c>
      <c r="AR236" s="5">
        <f>AO236+AP236-AQ236</f>
        <v>1878</v>
      </c>
      <c r="AV236" s="3" t="s">
        <v>1188</v>
      </c>
      <c r="AW236" s="3" t="s">
        <v>1183</v>
      </c>
      <c r="AX236" s="3" t="s">
        <v>65</v>
      </c>
      <c r="AY236" s="3" t="s">
        <v>427</v>
      </c>
      <c r="AZ236" s="3" t="s">
        <v>699</v>
      </c>
      <c r="BA236" s="3" t="s">
        <v>700</v>
      </c>
      <c r="BB236" s="3" t="s">
        <v>55</v>
      </c>
      <c r="BC236" s="8">
        <v>25098</v>
      </c>
      <c r="BD236" s="8">
        <v>33573</v>
      </c>
      <c r="BE236" s="9">
        <v>2</v>
      </c>
      <c r="BF236" s="4">
        <v>1914</v>
      </c>
      <c r="BG236" s="2">
        <f>CHOOSE(BE236,BF236*10%,BF236*8%,BF236*6%)</f>
        <v>153.12</v>
      </c>
      <c r="BH236" s="2">
        <f>CHOOSE(BE236,100,60,30)</f>
        <v>60</v>
      </c>
      <c r="BI236" s="5">
        <f>BF236+BG236-BH236</f>
        <v>2007.12</v>
      </c>
    </row>
    <row r="237" spans="1:61" x14ac:dyDescent="0.2">
      <c r="A237" s="3" t="s">
        <v>1038</v>
      </c>
      <c r="B237" s="3" t="s">
        <v>1007</v>
      </c>
      <c r="C237" s="3" t="s">
        <v>58</v>
      </c>
      <c r="D237" s="3" t="s">
        <v>334</v>
      </c>
      <c r="E237" s="3" t="s">
        <v>450</v>
      </c>
      <c r="F237" s="3" t="s">
        <v>451</v>
      </c>
      <c r="G237" s="3" t="s">
        <v>55</v>
      </c>
      <c r="H237" s="8">
        <v>23911</v>
      </c>
      <c r="I237" s="8">
        <v>27406</v>
      </c>
      <c r="J237" s="9">
        <v>1</v>
      </c>
      <c r="K237" s="4">
        <v>2000</v>
      </c>
      <c r="L237" s="2">
        <f>CHOOSE(J237,K237*10%,K237*8%,K237*6%)</f>
        <v>200</v>
      </c>
      <c r="M237" s="2">
        <f>CHOOSE(J237,100,60,30)</f>
        <v>100</v>
      </c>
      <c r="N237" s="5">
        <f>K237+L237-M237</f>
        <v>2100</v>
      </c>
      <c r="P237" s="3" t="s">
        <v>1018</v>
      </c>
      <c r="Q237" s="3" t="s">
        <v>1007</v>
      </c>
      <c r="R237" s="3" t="s">
        <v>65</v>
      </c>
      <c r="S237" s="3" t="s">
        <v>409</v>
      </c>
      <c r="T237" s="3" t="s">
        <v>410</v>
      </c>
      <c r="U237" s="3" t="s">
        <v>411</v>
      </c>
      <c r="V237" s="3" t="s">
        <v>55</v>
      </c>
      <c r="W237" s="8">
        <v>25977</v>
      </c>
      <c r="X237" s="8">
        <v>27406</v>
      </c>
      <c r="Y237" s="9">
        <v>1</v>
      </c>
      <c r="Z237" s="4">
        <v>1931</v>
      </c>
      <c r="AA237" s="2">
        <f>CHOOSE(Y237,Z237*10%,Z237*8%,Z237*6%)</f>
        <v>193.10000000000002</v>
      </c>
      <c r="AB237" s="2">
        <f>CHOOSE(Y237,100,60,30)</f>
        <v>100</v>
      </c>
      <c r="AC237" s="5">
        <f>Z237+AA237-AB237</f>
        <v>2024.1</v>
      </c>
      <c r="AE237" s="3" t="s">
        <v>1054</v>
      </c>
      <c r="AF237" s="3" t="s">
        <v>1007</v>
      </c>
      <c r="AG237" s="3" t="s">
        <v>58</v>
      </c>
      <c r="AH237" s="3" t="s">
        <v>3</v>
      </c>
      <c r="AI237" s="3" t="s">
        <v>93</v>
      </c>
      <c r="AJ237" s="3" t="s">
        <v>484</v>
      </c>
      <c r="AK237" s="3" t="s">
        <v>46</v>
      </c>
      <c r="AL237" s="8">
        <v>24151</v>
      </c>
      <c r="AM237" s="8">
        <v>25569</v>
      </c>
      <c r="AN237" s="9">
        <v>1</v>
      </c>
      <c r="AO237" s="4">
        <v>2190</v>
      </c>
      <c r="AP237" s="2">
        <f>CHOOSE(AN237,AO237*10%,AO237*8%,AO237*6%)</f>
        <v>219</v>
      </c>
      <c r="AQ237" s="2">
        <f>CHOOSE(AN237,100,60,30)</f>
        <v>100</v>
      </c>
      <c r="AR237" s="5">
        <f>AO237+AP237-AQ237</f>
        <v>2309</v>
      </c>
      <c r="AV237" s="3" t="s">
        <v>1189</v>
      </c>
      <c r="AW237" s="3" t="s">
        <v>1183</v>
      </c>
      <c r="AX237" s="3" t="s">
        <v>65</v>
      </c>
      <c r="AY237" s="3" t="s">
        <v>142</v>
      </c>
      <c r="AZ237" s="3" t="s">
        <v>195</v>
      </c>
      <c r="BA237" s="3" t="s">
        <v>701</v>
      </c>
      <c r="BB237" s="3" t="s">
        <v>55</v>
      </c>
      <c r="BC237" s="8">
        <v>25113</v>
      </c>
      <c r="BD237" s="8">
        <v>33581</v>
      </c>
      <c r="BE237" s="9">
        <v>2</v>
      </c>
      <c r="BF237" s="4">
        <v>1700</v>
      </c>
      <c r="BG237" s="2">
        <f>CHOOSE(BE237,BF237*10%,BF237*8%,BF237*6%)</f>
        <v>136</v>
      </c>
      <c r="BH237" s="2">
        <f>CHOOSE(BE237,100,60,30)</f>
        <v>60</v>
      </c>
      <c r="BI237" s="5">
        <f>BF237+BG237-BH237</f>
        <v>1776</v>
      </c>
    </row>
    <row r="238" spans="1:61" x14ac:dyDescent="0.2">
      <c r="A238" s="3" t="s">
        <v>1037</v>
      </c>
      <c r="B238" s="3" t="s">
        <v>1007</v>
      </c>
      <c r="C238" s="3" t="s">
        <v>65</v>
      </c>
      <c r="D238" s="3" t="s">
        <v>334</v>
      </c>
      <c r="E238" s="3" t="s">
        <v>448</v>
      </c>
      <c r="F238" s="3" t="s">
        <v>449</v>
      </c>
      <c r="G238" s="3" t="s">
        <v>55</v>
      </c>
      <c r="H238" s="8">
        <v>23896</v>
      </c>
      <c r="I238" s="8">
        <v>31353</v>
      </c>
      <c r="J238" s="9">
        <v>3</v>
      </c>
      <c r="K238" s="4">
        <v>2010</v>
      </c>
      <c r="L238" s="2">
        <f>CHOOSE(J238,K238*10%,K238*8%,K238*6%)</f>
        <v>120.6</v>
      </c>
      <c r="M238" s="2">
        <f>CHOOSE(J238,100,60,30)</f>
        <v>30</v>
      </c>
      <c r="N238" s="5">
        <f>K238+L238-M238</f>
        <v>2100.6</v>
      </c>
      <c r="P238" s="3" t="s">
        <v>1019</v>
      </c>
      <c r="Q238" s="3" t="s">
        <v>1007</v>
      </c>
      <c r="R238" s="3" t="s">
        <v>65</v>
      </c>
      <c r="S238" s="3" t="s">
        <v>412</v>
      </c>
      <c r="T238" s="3" t="s">
        <v>413</v>
      </c>
      <c r="U238" s="3" t="s">
        <v>377</v>
      </c>
      <c r="V238" s="3" t="s">
        <v>55</v>
      </c>
      <c r="W238" s="8">
        <v>25992</v>
      </c>
      <c r="X238" s="8">
        <v>27406</v>
      </c>
      <c r="Y238" s="9">
        <v>3</v>
      </c>
      <c r="Z238" s="4">
        <v>1920</v>
      </c>
      <c r="AA238" s="2">
        <f>CHOOSE(Y238,Z238*10%,Z238*8%,Z238*6%)</f>
        <v>115.19999999999999</v>
      </c>
      <c r="AB238" s="2">
        <f>CHOOSE(Y238,100,60,30)</f>
        <v>30</v>
      </c>
      <c r="AC238" s="5">
        <f>Z238+AA238-AB238</f>
        <v>2005.2</v>
      </c>
      <c r="AE238" s="3" t="s">
        <v>1055</v>
      </c>
      <c r="AF238" s="3" t="s">
        <v>1007</v>
      </c>
      <c r="AG238" s="3" t="s">
        <v>42</v>
      </c>
      <c r="AH238" s="3" t="s">
        <v>485</v>
      </c>
      <c r="AI238" s="3" t="s">
        <v>240</v>
      </c>
      <c r="AJ238" s="3" t="s">
        <v>486</v>
      </c>
      <c r="AK238" s="3" t="s">
        <v>55</v>
      </c>
      <c r="AL238" s="10">
        <v>24166</v>
      </c>
      <c r="AM238" s="10">
        <v>32514</v>
      </c>
      <c r="AN238" s="9">
        <v>2</v>
      </c>
      <c r="AO238" s="4">
        <v>2080</v>
      </c>
      <c r="AP238" s="2">
        <f>CHOOSE(AN238,AO238*10%,AO238*8%,AO238*6%)</f>
        <v>166.4</v>
      </c>
      <c r="AQ238" s="2">
        <f>CHOOSE(AN238,100,60,30)</f>
        <v>60</v>
      </c>
      <c r="AR238" s="5">
        <f>AO238+AP238-AQ238</f>
        <v>2186.4</v>
      </c>
      <c r="AV238" s="3" t="s">
        <v>1190</v>
      </c>
      <c r="AW238" s="3" t="s">
        <v>1183</v>
      </c>
      <c r="AX238" s="3" t="s">
        <v>42</v>
      </c>
      <c r="AY238" s="3" t="s">
        <v>702</v>
      </c>
      <c r="AZ238" s="3" t="s">
        <v>703</v>
      </c>
      <c r="BA238" s="3" t="s">
        <v>704</v>
      </c>
      <c r="BB238" s="3" t="s">
        <v>46</v>
      </c>
      <c r="BC238" s="8">
        <v>25128</v>
      </c>
      <c r="BD238" s="8">
        <v>33589</v>
      </c>
      <c r="BE238" s="9">
        <v>3</v>
      </c>
      <c r="BF238" s="4">
        <v>2165</v>
      </c>
      <c r="BG238" s="2">
        <f>CHOOSE(BE238,BF238*10%,BF238*8%,BF238*6%)</f>
        <v>129.9</v>
      </c>
      <c r="BH238" s="2">
        <f>CHOOSE(BE238,100,60,30)</f>
        <v>30</v>
      </c>
      <c r="BI238" s="5">
        <f>BF238+BG238-BH238</f>
        <v>2264.9</v>
      </c>
    </row>
    <row r="239" spans="1:61" x14ac:dyDescent="0.2">
      <c r="A239" s="3" t="s">
        <v>1036</v>
      </c>
      <c r="B239" s="3" t="s">
        <v>1007</v>
      </c>
      <c r="C239" s="3" t="s">
        <v>65</v>
      </c>
      <c r="D239" s="3" t="s">
        <v>445</v>
      </c>
      <c r="E239" s="3" t="s">
        <v>446</v>
      </c>
      <c r="F239" s="3" t="s">
        <v>447</v>
      </c>
      <c r="G239" s="3" t="s">
        <v>55</v>
      </c>
      <c r="H239" s="8">
        <v>23881</v>
      </c>
      <c r="I239" s="8">
        <v>29956</v>
      </c>
      <c r="J239" s="9">
        <v>1</v>
      </c>
      <c r="K239" s="4">
        <v>1610</v>
      </c>
      <c r="L239" s="2">
        <f>CHOOSE(J239,K239*10%,K239*8%,K239*6%)</f>
        <v>161</v>
      </c>
      <c r="M239" s="2">
        <f>CHOOSE(J239,100,60,30)</f>
        <v>100</v>
      </c>
      <c r="N239" s="5">
        <f>K239+L239-M239</f>
        <v>1671</v>
      </c>
      <c r="P239" s="3" t="s">
        <v>1033</v>
      </c>
      <c r="Q239" s="3" t="s">
        <v>1007</v>
      </c>
      <c r="R239" s="3" t="s">
        <v>65</v>
      </c>
      <c r="S239" s="3" t="s">
        <v>438</v>
      </c>
      <c r="T239" s="3" t="s">
        <v>439</v>
      </c>
      <c r="U239" s="3" t="s">
        <v>440</v>
      </c>
      <c r="V239" s="3" t="s">
        <v>55</v>
      </c>
      <c r="W239" s="8">
        <v>23836</v>
      </c>
      <c r="X239" s="8">
        <v>31353</v>
      </c>
      <c r="Y239" s="9">
        <v>2</v>
      </c>
      <c r="Z239" s="4">
        <v>2030</v>
      </c>
      <c r="AA239" s="2">
        <f>CHOOSE(Y239,Z239*10%,Z239*8%,Z239*6%)</f>
        <v>162.4</v>
      </c>
      <c r="AB239" s="2">
        <f>CHOOSE(Y239,100,60,30)</f>
        <v>60</v>
      </c>
      <c r="AC239" s="5">
        <f>Z239+AA239-AB239</f>
        <v>2132.4</v>
      </c>
      <c r="AE239" s="3" t="s">
        <v>1056</v>
      </c>
      <c r="AF239" s="3" t="s">
        <v>1007</v>
      </c>
      <c r="AG239" s="3" t="s">
        <v>42</v>
      </c>
      <c r="AH239" s="3" t="s">
        <v>487</v>
      </c>
      <c r="AI239" s="3" t="s">
        <v>488</v>
      </c>
      <c r="AJ239" s="3" t="s">
        <v>489</v>
      </c>
      <c r="AK239" s="3" t="s">
        <v>55</v>
      </c>
      <c r="AL239" s="8">
        <v>24181</v>
      </c>
      <c r="AM239" s="8">
        <v>34014</v>
      </c>
      <c r="AN239" s="9">
        <v>1</v>
      </c>
      <c r="AO239" s="4">
        <v>1600</v>
      </c>
      <c r="AP239" s="2">
        <f>CHOOSE(AN239,AO239*10%,AO239*8%,AO239*6%)</f>
        <v>160</v>
      </c>
      <c r="AQ239" s="2">
        <f>CHOOSE(AN239,100,60,30)</f>
        <v>100</v>
      </c>
      <c r="AR239" s="5">
        <f>AO239+AP239-AQ239</f>
        <v>1660</v>
      </c>
      <c r="AV239" s="3" t="s">
        <v>1191</v>
      </c>
      <c r="AW239" s="3" t="s">
        <v>1183</v>
      </c>
      <c r="AX239" s="3" t="s">
        <v>58</v>
      </c>
      <c r="AY239" s="3" t="s">
        <v>294</v>
      </c>
      <c r="AZ239" s="3" t="s">
        <v>297</v>
      </c>
      <c r="BA239" s="3" t="s">
        <v>179</v>
      </c>
      <c r="BB239" s="3" t="s">
        <v>55</v>
      </c>
      <c r="BC239" s="8">
        <v>25143</v>
      </c>
      <c r="BD239" s="8">
        <v>33597</v>
      </c>
      <c r="BE239" s="9">
        <v>3</v>
      </c>
      <c r="BF239" s="4">
        <v>2040</v>
      </c>
      <c r="BG239" s="2">
        <f>CHOOSE(BE239,BF239*10%,BF239*8%,BF239*6%)</f>
        <v>122.39999999999999</v>
      </c>
      <c r="BH239" s="2">
        <f>CHOOSE(BE239,100,60,30)</f>
        <v>30</v>
      </c>
      <c r="BI239" s="5">
        <f>BF239+BG239-BH239</f>
        <v>2132.4</v>
      </c>
    </row>
    <row r="240" spans="1:61" x14ac:dyDescent="0.2">
      <c r="A240" s="3" t="s">
        <v>1035</v>
      </c>
      <c r="B240" s="3" t="s">
        <v>1007</v>
      </c>
      <c r="C240" s="3" t="s">
        <v>65</v>
      </c>
      <c r="D240" s="3" t="s">
        <v>443</v>
      </c>
      <c r="E240" s="3" t="s">
        <v>444</v>
      </c>
      <c r="F240" s="3" t="s">
        <v>14</v>
      </c>
      <c r="G240" s="3" t="s">
        <v>55</v>
      </c>
      <c r="H240" s="8">
        <v>23866</v>
      </c>
      <c r="I240" s="8">
        <v>26057</v>
      </c>
      <c r="J240" s="9">
        <v>3</v>
      </c>
      <c r="K240" s="4">
        <v>1798</v>
      </c>
      <c r="L240" s="2">
        <f>CHOOSE(J240,K240*10%,K240*8%,K240*6%)</f>
        <v>107.88</v>
      </c>
      <c r="M240" s="2">
        <f>CHOOSE(J240,100,60,30)</f>
        <v>30</v>
      </c>
      <c r="N240" s="5">
        <f>K240+L240-M240</f>
        <v>1875.88</v>
      </c>
      <c r="P240" s="3" t="s">
        <v>1035</v>
      </c>
      <c r="Q240" s="3" t="s">
        <v>1007</v>
      </c>
      <c r="R240" s="3" t="s">
        <v>65</v>
      </c>
      <c r="S240" s="3" t="s">
        <v>443</v>
      </c>
      <c r="T240" s="3" t="s">
        <v>444</v>
      </c>
      <c r="U240" s="3" t="s">
        <v>14</v>
      </c>
      <c r="V240" s="3" t="s">
        <v>55</v>
      </c>
      <c r="W240" s="8">
        <v>23866</v>
      </c>
      <c r="X240" s="8">
        <v>26057</v>
      </c>
      <c r="Y240" s="9">
        <v>3</v>
      </c>
      <c r="Z240" s="4">
        <v>1798</v>
      </c>
      <c r="AA240" s="2">
        <f>CHOOSE(Y240,Z240*10%,Z240*8%,Z240*6%)</f>
        <v>107.88</v>
      </c>
      <c r="AB240" s="2">
        <f>CHOOSE(Y240,100,60,30)</f>
        <v>30</v>
      </c>
      <c r="AC240" s="5">
        <f>Z240+AA240-AB240</f>
        <v>1875.88</v>
      </c>
      <c r="AE240" s="3" t="s">
        <v>1057</v>
      </c>
      <c r="AF240" s="3" t="s">
        <v>1007</v>
      </c>
      <c r="AG240" s="3" t="s">
        <v>52</v>
      </c>
      <c r="AH240" s="3" t="s">
        <v>490</v>
      </c>
      <c r="AI240" s="3" t="s">
        <v>491</v>
      </c>
      <c r="AJ240" s="3" t="s">
        <v>81</v>
      </c>
      <c r="AK240" s="3" t="s">
        <v>55</v>
      </c>
      <c r="AL240" s="8">
        <v>24196</v>
      </c>
      <c r="AM240" s="8">
        <v>29956</v>
      </c>
      <c r="AN240" s="9">
        <v>3</v>
      </c>
      <c r="AO240" s="4">
        <v>1664</v>
      </c>
      <c r="AP240" s="2">
        <f>CHOOSE(AN240,AO240*10%,AO240*8%,AO240*6%)</f>
        <v>99.84</v>
      </c>
      <c r="AQ240" s="2">
        <f>CHOOSE(AN240,100,60,30)</f>
        <v>30</v>
      </c>
      <c r="AR240" s="5">
        <f>AO240+AP240-AQ240</f>
        <v>1733.84</v>
      </c>
      <c r="AV240" s="3" t="s">
        <v>1192</v>
      </c>
      <c r="AW240" s="3" t="s">
        <v>1183</v>
      </c>
      <c r="AX240" s="3" t="s">
        <v>42</v>
      </c>
      <c r="AY240" s="3" t="s">
        <v>705</v>
      </c>
      <c r="AZ240" s="3" t="s">
        <v>706</v>
      </c>
      <c r="BA240" s="3" t="s">
        <v>707</v>
      </c>
      <c r="BB240" s="3" t="s">
        <v>46</v>
      </c>
      <c r="BC240" s="8">
        <v>25158</v>
      </c>
      <c r="BD240" s="8">
        <v>33605</v>
      </c>
      <c r="BE240" s="9">
        <v>3</v>
      </c>
      <c r="BF240" s="4">
        <v>2080</v>
      </c>
      <c r="BG240" s="2">
        <f>CHOOSE(BE240,BF240*10%,BF240*8%,BF240*6%)</f>
        <v>124.8</v>
      </c>
      <c r="BH240" s="2">
        <f>CHOOSE(BE240,100,60,30)</f>
        <v>30</v>
      </c>
      <c r="BI240" s="5">
        <f>BF240+BG240-BH240</f>
        <v>2174.8000000000002</v>
      </c>
    </row>
    <row r="241" spans="1:61" x14ac:dyDescent="0.2">
      <c r="A241" s="3" t="s">
        <v>1034</v>
      </c>
      <c r="B241" s="3" t="s">
        <v>1007</v>
      </c>
      <c r="C241" s="3" t="s">
        <v>65</v>
      </c>
      <c r="D241" s="3" t="s">
        <v>255</v>
      </c>
      <c r="E241" s="3" t="s">
        <v>441</v>
      </c>
      <c r="F241" s="3" t="s">
        <v>442</v>
      </c>
      <c r="G241" s="3" t="s">
        <v>46</v>
      </c>
      <c r="H241" s="8">
        <v>23851</v>
      </c>
      <c r="I241" s="8">
        <v>27406</v>
      </c>
      <c r="J241" s="9">
        <v>3</v>
      </c>
      <c r="K241" s="4">
        <v>1950</v>
      </c>
      <c r="L241" s="2">
        <f>CHOOSE(J241,K241*10%,K241*8%,K241*6%)</f>
        <v>117</v>
      </c>
      <c r="M241" s="2">
        <f>CHOOSE(J241,100,60,30)</f>
        <v>30</v>
      </c>
      <c r="N241" s="5">
        <f>K241+L241-M241</f>
        <v>2037</v>
      </c>
      <c r="P241" s="3" t="s">
        <v>1036</v>
      </c>
      <c r="Q241" s="3" t="s">
        <v>1007</v>
      </c>
      <c r="R241" s="3" t="s">
        <v>65</v>
      </c>
      <c r="S241" s="3" t="s">
        <v>445</v>
      </c>
      <c r="T241" s="3" t="s">
        <v>446</v>
      </c>
      <c r="U241" s="3" t="s">
        <v>447</v>
      </c>
      <c r="V241" s="3" t="s">
        <v>55</v>
      </c>
      <c r="W241" s="8">
        <v>23881</v>
      </c>
      <c r="X241" s="8">
        <v>29956</v>
      </c>
      <c r="Y241" s="9">
        <v>1</v>
      </c>
      <c r="Z241" s="4">
        <v>1610</v>
      </c>
      <c r="AA241" s="2">
        <f>CHOOSE(Y241,Z241*10%,Z241*8%,Z241*6%)</f>
        <v>161</v>
      </c>
      <c r="AB241" s="2">
        <f>CHOOSE(Y241,100,60,30)</f>
        <v>100</v>
      </c>
      <c r="AC241" s="5">
        <f>Z241+AA241-AB241</f>
        <v>1671</v>
      </c>
      <c r="AE241" s="3" t="s">
        <v>1058</v>
      </c>
      <c r="AF241" s="3" t="s">
        <v>1007</v>
      </c>
      <c r="AG241" s="3" t="s">
        <v>52</v>
      </c>
      <c r="AH241" s="3" t="s">
        <v>307</v>
      </c>
      <c r="AI241" s="3" t="s">
        <v>74</v>
      </c>
      <c r="AJ241" s="3" t="s">
        <v>492</v>
      </c>
      <c r="AK241" s="3" t="s">
        <v>55</v>
      </c>
      <c r="AL241" s="8">
        <v>24211</v>
      </c>
      <c r="AM241" s="8">
        <v>27406</v>
      </c>
      <c r="AN241" s="9">
        <v>1</v>
      </c>
      <c r="AO241" s="4">
        <v>1920</v>
      </c>
      <c r="AP241" s="2">
        <f>CHOOSE(AN241,AO241*10%,AO241*8%,AO241*6%)</f>
        <v>192</v>
      </c>
      <c r="AQ241" s="2">
        <f>CHOOSE(AN241,100,60,30)</f>
        <v>100</v>
      </c>
      <c r="AR241" s="5">
        <f>AO241+AP241-AQ241</f>
        <v>2012</v>
      </c>
      <c r="AV241" s="3" t="s">
        <v>1193</v>
      </c>
      <c r="AW241" s="3" t="s">
        <v>1183</v>
      </c>
      <c r="AX241" s="3" t="s">
        <v>42</v>
      </c>
      <c r="AY241" s="3" t="s">
        <v>708</v>
      </c>
      <c r="AZ241" s="3" t="s">
        <v>709</v>
      </c>
      <c r="BA241" s="3" t="s">
        <v>710</v>
      </c>
      <c r="BB241" s="3" t="s">
        <v>46</v>
      </c>
      <c r="BC241" s="8">
        <v>25173</v>
      </c>
      <c r="BD241" s="8">
        <v>33613</v>
      </c>
      <c r="BE241" s="9">
        <v>2</v>
      </c>
      <c r="BF241" s="4">
        <v>2030</v>
      </c>
      <c r="BG241" s="2">
        <f>CHOOSE(BE241,BF241*10%,BF241*8%,BF241*6%)</f>
        <v>162.4</v>
      </c>
      <c r="BH241" s="2">
        <f>CHOOSE(BE241,100,60,30)</f>
        <v>60</v>
      </c>
      <c r="BI241" s="5">
        <f>BF241+BG241-BH241</f>
        <v>2132.4</v>
      </c>
    </row>
    <row r="242" spans="1:61" x14ac:dyDescent="0.2">
      <c r="A242" s="3" t="s">
        <v>1033</v>
      </c>
      <c r="B242" s="3" t="s">
        <v>1007</v>
      </c>
      <c r="C242" s="3" t="s">
        <v>65</v>
      </c>
      <c r="D242" s="3" t="s">
        <v>438</v>
      </c>
      <c r="E242" s="3" t="s">
        <v>439</v>
      </c>
      <c r="F242" s="3" t="s">
        <v>440</v>
      </c>
      <c r="G242" s="3" t="s">
        <v>55</v>
      </c>
      <c r="H242" s="8">
        <v>23836</v>
      </c>
      <c r="I242" s="8">
        <v>31353</v>
      </c>
      <c r="J242" s="9">
        <v>2</v>
      </c>
      <c r="K242" s="4">
        <v>2030</v>
      </c>
      <c r="L242" s="2">
        <f>CHOOSE(J242,K242*10%,K242*8%,K242*6%)</f>
        <v>162.4</v>
      </c>
      <c r="M242" s="2">
        <f>CHOOSE(J242,100,60,30)</f>
        <v>60</v>
      </c>
      <c r="N242" s="5">
        <f>K242+L242-M242</f>
        <v>2132.4</v>
      </c>
      <c r="P242" s="3" t="s">
        <v>1037</v>
      </c>
      <c r="Q242" s="3" t="s">
        <v>1007</v>
      </c>
      <c r="R242" s="3" t="s">
        <v>65</v>
      </c>
      <c r="S242" s="3" t="s">
        <v>334</v>
      </c>
      <c r="T242" s="3" t="s">
        <v>448</v>
      </c>
      <c r="U242" s="3" t="s">
        <v>449</v>
      </c>
      <c r="V242" s="3" t="s">
        <v>55</v>
      </c>
      <c r="W242" s="8">
        <v>23896</v>
      </c>
      <c r="X242" s="8">
        <v>31353</v>
      </c>
      <c r="Y242" s="9">
        <v>3</v>
      </c>
      <c r="Z242" s="4">
        <v>2010</v>
      </c>
      <c r="AA242" s="2">
        <f>CHOOSE(Y242,Z242*10%,Z242*8%,Z242*6%)</f>
        <v>120.6</v>
      </c>
      <c r="AB242" s="2">
        <f>CHOOSE(Y242,100,60,30)</f>
        <v>30</v>
      </c>
      <c r="AC242" s="5">
        <f>Z242+AA242-AB242</f>
        <v>2100.6</v>
      </c>
      <c r="AE242" s="3" t="s">
        <v>1059</v>
      </c>
      <c r="AF242" s="3" t="s">
        <v>1007</v>
      </c>
      <c r="AG242" s="3" t="s">
        <v>58</v>
      </c>
      <c r="AH242" s="3" t="s">
        <v>493</v>
      </c>
      <c r="AI242" s="3" t="s">
        <v>6</v>
      </c>
      <c r="AJ242" s="3" t="s">
        <v>494</v>
      </c>
      <c r="AK242" s="3" t="s">
        <v>55</v>
      </c>
      <c r="AL242" s="8">
        <v>24226</v>
      </c>
      <c r="AM242" s="8">
        <v>32514</v>
      </c>
      <c r="AN242" s="9">
        <v>2</v>
      </c>
      <c r="AO242" s="4">
        <v>2089</v>
      </c>
      <c r="AP242" s="2">
        <f>CHOOSE(AN242,AO242*10%,AO242*8%,AO242*6%)</f>
        <v>167.12</v>
      </c>
      <c r="AQ242" s="2">
        <f>CHOOSE(AN242,100,60,30)</f>
        <v>60</v>
      </c>
      <c r="AR242" s="5">
        <f>AO242+AP242-AQ242</f>
        <v>2196.12</v>
      </c>
      <c r="AV242" s="3" t="s">
        <v>1194</v>
      </c>
      <c r="AW242" s="3" t="s">
        <v>1183</v>
      </c>
      <c r="AX242" s="3" t="s">
        <v>52</v>
      </c>
      <c r="AY242" s="3" t="s">
        <v>711</v>
      </c>
      <c r="AZ242" s="3" t="s">
        <v>712</v>
      </c>
      <c r="BA242" s="3" t="s">
        <v>713</v>
      </c>
      <c r="BB242" s="3" t="s">
        <v>55</v>
      </c>
      <c r="BC242" s="8">
        <v>25188</v>
      </c>
      <c r="BD242" s="8">
        <v>33621</v>
      </c>
      <c r="BE242" s="9">
        <v>2</v>
      </c>
      <c r="BF242" s="4">
        <v>1878</v>
      </c>
      <c r="BG242" s="2">
        <f>CHOOSE(BE242,BF242*10%,BF242*8%,BF242*6%)</f>
        <v>150.24</v>
      </c>
      <c r="BH242" s="2">
        <f>CHOOSE(BE242,100,60,30)</f>
        <v>60</v>
      </c>
      <c r="BI242" s="5">
        <f>BF242+BG242-BH242</f>
        <v>1968.24</v>
      </c>
    </row>
    <row r="243" spans="1:61" x14ac:dyDescent="0.2">
      <c r="A243" s="3" t="s">
        <v>1031</v>
      </c>
      <c r="B243" s="3" t="s">
        <v>1007</v>
      </c>
      <c r="C243" s="3" t="s">
        <v>58</v>
      </c>
      <c r="D243" s="3" t="s">
        <v>167</v>
      </c>
      <c r="E243" s="3" t="s">
        <v>434</v>
      </c>
      <c r="F243" s="3" t="s">
        <v>435</v>
      </c>
      <c r="G243" s="3" t="s">
        <v>46</v>
      </c>
      <c r="H243" s="8">
        <v>23806</v>
      </c>
      <c r="I243" s="8">
        <v>32817</v>
      </c>
      <c r="J243" s="9">
        <v>2</v>
      </c>
      <c r="K243" s="4">
        <v>1856</v>
      </c>
      <c r="L243" s="2">
        <f>CHOOSE(J243,K243*10%,K243*8%,K243*6%)</f>
        <v>148.47999999999999</v>
      </c>
      <c r="M243" s="2">
        <f>CHOOSE(J243,100,60,30)</f>
        <v>60</v>
      </c>
      <c r="N243" s="5">
        <f>K243+L243-M243</f>
        <v>1944.48</v>
      </c>
      <c r="P243" s="3" t="s">
        <v>1041</v>
      </c>
      <c r="Q243" s="3" t="s">
        <v>1007</v>
      </c>
      <c r="R243" s="3" t="s">
        <v>65</v>
      </c>
      <c r="S243" s="3" t="s">
        <v>196</v>
      </c>
      <c r="T243" s="3" t="s">
        <v>456</v>
      </c>
      <c r="U243" s="3" t="s">
        <v>457</v>
      </c>
      <c r="V243" s="3" t="s">
        <v>55</v>
      </c>
      <c r="W243" s="8">
        <v>23956</v>
      </c>
      <c r="X243" s="8">
        <v>32514</v>
      </c>
      <c r="Y243" s="9">
        <v>1</v>
      </c>
      <c r="Z243" s="4">
        <v>2090</v>
      </c>
      <c r="AA243" s="2">
        <f>CHOOSE(Y243,Z243*10%,Z243*8%,Z243*6%)</f>
        <v>209</v>
      </c>
      <c r="AB243" s="2">
        <f>CHOOSE(Y243,100,60,30)</f>
        <v>100</v>
      </c>
      <c r="AC243" s="5">
        <f>Z243+AA243-AB243</f>
        <v>2199</v>
      </c>
      <c r="AE243" s="3" t="s">
        <v>1060</v>
      </c>
      <c r="AF243" s="3" t="s">
        <v>1007</v>
      </c>
      <c r="AG243" s="3" t="s">
        <v>58</v>
      </c>
      <c r="AH243" s="3" t="s">
        <v>495</v>
      </c>
      <c r="AI243" s="3" t="s">
        <v>496</v>
      </c>
      <c r="AJ243" s="3" t="s">
        <v>497</v>
      </c>
      <c r="AK243" s="3" t="s">
        <v>55</v>
      </c>
      <c r="AL243" s="8">
        <v>24241</v>
      </c>
      <c r="AM243" s="8">
        <v>27406</v>
      </c>
      <c r="AN243" s="9">
        <v>2</v>
      </c>
      <c r="AO243" s="4">
        <v>1940</v>
      </c>
      <c r="AP243" s="2">
        <f>CHOOSE(AN243,AO243*10%,AO243*8%,AO243*6%)</f>
        <v>155.20000000000002</v>
      </c>
      <c r="AQ243" s="2">
        <f>CHOOSE(AN243,100,60,30)</f>
        <v>60</v>
      </c>
      <c r="AR243" s="5">
        <f>AO243+AP243-AQ243</f>
        <v>2035.1999999999998</v>
      </c>
      <c r="AV243" s="3" t="s">
        <v>1195</v>
      </c>
      <c r="AW243" s="3" t="s">
        <v>1183</v>
      </c>
      <c r="AX243" s="3" t="s">
        <v>52</v>
      </c>
      <c r="AY243" s="3" t="s">
        <v>714</v>
      </c>
      <c r="AZ243" s="3" t="s">
        <v>715</v>
      </c>
      <c r="BA243" s="3" t="s">
        <v>716</v>
      </c>
      <c r="BB243" s="3" t="s">
        <v>55</v>
      </c>
      <c r="BC243" s="8">
        <v>25203</v>
      </c>
      <c r="BD243" s="8">
        <v>33629</v>
      </c>
      <c r="BE243" s="9">
        <v>2</v>
      </c>
      <c r="BF243" s="4">
        <v>2000</v>
      </c>
      <c r="BG243" s="2">
        <f>CHOOSE(BE243,BF243*10%,BF243*8%,BF243*6%)</f>
        <v>160</v>
      </c>
      <c r="BH243" s="2">
        <f>CHOOSE(BE243,100,60,30)</f>
        <v>60</v>
      </c>
      <c r="BI243" s="5">
        <f>BF243+BG243-BH243</f>
        <v>2100</v>
      </c>
    </row>
    <row r="244" spans="1:61" x14ac:dyDescent="0.2">
      <c r="A244" s="3" t="s">
        <v>1032</v>
      </c>
      <c r="B244" s="3" t="s">
        <v>1007</v>
      </c>
      <c r="C244" s="3" t="s">
        <v>58</v>
      </c>
      <c r="D244" s="3" t="s">
        <v>167</v>
      </c>
      <c r="E244" s="3" t="s">
        <v>436</v>
      </c>
      <c r="F244" s="3" t="s">
        <v>437</v>
      </c>
      <c r="G244" s="3" t="s">
        <v>55</v>
      </c>
      <c r="H244" s="8">
        <v>23821</v>
      </c>
      <c r="I244" s="8">
        <v>32817</v>
      </c>
      <c r="J244" s="9">
        <v>3</v>
      </c>
      <c r="K244" s="4">
        <v>1856</v>
      </c>
      <c r="L244" s="2">
        <f>CHOOSE(J244,K244*10%,K244*8%,K244*6%)</f>
        <v>111.36</v>
      </c>
      <c r="M244" s="2">
        <f>CHOOSE(J244,100,60,30)</f>
        <v>30</v>
      </c>
      <c r="N244" s="5">
        <f>K244+L244-M244</f>
        <v>1937.36</v>
      </c>
      <c r="P244" s="3" t="s">
        <v>1042</v>
      </c>
      <c r="Q244" s="3" t="s">
        <v>1007</v>
      </c>
      <c r="R244" s="3" t="s">
        <v>65</v>
      </c>
      <c r="S244" s="3" t="s">
        <v>458</v>
      </c>
      <c r="T244" s="3" t="s">
        <v>95</v>
      </c>
      <c r="U244" s="3" t="s">
        <v>459</v>
      </c>
      <c r="V244" s="3" t="s">
        <v>55</v>
      </c>
      <c r="W244" s="8">
        <v>23971</v>
      </c>
      <c r="X244" s="8">
        <v>31353</v>
      </c>
      <c r="Y244" s="9">
        <v>3</v>
      </c>
      <c r="Z244" s="4">
        <v>2012</v>
      </c>
      <c r="AA244" s="2">
        <f>CHOOSE(Y244,Z244*10%,Z244*8%,Z244*6%)</f>
        <v>120.72</v>
      </c>
      <c r="AB244" s="2">
        <f>CHOOSE(Y244,100,60,30)</f>
        <v>30</v>
      </c>
      <c r="AC244" s="5">
        <f>Z244+AA244-AB244</f>
        <v>2102.7199999999998</v>
      </c>
      <c r="AE244" s="3" t="s">
        <v>1061</v>
      </c>
      <c r="AF244" s="3" t="s">
        <v>1007</v>
      </c>
      <c r="AG244" s="3" t="s">
        <v>65</v>
      </c>
      <c r="AH244" s="3" t="s">
        <v>498</v>
      </c>
      <c r="AI244" s="3" t="s">
        <v>499</v>
      </c>
      <c r="AJ244" s="3" t="s">
        <v>500</v>
      </c>
      <c r="AK244" s="3" t="s">
        <v>55</v>
      </c>
      <c r="AL244" s="8">
        <v>24256</v>
      </c>
      <c r="AM244" s="8">
        <v>29956</v>
      </c>
      <c r="AN244" s="9">
        <v>1</v>
      </c>
      <c r="AO244" s="4">
        <v>1601</v>
      </c>
      <c r="AP244" s="2">
        <f>CHOOSE(AN244,AO244*10%,AO244*8%,AO244*6%)</f>
        <v>160.10000000000002</v>
      </c>
      <c r="AQ244" s="2">
        <f>CHOOSE(AN244,100,60,30)</f>
        <v>100</v>
      </c>
      <c r="AR244" s="5">
        <f>AO244+AP244-AQ244</f>
        <v>1661.1</v>
      </c>
      <c r="AV244" s="3" t="s">
        <v>1196</v>
      </c>
      <c r="AW244" s="3" t="s">
        <v>1183</v>
      </c>
      <c r="AX244" s="3" t="s">
        <v>42</v>
      </c>
      <c r="AY244" s="3" t="s">
        <v>717</v>
      </c>
      <c r="AZ244" s="3" t="s">
        <v>718</v>
      </c>
      <c r="BA244" s="3" t="s">
        <v>486</v>
      </c>
      <c r="BB244" s="3" t="s">
        <v>55</v>
      </c>
      <c r="BC244" s="8">
        <v>25218</v>
      </c>
      <c r="BD244" s="8">
        <v>33637</v>
      </c>
      <c r="BE244" s="9">
        <v>3</v>
      </c>
      <c r="BF244" s="4">
        <v>1950</v>
      </c>
      <c r="BG244" s="2">
        <f>CHOOSE(BE244,BF244*10%,BF244*8%,BF244*6%)</f>
        <v>117</v>
      </c>
      <c r="BH244" s="2">
        <f>CHOOSE(BE244,100,60,30)</f>
        <v>30</v>
      </c>
      <c r="BI244" s="5">
        <f>BF244+BG244-BH244</f>
        <v>2037</v>
      </c>
    </row>
    <row r="245" spans="1:61" x14ac:dyDescent="0.2">
      <c r="A245" s="3" t="s">
        <v>1030</v>
      </c>
      <c r="B245" s="3" t="s">
        <v>1007</v>
      </c>
      <c r="C245" s="3" t="s">
        <v>52</v>
      </c>
      <c r="D245" s="3" t="s">
        <v>189</v>
      </c>
      <c r="E245" s="3" t="s">
        <v>424</v>
      </c>
      <c r="F245" s="3" t="s">
        <v>433</v>
      </c>
      <c r="G245" s="3" t="s">
        <v>55</v>
      </c>
      <c r="H245" s="8">
        <v>23791</v>
      </c>
      <c r="I245" s="8">
        <v>27406</v>
      </c>
      <c r="J245" s="9">
        <v>2</v>
      </c>
      <c r="K245" s="4">
        <v>1923</v>
      </c>
      <c r="L245" s="2">
        <f>CHOOSE(J245,K245*10%,K245*8%,K245*6%)</f>
        <v>153.84</v>
      </c>
      <c r="M245" s="2">
        <f>CHOOSE(J245,100,60,30)</f>
        <v>60</v>
      </c>
      <c r="N245" s="5">
        <f>K245+L245-M245</f>
        <v>2016.8400000000001</v>
      </c>
      <c r="P245" s="3" t="s">
        <v>1044</v>
      </c>
      <c r="Q245" s="3" t="s">
        <v>1007</v>
      </c>
      <c r="R245" s="3" t="s">
        <v>65</v>
      </c>
      <c r="S245" s="3" t="s">
        <v>461</v>
      </c>
      <c r="T245" s="3" t="s">
        <v>375</v>
      </c>
      <c r="U245" s="3" t="s">
        <v>462</v>
      </c>
      <c r="V245" s="3" t="s">
        <v>55</v>
      </c>
      <c r="W245" s="8">
        <v>24001</v>
      </c>
      <c r="X245" s="8">
        <v>32514</v>
      </c>
      <c r="Y245" s="9">
        <v>3</v>
      </c>
      <c r="Z245" s="4">
        <v>1698</v>
      </c>
      <c r="AA245" s="2">
        <f>CHOOSE(Y245,Z245*10%,Z245*8%,Z245*6%)</f>
        <v>101.88</v>
      </c>
      <c r="AB245" s="2">
        <f>CHOOSE(Y245,100,60,30)</f>
        <v>30</v>
      </c>
      <c r="AC245" s="5">
        <f>Z245+AA245-AB245</f>
        <v>1769.88</v>
      </c>
      <c r="AE245" s="3" t="s">
        <v>1062</v>
      </c>
      <c r="AF245" s="3" t="s">
        <v>1007</v>
      </c>
      <c r="AG245" s="3" t="s">
        <v>65</v>
      </c>
      <c r="AH245" s="3" t="s">
        <v>501</v>
      </c>
      <c r="AI245" s="3" t="s">
        <v>99</v>
      </c>
      <c r="AJ245" s="3" t="s">
        <v>78</v>
      </c>
      <c r="AK245" s="3" t="s">
        <v>55</v>
      </c>
      <c r="AL245" s="8">
        <v>24271</v>
      </c>
      <c r="AM245" s="8">
        <v>32514</v>
      </c>
      <c r="AN245" s="9">
        <v>3</v>
      </c>
      <c r="AO245" s="4">
        <v>2080</v>
      </c>
      <c r="AP245" s="2">
        <f>CHOOSE(AN245,AO245*10%,AO245*8%,AO245*6%)</f>
        <v>124.8</v>
      </c>
      <c r="AQ245" s="2">
        <f>CHOOSE(AN245,100,60,30)</f>
        <v>30</v>
      </c>
      <c r="AR245" s="5">
        <f>AO245+AP245-AQ245</f>
        <v>2174.8000000000002</v>
      </c>
      <c r="AV245" s="3" t="s">
        <v>1197</v>
      </c>
      <c r="AW245" s="3" t="s">
        <v>1183</v>
      </c>
      <c r="AX245" s="3" t="s">
        <v>42</v>
      </c>
      <c r="AY245" s="3" t="s">
        <v>719</v>
      </c>
      <c r="AZ245" s="3" t="s">
        <v>93</v>
      </c>
      <c r="BA245" s="3" t="s">
        <v>28</v>
      </c>
      <c r="BB245" s="3" t="s">
        <v>55</v>
      </c>
      <c r="BC245" s="8">
        <v>25233</v>
      </c>
      <c r="BD245" s="8">
        <v>33645</v>
      </c>
      <c r="BE245" s="9">
        <v>3</v>
      </c>
      <c r="BF245" s="4">
        <v>1934</v>
      </c>
      <c r="BG245" s="2">
        <f>CHOOSE(BE245,BF245*10%,BF245*8%,BF245*6%)</f>
        <v>116.03999999999999</v>
      </c>
      <c r="BH245" s="2">
        <f>CHOOSE(BE245,100,60,30)</f>
        <v>30</v>
      </c>
      <c r="BI245" s="5">
        <f>BF245+BG245-BH245</f>
        <v>2020.04</v>
      </c>
    </row>
    <row r="246" spans="1:61" x14ac:dyDescent="0.2">
      <c r="A246" s="3" t="s">
        <v>1029</v>
      </c>
      <c r="B246" s="3" t="s">
        <v>1007</v>
      </c>
      <c r="C246" s="3" t="s">
        <v>52</v>
      </c>
      <c r="D246" s="3" t="s">
        <v>431</v>
      </c>
      <c r="E246" s="3" t="s">
        <v>432</v>
      </c>
      <c r="F246" s="3" t="s">
        <v>38</v>
      </c>
      <c r="G246" s="3" t="s">
        <v>55</v>
      </c>
      <c r="H246" s="8">
        <v>23776</v>
      </c>
      <c r="I246" s="8">
        <v>27406</v>
      </c>
      <c r="J246" s="9">
        <v>2</v>
      </c>
      <c r="K246" s="4">
        <v>2000</v>
      </c>
      <c r="L246" s="2">
        <f>CHOOSE(J246,K246*10%,K246*8%,K246*6%)</f>
        <v>160</v>
      </c>
      <c r="M246" s="2">
        <f>CHOOSE(J246,100,60,30)</f>
        <v>60</v>
      </c>
      <c r="N246" s="5">
        <f>K246+L246-M246</f>
        <v>2100</v>
      </c>
      <c r="P246" s="3" t="s">
        <v>1045</v>
      </c>
      <c r="Q246" s="3" t="s">
        <v>1007</v>
      </c>
      <c r="R246" s="3" t="s">
        <v>65</v>
      </c>
      <c r="S246" s="3" t="s">
        <v>463</v>
      </c>
      <c r="T246" s="3" t="s">
        <v>464</v>
      </c>
      <c r="U246" s="3" t="s">
        <v>465</v>
      </c>
      <c r="V246" s="3" t="s">
        <v>55</v>
      </c>
      <c r="W246" s="8">
        <v>24016</v>
      </c>
      <c r="X246" s="8">
        <v>29956</v>
      </c>
      <c r="Y246" s="9">
        <v>1</v>
      </c>
      <c r="Z246" s="4">
        <v>1680</v>
      </c>
      <c r="AA246" s="2">
        <f>CHOOSE(Y246,Z246*10%,Z246*8%,Z246*6%)</f>
        <v>168</v>
      </c>
      <c r="AB246" s="2">
        <f>CHOOSE(Y246,100,60,30)</f>
        <v>100</v>
      </c>
      <c r="AC246" s="5">
        <f>Z246+AA246-AB246</f>
        <v>1748</v>
      </c>
      <c r="AE246" s="3" t="s">
        <v>1063</v>
      </c>
      <c r="AF246" s="3" t="s">
        <v>1007</v>
      </c>
      <c r="AG246" s="3" t="s">
        <v>65</v>
      </c>
      <c r="AH246" s="3" t="s">
        <v>502</v>
      </c>
      <c r="AI246" s="3" t="s">
        <v>503</v>
      </c>
      <c r="AJ246" s="3" t="s">
        <v>504</v>
      </c>
      <c r="AK246" s="3" t="s">
        <v>46</v>
      </c>
      <c r="AL246" s="8">
        <v>24286</v>
      </c>
      <c r="AM246" s="8">
        <v>29956</v>
      </c>
      <c r="AN246" s="9">
        <v>1</v>
      </c>
      <c r="AO246" s="4">
        <v>1700</v>
      </c>
      <c r="AP246" s="2">
        <f>CHOOSE(AN246,AO246*10%,AO246*8%,AO246*6%)</f>
        <v>170</v>
      </c>
      <c r="AQ246" s="2">
        <f>CHOOSE(AN246,100,60,30)</f>
        <v>100</v>
      </c>
      <c r="AR246" s="5">
        <f>AO246+AP246-AQ246</f>
        <v>1770</v>
      </c>
      <c r="AV246" s="3" t="s">
        <v>1198</v>
      </c>
      <c r="AW246" s="3" t="s">
        <v>1183</v>
      </c>
      <c r="AX246" s="3" t="s">
        <v>42</v>
      </c>
      <c r="AY246" s="3" t="s">
        <v>720</v>
      </c>
      <c r="AZ246" s="3" t="s">
        <v>721</v>
      </c>
      <c r="BA246" s="3" t="s">
        <v>137</v>
      </c>
      <c r="BB246" s="3" t="s">
        <v>55</v>
      </c>
      <c r="BC246" s="8">
        <v>25248</v>
      </c>
      <c r="BD246" s="8">
        <v>33653</v>
      </c>
      <c r="BE246" s="9">
        <v>3</v>
      </c>
      <c r="BF246" s="4">
        <v>1756</v>
      </c>
      <c r="BG246" s="2">
        <f>CHOOSE(BE246,BF246*10%,BF246*8%,BF246*6%)</f>
        <v>105.36</v>
      </c>
      <c r="BH246" s="2">
        <f>CHOOSE(BE246,100,60,30)</f>
        <v>30</v>
      </c>
      <c r="BI246" s="5">
        <f>BF246+BG246-BH246</f>
        <v>1831.36</v>
      </c>
    </row>
    <row r="247" spans="1:61" x14ac:dyDescent="0.2">
      <c r="A247" s="3" t="s">
        <v>1028</v>
      </c>
      <c r="B247" s="3" t="s">
        <v>1007</v>
      </c>
      <c r="C247" s="3" t="s">
        <v>42</v>
      </c>
      <c r="D247" s="3" t="s">
        <v>429</v>
      </c>
      <c r="E247" s="3" t="s">
        <v>430</v>
      </c>
      <c r="F247" s="3" t="s">
        <v>377</v>
      </c>
      <c r="G247" s="3" t="s">
        <v>55</v>
      </c>
      <c r="H247" s="8">
        <v>27773</v>
      </c>
      <c r="I247" s="8">
        <v>29956</v>
      </c>
      <c r="J247" s="9">
        <v>2</v>
      </c>
      <c r="K247" s="4">
        <v>1664</v>
      </c>
      <c r="L247" s="2">
        <f>CHOOSE(J247,K247*10%,K247*8%,K247*6%)</f>
        <v>133.12</v>
      </c>
      <c r="M247" s="2">
        <f>CHOOSE(J247,100,60,30)</f>
        <v>60</v>
      </c>
      <c r="N247" s="5">
        <f>K247+L247-M247</f>
        <v>1737.12</v>
      </c>
      <c r="P247" s="3" t="s">
        <v>1061</v>
      </c>
      <c r="Q247" s="3" t="s">
        <v>1007</v>
      </c>
      <c r="R247" s="3" t="s">
        <v>65</v>
      </c>
      <c r="S247" s="3" t="s">
        <v>498</v>
      </c>
      <c r="T247" s="3" t="s">
        <v>499</v>
      </c>
      <c r="U247" s="3" t="s">
        <v>500</v>
      </c>
      <c r="V247" s="3" t="s">
        <v>55</v>
      </c>
      <c r="W247" s="8">
        <v>24256</v>
      </c>
      <c r="X247" s="8">
        <v>29956</v>
      </c>
      <c r="Y247" s="9">
        <v>1</v>
      </c>
      <c r="Z247" s="4">
        <v>1601</v>
      </c>
      <c r="AA247" s="2">
        <f>CHOOSE(Y247,Z247*10%,Z247*8%,Z247*6%)</f>
        <v>160.10000000000002</v>
      </c>
      <c r="AB247" s="2">
        <f>CHOOSE(Y247,100,60,30)</f>
        <v>100</v>
      </c>
      <c r="AC247" s="5">
        <f>Z247+AA247-AB247</f>
        <v>1661.1</v>
      </c>
      <c r="AE247" s="3" t="s">
        <v>1064</v>
      </c>
      <c r="AF247" s="3" t="s">
        <v>1007</v>
      </c>
      <c r="AG247" s="3" t="s">
        <v>65</v>
      </c>
      <c r="AH247" s="3" t="s">
        <v>121</v>
      </c>
      <c r="AI247" s="3" t="s">
        <v>505</v>
      </c>
      <c r="AJ247" s="3" t="s">
        <v>506</v>
      </c>
      <c r="AK247" s="3" t="s">
        <v>55</v>
      </c>
      <c r="AL247" s="8">
        <v>24301</v>
      </c>
      <c r="AM247" s="8">
        <v>32817</v>
      </c>
      <c r="AN247" s="9">
        <v>2</v>
      </c>
      <c r="AO247" s="4">
        <v>1798</v>
      </c>
      <c r="AP247" s="2">
        <f>CHOOSE(AN247,AO247*10%,AO247*8%,AO247*6%)</f>
        <v>143.84</v>
      </c>
      <c r="AQ247" s="2">
        <f>CHOOSE(AN247,100,60,30)</f>
        <v>60</v>
      </c>
      <c r="AR247" s="5">
        <f>AO247+AP247-AQ247</f>
        <v>1881.84</v>
      </c>
      <c r="AV247" s="3" t="s">
        <v>1199</v>
      </c>
      <c r="AW247" s="3" t="s">
        <v>1183</v>
      </c>
      <c r="AX247" s="3" t="s">
        <v>52</v>
      </c>
      <c r="AY247" s="3" t="s">
        <v>722</v>
      </c>
      <c r="AZ247" s="3" t="s">
        <v>120</v>
      </c>
      <c r="BA247" s="3" t="s">
        <v>723</v>
      </c>
      <c r="BB247" s="3" t="s">
        <v>46</v>
      </c>
      <c r="BC247" s="8">
        <v>25263</v>
      </c>
      <c r="BD247" s="8">
        <v>33661</v>
      </c>
      <c r="BE247" s="9">
        <v>3</v>
      </c>
      <c r="BF247" s="4">
        <v>1650</v>
      </c>
      <c r="BG247" s="2">
        <f>CHOOSE(BE247,BF247*10%,BF247*8%,BF247*6%)</f>
        <v>99</v>
      </c>
      <c r="BH247" s="2">
        <f>CHOOSE(BE247,100,60,30)</f>
        <v>30</v>
      </c>
      <c r="BI247" s="5">
        <f>BF247+BG247-BH247</f>
        <v>1719</v>
      </c>
    </row>
    <row r="248" spans="1:61" x14ac:dyDescent="0.2">
      <c r="A248" s="3" t="s">
        <v>1026</v>
      </c>
      <c r="B248" s="3" t="s">
        <v>1007</v>
      </c>
      <c r="C248" s="3" t="s">
        <v>42</v>
      </c>
      <c r="D248" s="3" t="s">
        <v>180</v>
      </c>
      <c r="E248" s="3" t="s">
        <v>129</v>
      </c>
      <c r="F248" s="3" t="s">
        <v>78</v>
      </c>
      <c r="G248" s="3" t="s">
        <v>55</v>
      </c>
      <c r="H248" s="8">
        <v>27733</v>
      </c>
      <c r="I248" s="8">
        <v>27406</v>
      </c>
      <c r="J248" s="9">
        <v>1</v>
      </c>
      <c r="K248" s="4">
        <v>2000</v>
      </c>
      <c r="L248" s="2">
        <f>CHOOSE(J248,K248*10%,K248*8%,K248*6%)</f>
        <v>200</v>
      </c>
      <c r="M248" s="2">
        <f>CHOOSE(J248,100,60,30)</f>
        <v>100</v>
      </c>
      <c r="N248" s="5">
        <f>K248+L248-M248</f>
        <v>2100</v>
      </c>
      <c r="P248" s="3" t="s">
        <v>1062</v>
      </c>
      <c r="Q248" s="3" t="s">
        <v>1007</v>
      </c>
      <c r="R248" s="3" t="s">
        <v>65</v>
      </c>
      <c r="S248" s="3" t="s">
        <v>501</v>
      </c>
      <c r="T248" s="3" t="s">
        <v>99</v>
      </c>
      <c r="U248" s="3" t="s">
        <v>78</v>
      </c>
      <c r="V248" s="3" t="s">
        <v>55</v>
      </c>
      <c r="W248" s="8">
        <v>24271</v>
      </c>
      <c r="X248" s="8">
        <v>32514</v>
      </c>
      <c r="Y248" s="9">
        <v>3</v>
      </c>
      <c r="Z248" s="4">
        <v>2080</v>
      </c>
      <c r="AA248" s="2">
        <f>CHOOSE(Y248,Z248*10%,Z248*8%,Z248*6%)</f>
        <v>124.8</v>
      </c>
      <c r="AB248" s="2">
        <f>CHOOSE(Y248,100,60,30)</f>
        <v>30</v>
      </c>
      <c r="AC248" s="5">
        <f>Z248+AA248-AB248</f>
        <v>2174.8000000000002</v>
      </c>
      <c r="AE248" s="3" t="s">
        <v>1065</v>
      </c>
      <c r="AF248" s="3" t="s">
        <v>1007</v>
      </c>
      <c r="AG248" s="3" t="s">
        <v>42</v>
      </c>
      <c r="AH248" s="3" t="s">
        <v>507</v>
      </c>
      <c r="AI248" s="3" t="s">
        <v>508</v>
      </c>
      <c r="AJ248" s="3" t="s">
        <v>92</v>
      </c>
      <c r="AK248" s="3" t="s">
        <v>55</v>
      </c>
      <c r="AL248" s="8">
        <v>24316</v>
      </c>
      <c r="AM248" s="8">
        <v>25569</v>
      </c>
      <c r="AN248" s="9">
        <v>2</v>
      </c>
      <c r="AO248" s="4">
        <v>2240</v>
      </c>
      <c r="AP248" s="2">
        <f>CHOOSE(AN248,AO248*10%,AO248*8%,AO248*6%)</f>
        <v>179.20000000000002</v>
      </c>
      <c r="AQ248" s="2">
        <f>CHOOSE(AN248,100,60,30)</f>
        <v>60</v>
      </c>
      <c r="AR248" s="5">
        <f>AO248+AP248-AQ248</f>
        <v>2359.1999999999998</v>
      </c>
      <c r="AV248" s="3" t="s">
        <v>1200</v>
      </c>
      <c r="AW248" s="3" t="s">
        <v>1183</v>
      </c>
      <c r="AX248" s="3" t="s">
        <v>52</v>
      </c>
      <c r="AY248" s="3" t="s">
        <v>724</v>
      </c>
      <c r="AZ248" s="3" t="s">
        <v>97</v>
      </c>
      <c r="BA248" s="3" t="s">
        <v>36</v>
      </c>
      <c r="BB248" s="3" t="s">
        <v>46</v>
      </c>
      <c r="BC248" s="8">
        <v>25278</v>
      </c>
      <c r="BD248" s="8">
        <v>33669</v>
      </c>
      <c r="BE248" s="9">
        <v>2</v>
      </c>
      <c r="BF248" s="4">
        <v>1852</v>
      </c>
      <c r="BG248" s="2">
        <f>CHOOSE(BE248,BF248*10%,BF248*8%,BF248*6%)</f>
        <v>148.16</v>
      </c>
      <c r="BH248" s="2">
        <f>CHOOSE(BE248,100,60,30)</f>
        <v>60</v>
      </c>
      <c r="BI248" s="5">
        <f>BF248+BG248-BH248</f>
        <v>1940.16</v>
      </c>
    </row>
    <row r="249" spans="1:61" x14ac:dyDescent="0.2">
      <c r="A249" s="3" t="s">
        <v>1027</v>
      </c>
      <c r="B249" s="3" t="s">
        <v>1007</v>
      </c>
      <c r="C249" s="3" t="s">
        <v>42</v>
      </c>
      <c r="D249" s="3" t="s">
        <v>180</v>
      </c>
      <c r="E249" s="3" t="s">
        <v>427</v>
      </c>
      <c r="F249" s="3" t="s">
        <v>428</v>
      </c>
      <c r="G249" s="3" t="s">
        <v>55</v>
      </c>
      <c r="H249" s="8">
        <v>27753</v>
      </c>
      <c r="I249" s="8">
        <v>25569</v>
      </c>
      <c r="J249" s="9">
        <v>1</v>
      </c>
      <c r="K249" s="4">
        <v>2156</v>
      </c>
      <c r="L249" s="2">
        <f>CHOOSE(J249,K249*10%,K249*8%,K249*6%)</f>
        <v>215.60000000000002</v>
      </c>
      <c r="M249" s="2">
        <f>CHOOSE(J249,100,60,30)</f>
        <v>100</v>
      </c>
      <c r="N249" s="5">
        <f>K249+L249-M249</f>
        <v>2271.6</v>
      </c>
      <c r="P249" s="3" t="s">
        <v>1064</v>
      </c>
      <c r="Q249" s="3" t="s">
        <v>1007</v>
      </c>
      <c r="R249" s="3" t="s">
        <v>65</v>
      </c>
      <c r="S249" s="3" t="s">
        <v>121</v>
      </c>
      <c r="T249" s="3" t="s">
        <v>505</v>
      </c>
      <c r="U249" s="3" t="s">
        <v>506</v>
      </c>
      <c r="V249" s="3" t="s">
        <v>55</v>
      </c>
      <c r="W249" s="8">
        <v>24301</v>
      </c>
      <c r="X249" s="8">
        <v>32817</v>
      </c>
      <c r="Y249" s="9">
        <v>2</v>
      </c>
      <c r="Z249" s="4">
        <v>1798</v>
      </c>
      <c r="AA249" s="2">
        <f>CHOOSE(Y249,Z249*10%,Z249*8%,Z249*6%)</f>
        <v>143.84</v>
      </c>
      <c r="AB249" s="2">
        <f>CHOOSE(Y249,100,60,30)</f>
        <v>60</v>
      </c>
      <c r="AC249" s="5">
        <f>Z249+AA249-AB249</f>
        <v>1881.84</v>
      </c>
      <c r="AE249" s="3" t="s">
        <v>1066</v>
      </c>
      <c r="AF249" s="3" t="s">
        <v>1007</v>
      </c>
      <c r="AG249" s="3" t="s">
        <v>58</v>
      </c>
      <c r="AH249" s="3" t="s">
        <v>509</v>
      </c>
      <c r="AI249" s="3" t="s">
        <v>398</v>
      </c>
      <c r="AJ249" s="3" t="s">
        <v>510</v>
      </c>
      <c r="AK249" s="3" t="s">
        <v>55</v>
      </c>
      <c r="AL249" s="8">
        <v>24331</v>
      </c>
      <c r="AM249" s="8">
        <v>25569</v>
      </c>
      <c r="AN249" s="9">
        <v>2</v>
      </c>
      <c r="AO249" s="4">
        <v>2275</v>
      </c>
      <c r="AP249" s="2">
        <f>CHOOSE(AN249,AO249*10%,AO249*8%,AO249*6%)</f>
        <v>182</v>
      </c>
      <c r="AQ249" s="2">
        <f>CHOOSE(AN249,100,60,30)</f>
        <v>60</v>
      </c>
      <c r="AR249" s="5">
        <f>AO249+AP249-AQ249</f>
        <v>2397</v>
      </c>
      <c r="AV249" s="3" t="s">
        <v>1201</v>
      </c>
      <c r="AW249" s="3" t="s">
        <v>1183</v>
      </c>
      <c r="AX249" s="3" t="s">
        <v>58</v>
      </c>
      <c r="AY249" s="3" t="s">
        <v>725</v>
      </c>
      <c r="AZ249" s="3" t="s">
        <v>378</v>
      </c>
      <c r="BA249" s="3" t="s">
        <v>726</v>
      </c>
      <c r="BB249" s="3" t="s">
        <v>55</v>
      </c>
      <c r="BC249" s="8">
        <v>25293</v>
      </c>
      <c r="BD249" s="8">
        <v>33677</v>
      </c>
      <c r="BE249" s="9">
        <v>1</v>
      </c>
      <c r="BF249" s="4">
        <v>2279</v>
      </c>
      <c r="BG249" s="2">
        <f>CHOOSE(BE249,BF249*10%,BF249*8%,BF249*6%)</f>
        <v>227.9</v>
      </c>
      <c r="BH249" s="2">
        <f>CHOOSE(BE249,100,60,30)</f>
        <v>100</v>
      </c>
      <c r="BI249" s="5">
        <f>BF249+BG249-BH249</f>
        <v>2406.9</v>
      </c>
    </row>
    <row r="250" spans="1:61" x14ac:dyDescent="0.2">
      <c r="A250" s="3" t="s">
        <v>1025</v>
      </c>
      <c r="B250" s="3" t="s">
        <v>1007</v>
      </c>
      <c r="C250" s="3" t="s">
        <v>52</v>
      </c>
      <c r="D250" s="3" t="s">
        <v>424</v>
      </c>
      <c r="E250" s="3" t="s">
        <v>425</v>
      </c>
      <c r="F250" s="3" t="s">
        <v>426</v>
      </c>
      <c r="G250" s="3" t="s">
        <v>55</v>
      </c>
      <c r="H250" s="8">
        <v>27713</v>
      </c>
      <c r="I250" s="8">
        <v>29956</v>
      </c>
      <c r="J250" s="9">
        <v>2</v>
      </c>
      <c r="K250" s="4">
        <v>1610</v>
      </c>
      <c r="L250" s="2">
        <f>CHOOSE(J250,K250*10%,K250*8%,K250*6%)</f>
        <v>128.80000000000001</v>
      </c>
      <c r="M250" s="2">
        <f>CHOOSE(J250,100,60,30)</f>
        <v>60</v>
      </c>
      <c r="N250" s="5">
        <f>K250+L250-M250</f>
        <v>1678.8</v>
      </c>
      <c r="P250" s="3" t="s">
        <v>1078</v>
      </c>
      <c r="Q250" s="3" t="s">
        <v>1007</v>
      </c>
      <c r="R250" s="3" t="s">
        <v>65</v>
      </c>
      <c r="S250" s="3" t="s">
        <v>156</v>
      </c>
      <c r="T250" s="3" t="s">
        <v>120</v>
      </c>
      <c r="U250" s="3" t="s">
        <v>535</v>
      </c>
      <c r="V250" s="3" t="s">
        <v>55</v>
      </c>
      <c r="W250" s="8">
        <v>24511</v>
      </c>
      <c r="X250" s="8">
        <v>32817</v>
      </c>
      <c r="Y250" s="9">
        <v>3</v>
      </c>
      <c r="Z250" s="4">
        <v>1900</v>
      </c>
      <c r="AA250" s="2">
        <f>CHOOSE(Y250,Z250*10%,Z250*8%,Z250*6%)</f>
        <v>114</v>
      </c>
      <c r="AB250" s="2">
        <f>CHOOSE(Y250,100,60,30)</f>
        <v>30</v>
      </c>
      <c r="AC250" s="5">
        <f>Z250+AA250-AB250</f>
        <v>1984</v>
      </c>
      <c r="AE250" s="3" t="s">
        <v>1067</v>
      </c>
      <c r="AF250" s="3" t="s">
        <v>1007</v>
      </c>
      <c r="AG250" s="3" t="s">
        <v>42</v>
      </c>
      <c r="AH250" s="3" t="s">
        <v>511</v>
      </c>
      <c r="AI250" s="3" t="s">
        <v>512</v>
      </c>
      <c r="AJ250" s="3" t="s">
        <v>513</v>
      </c>
      <c r="AK250" s="3" t="s">
        <v>55</v>
      </c>
      <c r="AL250" s="8">
        <v>24346</v>
      </c>
      <c r="AM250" s="8">
        <v>29956</v>
      </c>
      <c r="AN250" s="9">
        <v>1</v>
      </c>
      <c r="AO250" s="4">
        <v>1686</v>
      </c>
      <c r="AP250" s="2">
        <f>CHOOSE(AN250,AO250*10%,AO250*8%,AO250*6%)</f>
        <v>168.60000000000002</v>
      </c>
      <c r="AQ250" s="2">
        <f>CHOOSE(AN250,100,60,30)</f>
        <v>100</v>
      </c>
      <c r="AR250" s="5">
        <f>AO250+AP250-AQ250</f>
        <v>1754.6</v>
      </c>
      <c r="AV250" s="3" t="s">
        <v>1202</v>
      </c>
      <c r="AW250" s="3" t="s">
        <v>1183</v>
      </c>
      <c r="AX250" s="3" t="s">
        <v>58</v>
      </c>
      <c r="AY250" s="3" t="s">
        <v>95</v>
      </c>
      <c r="AZ250" s="3" t="s">
        <v>91</v>
      </c>
      <c r="BA250" s="3" t="s">
        <v>28</v>
      </c>
      <c r="BB250" s="3" t="s">
        <v>55</v>
      </c>
      <c r="BC250" s="8">
        <v>25308</v>
      </c>
      <c r="BD250" s="8">
        <v>33685</v>
      </c>
      <c r="BE250" s="9">
        <v>2</v>
      </c>
      <c r="BF250" s="4">
        <v>1941</v>
      </c>
      <c r="BG250" s="2">
        <f>CHOOSE(BE250,BF250*10%,BF250*8%,BF250*6%)</f>
        <v>155.28</v>
      </c>
      <c r="BH250" s="2">
        <f>CHOOSE(BE250,100,60,30)</f>
        <v>60</v>
      </c>
      <c r="BI250" s="5">
        <f>BF250+BG250-BH250</f>
        <v>2036.2800000000002</v>
      </c>
    </row>
    <row r="251" spans="1:61" x14ac:dyDescent="0.2">
      <c r="A251" s="3" t="s">
        <v>1024</v>
      </c>
      <c r="B251" s="3" t="s">
        <v>1007</v>
      </c>
      <c r="C251" s="3" t="s">
        <v>52</v>
      </c>
      <c r="D251" s="3" t="s">
        <v>421</v>
      </c>
      <c r="E251" s="3" t="s">
        <v>422</v>
      </c>
      <c r="F251" s="3" t="s">
        <v>423</v>
      </c>
      <c r="G251" s="3" t="s">
        <v>55</v>
      </c>
      <c r="H251" s="8">
        <v>27693</v>
      </c>
      <c r="I251" s="8">
        <v>32514</v>
      </c>
      <c r="J251" s="9">
        <v>2</v>
      </c>
      <c r="K251" s="4">
        <v>2087</v>
      </c>
      <c r="L251" s="2">
        <f>CHOOSE(J251,K251*10%,K251*8%,K251*6%)</f>
        <v>166.96</v>
      </c>
      <c r="M251" s="2">
        <f>CHOOSE(J251,100,60,30)</f>
        <v>60</v>
      </c>
      <c r="N251" s="5">
        <f>K251+L251-M251</f>
        <v>2193.96</v>
      </c>
      <c r="P251" s="3" t="s">
        <v>1079</v>
      </c>
      <c r="Q251" s="3" t="s">
        <v>1007</v>
      </c>
      <c r="R251" s="3" t="s">
        <v>65</v>
      </c>
      <c r="S251" s="3" t="s">
        <v>536</v>
      </c>
      <c r="T251" s="3" t="s">
        <v>391</v>
      </c>
      <c r="U251" s="3" t="s">
        <v>537</v>
      </c>
      <c r="V251" s="3" t="s">
        <v>55</v>
      </c>
      <c r="W251" s="8">
        <v>24526</v>
      </c>
      <c r="X251" s="8">
        <v>27406</v>
      </c>
      <c r="Y251" s="9">
        <v>1</v>
      </c>
      <c r="Z251" s="4">
        <v>1940</v>
      </c>
      <c r="AA251" s="2">
        <f>CHOOSE(Y251,Z251*10%,Z251*8%,Z251*6%)</f>
        <v>194</v>
      </c>
      <c r="AB251" s="2">
        <f>CHOOSE(Y251,100,60,30)</f>
        <v>100</v>
      </c>
      <c r="AC251" s="5">
        <f>Z251+AA251-AB251</f>
        <v>2034</v>
      </c>
      <c r="AE251" s="3" t="s">
        <v>1068</v>
      </c>
      <c r="AF251" s="3" t="s">
        <v>1007</v>
      </c>
      <c r="AG251" s="3" t="s">
        <v>42</v>
      </c>
      <c r="AH251" s="3" t="s">
        <v>514</v>
      </c>
      <c r="AI251" s="3" t="s">
        <v>515</v>
      </c>
      <c r="AJ251" s="3" t="s">
        <v>516</v>
      </c>
      <c r="AK251" s="3" t="s">
        <v>55</v>
      </c>
      <c r="AL251" s="8">
        <v>24361</v>
      </c>
      <c r="AM251" s="8">
        <v>25569</v>
      </c>
      <c r="AN251" s="9">
        <v>3</v>
      </c>
      <c r="AO251" s="4">
        <v>5393</v>
      </c>
      <c r="AP251" s="2">
        <f>CHOOSE(AN251,AO251*10%,AO251*8%,AO251*6%)</f>
        <v>323.58</v>
      </c>
      <c r="AQ251" s="2">
        <f>CHOOSE(AN251,100,60,30)</f>
        <v>30</v>
      </c>
      <c r="AR251" s="5">
        <f>AO251+AP251-AQ251</f>
        <v>5686.58</v>
      </c>
      <c r="AV251" s="3" t="s">
        <v>1203</v>
      </c>
      <c r="AW251" s="3" t="s">
        <v>1183</v>
      </c>
      <c r="AX251" s="3" t="s">
        <v>65</v>
      </c>
      <c r="AY251" s="3" t="s">
        <v>95</v>
      </c>
      <c r="AZ251" s="3" t="s">
        <v>727</v>
      </c>
      <c r="BA251" s="3" t="s">
        <v>728</v>
      </c>
      <c r="BB251" s="3" t="s">
        <v>55</v>
      </c>
      <c r="BC251" s="8">
        <v>25323</v>
      </c>
      <c r="BD251" s="8">
        <v>33693</v>
      </c>
      <c r="BE251" s="9">
        <v>3</v>
      </c>
      <c r="BF251" s="4">
        <v>1820</v>
      </c>
      <c r="BG251" s="2">
        <f>CHOOSE(BE251,BF251*10%,BF251*8%,BF251*6%)</f>
        <v>109.2</v>
      </c>
      <c r="BH251" s="2">
        <f>CHOOSE(BE251,100,60,30)</f>
        <v>30</v>
      </c>
      <c r="BI251" s="5">
        <f>BF251+BG251-BH251</f>
        <v>1899.2</v>
      </c>
    </row>
    <row r="252" spans="1:61" x14ac:dyDescent="0.2">
      <c r="A252" s="3" t="s">
        <v>1023</v>
      </c>
      <c r="B252" s="3" t="s">
        <v>1007</v>
      </c>
      <c r="C252" s="3" t="s">
        <v>42</v>
      </c>
      <c r="D252" s="3" t="s">
        <v>258</v>
      </c>
      <c r="E252" s="3" t="s">
        <v>240</v>
      </c>
      <c r="F252" s="3" t="s">
        <v>420</v>
      </c>
      <c r="G252" s="3" t="s">
        <v>55</v>
      </c>
      <c r="H252" s="8">
        <v>27673</v>
      </c>
      <c r="I252" s="8">
        <v>32817</v>
      </c>
      <c r="J252" s="9">
        <v>3</v>
      </c>
      <c r="K252" s="4">
        <v>1935</v>
      </c>
      <c r="L252" s="2">
        <f>CHOOSE(J252,K252*10%,K252*8%,K252*6%)</f>
        <v>116.1</v>
      </c>
      <c r="M252" s="2">
        <f>CHOOSE(J252,100,60,30)</f>
        <v>30</v>
      </c>
      <c r="N252" s="5">
        <f>K252+L252-M252</f>
        <v>2021.1</v>
      </c>
      <c r="P252" s="3" t="s">
        <v>1082</v>
      </c>
      <c r="Q252" s="3" t="s">
        <v>1007</v>
      </c>
      <c r="R252" s="3" t="s">
        <v>65</v>
      </c>
      <c r="S252" s="3" t="s">
        <v>164</v>
      </c>
      <c r="T252" s="3" t="s">
        <v>473</v>
      </c>
      <c r="U252" s="3" t="s">
        <v>543</v>
      </c>
      <c r="V252" s="3" t="s">
        <v>55</v>
      </c>
      <c r="W252" s="8">
        <v>25926</v>
      </c>
      <c r="X252" s="8">
        <v>25569</v>
      </c>
      <c r="Y252" s="9">
        <v>3</v>
      </c>
      <c r="Z252" s="4">
        <v>2100</v>
      </c>
      <c r="AA252" s="2">
        <f>CHOOSE(Y252,Z252*10%,Z252*8%,Z252*6%)</f>
        <v>126</v>
      </c>
      <c r="AB252" s="2">
        <f>CHOOSE(Y252,100,60,30)</f>
        <v>30</v>
      </c>
      <c r="AC252" s="5">
        <f>Z252+AA252-AB252</f>
        <v>2196</v>
      </c>
      <c r="AE252" s="3" t="s">
        <v>1069</v>
      </c>
      <c r="AF252" s="3" t="s">
        <v>1007</v>
      </c>
      <c r="AG252" s="3" t="s">
        <v>52</v>
      </c>
      <c r="AH252" s="3" t="s">
        <v>517</v>
      </c>
      <c r="AI252" s="3" t="s">
        <v>518</v>
      </c>
      <c r="AJ252" s="3" t="s">
        <v>519</v>
      </c>
      <c r="AK252" s="3" t="s">
        <v>55</v>
      </c>
      <c r="AL252" s="8">
        <v>24376</v>
      </c>
      <c r="AM252" s="8">
        <v>27406</v>
      </c>
      <c r="AN252" s="9">
        <v>3</v>
      </c>
      <c r="AO252" s="4">
        <v>1930</v>
      </c>
      <c r="AP252" s="2">
        <f>CHOOSE(AN252,AO252*10%,AO252*8%,AO252*6%)</f>
        <v>115.8</v>
      </c>
      <c r="AQ252" s="2">
        <f>CHOOSE(AN252,100,60,30)</f>
        <v>30</v>
      </c>
      <c r="AR252" s="5">
        <f>AO252+AP252-AQ252</f>
        <v>2015.8</v>
      </c>
      <c r="AV252" s="3" t="s">
        <v>1204</v>
      </c>
      <c r="AW252" s="3" t="s">
        <v>1183</v>
      </c>
      <c r="AX252" s="3" t="s">
        <v>65</v>
      </c>
      <c r="AY252" s="3" t="s">
        <v>729</v>
      </c>
      <c r="AZ252" s="3" t="s">
        <v>639</v>
      </c>
      <c r="BA252" s="3" t="s">
        <v>730</v>
      </c>
      <c r="BB252" s="3" t="s">
        <v>46</v>
      </c>
      <c r="BC252" s="8">
        <v>25338</v>
      </c>
      <c r="BD252" s="8">
        <v>33701</v>
      </c>
      <c r="BE252" s="9">
        <v>2</v>
      </c>
      <c r="BF252" s="4">
        <v>1720</v>
      </c>
      <c r="BG252" s="2">
        <f>CHOOSE(BE252,BF252*10%,BF252*8%,BF252*6%)</f>
        <v>137.6</v>
      </c>
      <c r="BH252" s="2">
        <f>CHOOSE(BE252,100,60,30)</f>
        <v>60</v>
      </c>
      <c r="BI252" s="5">
        <f>BF252+BG252-BH252</f>
        <v>1797.6</v>
      </c>
    </row>
    <row r="253" spans="1:61" x14ac:dyDescent="0.2">
      <c r="A253" s="3" t="s">
        <v>1022</v>
      </c>
      <c r="B253" s="3" t="s">
        <v>1007</v>
      </c>
      <c r="C253" s="3" t="s">
        <v>42</v>
      </c>
      <c r="D253" s="3" t="s">
        <v>107</v>
      </c>
      <c r="E253" s="3" t="s">
        <v>418</v>
      </c>
      <c r="F253" s="3" t="s">
        <v>419</v>
      </c>
      <c r="G253" s="3" t="s">
        <v>55</v>
      </c>
      <c r="H253" s="8">
        <v>27653</v>
      </c>
      <c r="I253" s="8">
        <v>25569</v>
      </c>
      <c r="J253" s="9">
        <v>3</v>
      </c>
      <c r="K253" s="4">
        <v>2120</v>
      </c>
      <c r="L253" s="2">
        <f>CHOOSE(J253,K253*10%,K253*8%,K253*6%)</f>
        <v>127.19999999999999</v>
      </c>
      <c r="M253" s="2">
        <f>CHOOSE(J253,100,60,30)</f>
        <v>30</v>
      </c>
      <c r="N253" s="5">
        <f>K253+L253-M253</f>
        <v>2217.1999999999998</v>
      </c>
      <c r="P253" s="3" t="s">
        <v>1070</v>
      </c>
      <c r="Q253" s="3" t="s">
        <v>1007</v>
      </c>
      <c r="R253" s="3" t="s">
        <v>52</v>
      </c>
      <c r="S253" s="3" t="s">
        <v>517</v>
      </c>
      <c r="T253" s="3" t="s">
        <v>520</v>
      </c>
      <c r="U253" s="3" t="s">
        <v>521</v>
      </c>
      <c r="V253" s="3" t="s">
        <v>46</v>
      </c>
      <c r="W253" s="8">
        <v>24391</v>
      </c>
      <c r="X253" s="8">
        <v>32817</v>
      </c>
      <c r="Y253" s="9">
        <v>2</v>
      </c>
      <c r="Z253" s="4">
        <v>2240</v>
      </c>
      <c r="AA253" s="2">
        <f>CHOOSE(Y253,Z253*10%,Z253*8%,Z253*6%)</f>
        <v>179.20000000000002</v>
      </c>
      <c r="AB253" s="2">
        <f>CHOOSE(Y253,100,60,30)</f>
        <v>60</v>
      </c>
      <c r="AC253" s="5">
        <f>Z253+AA253-AB253</f>
        <v>2359.1999999999998</v>
      </c>
      <c r="AE253" s="3" t="s">
        <v>1070</v>
      </c>
      <c r="AF253" s="3" t="s">
        <v>1007</v>
      </c>
      <c r="AG253" s="3" t="s">
        <v>52</v>
      </c>
      <c r="AH253" s="3" t="s">
        <v>517</v>
      </c>
      <c r="AI253" s="3" t="s">
        <v>520</v>
      </c>
      <c r="AJ253" s="3" t="s">
        <v>521</v>
      </c>
      <c r="AK253" s="3" t="s">
        <v>46</v>
      </c>
      <c r="AL253" s="8">
        <v>24391</v>
      </c>
      <c r="AM253" s="8">
        <v>32817</v>
      </c>
      <c r="AN253" s="9">
        <v>2</v>
      </c>
      <c r="AO253" s="4">
        <v>2240</v>
      </c>
      <c r="AP253" s="2">
        <f>CHOOSE(AN253,AO253*10%,AO253*8%,AO253*6%)</f>
        <v>179.20000000000002</v>
      </c>
      <c r="AQ253" s="2">
        <f>CHOOSE(AN253,100,60,30)</f>
        <v>60</v>
      </c>
      <c r="AR253" s="5">
        <f>AO253+AP253-AQ253</f>
        <v>2359.1999999999998</v>
      </c>
      <c r="AV253" s="3" t="s">
        <v>1205</v>
      </c>
      <c r="AW253" s="3" t="s">
        <v>1183</v>
      </c>
      <c r="AX253" s="3" t="s">
        <v>65</v>
      </c>
      <c r="AY253" s="3" t="s">
        <v>323</v>
      </c>
      <c r="AZ253" s="3" t="s">
        <v>466</v>
      </c>
      <c r="BA253" s="3" t="s">
        <v>209</v>
      </c>
      <c r="BB253" s="3" t="s">
        <v>46</v>
      </c>
      <c r="BC253" s="8">
        <v>25353</v>
      </c>
      <c r="BD253" s="8">
        <v>33709</v>
      </c>
      <c r="BE253" s="9">
        <v>3</v>
      </c>
      <c r="BF253" s="4">
        <v>1668</v>
      </c>
      <c r="BG253" s="2">
        <f>CHOOSE(BE253,BF253*10%,BF253*8%,BF253*6%)</f>
        <v>100.08</v>
      </c>
      <c r="BH253" s="2">
        <f>CHOOSE(BE253,100,60,30)</f>
        <v>30</v>
      </c>
      <c r="BI253" s="5">
        <f>BF253+BG253-BH253</f>
        <v>1738.08</v>
      </c>
    </row>
    <row r="254" spans="1:61" x14ac:dyDescent="0.2">
      <c r="A254" s="3" t="s">
        <v>1021</v>
      </c>
      <c r="B254" s="3" t="s">
        <v>1007</v>
      </c>
      <c r="C254" s="3" t="s">
        <v>58</v>
      </c>
      <c r="D254" s="3" t="s">
        <v>364</v>
      </c>
      <c r="E254" s="3" t="s">
        <v>417</v>
      </c>
      <c r="F254" s="3" t="s">
        <v>17</v>
      </c>
      <c r="G254" s="3" t="s">
        <v>55</v>
      </c>
      <c r="H254" s="8">
        <v>27633</v>
      </c>
      <c r="I254" s="8">
        <v>27406</v>
      </c>
      <c r="J254" s="9">
        <v>2</v>
      </c>
      <c r="K254" s="4">
        <v>1920</v>
      </c>
      <c r="L254" s="2">
        <f>CHOOSE(J254,K254*10%,K254*8%,K254*6%)</f>
        <v>153.6</v>
      </c>
      <c r="M254" s="2">
        <f>CHOOSE(J254,100,60,30)</f>
        <v>60</v>
      </c>
      <c r="N254" s="5">
        <f>K254+L254-M254</f>
        <v>2013.6</v>
      </c>
      <c r="P254" s="3" t="s">
        <v>1074</v>
      </c>
      <c r="Q254" s="3" t="s">
        <v>1007</v>
      </c>
      <c r="R254" s="3" t="s">
        <v>52</v>
      </c>
      <c r="S254" s="3" t="s">
        <v>528</v>
      </c>
      <c r="T254" s="3" t="s">
        <v>164</v>
      </c>
      <c r="U254" s="3" t="s">
        <v>529</v>
      </c>
      <c r="V254" s="3" t="s">
        <v>46</v>
      </c>
      <c r="W254" s="8">
        <v>24451</v>
      </c>
      <c r="X254" s="8">
        <v>32817</v>
      </c>
      <c r="Y254" s="9">
        <v>1</v>
      </c>
      <c r="Z254" s="4">
        <v>1710</v>
      </c>
      <c r="AA254" s="2">
        <f>CHOOSE(Y254,Z254*10%,Z254*8%,Z254*6%)</f>
        <v>171</v>
      </c>
      <c r="AB254" s="2">
        <f>CHOOSE(Y254,100,60,30)</f>
        <v>100</v>
      </c>
      <c r="AC254" s="5">
        <f>Z254+AA254-AB254</f>
        <v>1781</v>
      </c>
      <c r="AE254" s="3" t="s">
        <v>1071</v>
      </c>
      <c r="AF254" s="3" t="s">
        <v>1007</v>
      </c>
      <c r="AG254" s="3" t="s">
        <v>42</v>
      </c>
      <c r="AH254" s="3" t="s">
        <v>522</v>
      </c>
      <c r="AI254" s="3" t="s">
        <v>523</v>
      </c>
      <c r="AJ254" s="3" t="s">
        <v>524</v>
      </c>
      <c r="AK254" s="3" t="s">
        <v>55</v>
      </c>
      <c r="AL254" s="8">
        <v>24406</v>
      </c>
      <c r="AM254" s="8">
        <v>32817</v>
      </c>
      <c r="AN254" s="9">
        <v>2</v>
      </c>
      <c r="AO254" s="4">
        <v>1856</v>
      </c>
      <c r="AP254" s="2">
        <f>CHOOSE(AN254,AO254*10%,AO254*8%,AO254*6%)</f>
        <v>148.47999999999999</v>
      </c>
      <c r="AQ254" s="2">
        <f>CHOOSE(AN254,100,60,30)</f>
        <v>60</v>
      </c>
      <c r="AR254" s="5">
        <f>AO254+AP254-AQ254</f>
        <v>1944.48</v>
      </c>
      <c r="AV254" s="3" t="s">
        <v>1206</v>
      </c>
      <c r="AW254" s="3" t="s">
        <v>1183</v>
      </c>
      <c r="AX254" s="3" t="s">
        <v>65</v>
      </c>
      <c r="AY254" s="3" t="s">
        <v>731</v>
      </c>
      <c r="AZ254" s="3" t="s">
        <v>120</v>
      </c>
      <c r="BA254" s="3" t="s">
        <v>732</v>
      </c>
      <c r="BB254" s="3" t="s">
        <v>46</v>
      </c>
      <c r="BC254" s="8">
        <v>25368</v>
      </c>
      <c r="BD254" s="8">
        <v>33717</v>
      </c>
      <c r="BE254" s="9">
        <v>2</v>
      </c>
      <c r="BF254" s="4">
        <v>1856</v>
      </c>
      <c r="BG254" s="2">
        <f>CHOOSE(BE254,BF254*10%,BF254*8%,BF254*6%)</f>
        <v>148.47999999999999</v>
      </c>
      <c r="BH254" s="2">
        <f>CHOOSE(BE254,100,60,30)</f>
        <v>60</v>
      </c>
      <c r="BI254" s="5">
        <f>BF254+BG254-BH254</f>
        <v>1944.48</v>
      </c>
    </row>
    <row r="255" spans="1:61" x14ac:dyDescent="0.2">
      <c r="A255" s="3" t="s">
        <v>1020</v>
      </c>
      <c r="B255" s="3" t="s">
        <v>1007</v>
      </c>
      <c r="C255" s="3" t="s">
        <v>42</v>
      </c>
      <c r="D255" s="3" t="s">
        <v>414</v>
      </c>
      <c r="E255" s="3" t="s">
        <v>415</v>
      </c>
      <c r="F255" s="3" t="s">
        <v>416</v>
      </c>
      <c r="G255" s="3" t="s">
        <v>55</v>
      </c>
      <c r="H255" s="8">
        <v>26007</v>
      </c>
      <c r="I255" s="8">
        <v>32817</v>
      </c>
      <c r="J255" s="9">
        <v>1</v>
      </c>
      <c r="K255" s="4">
        <v>1885</v>
      </c>
      <c r="L255" s="2">
        <f>CHOOSE(J255,K255*10%,K255*8%,K255*6%)</f>
        <v>188.5</v>
      </c>
      <c r="M255" s="2">
        <f>CHOOSE(J255,100,60,30)</f>
        <v>100</v>
      </c>
      <c r="N255" s="5">
        <f>K255+L255-M255</f>
        <v>1973.5</v>
      </c>
      <c r="P255" s="3" t="s">
        <v>1006</v>
      </c>
      <c r="Q255" s="3" t="s">
        <v>1007</v>
      </c>
      <c r="R255" s="3" t="s">
        <v>52</v>
      </c>
      <c r="S255" s="3" t="s">
        <v>239</v>
      </c>
      <c r="T255" s="3" t="s">
        <v>388</v>
      </c>
      <c r="U255" s="3" t="s">
        <v>108</v>
      </c>
      <c r="V255" s="3" t="s">
        <v>55</v>
      </c>
      <c r="W255" s="8">
        <v>25812</v>
      </c>
      <c r="X255" s="8">
        <v>27406</v>
      </c>
      <c r="Y255" s="9">
        <v>1</v>
      </c>
      <c r="Z255" s="4">
        <v>2000</v>
      </c>
      <c r="AA255" s="2">
        <f>CHOOSE(Y255,Z255*10%,Z255*8%,Z255*6%)</f>
        <v>200</v>
      </c>
      <c r="AB255" s="2">
        <f>CHOOSE(Y255,100,60,30)</f>
        <v>100</v>
      </c>
      <c r="AC255" s="5">
        <f>Z255+AA255-AB255</f>
        <v>2100</v>
      </c>
      <c r="AE255" s="3" t="s">
        <v>1072</v>
      </c>
      <c r="AF255" s="3" t="s">
        <v>1007</v>
      </c>
      <c r="AG255" s="3" t="s">
        <v>42</v>
      </c>
      <c r="AH255" s="3" t="s">
        <v>9</v>
      </c>
      <c r="AI255" s="3" t="s">
        <v>318</v>
      </c>
      <c r="AJ255" s="3" t="s">
        <v>525</v>
      </c>
      <c r="AK255" s="3" t="s">
        <v>55</v>
      </c>
      <c r="AL255" s="8">
        <v>24421</v>
      </c>
      <c r="AM255" s="8">
        <v>32817</v>
      </c>
      <c r="AN255" s="9">
        <v>1</v>
      </c>
      <c r="AO255" s="4">
        <v>1856</v>
      </c>
      <c r="AP255" s="2">
        <f>CHOOSE(AN255,AO255*10%,AO255*8%,AO255*6%)</f>
        <v>185.60000000000002</v>
      </c>
      <c r="AQ255" s="2">
        <f>CHOOSE(AN255,100,60,30)</f>
        <v>100</v>
      </c>
      <c r="AR255" s="5">
        <f>AO255+AP255-AQ255</f>
        <v>1941.6</v>
      </c>
      <c r="AV255" s="3" t="s">
        <v>1207</v>
      </c>
      <c r="AW255" s="3" t="s">
        <v>1183</v>
      </c>
      <c r="AX255" s="3" t="s">
        <v>65</v>
      </c>
      <c r="AY255" s="3" t="s">
        <v>733</v>
      </c>
      <c r="AZ255" s="3" t="s">
        <v>734</v>
      </c>
      <c r="BA255" s="3" t="s">
        <v>735</v>
      </c>
      <c r="BB255" s="3" t="s">
        <v>55</v>
      </c>
      <c r="BC255" s="8">
        <v>25383</v>
      </c>
      <c r="BD255" s="8">
        <v>33725</v>
      </c>
      <c r="BE255" s="9">
        <v>2</v>
      </c>
      <c r="BF255" s="4">
        <v>1785</v>
      </c>
      <c r="BG255" s="2">
        <f>CHOOSE(BE255,BF255*10%,BF255*8%,BF255*6%)</f>
        <v>142.80000000000001</v>
      </c>
      <c r="BH255" s="2">
        <f>CHOOSE(BE255,100,60,30)</f>
        <v>60</v>
      </c>
      <c r="BI255" s="5">
        <f>BF255+BG255-BH255</f>
        <v>1867.8</v>
      </c>
    </row>
    <row r="256" spans="1:61" x14ac:dyDescent="0.2">
      <c r="A256" s="3" t="s">
        <v>1019</v>
      </c>
      <c r="B256" s="3" t="s">
        <v>1007</v>
      </c>
      <c r="C256" s="3" t="s">
        <v>65</v>
      </c>
      <c r="D256" s="3" t="s">
        <v>412</v>
      </c>
      <c r="E256" s="3" t="s">
        <v>413</v>
      </c>
      <c r="F256" s="3" t="s">
        <v>377</v>
      </c>
      <c r="G256" s="3" t="s">
        <v>55</v>
      </c>
      <c r="H256" s="8">
        <v>25992</v>
      </c>
      <c r="I256" s="8">
        <v>27406</v>
      </c>
      <c r="J256" s="9">
        <v>3</v>
      </c>
      <c r="K256" s="4">
        <v>1920</v>
      </c>
      <c r="L256" s="2">
        <f>CHOOSE(J256,K256*10%,K256*8%,K256*6%)</f>
        <v>115.19999999999999</v>
      </c>
      <c r="M256" s="2">
        <f>CHOOSE(J256,100,60,30)</f>
        <v>30</v>
      </c>
      <c r="N256" s="5">
        <f>K256+L256-M256</f>
        <v>2005.2</v>
      </c>
      <c r="P256" s="3" t="s">
        <v>1008</v>
      </c>
      <c r="Q256" s="3" t="s">
        <v>1007</v>
      </c>
      <c r="R256" s="3" t="s">
        <v>52</v>
      </c>
      <c r="S256" s="3" t="s">
        <v>270</v>
      </c>
      <c r="T256" s="3" t="s">
        <v>389</v>
      </c>
      <c r="U256" s="3" t="s">
        <v>390</v>
      </c>
      <c r="V256" s="3" t="s">
        <v>55</v>
      </c>
      <c r="W256" s="8">
        <v>25827</v>
      </c>
      <c r="X256" s="8">
        <v>26300</v>
      </c>
      <c r="Y256" s="9">
        <v>2</v>
      </c>
      <c r="Z256" s="4">
        <v>2023</v>
      </c>
      <c r="AA256" s="2">
        <f>CHOOSE(Y256,Z256*10%,Z256*8%,Z256*6%)</f>
        <v>161.84</v>
      </c>
      <c r="AB256" s="2">
        <f>CHOOSE(Y256,100,60,30)</f>
        <v>60</v>
      </c>
      <c r="AC256" s="5">
        <f>Z256+AA256-AB256</f>
        <v>2124.84</v>
      </c>
      <c r="AE256" s="3" t="s">
        <v>1073</v>
      </c>
      <c r="AF256" s="3" t="s">
        <v>1007</v>
      </c>
      <c r="AG256" s="3" t="s">
        <v>42</v>
      </c>
      <c r="AH256" s="3" t="s">
        <v>526</v>
      </c>
      <c r="AI256" s="3" t="s">
        <v>527</v>
      </c>
      <c r="AJ256" s="3" t="s">
        <v>21</v>
      </c>
      <c r="AK256" s="3" t="s">
        <v>55</v>
      </c>
      <c r="AL256" s="8">
        <v>24436</v>
      </c>
      <c r="AM256" s="8">
        <v>25569</v>
      </c>
      <c r="AN256" s="9">
        <v>2</v>
      </c>
      <c r="AO256" s="4">
        <v>2150</v>
      </c>
      <c r="AP256" s="2">
        <f>CHOOSE(AN256,AO256*10%,AO256*8%,AO256*6%)</f>
        <v>172</v>
      </c>
      <c r="AQ256" s="2">
        <f>CHOOSE(AN256,100,60,30)</f>
        <v>60</v>
      </c>
      <c r="AR256" s="5">
        <f>AO256+AP256-AQ256</f>
        <v>2262</v>
      </c>
      <c r="AV256" s="3" t="s">
        <v>1208</v>
      </c>
      <c r="AW256" s="3" t="s">
        <v>1183</v>
      </c>
      <c r="AX256" s="3" t="s">
        <v>58</v>
      </c>
      <c r="AY256" s="3" t="s">
        <v>736</v>
      </c>
      <c r="AZ256" s="3" t="s">
        <v>737</v>
      </c>
      <c r="BA256" s="3" t="s">
        <v>738</v>
      </c>
      <c r="BB256" s="3" t="s">
        <v>55</v>
      </c>
      <c r="BC256" s="8">
        <v>25398</v>
      </c>
      <c r="BD256" s="8">
        <v>33733</v>
      </c>
      <c r="BE256" s="9">
        <v>3</v>
      </c>
      <c r="BF256" s="4">
        <v>1856</v>
      </c>
      <c r="BG256" s="2">
        <f>CHOOSE(BE256,BF256*10%,BF256*8%,BF256*6%)</f>
        <v>111.36</v>
      </c>
      <c r="BH256" s="2">
        <f>CHOOSE(BE256,100,60,30)</f>
        <v>30</v>
      </c>
      <c r="BI256" s="5">
        <f>BF256+BG256-BH256</f>
        <v>1937.36</v>
      </c>
    </row>
    <row r="257" spans="1:61" x14ac:dyDescent="0.2">
      <c r="A257" s="3" t="s">
        <v>1018</v>
      </c>
      <c r="B257" s="3" t="s">
        <v>1007</v>
      </c>
      <c r="C257" s="3" t="s">
        <v>65</v>
      </c>
      <c r="D257" s="3" t="s">
        <v>409</v>
      </c>
      <c r="E257" s="3" t="s">
        <v>410</v>
      </c>
      <c r="F257" s="3" t="s">
        <v>411</v>
      </c>
      <c r="G257" s="3" t="s">
        <v>55</v>
      </c>
      <c r="H257" s="8">
        <v>25977</v>
      </c>
      <c r="I257" s="8">
        <v>27406</v>
      </c>
      <c r="J257" s="9">
        <v>1</v>
      </c>
      <c r="K257" s="4">
        <v>1931</v>
      </c>
      <c r="L257" s="2">
        <f>CHOOSE(J257,K257*10%,K257*8%,K257*6%)</f>
        <v>193.10000000000002</v>
      </c>
      <c r="M257" s="2">
        <f>CHOOSE(J257,100,60,30)</f>
        <v>100</v>
      </c>
      <c r="N257" s="5">
        <f>K257+L257-M257</f>
        <v>2024.1</v>
      </c>
      <c r="P257" s="3" t="s">
        <v>1012</v>
      </c>
      <c r="Q257" s="3" t="s">
        <v>1007</v>
      </c>
      <c r="R257" s="3" t="s">
        <v>52</v>
      </c>
      <c r="S257" s="3" t="s">
        <v>395</v>
      </c>
      <c r="T257" s="3" t="s">
        <v>10</v>
      </c>
      <c r="U257" s="3" t="s">
        <v>396</v>
      </c>
      <c r="V257" s="3" t="s">
        <v>55</v>
      </c>
      <c r="W257" s="8">
        <v>25887</v>
      </c>
      <c r="X257" s="8">
        <v>27406</v>
      </c>
      <c r="Y257" s="9">
        <v>1</v>
      </c>
      <c r="Z257" s="4">
        <v>1920</v>
      </c>
      <c r="AA257" s="2">
        <f>CHOOSE(Y257,Z257*10%,Z257*8%,Z257*6%)</f>
        <v>192</v>
      </c>
      <c r="AB257" s="2">
        <f>CHOOSE(Y257,100,60,30)</f>
        <v>100</v>
      </c>
      <c r="AC257" s="5">
        <f>Z257+AA257-AB257</f>
        <v>2012</v>
      </c>
      <c r="AE257" s="3" t="s">
        <v>1074</v>
      </c>
      <c r="AF257" s="3" t="s">
        <v>1007</v>
      </c>
      <c r="AG257" s="3" t="s">
        <v>52</v>
      </c>
      <c r="AH257" s="3" t="s">
        <v>528</v>
      </c>
      <c r="AI257" s="3" t="s">
        <v>164</v>
      </c>
      <c r="AJ257" s="3" t="s">
        <v>529</v>
      </c>
      <c r="AK257" s="3" t="s">
        <v>46</v>
      </c>
      <c r="AL257" s="8">
        <v>24451</v>
      </c>
      <c r="AM257" s="8">
        <v>32817</v>
      </c>
      <c r="AN257" s="9">
        <v>1</v>
      </c>
      <c r="AO257" s="4">
        <v>1710</v>
      </c>
      <c r="AP257" s="2">
        <f>CHOOSE(AN257,AO257*10%,AO257*8%,AO257*6%)</f>
        <v>171</v>
      </c>
      <c r="AQ257" s="2">
        <f>CHOOSE(AN257,100,60,30)</f>
        <v>100</v>
      </c>
      <c r="AR257" s="5">
        <f>AO257+AP257-AQ257</f>
        <v>1781</v>
      </c>
      <c r="AV257" s="3" t="s">
        <v>1209</v>
      </c>
      <c r="AW257" s="3" t="s">
        <v>1183</v>
      </c>
      <c r="AX257" s="3" t="s">
        <v>42</v>
      </c>
      <c r="AY257" s="3" t="s">
        <v>739</v>
      </c>
      <c r="AZ257" s="3" t="s">
        <v>694</v>
      </c>
      <c r="BA257" s="3" t="s">
        <v>740</v>
      </c>
      <c r="BB257" s="3" t="s">
        <v>55</v>
      </c>
      <c r="BC257" s="8">
        <v>25413</v>
      </c>
      <c r="BD257" s="8">
        <v>33741</v>
      </c>
      <c r="BE257" s="9">
        <v>1</v>
      </c>
      <c r="BF257" s="4">
        <v>1610</v>
      </c>
      <c r="BG257" s="2">
        <f>CHOOSE(BE257,BF257*10%,BF257*8%,BF257*6%)</f>
        <v>161</v>
      </c>
      <c r="BH257" s="2">
        <f>CHOOSE(BE257,100,60,30)</f>
        <v>100</v>
      </c>
      <c r="BI257" s="5">
        <f>BF257+BG257-BH257</f>
        <v>1671</v>
      </c>
    </row>
    <row r="258" spans="1:61" x14ac:dyDescent="0.2">
      <c r="A258" s="3" t="s">
        <v>1017</v>
      </c>
      <c r="B258" s="3" t="s">
        <v>1007</v>
      </c>
      <c r="C258" s="3" t="s">
        <v>65</v>
      </c>
      <c r="D258" s="3" t="s">
        <v>406</v>
      </c>
      <c r="E258" s="3" t="s">
        <v>407</v>
      </c>
      <c r="F258" s="3" t="s">
        <v>408</v>
      </c>
      <c r="G258" s="3" t="s">
        <v>55</v>
      </c>
      <c r="H258" s="8">
        <v>25962</v>
      </c>
      <c r="I258" s="8">
        <v>25569</v>
      </c>
      <c r="J258" s="9">
        <v>1</v>
      </c>
      <c r="K258" s="4">
        <v>2110</v>
      </c>
      <c r="L258" s="2">
        <f>CHOOSE(J258,K258*10%,K258*8%,K258*6%)</f>
        <v>211</v>
      </c>
      <c r="M258" s="2">
        <f>CHOOSE(J258,100,60,30)</f>
        <v>100</v>
      </c>
      <c r="N258" s="5">
        <f>K258+L258-M258</f>
        <v>2221</v>
      </c>
      <c r="P258" s="3" t="s">
        <v>1013</v>
      </c>
      <c r="Q258" s="3" t="s">
        <v>1007</v>
      </c>
      <c r="R258" s="3" t="s">
        <v>52</v>
      </c>
      <c r="S258" s="3" t="s">
        <v>397</v>
      </c>
      <c r="T258" s="3" t="s">
        <v>398</v>
      </c>
      <c r="U258" s="3" t="s">
        <v>399</v>
      </c>
      <c r="V258" s="3" t="s">
        <v>55</v>
      </c>
      <c r="W258" s="8">
        <v>25902</v>
      </c>
      <c r="X258" s="8">
        <v>29956</v>
      </c>
      <c r="Y258" s="9">
        <v>2</v>
      </c>
      <c r="Z258" s="4">
        <v>1668</v>
      </c>
      <c r="AA258" s="2">
        <f>CHOOSE(Y258,Z258*10%,Z258*8%,Z258*6%)</f>
        <v>133.44</v>
      </c>
      <c r="AB258" s="2">
        <f>CHOOSE(Y258,100,60,30)</f>
        <v>60</v>
      </c>
      <c r="AC258" s="5">
        <f>Z258+AA258-AB258</f>
        <v>1741.44</v>
      </c>
      <c r="AE258" s="3" t="s">
        <v>1075</v>
      </c>
      <c r="AF258" s="3" t="s">
        <v>1007</v>
      </c>
      <c r="AG258" s="3" t="s">
        <v>52</v>
      </c>
      <c r="AH258" s="3" t="s">
        <v>530</v>
      </c>
      <c r="AI258" s="3" t="s">
        <v>206</v>
      </c>
      <c r="AJ258" s="3" t="s">
        <v>531</v>
      </c>
      <c r="AK258" s="3" t="s">
        <v>55</v>
      </c>
      <c r="AL258" s="8">
        <v>24466</v>
      </c>
      <c r="AM258" s="8">
        <v>29956</v>
      </c>
      <c r="AN258" s="9">
        <v>1</v>
      </c>
      <c r="AO258" s="4">
        <v>1610</v>
      </c>
      <c r="AP258" s="2">
        <f>CHOOSE(AN258,AO258*10%,AO258*8%,AO258*6%)</f>
        <v>161</v>
      </c>
      <c r="AQ258" s="2">
        <f>CHOOSE(AN258,100,60,30)</f>
        <v>100</v>
      </c>
      <c r="AR258" s="5">
        <f>AO258+AP258-AQ258</f>
        <v>1671</v>
      </c>
      <c r="AV258" s="3" t="s">
        <v>818</v>
      </c>
      <c r="AW258" s="3" t="s">
        <v>819</v>
      </c>
      <c r="AX258" s="3" t="s">
        <v>42</v>
      </c>
      <c r="AY258" s="3" t="s">
        <v>43</v>
      </c>
      <c r="AZ258" s="3" t="s">
        <v>44</v>
      </c>
      <c r="BA258" s="3" t="s">
        <v>45</v>
      </c>
      <c r="BB258" s="3" t="s">
        <v>46</v>
      </c>
      <c r="BC258" s="8">
        <v>23743</v>
      </c>
      <c r="BD258" s="8">
        <v>32874</v>
      </c>
      <c r="BE258" s="9">
        <v>1</v>
      </c>
      <c r="BF258" s="4">
        <v>4125</v>
      </c>
      <c r="BG258" s="2">
        <f>CHOOSE(BE258,BF258*10%,BF258*8%,BF258*6%)</f>
        <v>412.5</v>
      </c>
      <c r="BH258" s="2">
        <f>CHOOSE(BE258,100,60,30)</f>
        <v>100</v>
      </c>
      <c r="BI258" s="5">
        <f>BF258+BG258-BH258</f>
        <v>4437.5</v>
      </c>
    </row>
    <row r="259" spans="1:61" x14ac:dyDescent="0.2">
      <c r="A259" s="3" t="s">
        <v>1016</v>
      </c>
      <c r="B259" s="3" t="s">
        <v>1007</v>
      </c>
      <c r="C259" s="3" t="s">
        <v>65</v>
      </c>
      <c r="D259" s="3" t="s">
        <v>404</v>
      </c>
      <c r="E259" s="3" t="s">
        <v>405</v>
      </c>
      <c r="F259" s="3" t="s">
        <v>29</v>
      </c>
      <c r="G259" s="3" t="s">
        <v>55</v>
      </c>
      <c r="H259" s="8">
        <v>25947</v>
      </c>
      <c r="I259" s="8">
        <v>32817</v>
      </c>
      <c r="J259" s="9">
        <v>2</v>
      </c>
      <c r="K259" s="4">
        <v>1876</v>
      </c>
      <c r="L259" s="2">
        <f>CHOOSE(J259,K259*10%,K259*8%,K259*6%)</f>
        <v>150.08000000000001</v>
      </c>
      <c r="M259" s="2">
        <f>CHOOSE(J259,100,60,30)</f>
        <v>60</v>
      </c>
      <c r="N259" s="5">
        <f>K259+L259-M259</f>
        <v>1966.08</v>
      </c>
      <c r="P259" s="3" t="s">
        <v>1024</v>
      </c>
      <c r="Q259" s="3" t="s">
        <v>1007</v>
      </c>
      <c r="R259" s="3" t="s">
        <v>52</v>
      </c>
      <c r="S259" s="3" t="s">
        <v>421</v>
      </c>
      <c r="T259" s="3" t="s">
        <v>422</v>
      </c>
      <c r="U259" s="3" t="s">
        <v>423</v>
      </c>
      <c r="V259" s="3" t="s">
        <v>55</v>
      </c>
      <c r="W259" s="8">
        <v>27693</v>
      </c>
      <c r="X259" s="8">
        <v>32514</v>
      </c>
      <c r="Y259" s="9">
        <v>2</v>
      </c>
      <c r="Z259" s="4">
        <v>2087</v>
      </c>
      <c r="AA259" s="2">
        <f>CHOOSE(Y259,Z259*10%,Z259*8%,Z259*6%)</f>
        <v>166.96</v>
      </c>
      <c r="AB259" s="2">
        <f>CHOOSE(Y259,100,60,30)</f>
        <v>60</v>
      </c>
      <c r="AC259" s="5">
        <f>Z259+AA259-AB259</f>
        <v>2193.96</v>
      </c>
      <c r="AE259" s="3" t="s">
        <v>1076</v>
      </c>
      <c r="AF259" s="3" t="s">
        <v>1007</v>
      </c>
      <c r="AG259" s="3" t="s">
        <v>58</v>
      </c>
      <c r="AH259" s="3" t="s">
        <v>532</v>
      </c>
      <c r="AI259" s="3" t="s">
        <v>187</v>
      </c>
      <c r="AJ259" s="3" t="s">
        <v>22</v>
      </c>
      <c r="AK259" s="3" t="s">
        <v>55</v>
      </c>
      <c r="AL259" s="8">
        <v>24481</v>
      </c>
      <c r="AM259" s="8">
        <v>32817</v>
      </c>
      <c r="AN259" s="9">
        <v>3</v>
      </c>
      <c r="AO259" s="4">
        <v>1900</v>
      </c>
      <c r="AP259" s="2">
        <f>CHOOSE(AN259,AO259*10%,AO259*8%,AO259*6%)</f>
        <v>114</v>
      </c>
      <c r="AQ259" s="2">
        <f>CHOOSE(AN259,100,60,30)</f>
        <v>30</v>
      </c>
      <c r="AR259" s="5">
        <f>AO259+AP259-AQ259</f>
        <v>1984</v>
      </c>
      <c r="AV259" s="3" t="s">
        <v>820</v>
      </c>
      <c r="AW259" s="3" t="s">
        <v>819</v>
      </c>
      <c r="AX259" s="3" t="s">
        <v>42</v>
      </c>
      <c r="AY259" s="3" t="s">
        <v>47</v>
      </c>
      <c r="AZ259" s="3" t="s">
        <v>48</v>
      </c>
      <c r="BA259" s="3" t="s">
        <v>49</v>
      </c>
      <c r="BB259" s="3" t="s">
        <v>46</v>
      </c>
      <c r="BC259" s="8">
        <v>23758</v>
      </c>
      <c r="BD259" s="8">
        <v>32879</v>
      </c>
      <c r="BE259" s="9">
        <v>2</v>
      </c>
      <c r="BF259" s="4">
        <v>4125</v>
      </c>
      <c r="BG259" s="2">
        <f>CHOOSE(BE259,BF259*10%,BF259*8%,BF259*6%)</f>
        <v>330</v>
      </c>
      <c r="BH259" s="2">
        <f>CHOOSE(BE259,100,60,30)</f>
        <v>60</v>
      </c>
      <c r="BI259" s="5">
        <f>BF259+BG259-BH259</f>
        <v>4395</v>
      </c>
    </row>
    <row r="260" spans="1:61" x14ac:dyDescent="0.2">
      <c r="A260" s="3" t="s">
        <v>1015</v>
      </c>
      <c r="B260" s="3" t="s">
        <v>1007</v>
      </c>
      <c r="C260" s="3" t="s">
        <v>58</v>
      </c>
      <c r="D260" s="3" t="s">
        <v>402</v>
      </c>
      <c r="E260" s="3" t="s">
        <v>211</v>
      </c>
      <c r="F260" s="3" t="s">
        <v>403</v>
      </c>
      <c r="G260" s="3" t="s">
        <v>55</v>
      </c>
      <c r="H260" s="8">
        <v>25932</v>
      </c>
      <c r="I260" s="8">
        <v>31353</v>
      </c>
      <c r="J260" s="9">
        <v>1</v>
      </c>
      <c r="K260" s="4">
        <v>2014</v>
      </c>
      <c r="L260" s="2">
        <f>CHOOSE(J260,K260*10%,K260*8%,K260*6%)</f>
        <v>201.4</v>
      </c>
      <c r="M260" s="2">
        <f>CHOOSE(J260,100,60,30)</f>
        <v>100</v>
      </c>
      <c r="N260" s="5">
        <f>K260+L260-M260</f>
        <v>2115.4</v>
      </c>
      <c r="P260" s="3" t="s">
        <v>1025</v>
      </c>
      <c r="Q260" s="3" t="s">
        <v>1007</v>
      </c>
      <c r="R260" s="3" t="s">
        <v>52</v>
      </c>
      <c r="S260" s="3" t="s">
        <v>424</v>
      </c>
      <c r="T260" s="3" t="s">
        <v>425</v>
      </c>
      <c r="U260" s="3" t="s">
        <v>426</v>
      </c>
      <c r="V260" s="3" t="s">
        <v>55</v>
      </c>
      <c r="W260" s="8">
        <v>27713</v>
      </c>
      <c r="X260" s="8">
        <v>29956</v>
      </c>
      <c r="Y260" s="9">
        <v>2</v>
      </c>
      <c r="Z260" s="4">
        <v>1610</v>
      </c>
      <c r="AA260" s="2">
        <f>CHOOSE(Y260,Z260*10%,Z260*8%,Z260*6%)</f>
        <v>128.80000000000001</v>
      </c>
      <c r="AB260" s="2">
        <f>CHOOSE(Y260,100,60,30)</f>
        <v>60</v>
      </c>
      <c r="AC260" s="5">
        <f>Z260+AA260-AB260</f>
        <v>1678.8</v>
      </c>
      <c r="AE260" s="3" t="s">
        <v>1077</v>
      </c>
      <c r="AF260" s="3" t="s">
        <v>1007</v>
      </c>
      <c r="AG260" s="3" t="s">
        <v>58</v>
      </c>
      <c r="AH260" s="3" t="s">
        <v>533</v>
      </c>
      <c r="AI260" s="3" t="s">
        <v>534</v>
      </c>
      <c r="AJ260" s="3" t="s">
        <v>465</v>
      </c>
      <c r="AK260" s="3" t="s">
        <v>55</v>
      </c>
      <c r="AL260" s="8">
        <v>24496</v>
      </c>
      <c r="AM260" s="8">
        <v>27406</v>
      </c>
      <c r="AN260" s="9">
        <v>3</v>
      </c>
      <c r="AO260" s="4">
        <v>1930</v>
      </c>
      <c r="AP260" s="2">
        <f>CHOOSE(AN260,AO260*10%,AO260*8%,AO260*6%)</f>
        <v>115.8</v>
      </c>
      <c r="AQ260" s="2">
        <f>CHOOSE(AN260,100,60,30)</f>
        <v>30</v>
      </c>
      <c r="AR260" s="5">
        <f>AO260+AP260-AQ260</f>
        <v>2015.8</v>
      </c>
      <c r="AV260" s="3" t="s">
        <v>821</v>
      </c>
      <c r="AW260" s="3" t="s">
        <v>819</v>
      </c>
      <c r="AX260" s="3" t="s">
        <v>42</v>
      </c>
      <c r="AY260" s="3" t="s">
        <v>50</v>
      </c>
      <c r="AZ260" s="3" t="s">
        <v>51</v>
      </c>
      <c r="BA260" s="3" t="s">
        <v>30</v>
      </c>
      <c r="BB260" s="3" t="s">
        <v>46</v>
      </c>
      <c r="BC260" s="8">
        <v>23773</v>
      </c>
      <c r="BD260" s="8">
        <v>32884</v>
      </c>
      <c r="BE260" s="9">
        <v>1</v>
      </c>
      <c r="BF260" s="4">
        <v>4125</v>
      </c>
      <c r="BG260" s="2">
        <f>CHOOSE(BE260,BF260*10%,BF260*8%,BF260*6%)</f>
        <v>412.5</v>
      </c>
      <c r="BH260" s="2">
        <f>CHOOSE(BE260,100,60,30)</f>
        <v>100</v>
      </c>
      <c r="BI260" s="5">
        <f>BF260+BG260-BH260</f>
        <v>4437.5</v>
      </c>
    </row>
    <row r="261" spans="1:61" x14ac:dyDescent="0.2">
      <c r="A261" s="3" t="s">
        <v>1014</v>
      </c>
      <c r="B261" s="3" t="s">
        <v>1007</v>
      </c>
      <c r="C261" s="3" t="s">
        <v>58</v>
      </c>
      <c r="D261" s="3" t="s">
        <v>400</v>
      </c>
      <c r="E261" s="3" t="s">
        <v>401</v>
      </c>
      <c r="F261" s="3" t="s">
        <v>73</v>
      </c>
      <c r="G261" s="3" t="s">
        <v>55</v>
      </c>
      <c r="H261" s="8">
        <v>25917</v>
      </c>
      <c r="I261" s="8">
        <v>34014</v>
      </c>
      <c r="J261" s="9">
        <v>3</v>
      </c>
      <c r="K261" s="4">
        <v>1580</v>
      </c>
      <c r="L261" s="2">
        <f>CHOOSE(J261,K261*10%,K261*8%,K261*6%)</f>
        <v>94.8</v>
      </c>
      <c r="M261" s="2">
        <f>CHOOSE(J261,100,60,30)</f>
        <v>30</v>
      </c>
      <c r="N261" s="5">
        <f>K261+L261-M261</f>
        <v>1644.8</v>
      </c>
      <c r="P261" s="3" t="s">
        <v>1029</v>
      </c>
      <c r="Q261" s="3" t="s">
        <v>1007</v>
      </c>
      <c r="R261" s="3" t="s">
        <v>52</v>
      </c>
      <c r="S261" s="3" t="s">
        <v>431</v>
      </c>
      <c r="T261" s="3" t="s">
        <v>432</v>
      </c>
      <c r="U261" s="3" t="s">
        <v>38</v>
      </c>
      <c r="V261" s="3" t="s">
        <v>55</v>
      </c>
      <c r="W261" s="8">
        <v>23776</v>
      </c>
      <c r="X261" s="8">
        <v>27406</v>
      </c>
      <c r="Y261" s="9">
        <v>2</v>
      </c>
      <c r="Z261" s="4">
        <v>2000</v>
      </c>
      <c r="AA261" s="2">
        <f>CHOOSE(Y261,Z261*10%,Z261*8%,Z261*6%)</f>
        <v>160</v>
      </c>
      <c r="AB261" s="2">
        <f>CHOOSE(Y261,100,60,30)</f>
        <v>60</v>
      </c>
      <c r="AC261" s="5">
        <f>Z261+AA261-AB261</f>
        <v>2100</v>
      </c>
      <c r="AE261" s="3" t="s">
        <v>1078</v>
      </c>
      <c r="AF261" s="3" t="s">
        <v>1007</v>
      </c>
      <c r="AG261" s="3" t="s">
        <v>65</v>
      </c>
      <c r="AH261" s="3" t="s">
        <v>156</v>
      </c>
      <c r="AI261" s="3" t="s">
        <v>120</v>
      </c>
      <c r="AJ261" s="3" t="s">
        <v>535</v>
      </c>
      <c r="AK261" s="3" t="s">
        <v>55</v>
      </c>
      <c r="AL261" s="8">
        <v>24511</v>
      </c>
      <c r="AM261" s="8">
        <v>32817</v>
      </c>
      <c r="AN261" s="9">
        <v>3</v>
      </c>
      <c r="AO261" s="4">
        <v>1900</v>
      </c>
      <c r="AP261" s="2">
        <f>CHOOSE(AN261,AO261*10%,AO261*8%,AO261*6%)</f>
        <v>114</v>
      </c>
      <c r="AQ261" s="2">
        <f>CHOOSE(AN261,100,60,30)</f>
        <v>30</v>
      </c>
      <c r="AR261" s="5">
        <f>AO261+AP261-AQ261</f>
        <v>1984</v>
      </c>
      <c r="AV261" s="3" t="s">
        <v>822</v>
      </c>
      <c r="AW261" s="3" t="s">
        <v>819</v>
      </c>
      <c r="AX261" s="3" t="s">
        <v>52</v>
      </c>
      <c r="AY261" s="3" t="s">
        <v>53</v>
      </c>
      <c r="AZ261" s="3" t="s">
        <v>43</v>
      </c>
      <c r="BA261" s="3" t="s">
        <v>57</v>
      </c>
      <c r="BB261" s="3" t="s">
        <v>55</v>
      </c>
      <c r="BC261" s="8">
        <v>23788</v>
      </c>
      <c r="BD261" s="8">
        <v>32889</v>
      </c>
      <c r="BE261" s="9">
        <v>1</v>
      </c>
      <c r="BF261" s="4">
        <v>4125</v>
      </c>
      <c r="BG261" s="2">
        <f>CHOOSE(BE261,BF261*10%,BF261*8%,BF261*6%)</f>
        <v>412.5</v>
      </c>
      <c r="BH261" s="2">
        <f>CHOOSE(BE261,100,60,30)</f>
        <v>100</v>
      </c>
      <c r="BI261" s="5">
        <f>BF261+BG261-BH261</f>
        <v>4437.5</v>
      </c>
    </row>
    <row r="262" spans="1:61" x14ac:dyDescent="0.2">
      <c r="A262" s="3" t="s">
        <v>1013</v>
      </c>
      <c r="B262" s="3" t="s">
        <v>1007</v>
      </c>
      <c r="C262" s="3" t="s">
        <v>52</v>
      </c>
      <c r="D262" s="3" t="s">
        <v>397</v>
      </c>
      <c r="E262" s="3" t="s">
        <v>398</v>
      </c>
      <c r="F262" s="3" t="s">
        <v>399</v>
      </c>
      <c r="G262" s="3" t="s">
        <v>55</v>
      </c>
      <c r="H262" s="8">
        <v>25902</v>
      </c>
      <c r="I262" s="8">
        <v>29956</v>
      </c>
      <c r="J262" s="9">
        <v>2</v>
      </c>
      <c r="K262" s="4">
        <v>1668</v>
      </c>
      <c r="L262" s="2">
        <f>CHOOSE(J262,K262*10%,K262*8%,K262*6%)</f>
        <v>133.44</v>
      </c>
      <c r="M262" s="2">
        <f>CHOOSE(J262,100,60,30)</f>
        <v>60</v>
      </c>
      <c r="N262" s="5">
        <f>K262+L262-M262</f>
        <v>1741.44</v>
      </c>
      <c r="P262" s="3" t="s">
        <v>1030</v>
      </c>
      <c r="Q262" s="3" t="s">
        <v>1007</v>
      </c>
      <c r="R262" s="3" t="s">
        <v>52</v>
      </c>
      <c r="S262" s="3" t="s">
        <v>189</v>
      </c>
      <c r="T262" s="3" t="s">
        <v>424</v>
      </c>
      <c r="U262" s="3" t="s">
        <v>433</v>
      </c>
      <c r="V262" s="3" t="s">
        <v>55</v>
      </c>
      <c r="W262" s="8">
        <v>23791</v>
      </c>
      <c r="X262" s="8">
        <v>27406</v>
      </c>
      <c r="Y262" s="9">
        <v>2</v>
      </c>
      <c r="Z262" s="4">
        <v>1923</v>
      </c>
      <c r="AA262" s="2">
        <f>CHOOSE(Y262,Z262*10%,Z262*8%,Z262*6%)</f>
        <v>153.84</v>
      </c>
      <c r="AB262" s="2">
        <f>CHOOSE(Y262,100,60,30)</f>
        <v>60</v>
      </c>
      <c r="AC262" s="5">
        <f>Z262+AA262-AB262</f>
        <v>2016.8400000000001</v>
      </c>
      <c r="AE262" s="3" t="s">
        <v>1079</v>
      </c>
      <c r="AF262" s="3" t="s">
        <v>1007</v>
      </c>
      <c r="AG262" s="3" t="s">
        <v>65</v>
      </c>
      <c r="AH262" s="3" t="s">
        <v>536</v>
      </c>
      <c r="AI262" s="3" t="s">
        <v>391</v>
      </c>
      <c r="AJ262" s="3" t="s">
        <v>537</v>
      </c>
      <c r="AK262" s="3" t="s">
        <v>55</v>
      </c>
      <c r="AL262" s="8">
        <v>24526</v>
      </c>
      <c r="AM262" s="8">
        <v>27406</v>
      </c>
      <c r="AN262" s="9">
        <v>1</v>
      </c>
      <c r="AO262" s="4">
        <v>1940</v>
      </c>
      <c r="AP262" s="2">
        <f>CHOOSE(AN262,AO262*10%,AO262*8%,AO262*6%)</f>
        <v>194</v>
      </c>
      <c r="AQ262" s="2">
        <f>CHOOSE(AN262,100,60,30)</f>
        <v>100</v>
      </c>
      <c r="AR262" s="5">
        <f>AO262+AP262-AQ262</f>
        <v>2034</v>
      </c>
      <c r="AV262" s="3" t="s">
        <v>823</v>
      </c>
      <c r="AW262" s="3" t="s">
        <v>819</v>
      </c>
      <c r="AX262" s="3" t="s">
        <v>52</v>
      </c>
      <c r="AY262" s="3" t="s">
        <v>7</v>
      </c>
      <c r="AZ262" s="3" t="s">
        <v>56</v>
      </c>
      <c r="BA262" s="3" t="s">
        <v>824</v>
      </c>
      <c r="BB262" s="3" t="s">
        <v>46</v>
      </c>
      <c r="BC262" s="10">
        <v>23803</v>
      </c>
      <c r="BD262" s="10">
        <v>32894</v>
      </c>
      <c r="BE262" s="9">
        <v>1</v>
      </c>
      <c r="BF262" s="4">
        <v>4125</v>
      </c>
      <c r="BG262" s="2">
        <f>CHOOSE(BE262,BF262*10%,BF262*8%,BF262*6%)</f>
        <v>412.5</v>
      </c>
      <c r="BH262" s="2">
        <f>CHOOSE(BE262,100,60,30)</f>
        <v>100</v>
      </c>
      <c r="BI262" s="5">
        <f>BF262+BG262-BH262</f>
        <v>4437.5</v>
      </c>
    </row>
    <row r="263" spans="1:61" x14ac:dyDescent="0.2">
      <c r="A263" s="3" t="s">
        <v>1012</v>
      </c>
      <c r="B263" s="3" t="s">
        <v>1007</v>
      </c>
      <c r="C263" s="3" t="s">
        <v>52</v>
      </c>
      <c r="D263" s="3" t="s">
        <v>395</v>
      </c>
      <c r="E263" s="3" t="s">
        <v>10</v>
      </c>
      <c r="F263" s="3" t="s">
        <v>396</v>
      </c>
      <c r="G263" s="3" t="s">
        <v>55</v>
      </c>
      <c r="H263" s="8">
        <v>25887</v>
      </c>
      <c r="I263" s="8">
        <v>27406</v>
      </c>
      <c r="J263" s="9">
        <v>1</v>
      </c>
      <c r="K263" s="4">
        <v>1920</v>
      </c>
      <c r="L263" s="2">
        <f>CHOOSE(J263,K263*10%,K263*8%,K263*6%)</f>
        <v>192</v>
      </c>
      <c r="M263" s="2">
        <f>CHOOSE(J263,100,60,30)</f>
        <v>100</v>
      </c>
      <c r="N263" s="5">
        <f>K263+L263-M263</f>
        <v>2012</v>
      </c>
      <c r="P263" s="3" t="s">
        <v>1052</v>
      </c>
      <c r="Q263" s="3" t="s">
        <v>1007</v>
      </c>
      <c r="R263" s="3" t="s">
        <v>52</v>
      </c>
      <c r="S263" s="3" t="s">
        <v>478</v>
      </c>
      <c r="T263" s="3" t="s">
        <v>479</v>
      </c>
      <c r="U263" s="3" t="s">
        <v>481</v>
      </c>
      <c r="V263" s="3" t="s">
        <v>55</v>
      </c>
      <c r="W263" s="8">
        <v>24121</v>
      </c>
      <c r="X263" s="8">
        <v>29956</v>
      </c>
      <c r="Y263" s="9">
        <v>1</v>
      </c>
      <c r="Z263" s="4">
        <v>1687</v>
      </c>
      <c r="AA263" s="2">
        <f>CHOOSE(Y263,Z263*10%,Z263*8%,Z263*6%)</f>
        <v>168.70000000000002</v>
      </c>
      <c r="AB263" s="2">
        <f>CHOOSE(Y263,100,60,30)</f>
        <v>100</v>
      </c>
      <c r="AC263" s="5">
        <f>Z263+AA263-AB263</f>
        <v>1755.7</v>
      </c>
      <c r="AE263" s="3" t="s">
        <v>1080</v>
      </c>
      <c r="AF263" s="3" t="s">
        <v>1007</v>
      </c>
      <c r="AG263" s="3" t="s">
        <v>65</v>
      </c>
      <c r="AH263" s="3" t="s">
        <v>538</v>
      </c>
      <c r="AI263" s="3" t="s">
        <v>539</v>
      </c>
      <c r="AJ263" s="3" t="s">
        <v>540</v>
      </c>
      <c r="AK263" s="3" t="s">
        <v>46</v>
      </c>
      <c r="AL263" s="8">
        <v>24541</v>
      </c>
      <c r="AM263" s="8">
        <v>32817</v>
      </c>
      <c r="AN263" s="9">
        <v>3</v>
      </c>
      <c r="AO263" s="4">
        <v>1889</v>
      </c>
      <c r="AP263" s="2">
        <f>CHOOSE(AN263,AO263*10%,AO263*8%,AO263*6%)</f>
        <v>113.33999999999999</v>
      </c>
      <c r="AQ263" s="2">
        <f>CHOOSE(AN263,100,60,30)</f>
        <v>30</v>
      </c>
      <c r="AR263" s="5">
        <f>AO263+AP263-AQ263</f>
        <v>1972.34</v>
      </c>
      <c r="AV263" s="3" t="s">
        <v>825</v>
      </c>
      <c r="AW263" s="3" t="s">
        <v>819</v>
      </c>
      <c r="AX263" s="3" t="s">
        <v>58</v>
      </c>
      <c r="AY263" s="3" t="s">
        <v>59</v>
      </c>
      <c r="AZ263" s="3" t="s">
        <v>60</v>
      </c>
      <c r="BA263" s="3" t="s">
        <v>12</v>
      </c>
      <c r="BB263" s="3" t="s">
        <v>55</v>
      </c>
      <c r="BC263" s="8">
        <v>23818</v>
      </c>
      <c r="BD263" s="8">
        <v>32899</v>
      </c>
      <c r="BE263" s="9">
        <v>3</v>
      </c>
      <c r="BF263" s="4">
        <v>4125</v>
      </c>
      <c r="BG263" s="2">
        <f>CHOOSE(BE263,BF263*10%,BF263*8%,BF263*6%)</f>
        <v>247.5</v>
      </c>
      <c r="BH263" s="2">
        <f>CHOOSE(BE263,100,60,30)</f>
        <v>30</v>
      </c>
      <c r="BI263" s="5">
        <f>BF263+BG263-BH263</f>
        <v>4342.5</v>
      </c>
    </row>
    <row r="264" spans="1:61" x14ac:dyDescent="0.2">
      <c r="A264" s="3" t="s">
        <v>1009</v>
      </c>
      <c r="B264" s="3" t="s">
        <v>1007</v>
      </c>
      <c r="C264" s="3" t="s">
        <v>58</v>
      </c>
      <c r="D264" s="3" t="s">
        <v>129</v>
      </c>
      <c r="E264" s="3" t="s">
        <v>391</v>
      </c>
      <c r="F264" s="3" t="s">
        <v>392</v>
      </c>
      <c r="G264" s="3" t="s">
        <v>55</v>
      </c>
      <c r="H264" s="8">
        <v>25842</v>
      </c>
      <c r="I264" s="8">
        <v>29956</v>
      </c>
      <c r="J264" s="9">
        <v>1</v>
      </c>
      <c r="K264" s="4">
        <v>1698</v>
      </c>
      <c r="L264" s="2">
        <f>CHOOSE(J264,K264*10%,K264*8%,K264*6%)</f>
        <v>169.8</v>
      </c>
      <c r="M264" s="2">
        <f>CHOOSE(J264,100,60,30)</f>
        <v>100</v>
      </c>
      <c r="N264" s="5">
        <f>K264+L264-M264</f>
        <v>1767.8</v>
      </c>
      <c r="P264" s="3" t="s">
        <v>1053</v>
      </c>
      <c r="Q264" s="3" t="s">
        <v>1007</v>
      </c>
      <c r="R264" s="3" t="s">
        <v>52</v>
      </c>
      <c r="S264" s="3" t="s">
        <v>482</v>
      </c>
      <c r="T264" s="3" t="s">
        <v>483</v>
      </c>
      <c r="U264" s="3" t="s">
        <v>15</v>
      </c>
      <c r="V264" s="3" t="s">
        <v>55</v>
      </c>
      <c r="W264" s="8">
        <v>24136</v>
      </c>
      <c r="X264" s="8">
        <v>32817</v>
      </c>
      <c r="Y264" s="9">
        <v>3</v>
      </c>
      <c r="Z264" s="4">
        <v>1800</v>
      </c>
      <c r="AA264" s="2">
        <f>CHOOSE(Y264,Z264*10%,Z264*8%,Z264*6%)</f>
        <v>108</v>
      </c>
      <c r="AB264" s="2">
        <f>CHOOSE(Y264,100,60,30)</f>
        <v>30</v>
      </c>
      <c r="AC264" s="5">
        <f>Z264+AA264-AB264</f>
        <v>1878</v>
      </c>
      <c r="AE264" s="3" t="s">
        <v>1081</v>
      </c>
      <c r="AF264" s="3" t="s">
        <v>1007</v>
      </c>
      <c r="AG264" s="3" t="s">
        <v>65</v>
      </c>
      <c r="AH264" s="3" t="s">
        <v>120</v>
      </c>
      <c r="AI264" s="3" t="s">
        <v>541</v>
      </c>
      <c r="AJ264" s="3" t="s">
        <v>542</v>
      </c>
      <c r="AK264" s="3" t="s">
        <v>46</v>
      </c>
      <c r="AL264" s="8">
        <v>25911</v>
      </c>
      <c r="AM264" s="8">
        <v>32906</v>
      </c>
      <c r="AN264" s="9">
        <v>1</v>
      </c>
      <c r="AO264" s="4">
        <v>1825</v>
      </c>
      <c r="AP264" s="2">
        <f>CHOOSE(AN264,AO264*10%,AO264*8%,AO264*6%)</f>
        <v>182.5</v>
      </c>
      <c r="AQ264" s="2">
        <f>CHOOSE(AN264,100,60,30)</f>
        <v>100</v>
      </c>
      <c r="AR264" s="5">
        <f>AO264+AP264-AQ264</f>
        <v>1907.5</v>
      </c>
      <c r="AV264" s="3" t="s">
        <v>826</v>
      </c>
      <c r="AW264" s="3" t="s">
        <v>819</v>
      </c>
      <c r="AX264" s="3" t="s">
        <v>58</v>
      </c>
      <c r="AY264" s="3" t="s">
        <v>62</v>
      </c>
      <c r="AZ264" s="3" t="s">
        <v>63</v>
      </c>
      <c r="BA264" s="3" t="s">
        <v>64</v>
      </c>
      <c r="BB264" s="3" t="s">
        <v>55</v>
      </c>
      <c r="BC264" s="8">
        <v>23833</v>
      </c>
      <c r="BD264" s="8">
        <v>32904</v>
      </c>
      <c r="BE264" s="9">
        <v>3</v>
      </c>
      <c r="BF264" s="4">
        <v>4725</v>
      </c>
      <c r="BG264" s="2">
        <f>CHOOSE(BE264,BF264*10%,BF264*8%,BF264*6%)</f>
        <v>283.5</v>
      </c>
      <c r="BH264" s="2">
        <f>CHOOSE(BE264,100,60,30)</f>
        <v>30</v>
      </c>
      <c r="BI264" s="5">
        <f>BF264+BG264-BH264</f>
        <v>4978.5</v>
      </c>
    </row>
    <row r="265" spans="1:61" x14ac:dyDescent="0.2">
      <c r="A265" s="3" t="s">
        <v>1010</v>
      </c>
      <c r="B265" s="3" t="s">
        <v>1007</v>
      </c>
      <c r="C265" s="3" t="s">
        <v>42</v>
      </c>
      <c r="D265" s="3" t="s">
        <v>129</v>
      </c>
      <c r="E265" s="3" t="s">
        <v>393</v>
      </c>
      <c r="F265" s="3" t="s">
        <v>23</v>
      </c>
      <c r="G265" s="3" t="s">
        <v>55</v>
      </c>
      <c r="H265" s="8">
        <v>25857</v>
      </c>
      <c r="I265" s="8">
        <v>29956</v>
      </c>
      <c r="J265" s="9">
        <v>2</v>
      </c>
      <c r="K265" s="4">
        <v>1700</v>
      </c>
      <c r="L265" s="2">
        <f>CHOOSE(J265,K265*10%,K265*8%,K265*6%)</f>
        <v>136</v>
      </c>
      <c r="M265" s="2">
        <f>CHOOSE(J265,100,60,30)</f>
        <v>60</v>
      </c>
      <c r="N265" s="5">
        <f>K265+L265-M265</f>
        <v>1776</v>
      </c>
      <c r="P265" s="3" t="s">
        <v>1057</v>
      </c>
      <c r="Q265" s="3" t="s">
        <v>1007</v>
      </c>
      <c r="R265" s="3" t="s">
        <v>52</v>
      </c>
      <c r="S265" s="3" t="s">
        <v>490</v>
      </c>
      <c r="T265" s="3" t="s">
        <v>491</v>
      </c>
      <c r="U265" s="3" t="s">
        <v>81</v>
      </c>
      <c r="V265" s="3" t="s">
        <v>55</v>
      </c>
      <c r="W265" s="8">
        <v>24196</v>
      </c>
      <c r="X265" s="8">
        <v>29956</v>
      </c>
      <c r="Y265" s="9">
        <v>3</v>
      </c>
      <c r="Z265" s="4">
        <v>1664</v>
      </c>
      <c r="AA265" s="2">
        <f>CHOOSE(Y265,Z265*10%,Z265*8%,Z265*6%)</f>
        <v>99.84</v>
      </c>
      <c r="AB265" s="2">
        <f>CHOOSE(Y265,100,60,30)</f>
        <v>30</v>
      </c>
      <c r="AC265" s="5">
        <f>Z265+AA265-AB265</f>
        <v>1733.84</v>
      </c>
      <c r="AE265" s="3" t="s">
        <v>1082</v>
      </c>
      <c r="AF265" s="3" t="s">
        <v>1007</v>
      </c>
      <c r="AG265" s="3" t="s">
        <v>65</v>
      </c>
      <c r="AH265" s="3" t="s">
        <v>164</v>
      </c>
      <c r="AI265" s="3" t="s">
        <v>473</v>
      </c>
      <c r="AJ265" s="3" t="s">
        <v>543</v>
      </c>
      <c r="AK265" s="3" t="s">
        <v>55</v>
      </c>
      <c r="AL265" s="8">
        <v>25926</v>
      </c>
      <c r="AM265" s="8">
        <v>25569</v>
      </c>
      <c r="AN265" s="9">
        <v>3</v>
      </c>
      <c r="AO265" s="4">
        <v>2100</v>
      </c>
      <c r="AP265" s="2">
        <f>CHOOSE(AN265,AO265*10%,AO265*8%,AO265*6%)</f>
        <v>126</v>
      </c>
      <c r="AQ265" s="2">
        <f>CHOOSE(AN265,100,60,30)</f>
        <v>30</v>
      </c>
      <c r="AR265" s="5">
        <f>AO265+AP265-AQ265</f>
        <v>2196</v>
      </c>
      <c r="AV265" s="3" t="s">
        <v>827</v>
      </c>
      <c r="AW265" s="3" t="s">
        <v>819</v>
      </c>
      <c r="AX265" s="3" t="s">
        <v>65</v>
      </c>
      <c r="AY265" s="3" t="s">
        <v>66</v>
      </c>
      <c r="AZ265" s="3" t="s">
        <v>67</v>
      </c>
      <c r="BA265" s="3" t="s">
        <v>68</v>
      </c>
      <c r="BB265" s="3" t="s">
        <v>55</v>
      </c>
      <c r="BC265" s="8">
        <v>23848</v>
      </c>
      <c r="BD265" s="8">
        <v>32909</v>
      </c>
      <c r="BE265" s="9">
        <v>3</v>
      </c>
      <c r="BF265" s="4">
        <v>4725</v>
      </c>
      <c r="BG265" s="2">
        <f>CHOOSE(BE265,BF265*10%,BF265*8%,BF265*6%)</f>
        <v>283.5</v>
      </c>
      <c r="BH265" s="2">
        <f>CHOOSE(BE265,100,60,30)</f>
        <v>30</v>
      </c>
      <c r="BI265" s="5">
        <f>BF265+BG265-BH265</f>
        <v>4978.5</v>
      </c>
    </row>
    <row r="266" spans="1:61" x14ac:dyDescent="0.2">
      <c r="A266" s="3" t="s">
        <v>1011</v>
      </c>
      <c r="B266" s="3" t="s">
        <v>1007</v>
      </c>
      <c r="C266" s="3" t="s">
        <v>42</v>
      </c>
      <c r="D266" s="3" t="s">
        <v>129</v>
      </c>
      <c r="E266" s="3" t="s">
        <v>219</v>
      </c>
      <c r="F266" s="3" t="s">
        <v>394</v>
      </c>
      <c r="G266" s="3" t="s">
        <v>55</v>
      </c>
      <c r="H266" s="8">
        <v>25872</v>
      </c>
      <c r="I266" s="8">
        <v>25569</v>
      </c>
      <c r="J266" s="9">
        <v>3</v>
      </c>
      <c r="K266" s="4">
        <v>2245</v>
      </c>
      <c r="L266" s="2">
        <f>CHOOSE(J266,K266*10%,K266*8%,K266*6%)</f>
        <v>134.69999999999999</v>
      </c>
      <c r="M266" s="2">
        <f>CHOOSE(J266,100,60,30)</f>
        <v>30</v>
      </c>
      <c r="N266" s="5">
        <f>K266+L266-M266</f>
        <v>2349.6999999999998</v>
      </c>
      <c r="P266" s="3" t="s">
        <v>1058</v>
      </c>
      <c r="Q266" s="3" t="s">
        <v>1007</v>
      </c>
      <c r="R266" s="3" t="s">
        <v>52</v>
      </c>
      <c r="S266" s="3" t="s">
        <v>307</v>
      </c>
      <c r="T266" s="3" t="s">
        <v>74</v>
      </c>
      <c r="U266" s="3" t="s">
        <v>492</v>
      </c>
      <c r="V266" s="3" t="s">
        <v>55</v>
      </c>
      <c r="W266" s="8">
        <v>24211</v>
      </c>
      <c r="X266" s="8">
        <v>27406</v>
      </c>
      <c r="Y266" s="9">
        <v>1</v>
      </c>
      <c r="Z266" s="4">
        <v>1920</v>
      </c>
      <c r="AA266" s="2">
        <f>CHOOSE(Y266,Z266*10%,Z266*8%,Z266*6%)</f>
        <v>192</v>
      </c>
      <c r="AB266" s="2">
        <f>CHOOSE(Y266,100,60,30)</f>
        <v>100</v>
      </c>
      <c r="AC266" s="5">
        <f>Z266+AA266-AB266</f>
        <v>2012</v>
      </c>
      <c r="AE266" s="3" t="s">
        <v>1083</v>
      </c>
      <c r="AF266" s="3" t="s">
        <v>1007</v>
      </c>
      <c r="AG266" s="3" t="s">
        <v>58</v>
      </c>
      <c r="AH266" s="3" t="s">
        <v>164</v>
      </c>
      <c r="AI266" s="3" t="s">
        <v>544</v>
      </c>
      <c r="AJ266" s="3" t="s">
        <v>545</v>
      </c>
      <c r="AK266" s="3" t="s">
        <v>55</v>
      </c>
      <c r="AL266" s="8">
        <v>25941</v>
      </c>
      <c r="AM266" s="8">
        <v>32817</v>
      </c>
      <c r="AN266" s="9">
        <v>2</v>
      </c>
      <c r="AO266" s="4">
        <v>1820</v>
      </c>
      <c r="AP266" s="2">
        <f>CHOOSE(AN266,AO266*10%,AO266*8%,AO266*6%)</f>
        <v>145.6</v>
      </c>
      <c r="AQ266" s="2">
        <f>CHOOSE(AN266,100,60,30)</f>
        <v>60</v>
      </c>
      <c r="AR266" s="5">
        <f>AO266+AP266-AQ266</f>
        <v>1905.6</v>
      </c>
      <c r="AV266" s="3" t="s">
        <v>828</v>
      </c>
      <c r="AW266" s="3" t="s">
        <v>819</v>
      </c>
      <c r="AX266" s="3" t="s">
        <v>65</v>
      </c>
      <c r="AY266" s="3" t="s">
        <v>69</v>
      </c>
      <c r="AZ266" s="3" t="s">
        <v>70</v>
      </c>
      <c r="BA266" s="3" t="s">
        <v>22</v>
      </c>
      <c r="BB266" s="3" t="s">
        <v>55</v>
      </c>
      <c r="BC266" s="8">
        <v>23863</v>
      </c>
      <c r="BD266" s="8">
        <v>32914</v>
      </c>
      <c r="BE266" s="9">
        <v>3</v>
      </c>
      <c r="BF266" s="4">
        <v>4725</v>
      </c>
      <c r="BG266" s="2">
        <f>CHOOSE(BE266,BF266*10%,BF266*8%,BF266*6%)</f>
        <v>283.5</v>
      </c>
      <c r="BH266" s="2">
        <f>CHOOSE(BE266,100,60,30)</f>
        <v>30</v>
      </c>
      <c r="BI266" s="5">
        <f>BF266+BG266-BH266</f>
        <v>4978.5</v>
      </c>
    </row>
    <row r="267" spans="1:61" x14ac:dyDescent="0.2">
      <c r="A267" s="3" t="s">
        <v>1008</v>
      </c>
      <c r="B267" s="3" t="s">
        <v>1007</v>
      </c>
      <c r="C267" s="3" t="s">
        <v>52</v>
      </c>
      <c r="D267" s="3" t="s">
        <v>270</v>
      </c>
      <c r="E267" s="3" t="s">
        <v>389</v>
      </c>
      <c r="F267" s="3" t="s">
        <v>390</v>
      </c>
      <c r="G267" s="3" t="s">
        <v>55</v>
      </c>
      <c r="H267" s="8">
        <v>25827</v>
      </c>
      <c r="I267" s="8">
        <v>26300</v>
      </c>
      <c r="J267" s="9">
        <v>2</v>
      </c>
      <c r="K267" s="4">
        <v>2023</v>
      </c>
      <c r="L267" s="2">
        <f>CHOOSE(J267,K267*10%,K267*8%,K267*6%)</f>
        <v>161.84</v>
      </c>
      <c r="M267" s="2">
        <f>CHOOSE(J267,100,60,30)</f>
        <v>60</v>
      </c>
      <c r="N267" s="5">
        <f>K267+L267-M267</f>
        <v>2124.84</v>
      </c>
      <c r="P267" s="3" t="s">
        <v>1069</v>
      </c>
      <c r="Q267" s="3" t="s">
        <v>1007</v>
      </c>
      <c r="R267" s="3" t="s">
        <v>52</v>
      </c>
      <c r="S267" s="3" t="s">
        <v>517</v>
      </c>
      <c r="T267" s="3" t="s">
        <v>518</v>
      </c>
      <c r="U267" s="3" t="s">
        <v>519</v>
      </c>
      <c r="V267" s="3" t="s">
        <v>55</v>
      </c>
      <c r="W267" s="8">
        <v>24376</v>
      </c>
      <c r="X267" s="8">
        <v>27406</v>
      </c>
      <c r="Y267" s="9">
        <v>3</v>
      </c>
      <c r="Z267" s="4">
        <v>1930</v>
      </c>
      <c r="AA267" s="2">
        <f>CHOOSE(Y267,Z267*10%,Z267*8%,Z267*6%)</f>
        <v>115.8</v>
      </c>
      <c r="AB267" s="2">
        <f>CHOOSE(Y267,100,60,30)</f>
        <v>30</v>
      </c>
      <c r="AC267" s="5">
        <f>Z267+AA267-AB267</f>
        <v>2015.8</v>
      </c>
      <c r="AE267" s="3" t="s">
        <v>1084</v>
      </c>
      <c r="AF267" s="3" t="s">
        <v>1007</v>
      </c>
      <c r="AG267" s="3" t="s">
        <v>42</v>
      </c>
      <c r="AH267" s="3" t="s">
        <v>546</v>
      </c>
      <c r="AI267" s="3" t="s">
        <v>458</v>
      </c>
      <c r="AJ267" s="3" t="s">
        <v>547</v>
      </c>
      <c r="AK267" s="3" t="s">
        <v>46</v>
      </c>
      <c r="AL267" s="8">
        <v>25956</v>
      </c>
      <c r="AM267" s="8">
        <v>32824</v>
      </c>
      <c r="AN267" s="9">
        <v>3</v>
      </c>
      <c r="AO267" s="4">
        <v>2121</v>
      </c>
      <c r="AP267" s="2">
        <f>CHOOSE(AN267,AO267*10%,AO267*8%,AO267*6%)</f>
        <v>127.25999999999999</v>
      </c>
      <c r="AQ267" s="2">
        <f>CHOOSE(AN267,100,60,30)</f>
        <v>30</v>
      </c>
      <c r="AR267" s="5">
        <f>AO267+AP267-AQ267</f>
        <v>2218.2600000000002</v>
      </c>
      <c r="AV267" s="3" t="s">
        <v>829</v>
      </c>
      <c r="AW267" s="3" t="s">
        <v>819</v>
      </c>
      <c r="AX267" s="3" t="s">
        <v>65</v>
      </c>
      <c r="AY267" s="3" t="s">
        <v>71</v>
      </c>
      <c r="AZ267" s="3" t="s">
        <v>72</v>
      </c>
      <c r="BA267" s="3" t="s">
        <v>73</v>
      </c>
      <c r="BB267" s="3" t="s">
        <v>55</v>
      </c>
      <c r="BC267" s="8">
        <v>23878</v>
      </c>
      <c r="BD267" s="8">
        <v>32919</v>
      </c>
      <c r="BE267" s="9">
        <v>1</v>
      </c>
      <c r="BF267" s="4">
        <v>4725</v>
      </c>
      <c r="BG267" s="2">
        <f>CHOOSE(BE267,BF267*10%,BF267*8%,BF267*6%)</f>
        <v>472.5</v>
      </c>
      <c r="BH267" s="2">
        <f>CHOOSE(BE267,100,60,30)</f>
        <v>100</v>
      </c>
      <c r="BI267" s="5">
        <f>BF267+BG267-BH267</f>
        <v>5097.5</v>
      </c>
    </row>
    <row r="268" spans="1:61" x14ac:dyDescent="0.2">
      <c r="A268" s="3" t="s">
        <v>1006</v>
      </c>
      <c r="B268" s="3" t="s">
        <v>1007</v>
      </c>
      <c r="C268" s="3" t="s">
        <v>52</v>
      </c>
      <c r="D268" s="3" t="s">
        <v>239</v>
      </c>
      <c r="E268" s="3" t="s">
        <v>388</v>
      </c>
      <c r="F268" s="3" t="s">
        <v>108</v>
      </c>
      <c r="G268" s="3" t="s">
        <v>55</v>
      </c>
      <c r="H268" s="8">
        <v>25812</v>
      </c>
      <c r="I268" s="8">
        <v>27406</v>
      </c>
      <c r="J268" s="9">
        <v>1</v>
      </c>
      <c r="K268" s="4">
        <v>2000</v>
      </c>
      <c r="L268" s="2">
        <f>CHOOSE(J268,K268*10%,K268*8%,K268*6%)</f>
        <v>200</v>
      </c>
      <c r="M268" s="2">
        <f>CHOOSE(J268,100,60,30)</f>
        <v>100</v>
      </c>
      <c r="N268" s="5">
        <f>K268+L268-M268</f>
        <v>2100</v>
      </c>
      <c r="P268" s="3" t="s">
        <v>1075</v>
      </c>
      <c r="Q268" s="3" t="s">
        <v>1007</v>
      </c>
      <c r="R268" s="3" t="s">
        <v>52</v>
      </c>
      <c r="S268" s="3" t="s">
        <v>530</v>
      </c>
      <c r="T268" s="3" t="s">
        <v>206</v>
      </c>
      <c r="U268" s="3" t="s">
        <v>531</v>
      </c>
      <c r="V268" s="3" t="s">
        <v>55</v>
      </c>
      <c r="W268" s="8">
        <v>24466</v>
      </c>
      <c r="X268" s="8">
        <v>29956</v>
      </c>
      <c r="Y268" s="9">
        <v>1</v>
      </c>
      <c r="Z268" s="4">
        <v>1610</v>
      </c>
      <c r="AA268" s="2">
        <f>CHOOSE(Y268,Z268*10%,Z268*8%,Z268*6%)</f>
        <v>161</v>
      </c>
      <c r="AB268" s="2">
        <f>CHOOSE(Y268,100,60,30)</f>
        <v>100</v>
      </c>
      <c r="AC268" s="5">
        <f>Z268+AA268-AB268</f>
        <v>1671</v>
      </c>
      <c r="AE268" s="3" t="s">
        <v>1085</v>
      </c>
      <c r="AF268" s="3" t="s">
        <v>1007</v>
      </c>
      <c r="AG268" s="3" t="s">
        <v>42</v>
      </c>
      <c r="AH268" s="3" t="s">
        <v>393</v>
      </c>
      <c r="AI268" s="3" t="s">
        <v>264</v>
      </c>
      <c r="AJ268" s="3" t="s">
        <v>548</v>
      </c>
      <c r="AK268" s="3" t="s">
        <v>55</v>
      </c>
      <c r="AL268" s="8">
        <v>25971</v>
      </c>
      <c r="AM268" s="8">
        <v>32831</v>
      </c>
      <c r="AN268" s="9">
        <v>3</v>
      </c>
      <c r="AO268" s="4">
        <v>1912</v>
      </c>
      <c r="AP268" s="2">
        <f>CHOOSE(AN268,AO268*10%,AO268*8%,AO268*6%)</f>
        <v>114.72</v>
      </c>
      <c r="AQ268" s="2">
        <f>CHOOSE(AN268,100,60,30)</f>
        <v>30</v>
      </c>
      <c r="AR268" s="5">
        <f>AO268+AP268-AQ268</f>
        <v>1996.72</v>
      </c>
      <c r="AV268" s="3" t="s">
        <v>830</v>
      </c>
      <c r="AW268" s="3" t="s">
        <v>819</v>
      </c>
      <c r="AX268" s="3" t="s">
        <v>65</v>
      </c>
      <c r="AY268" s="3" t="s">
        <v>74</v>
      </c>
      <c r="AZ268" s="3" t="s">
        <v>75</v>
      </c>
      <c r="BA268" s="3" t="s">
        <v>30</v>
      </c>
      <c r="BB268" s="3" t="s">
        <v>55</v>
      </c>
      <c r="BC268" s="8">
        <v>23893</v>
      </c>
      <c r="BD268" s="8">
        <v>32924</v>
      </c>
      <c r="BE268" s="9">
        <v>1</v>
      </c>
      <c r="BF268" s="4">
        <v>4125</v>
      </c>
      <c r="BG268" s="2">
        <f>CHOOSE(BE268,BF268*10%,BF268*8%,BF268*6%)</f>
        <v>412.5</v>
      </c>
      <c r="BH268" s="2">
        <f>CHOOSE(BE268,100,60,30)</f>
        <v>100</v>
      </c>
      <c r="BI268" s="5">
        <f>BF268+BG268-BH268</f>
        <v>4437.5</v>
      </c>
    </row>
    <row r="269" spans="1:61" x14ac:dyDescent="0.2">
      <c r="A269" s="3" t="s">
        <v>1107</v>
      </c>
      <c r="B269" s="3" t="s">
        <v>1087</v>
      </c>
      <c r="C269" s="3" t="s">
        <v>52</v>
      </c>
      <c r="D269" s="3" t="s">
        <v>573</v>
      </c>
      <c r="E269" s="3" t="s">
        <v>574</v>
      </c>
      <c r="F269" s="3" t="s">
        <v>36</v>
      </c>
      <c r="G269" s="3" t="s">
        <v>46</v>
      </c>
      <c r="H269" s="10">
        <v>26286</v>
      </c>
      <c r="I269" s="10">
        <v>32978</v>
      </c>
      <c r="J269" s="9">
        <v>1</v>
      </c>
      <c r="K269" s="4">
        <v>4250</v>
      </c>
      <c r="L269" s="2">
        <f>CHOOSE(J269,K269*10%,K269*8%,K269*6%)</f>
        <v>425</v>
      </c>
      <c r="M269" s="2">
        <f>CHOOSE(J269,100,60,30)</f>
        <v>100</v>
      </c>
      <c r="N269" s="5">
        <f>K269+L269-M269</f>
        <v>4575</v>
      </c>
      <c r="P269" s="3" t="s">
        <v>1098</v>
      </c>
      <c r="Q269" s="3" t="s">
        <v>1087</v>
      </c>
      <c r="R269" s="3" t="s">
        <v>58</v>
      </c>
      <c r="S269" s="3" t="s">
        <v>180</v>
      </c>
      <c r="T269" s="3" t="s">
        <v>285</v>
      </c>
      <c r="U269" s="3" t="s">
        <v>57</v>
      </c>
      <c r="V269" s="3" t="s">
        <v>46</v>
      </c>
      <c r="W269" s="8">
        <v>26151</v>
      </c>
      <c r="X269" s="8">
        <v>32915</v>
      </c>
      <c r="Y269" s="9">
        <v>1</v>
      </c>
      <c r="Z269" s="4">
        <v>3500</v>
      </c>
      <c r="AA269" s="2">
        <f>CHOOSE(Y269,Z269*10%,Z269*8%,Z269*6%)</f>
        <v>350</v>
      </c>
      <c r="AB269" s="2">
        <f>CHOOSE(Y269,100,60,30)</f>
        <v>100</v>
      </c>
      <c r="AC269" s="5">
        <f>Z269+AA269-AB269</f>
        <v>3750</v>
      </c>
      <c r="AE269" s="3" t="s">
        <v>1086</v>
      </c>
      <c r="AF269" s="3" t="s">
        <v>1087</v>
      </c>
      <c r="AG269" s="3" t="s">
        <v>42</v>
      </c>
      <c r="AH269" s="3" t="s">
        <v>325</v>
      </c>
      <c r="AI269" s="3" t="s">
        <v>107</v>
      </c>
      <c r="AJ269" s="3" t="s">
        <v>11</v>
      </c>
      <c r="AK269" s="3" t="s">
        <v>55</v>
      </c>
      <c r="AL269" s="8">
        <v>25986</v>
      </c>
      <c r="AM269" s="8">
        <v>32838</v>
      </c>
      <c r="AN269" s="9">
        <v>3</v>
      </c>
      <c r="AO269" s="4">
        <v>4100</v>
      </c>
      <c r="AP269" s="2">
        <f>CHOOSE(AN269,AO269*10%,AO269*8%,AO269*6%)</f>
        <v>246</v>
      </c>
      <c r="AQ269" s="2">
        <f>CHOOSE(AN269,100,60,30)</f>
        <v>30</v>
      </c>
      <c r="AR269" s="5">
        <f>AO269+AP269-AQ269</f>
        <v>4316</v>
      </c>
      <c r="AV269" s="3" t="s">
        <v>831</v>
      </c>
      <c r="AW269" s="3" t="s">
        <v>819</v>
      </c>
      <c r="AX269" s="3" t="s">
        <v>42</v>
      </c>
      <c r="AY269" s="3" t="s">
        <v>76</v>
      </c>
      <c r="AZ269" s="3" t="s">
        <v>77</v>
      </c>
      <c r="BA269" s="3" t="s">
        <v>78</v>
      </c>
      <c r="BB269" s="3" t="s">
        <v>55</v>
      </c>
      <c r="BC269" s="8">
        <v>23908</v>
      </c>
      <c r="BD269" s="8">
        <v>32929</v>
      </c>
      <c r="BE269" s="9">
        <v>2</v>
      </c>
      <c r="BF269" s="4">
        <v>4725</v>
      </c>
      <c r="BG269" s="2">
        <f>CHOOSE(BE269,BF269*10%,BF269*8%,BF269*6%)</f>
        <v>378</v>
      </c>
      <c r="BH269" s="2">
        <f>CHOOSE(BE269,100,60,30)</f>
        <v>60</v>
      </c>
      <c r="BI269" s="5">
        <f>BF269+BG269-BH269</f>
        <v>5043</v>
      </c>
    </row>
    <row r="270" spans="1:61" x14ac:dyDescent="0.2">
      <c r="A270" s="3" t="s">
        <v>1106</v>
      </c>
      <c r="B270" s="3" t="s">
        <v>1087</v>
      </c>
      <c r="C270" s="3" t="s">
        <v>42</v>
      </c>
      <c r="D270" s="3" t="s">
        <v>571</v>
      </c>
      <c r="E270" s="3" t="s">
        <v>195</v>
      </c>
      <c r="F270" s="3" t="s">
        <v>572</v>
      </c>
      <c r="G270" s="3" t="s">
        <v>46</v>
      </c>
      <c r="H270" s="10">
        <v>26271</v>
      </c>
      <c r="I270" s="10">
        <v>32971</v>
      </c>
      <c r="J270" s="9">
        <v>2</v>
      </c>
      <c r="K270" s="4">
        <v>4250</v>
      </c>
      <c r="L270" s="2">
        <f>CHOOSE(J270,K270*10%,K270*8%,K270*6%)</f>
        <v>340</v>
      </c>
      <c r="M270" s="2">
        <f>CHOOSE(J270,100,60,30)</f>
        <v>60</v>
      </c>
      <c r="N270" s="5">
        <f>K270+L270-M270</f>
        <v>4530</v>
      </c>
      <c r="P270" s="3" t="s">
        <v>1104</v>
      </c>
      <c r="Q270" s="3" t="s">
        <v>1087</v>
      </c>
      <c r="R270" s="3" t="s">
        <v>58</v>
      </c>
      <c r="S270" s="3" t="s">
        <v>568</v>
      </c>
      <c r="T270" s="3" t="s">
        <v>97</v>
      </c>
      <c r="U270" s="3" t="s">
        <v>569</v>
      </c>
      <c r="V270" s="3" t="s">
        <v>46</v>
      </c>
      <c r="W270" s="8">
        <v>26241</v>
      </c>
      <c r="X270" s="8">
        <v>32957</v>
      </c>
      <c r="Y270" s="9">
        <v>3</v>
      </c>
      <c r="Z270" s="4">
        <v>4250</v>
      </c>
      <c r="AA270" s="2">
        <f>CHOOSE(Y270,Z270*10%,Z270*8%,Z270*6%)</f>
        <v>255</v>
      </c>
      <c r="AB270" s="2">
        <f>CHOOSE(Y270,100,60,30)</f>
        <v>30</v>
      </c>
      <c r="AC270" s="5">
        <f>Z270+AA270-AB270</f>
        <v>4475</v>
      </c>
      <c r="AE270" s="3" t="s">
        <v>1088</v>
      </c>
      <c r="AF270" s="3" t="s">
        <v>1087</v>
      </c>
      <c r="AG270" s="3" t="s">
        <v>42</v>
      </c>
      <c r="AH270" s="3" t="s">
        <v>549</v>
      </c>
      <c r="AI270" s="3" t="s">
        <v>550</v>
      </c>
      <c r="AJ270" s="3" t="s">
        <v>551</v>
      </c>
      <c r="AK270" s="3" t="s">
        <v>46</v>
      </c>
      <c r="AL270" s="8">
        <v>26001</v>
      </c>
      <c r="AM270" s="8">
        <v>32845</v>
      </c>
      <c r="AN270" s="9">
        <v>3</v>
      </c>
      <c r="AO270" s="4">
        <v>3500</v>
      </c>
      <c r="AP270" s="2">
        <f>CHOOSE(AN270,AO270*10%,AO270*8%,AO270*6%)</f>
        <v>210</v>
      </c>
      <c r="AQ270" s="2">
        <f>CHOOSE(AN270,100,60,30)</f>
        <v>30</v>
      </c>
      <c r="AR270" s="5">
        <f>AO270+AP270-AQ270</f>
        <v>3680</v>
      </c>
      <c r="AV270" s="3" t="s">
        <v>832</v>
      </c>
      <c r="AW270" s="3" t="s">
        <v>819</v>
      </c>
      <c r="AX270" s="3" t="s">
        <v>58</v>
      </c>
      <c r="AY270" s="3" t="s">
        <v>79</v>
      </c>
      <c r="AZ270" s="3" t="s">
        <v>80</v>
      </c>
      <c r="BA270" s="3" t="s">
        <v>81</v>
      </c>
      <c r="BB270" s="3" t="s">
        <v>55</v>
      </c>
      <c r="BC270" s="8">
        <v>23923</v>
      </c>
      <c r="BD270" s="8">
        <v>32934</v>
      </c>
      <c r="BE270" s="9">
        <v>2</v>
      </c>
      <c r="BF270" s="4">
        <v>4725</v>
      </c>
      <c r="BG270" s="2">
        <f>CHOOSE(BE270,BF270*10%,BF270*8%,BF270*6%)</f>
        <v>378</v>
      </c>
      <c r="BH270" s="2">
        <f>CHOOSE(BE270,100,60,30)</f>
        <v>60</v>
      </c>
      <c r="BI270" s="5">
        <f>BF270+BG270-BH270</f>
        <v>5043</v>
      </c>
    </row>
    <row r="271" spans="1:61" x14ac:dyDescent="0.2">
      <c r="A271" s="3" t="s">
        <v>1127</v>
      </c>
      <c r="B271" s="3" t="s">
        <v>1087</v>
      </c>
      <c r="C271" s="3" t="s">
        <v>52</v>
      </c>
      <c r="D271" s="3" t="s">
        <v>603</v>
      </c>
      <c r="E271" s="3" t="s">
        <v>7</v>
      </c>
      <c r="F271" s="3" t="s">
        <v>558</v>
      </c>
      <c r="G271" s="3" t="s">
        <v>55</v>
      </c>
      <c r="H271" s="10">
        <v>26040</v>
      </c>
      <c r="I271" s="10">
        <v>33118</v>
      </c>
      <c r="J271" s="9">
        <v>3</v>
      </c>
      <c r="K271" s="4">
        <v>3475</v>
      </c>
      <c r="L271" s="2">
        <f>CHOOSE(J271,K271*10%,K271*8%,K271*6%)</f>
        <v>208.5</v>
      </c>
      <c r="M271" s="2">
        <f>CHOOSE(J271,100,60,30)</f>
        <v>30</v>
      </c>
      <c r="N271" s="5">
        <f>K271+L271-M271</f>
        <v>3653.5</v>
      </c>
      <c r="P271" s="3" t="s">
        <v>1115</v>
      </c>
      <c r="Q271" s="3" t="s">
        <v>1087</v>
      </c>
      <c r="R271" s="3" t="s">
        <v>58</v>
      </c>
      <c r="S271" s="3" t="s">
        <v>588</v>
      </c>
      <c r="T271" s="3" t="s">
        <v>589</v>
      </c>
      <c r="U271" s="3" t="s">
        <v>352</v>
      </c>
      <c r="V271" s="3" t="s">
        <v>46</v>
      </c>
      <c r="W271" s="8">
        <v>26406</v>
      </c>
      <c r="X271" s="8">
        <v>33034</v>
      </c>
      <c r="Y271" s="9">
        <v>3</v>
      </c>
      <c r="Z271" s="4">
        <v>2875</v>
      </c>
      <c r="AA271" s="2">
        <f>CHOOSE(Y271,Z271*10%,Z271*8%,Z271*6%)</f>
        <v>172.5</v>
      </c>
      <c r="AB271" s="2">
        <f>CHOOSE(Y271,100,60,30)</f>
        <v>30</v>
      </c>
      <c r="AC271" s="5">
        <f>Z271+AA271-AB271</f>
        <v>3017.5</v>
      </c>
      <c r="AE271" s="3" t="s">
        <v>1089</v>
      </c>
      <c r="AF271" s="3" t="s">
        <v>1087</v>
      </c>
      <c r="AG271" s="3" t="s">
        <v>42</v>
      </c>
      <c r="AH271" s="3" t="s">
        <v>490</v>
      </c>
      <c r="AI271" s="3" t="s">
        <v>116</v>
      </c>
      <c r="AJ271" s="3" t="s">
        <v>234</v>
      </c>
      <c r="AK271" s="3" t="s">
        <v>55</v>
      </c>
      <c r="AL271" s="8">
        <v>26016</v>
      </c>
      <c r="AM271" s="8">
        <v>32852</v>
      </c>
      <c r="AN271" s="9">
        <v>2</v>
      </c>
      <c r="AO271" s="4">
        <v>4100</v>
      </c>
      <c r="AP271" s="2">
        <f>CHOOSE(AN271,AO271*10%,AO271*8%,AO271*6%)</f>
        <v>328</v>
      </c>
      <c r="AQ271" s="2">
        <f>CHOOSE(AN271,100,60,30)</f>
        <v>60</v>
      </c>
      <c r="AR271" s="5">
        <f>AO271+AP271-AQ271</f>
        <v>4368</v>
      </c>
      <c r="AV271" s="3" t="s">
        <v>833</v>
      </c>
      <c r="AW271" s="3" t="s">
        <v>819</v>
      </c>
      <c r="AX271" s="3" t="s">
        <v>42</v>
      </c>
      <c r="AY271" s="3" t="s">
        <v>82</v>
      </c>
      <c r="AZ271" s="3" t="s">
        <v>83</v>
      </c>
      <c r="BA271" s="3" t="s">
        <v>84</v>
      </c>
      <c r="BB271" s="3" t="s">
        <v>55</v>
      </c>
      <c r="BC271" s="8">
        <v>23938</v>
      </c>
      <c r="BD271" s="8">
        <v>32939</v>
      </c>
      <c r="BE271" s="9">
        <v>2</v>
      </c>
      <c r="BF271" s="4">
        <v>4725</v>
      </c>
      <c r="BG271" s="2">
        <f>CHOOSE(BE271,BF271*10%,BF271*8%,BF271*6%)</f>
        <v>378</v>
      </c>
      <c r="BH271" s="2">
        <f>CHOOSE(BE271,100,60,30)</f>
        <v>60</v>
      </c>
      <c r="BI271" s="5">
        <f>BF271+BG271-BH271</f>
        <v>5043</v>
      </c>
    </row>
    <row r="272" spans="1:61" x14ac:dyDescent="0.2">
      <c r="A272" s="3" t="s">
        <v>1093</v>
      </c>
      <c r="B272" s="3" t="s">
        <v>1087</v>
      </c>
      <c r="C272" s="3" t="s">
        <v>42</v>
      </c>
      <c r="D272" s="3" t="s">
        <v>7</v>
      </c>
      <c r="E272" s="3" t="s">
        <v>557</v>
      </c>
      <c r="F272" s="3" t="s">
        <v>57</v>
      </c>
      <c r="G272" s="3" t="s">
        <v>46</v>
      </c>
      <c r="H272" s="10">
        <v>26076</v>
      </c>
      <c r="I272" s="10">
        <v>32880</v>
      </c>
      <c r="J272" s="9">
        <v>2</v>
      </c>
      <c r="K272" s="4">
        <v>3500</v>
      </c>
      <c r="L272" s="2">
        <f>CHOOSE(J272,K272*10%,K272*8%,K272*6%)</f>
        <v>280</v>
      </c>
      <c r="M272" s="2">
        <f>CHOOSE(J272,100,60,30)</f>
        <v>60</v>
      </c>
      <c r="N272" s="5">
        <f>K272+L272-M272</f>
        <v>3720</v>
      </c>
      <c r="P272" s="3" t="s">
        <v>1136</v>
      </c>
      <c r="Q272" s="3" t="s">
        <v>1087</v>
      </c>
      <c r="R272" s="3" t="s">
        <v>58</v>
      </c>
      <c r="S272" s="3" t="s">
        <v>566</v>
      </c>
      <c r="T272" s="3" t="s">
        <v>566</v>
      </c>
      <c r="U272" s="3" t="s">
        <v>30</v>
      </c>
      <c r="V272" s="3" t="s">
        <v>46</v>
      </c>
      <c r="W272" s="8">
        <v>26175</v>
      </c>
      <c r="X272" s="8">
        <v>33181</v>
      </c>
      <c r="Y272" s="9">
        <v>1</v>
      </c>
      <c r="Z272" s="4">
        <v>2875</v>
      </c>
      <c r="AA272" s="2">
        <f>CHOOSE(Y272,Z272*10%,Z272*8%,Z272*6%)</f>
        <v>287.5</v>
      </c>
      <c r="AB272" s="2">
        <f>CHOOSE(Y272,100,60,30)</f>
        <v>100</v>
      </c>
      <c r="AC272" s="5">
        <f>Z272+AA272-AB272</f>
        <v>3062.5</v>
      </c>
      <c r="AE272" s="3" t="s">
        <v>1090</v>
      </c>
      <c r="AF272" s="3" t="s">
        <v>1087</v>
      </c>
      <c r="AG272" s="3" t="s">
        <v>52</v>
      </c>
      <c r="AH272" s="3" t="s">
        <v>307</v>
      </c>
      <c r="AI272" s="3" t="s">
        <v>280</v>
      </c>
      <c r="AJ272" s="3" t="s">
        <v>552</v>
      </c>
      <c r="AK272" s="3" t="s">
        <v>46</v>
      </c>
      <c r="AL272" s="8">
        <v>26031</v>
      </c>
      <c r="AM272" s="8">
        <v>32859</v>
      </c>
      <c r="AN272" s="9">
        <v>2</v>
      </c>
      <c r="AO272" s="4">
        <v>3500</v>
      </c>
      <c r="AP272" s="2">
        <f>CHOOSE(AN272,AO272*10%,AO272*8%,AO272*6%)</f>
        <v>280</v>
      </c>
      <c r="AQ272" s="2">
        <f>CHOOSE(AN272,100,60,30)</f>
        <v>60</v>
      </c>
      <c r="AR272" s="5">
        <f>AO272+AP272-AQ272</f>
        <v>3720</v>
      </c>
      <c r="AV272" s="3" t="s">
        <v>834</v>
      </c>
      <c r="AW272" s="3" t="s">
        <v>819</v>
      </c>
      <c r="AX272" s="3" t="s">
        <v>42</v>
      </c>
      <c r="AY272" s="3" t="s">
        <v>85</v>
      </c>
      <c r="AZ272" s="3" t="s">
        <v>86</v>
      </c>
      <c r="BA272" s="3" t="s">
        <v>16</v>
      </c>
      <c r="BB272" s="3" t="s">
        <v>55</v>
      </c>
      <c r="BC272" s="8">
        <v>23953</v>
      </c>
      <c r="BD272" s="8">
        <v>32944</v>
      </c>
      <c r="BE272" s="9">
        <v>1</v>
      </c>
      <c r="BF272" s="4">
        <v>4725</v>
      </c>
      <c r="BG272" s="2">
        <f>CHOOSE(BE272,BF272*10%,BF272*8%,BF272*6%)</f>
        <v>472.5</v>
      </c>
      <c r="BH272" s="2">
        <f>CHOOSE(BE272,100,60,30)</f>
        <v>100</v>
      </c>
      <c r="BI272" s="5">
        <f>BF272+BG272-BH272</f>
        <v>5097.5</v>
      </c>
    </row>
    <row r="273" spans="1:61" x14ac:dyDescent="0.2">
      <c r="A273" s="3" t="s">
        <v>1103</v>
      </c>
      <c r="B273" s="3" t="s">
        <v>1087</v>
      </c>
      <c r="C273" s="3" t="s">
        <v>42</v>
      </c>
      <c r="D273" s="3" t="s">
        <v>7</v>
      </c>
      <c r="E273" s="3" t="s">
        <v>567</v>
      </c>
      <c r="F273" s="3" t="s">
        <v>558</v>
      </c>
      <c r="G273" s="3" t="s">
        <v>55</v>
      </c>
      <c r="H273" s="10">
        <v>26226</v>
      </c>
      <c r="I273" s="10">
        <v>32950</v>
      </c>
      <c r="J273" s="9">
        <v>1</v>
      </c>
      <c r="K273" s="4">
        <v>4850</v>
      </c>
      <c r="L273" s="2">
        <f>CHOOSE(J273,K273*10%,K273*8%,K273*6%)</f>
        <v>485</v>
      </c>
      <c r="M273" s="2">
        <f>CHOOSE(J273,100,60,30)</f>
        <v>100</v>
      </c>
      <c r="N273" s="5">
        <f>K273+L273-M273</f>
        <v>5235</v>
      </c>
      <c r="P273" s="3" t="s">
        <v>1152</v>
      </c>
      <c r="Q273" s="3" t="s">
        <v>1087</v>
      </c>
      <c r="R273" s="3" t="s">
        <v>58</v>
      </c>
      <c r="S273" s="3" t="s">
        <v>634</v>
      </c>
      <c r="T273" s="3" t="s">
        <v>48</v>
      </c>
      <c r="U273" s="3" t="s">
        <v>635</v>
      </c>
      <c r="V273" s="3" t="s">
        <v>46</v>
      </c>
      <c r="W273" s="8">
        <v>26415</v>
      </c>
      <c r="X273" s="8">
        <v>33301</v>
      </c>
      <c r="Y273" s="9">
        <v>2</v>
      </c>
      <c r="Z273" s="4">
        <v>1610</v>
      </c>
      <c r="AA273" s="2">
        <f>CHOOSE(Y273,Z273*10%,Z273*8%,Z273*6%)</f>
        <v>128.80000000000001</v>
      </c>
      <c r="AB273" s="2">
        <f>CHOOSE(Y273,100,60,30)</f>
        <v>60</v>
      </c>
      <c r="AC273" s="5">
        <f>Z273+AA273-AB273</f>
        <v>1678.8</v>
      </c>
      <c r="AE273" s="3" t="s">
        <v>1091</v>
      </c>
      <c r="AF273" s="3" t="s">
        <v>1087</v>
      </c>
      <c r="AG273" s="3" t="s">
        <v>52</v>
      </c>
      <c r="AH273" s="3" t="s">
        <v>553</v>
      </c>
      <c r="AI273" s="3" t="s">
        <v>554</v>
      </c>
      <c r="AJ273" s="3" t="s">
        <v>1</v>
      </c>
      <c r="AK273" s="3" t="s">
        <v>55</v>
      </c>
      <c r="AL273" s="8">
        <v>26046</v>
      </c>
      <c r="AM273" s="8">
        <v>32866</v>
      </c>
      <c r="AN273" s="9">
        <v>3</v>
      </c>
      <c r="AO273" s="4">
        <v>4100</v>
      </c>
      <c r="AP273" s="2">
        <f>CHOOSE(AN273,AO273*10%,AO273*8%,AO273*6%)</f>
        <v>246</v>
      </c>
      <c r="AQ273" s="2">
        <f>CHOOSE(AN273,100,60,30)</f>
        <v>30</v>
      </c>
      <c r="AR273" s="5">
        <f>AO273+AP273-AQ273</f>
        <v>4316</v>
      </c>
      <c r="AV273" s="3" t="s">
        <v>835</v>
      </c>
      <c r="AW273" s="3" t="s">
        <v>819</v>
      </c>
      <c r="AX273" s="3" t="s">
        <v>52</v>
      </c>
      <c r="AY273" s="3" t="s">
        <v>83</v>
      </c>
      <c r="AZ273" s="3" t="s">
        <v>87</v>
      </c>
      <c r="BA273" s="3" t="s">
        <v>88</v>
      </c>
      <c r="BB273" s="3" t="s">
        <v>55</v>
      </c>
      <c r="BC273" s="10">
        <v>23968</v>
      </c>
      <c r="BD273" s="10">
        <v>32949</v>
      </c>
      <c r="BE273" s="9">
        <v>3</v>
      </c>
      <c r="BF273" s="4">
        <v>4725</v>
      </c>
      <c r="BG273" s="2">
        <f>CHOOSE(BE273,BF273*10%,BF273*8%,BF273*6%)</f>
        <v>283.5</v>
      </c>
      <c r="BH273" s="2">
        <f>CHOOSE(BE273,100,60,30)</f>
        <v>30</v>
      </c>
      <c r="BI273" s="5">
        <f>BF273+BG273-BH273</f>
        <v>4978.5</v>
      </c>
    </row>
    <row r="274" spans="1:61" x14ac:dyDescent="0.2">
      <c r="A274" s="3" t="s">
        <v>1104</v>
      </c>
      <c r="B274" s="3" t="s">
        <v>1087</v>
      </c>
      <c r="C274" s="3" t="s">
        <v>58</v>
      </c>
      <c r="D274" s="3" t="s">
        <v>568</v>
      </c>
      <c r="E274" s="3" t="s">
        <v>97</v>
      </c>
      <c r="F274" s="3" t="s">
        <v>569</v>
      </c>
      <c r="G274" s="3" t="s">
        <v>46</v>
      </c>
      <c r="H274" s="8">
        <v>26241</v>
      </c>
      <c r="I274" s="8">
        <v>32957</v>
      </c>
      <c r="J274" s="9">
        <v>3</v>
      </c>
      <c r="K274" s="4">
        <v>4250</v>
      </c>
      <c r="L274" s="2">
        <f>CHOOSE(J274,K274*10%,K274*8%,K274*6%)</f>
        <v>255</v>
      </c>
      <c r="M274" s="2">
        <f>CHOOSE(J274,100,60,30)</f>
        <v>30</v>
      </c>
      <c r="N274" s="5">
        <f>K274+L274-M274</f>
        <v>4475</v>
      </c>
      <c r="P274" s="3" t="s">
        <v>1162</v>
      </c>
      <c r="Q274" s="3" t="s">
        <v>1087</v>
      </c>
      <c r="R274" s="3" t="s">
        <v>58</v>
      </c>
      <c r="S274" s="3" t="s">
        <v>655</v>
      </c>
      <c r="T274" s="3" t="s">
        <v>466</v>
      </c>
      <c r="U274" s="3" t="s">
        <v>658</v>
      </c>
      <c r="V274" s="3" t="s">
        <v>46</v>
      </c>
      <c r="W274" s="8">
        <v>24738</v>
      </c>
      <c r="X274" s="8">
        <v>33381</v>
      </c>
      <c r="Y274" s="9">
        <v>1</v>
      </c>
      <c r="Z274" s="4">
        <v>2080</v>
      </c>
      <c r="AA274" s="2">
        <f>CHOOSE(Y274,Z274*10%,Z274*8%,Z274*6%)</f>
        <v>208</v>
      </c>
      <c r="AB274" s="2">
        <f>CHOOSE(Y274,100,60,30)</f>
        <v>100</v>
      </c>
      <c r="AC274" s="5">
        <f>Z274+AA274-AB274</f>
        <v>2188</v>
      </c>
      <c r="AE274" s="3" t="s">
        <v>1092</v>
      </c>
      <c r="AF274" s="3" t="s">
        <v>1087</v>
      </c>
      <c r="AG274" s="3" t="s">
        <v>42</v>
      </c>
      <c r="AH274" s="3" t="s">
        <v>555</v>
      </c>
      <c r="AI274" s="3" t="s">
        <v>556</v>
      </c>
      <c r="AJ274" s="3" t="s">
        <v>29</v>
      </c>
      <c r="AK274" s="3" t="s">
        <v>55</v>
      </c>
      <c r="AL274" s="8">
        <v>26061</v>
      </c>
      <c r="AM274" s="8">
        <v>32873</v>
      </c>
      <c r="AN274" s="9">
        <v>1</v>
      </c>
      <c r="AO274" s="4">
        <v>4100</v>
      </c>
      <c r="AP274" s="2">
        <f>CHOOSE(AN274,AO274*10%,AO274*8%,AO274*6%)</f>
        <v>410</v>
      </c>
      <c r="AQ274" s="2">
        <f>CHOOSE(AN274,100,60,30)</f>
        <v>100</v>
      </c>
      <c r="AR274" s="5">
        <f>AO274+AP274-AQ274</f>
        <v>4410</v>
      </c>
      <c r="AV274" s="3" t="s">
        <v>836</v>
      </c>
      <c r="AW274" s="3" t="s">
        <v>819</v>
      </c>
      <c r="AX274" s="3" t="s">
        <v>52</v>
      </c>
      <c r="AY274" s="3" t="s">
        <v>89</v>
      </c>
      <c r="AZ274" s="3" t="s">
        <v>90</v>
      </c>
      <c r="BA274" s="3" t="s">
        <v>45</v>
      </c>
      <c r="BB274" s="3" t="s">
        <v>46</v>
      </c>
      <c r="BC274" s="8">
        <v>23983</v>
      </c>
      <c r="BD274" s="8">
        <v>32954</v>
      </c>
      <c r="BE274" s="9">
        <v>2</v>
      </c>
      <c r="BF274" s="4">
        <v>4125</v>
      </c>
      <c r="BG274" s="2">
        <f>CHOOSE(BE274,BF274*10%,BF274*8%,BF274*6%)</f>
        <v>330</v>
      </c>
      <c r="BH274" s="2">
        <f>CHOOSE(BE274,100,60,30)</f>
        <v>60</v>
      </c>
      <c r="BI274" s="5">
        <f>BF274+BG274-BH274</f>
        <v>4395</v>
      </c>
    </row>
    <row r="275" spans="1:61" x14ac:dyDescent="0.2">
      <c r="A275" s="3" t="s">
        <v>1138</v>
      </c>
      <c r="B275" s="3" t="s">
        <v>1087</v>
      </c>
      <c r="C275" s="3" t="s">
        <v>42</v>
      </c>
      <c r="D275" s="3" t="s">
        <v>75</v>
      </c>
      <c r="E275" s="3" t="s">
        <v>75</v>
      </c>
      <c r="F275" s="3" t="s">
        <v>319</v>
      </c>
      <c r="G275" s="3" t="s">
        <v>46</v>
      </c>
      <c r="H275" s="8">
        <v>26205</v>
      </c>
      <c r="I275" s="8">
        <v>33195</v>
      </c>
      <c r="J275" s="9">
        <v>3</v>
      </c>
      <c r="K275" s="4">
        <v>2875</v>
      </c>
      <c r="L275" s="2">
        <f>CHOOSE(J275,K275*10%,K275*8%,K275*6%)</f>
        <v>172.5</v>
      </c>
      <c r="M275" s="2">
        <f>CHOOSE(J275,100,60,30)</f>
        <v>30</v>
      </c>
      <c r="N275" s="5">
        <f>K275+L275-M275</f>
        <v>3017.5</v>
      </c>
      <c r="P275" s="3" t="s">
        <v>1097</v>
      </c>
      <c r="Q275" s="3" t="s">
        <v>1087</v>
      </c>
      <c r="R275" s="3" t="s">
        <v>58</v>
      </c>
      <c r="S275" s="3" t="s">
        <v>490</v>
      </c>
      <c r="T275" s="3" t="s">
        <v>561</v>
      </c>
      <c r="U275" s="3" t="s">
        <v>1</v>
      </c>
      <c r="V275" s="3" t="s">
        <v>55</v>
      </c>
      <c r="W275" s="8">
        <v>26136</v>
      </c>
      <c r="X275" s="8">
        <v>32908</v>
      </c>
      <c r="Y275" s="9">
        <v>3</v>
      </c>
      <c r="Z275" s="4">
        <v>4100</v>
      </c>
      <c r="AA275" s="2">
        <f>CHOOSE(Y275,Z275*10%,Z275*8%,Z275*6%)</f>
        <v>246</v>
      </c>
      <c r="AB275" s="2">
        <f>CHOOSE(Y275,100,60,30)</f>
        <v>30</v>
      </c>
      <c r="AC275" s="5">
        <f>Z275+AA275-AB275</f>
        <v>4316</v>
      </c>
      <c r="AE275" s="3" t="s">
        <v>1093</v>
      </c>
      <c r="AF275" s="3" t="s">
        <v>1087</v>
      </c>
      <c r="AG275" s="3" t="s">
        <v>42</v>
      </c>
      <c r="AH275" s="3" t="s">
        <v>7</v>
      </c>
      <c r="AI275" s="3" t="s">
        <v>557</v>
      </c>
      <c r="AJ275" s="3" t="s">
        <v>57</v>
      </c>
      <c r="AK275" s="3" t="s">
        <v>46</v>
      </c>
      <c r="AL275" s="10">
        <v>26076</v>
      </c>
      <c r="AM275" s="10">
        <v>32880</v>
      </c>
      <c r="AN275" s="9">
        <v>2</v>
      </c>
      <c r="AO275" s="4">
        <v>3500</v>
      </c>
      <c r="AP275" s="2">
        <f>CHOOSE(AN275,AO275*10%,AO275*8%,AO275*6%)</f>
        <v>280</v>
      </c>
      <c r="AQ275" s="2">
        <f>CHOOSE(AN275,100,60,30)</f>
        <v>60</v>
      </c>
      <c r="AR275" s="5">
        <f>AO275+AP275-AQ275</f>
        <v>3720</v>
      </c>
      <c r="AV275" s="3" t="s">
        <v>837</v>
      </c>
      <c r="AW275" s="3" t="s">
        <v>819</v>
      </c>
      <c r="AX275" s="3" t="s">
        <v>42</v>
      </c>
      <c r="AY275" s="3" t="s">
        <v>91</v>
      </c>
      <c r="AZ275" s="3" t="s">
        <v>4</v>
      </c>
      <c r="BA275" s="3" t="s">
        <v>31</v>
      </c>
      <c r="BB275" s="3" t="s">
        <v>55</v>
      </c>
      <c r="BC275" s="8">
        <v>23998</v>
      </c>
      <c r="BD275" s="8">
        <v>32959</v>
      </c>
      <c r="BE275" s="9">
        <v>2</v>
      </c>
      <c r="BF275" s="4">
        <v>4725</v>
      </c>
      <c r="BG275" s="2">
        <f>CHOOSE(BE275,BF275*10%,BF275*8%,BF275*6%)</f>
        <v>378</v>
      </c>
      <c r="BH275" s="2">
        <f>CHOOSE(BE275,100,60,30)</f>
        <v>60</v>
      </c>
      <c r="BI275" s="5">
        <f>BF275+BG275-BH275</f>
        <v>5043</v>
      </c>
    </row>
    <row r="276" spans="1:61" x14ac:dyDescent="0.2">
      <c r="A276" s="3" t="s">
        <v>1148</v>
      </c>
      <c r="B276" s="3" t="s">
        <v>1087</v>
      </c>
      <c r="C276" s="3" t="s">
        <v>65</v>
      </c>
      <c r="D276" s="3" t="s">
        <v>384</v>
      </c>
      <c r="E276" s="3" t="s">
        <v>626</v>
      </c>
      <c r="F276" s="3" t="s">
        <v>374</v>
      </c>
      <c r="G276" s="3" t="s">
        <v>46</v>
      </c>
      <c r="H276" s="8">
        <v>26355</v>
      </c>
      <c r="I276" s="8">
        <v>33269</v>
      </c>
      <c r="J276" s="9">
        <v>3</v>
      </c>
      <c r="K276" s="4">
        <v>2875</v>
      </c>
      <c r="L276" s="2">
        <f>CHOOSE(J276,K276*10%,K276*8%,K276*6%)</f>
        <v>172.5</v>
      </c>
      <c r="M276" s="2">
        <f>CHOOSE(J276,100,60,30)</f>
        <v>30</v>
      </c>
      <c r="N276" s="5">
        <f>K276+L276-M276</f>
        <v>3017.5</v>
      </c>
      <c r="P276" s="3" t="s">
        <v>1114</v>
      </c>
      <c r="Q276" s="3" t="s">
        <v>1087</v>
      </c>
      <c r="R276" s="3" t="s">
        <v>58</v>
      </c>
      <c r="S276" s="3" t="s">
        <v>585</v>
      </c>
      <c r="T276" s="3" t="s">
        <v>586</v>
      </c>
      <c r="U276" s="3" t="s">
        <v>587</v>
      </c>
      <c r="V276" s="3" t="s">
        <v>55</v>
      </c>
      <c r="W276" s="8">
        <v>26391</v>
      </c>
      <c r="X276" s="8">
        <v>33027</v>
      </c>
      <c r="Y276" s="9">
        <v>2</v>
      </c>
      <c r="Z276" s="4">
        <v>3475</v>
      </c>
      <c r="AA276" s="2">
        <f>CHOOSE(Y276,Z276*10%,Z276*8%,Z276*6%)</f>
        <v>278</v>
      </c>
      <c r="AB276" s="2">
        <f>CHOOSE(Y276,100,60,30)</f>
        <v>60</v>
      </c>
      <c r="AC276" s="5">
        <f>Z276+AA276-AB276</f>
        <v>3693</v>
      </c>
      <c r="AE276" s="3" t="s">
        <v>1094</v>
      </c>
      <c r="AF276" s="3" t="s">
        <v>1087</v>
      </c>
      <c r="AG276" s="3" t="s">
        <v>42</v>
      </c>
      <c r="AH276" s="3" t="s">
        <v>499</v>
      </c>
      <c r="AI276" s="3" t="s">
        <v>7</v>
      </c>
      <c r="AJ276" s="3" t="s">
        <v>558</v>
      </c>
      <c r="AK276" s="3" t="s">
        <v>55</v>
      </c>
      <c r="AL276" s="8">
        <v>26091</v>
      </c>
      <c r="AM276" s="8">
        <v>32887</v>
      </c>
      <c r="AN276" s="9">
        <v>1</v>
      </c>
      <c r="AO276" s="4">
        <v>4100</v>
      </c>
      <c r="AP276" s="2">
        <f>CHOOSE(AN276,AO276*10%,AO276*8%,AO276*6%)</f>
        <v>410</v>
      </c>
      <c r="AQ276" s="2">
        <f>CHOOSE(AN276,100,60,30)</f>
        <v>100</v>
      </c>
      <c r="AR276" s="5">
        <f>AO276+AP276-AQ276</f>
        <v>4410</v>
      </c>
      <c r="AV276" s="3" t="s">
        <v>838</v>
      </c>
      <c r="AW276" s="3" t="s">
        <v>819</v>
      </c>
      <c r="AX276" s="3" t="s">
        <v>42</v>
      </c>
      <c r="AY276" s="3" t="s">
        <v>77</v>
      </c>
      <c r="AZ276" s="3" t="s">
        <v>4</v>
      </c>
      <c r="BA276" s="3" t="s">
        <v>92</v>
      </c>
      <c r="BB276" s="3" t="s">
        <v>55</v>
      </c>
      <c r="BC276" s="8">
        <v>24013</v>
      </c>
      <c r="BD276" s="8">
        <v>32964</v>
      </c>
      <c r="BE276" s="9">
        <v>1</v>
      </c>
      <c r="BF276" s="4">
        <v>4725</v>
      </c>
      <c r="BG276" s="2">
        <f>CHOOSE(BE276,BF276*10%,BF276*8%,BF276*6%)</f>
        <v>472.5</v>
      </c>
      <c r="BH276" s="2">
        <f>CHOOSE(BE276,100,60,30)</f>
        <v>100</v>
      </c>
      <c r="BI276" s="5">
        <f>BF276+BG276-BH276</f>
        <v>5097.5</v>
      </c>
    </row>
    <row r="277" spans="1:61" x14ac:dyDescent="0.2">
      <c r="A277" s="3" t="s">
        <v>1131</v>
      </c>
      <c r="B277" s="3" t="s">
        <v>1087</v>
      </c>
      <c r="C277" s="3" t="s">
        <v>65</v>
      </c>
      <c r="D277" s="3" t="s">
        <v>116</v>
      </c>
      <c r="E277" s="3" t="s">
        <v>273</v>
      </c>
      <c r="F277" s="3" t="s">
        <v>560</v>
      </c>
      <c r="G277" s="3" t="s">
        <v>55</v>
      </c>
      <c r="H277" s="8">
        <v>26100</v>
      </c>
      <c r="I277" s="8">
        <v>33146</v>
      </c>
      <c r="J277" s="9">
        <v>1</v>
      </c>
      <c r="K277" s="4">
        <v>3475</v>
      </c>
      <c r="L277" s="2">
        <f>CHOOSE(J277,K277*10%,K277*8%,K277*6%)</f>
        <v>347.5</v>
      </c>
      <c r="M277" s="2">
        <f>CHOOSE(J277,100,60,30)</f>
        <v>100</v>
      </c>
      <c r="N277" s="5">
        <f>K277+L277-M277</f>
        <v>3722.5</v>
      </c>
      <c r="P277" s="3" t="s">
        <v>1121</v>
      </c>
      <c r="Q277" s="3" t="s">
        <v>1087</v>
      </c>
      <c r="R277" s="3" t="s">
        <v>58</v>
      </c>
      <c r="S277" s="3" t="s">
        <v>596</v>
      </c>
      <c r="T277" s="3" t="s">
        <v>597</v>
      </c>
      <c r="U277" s="3" t="s">
        <v>598</v>
      </c>
      <c r="V277" s="3" t="s">
        <v>55</v>
      </c>
      <c r="W277" s="8">
        <v>25950</v>
      </c>
      <c r="X277" s="8">
        <v>33076</v>
      </c>
      <c r="Y277" s="9">
        <v>2</v>
      </c>
      <c r="Z277" s="4">
        <v>3475</v>
      </c>
      <c r="AA277" s="2">
        <f>CHOOSE(Y277,Z277*10%,Z277*8%,Z277*6%)</f>
        <v>278</v>
      </c>
      <c r="AB277" s="2">
        <f>CHOOSE(Y277,100,60,30)</f>
        <v>60</v>
      </c>
      <c r="AC277" s="5">
        <f>Z277+AA277-AB277</f>
        <v>3693</v>
      </c>
      <c r="AE277" s="3" t="s">
        <v>1095</v>
      </c>
      <c r="AF277" s="3" t="s">
        <v>1087</v>
      </c>
      <c r="AG277" s="3" t="s">
        <v>52</v>
      </c>
      <c r="AH277" s="3" t="s">
        <v>116</v>
      </c>
      <c r="AI277" s="3" t="s">
        <v>350</v>
      </c>
      <c r="AJ277" s="3" t="s">
        <v>356</v>
      </c>
      <c r="AK277" s="3" t="s">
        <v>55</v>
      </c>
      <c r="AL277" s="8">
        <v>26106</v>
      </c>
      <c r="AM277" s="8">
        <v>32894</v>
      </c>
      <c r="AN277" s="9">
        <v>3</v>
      </c>
      <c r="AO277" s="4">
        <v>4100</v>
      </c>
      <c r="AP277" s="2">
        <f>CHOOSE(AN277,AO277*10%,AO277*8%,AO277*6%)</f>
        <v>246</v>
      </c>
      <c r="AQ277" s="2">
        <f>CHOOSE(AN277,100,60,30)</f>
        <v>30</v>
      </c>
      <c r="AR277" s="5">
        <f>AO277+AP277-AQ277</f>
        <v>4316</v>
      </c>
      <c r="AV277" s="3" t="s">
        <v>839</v>
      </c>
      <c r="AW277" s="3" t="s">
        <v>819</v>
      </c>
      <c r="AX277" s="3" t="s">
        <v>42</v>
      </c>
      <c r="AY277" s="3" t="s">
        <v>93</v>
      </c>
      <c r="AZ277" s="3" t="s">
        <v>94</v>
      </c>
      <c r="BA277" s="3" t="s">
        <v>39</v>
      </c>
      <c r="BB277" s="3" t="s">
        <v>55</v>
      </c>
      <c r="BC277" s="8">
        <v>24033</v>
      </c>
      <c r="BD277" s="8">
        <v>32969</v>
      </c>
      <c r="BE277" s="9">
        <v>2</v>
      </c>
      <c r="BF277" s="4">
        <v>4725</v>
      </c>
      <c r="BG277" s="2">
        <f>CHOOSE(BE277,BF277*10%,BF277*8%,BF277*6%)</f>
        <v>378</v>
      </c>
      <c r="BH277" s="2">
        <f>CHOOSE(BE277,100,60,30)</f>
        <v>60</v>
      </c>
      <c r="BI277" s="5">
        <f>BF277+BG277-BH277</f>
        <v>5043</v>
      </c>
    </row>
    <row r="278" spans="1:61" x14ac:dyDescent="0.2">
      <c r="A278" s="3" t="s">
        <v>1095</v>
      </c>
      <c r="B278" s="3" t="s">
        <v>1087</v>
      </c>
      <c r="C278" s="3" t="s">
        <v>52</v>
      </c>
      <c r="D278" s="3" t="s">
        <v>116</v>
      </c>
      <c r="E278" s="3" t="s">
        <v>350</v>
      </c>
      <c r="F278" s="3" t="s">
        <v>356</v>
      </c>
      <c r="G278" s="3" t="s">
        <v>55</v>
      </c>
      <c r="H278" s="8">
        <v>26106</v>
      </c>
      <c r="I278" s="8">
        <v>32894</v>
      </c>
      <c r="J278" s="9">
        <v>3</v>
      </c>
      <c r="K278" s="4">
        <v>4100</v>
      </c>
      <c r="L278" s="2">
        <f>CHOOSE(J278,K278*10%,K278*8%,K278*6%)</f>
        <v>246</v>
      </c>
      <c r="M278" s="2">
        <f>CHOOSE(J278,100,60,30)</f>
        <v>30</v>
      </c>
      <c r="N278" s="5">
        <f>K278+L278-M278</f>
        <v>4316</v>
      </c>
      <c r="P278" s="3" t="s">
        <v>1129</v>
      </c>
      <c r="Q278" s="3" t="s">
        <v>1087</v>
      </c>
      <c r="R278" s="3" t="s">
        <v>58</v>
      </c>
      <c r="S278" s="3" t="s">
        <v>533</v>
      </c>
      <c r="T278" s="3" t="s">
        <v>607</v>
      </c>
      <c r="U278" s="3" t="s">
        <v>39</v>
      </c>
      <c r="V278" s="3" t="s">
        <v>55</v>
      </c>
      <c r="W278" s="8">
        <v>26070</v>
      </c>
      <c r="X278" s="8">
        <v>33132</v>
      </c>
      <c r="Y278" s="9">
        <v>2</v>
      </c>
      <c r="Z278" s="4">
        <v>3475</v>
      </c>
      <c r="AA278" s="2">
        <f>CHOOSE(Y278,Z278*10%,Z278*8%,Z278*6%)</f>
        <v>278</v>
      </c>
      <c r="AB278" s="2">
        <f>CHOOSE(Y278,100,60,30)</f>
        <v>60</v>
      </c>
      <c r="AC278" s="5">
        <f>Z278+AA278-AB278</f>
        <v>3693</v>
      </c>
      <c r="AE278" s="3" t="s">
        <v>1096</v>
      </c>
      <c r="AF278" s="3" t="s">
        <v>1087</v>
      </c>
      <c r="AG278" s="3" t="s">
        <v>52</v>
      </c>
      <c r="AH278" s="3" t="s">
        <v>559</v>
      </c>
      <c r="AI278" s="3" t="s">
        <v>116</v>
      </c>
      <c r="AJ278" s="3" t="s">
        <v>560</v>
      </c>
      <c r="AK278" s="3" t="s">
        <v>55</v>
      </c>
      <c r="AL278" s="8">
        <v>26121</v>
      </c>
      <c r="AM278" s="8">
        <v>32901</v>
      </c>
      <c r="AN278" s="9">
        <v>2</v>
      </c>
      <c r="AO278" s="4">
        <v>4100</v>
      </c>
      <c r="AP278" s="2">
        <f>CHOOSE(AN278,AO278*10%,AO278*8%,AO278*6%)</f>
        <v>328</v>
      </c>
      <c r="AQ278" s="2">
        <f>CHOOSE(AN278,100,60,30)</f>
        <v>60</v>
      </c>
      <c r="AR278" s="5">
        <f>AO278+AP278-AQ278</f>
        <v>4368</v>
      </c>
      <c r="AV278" s="3" t="s">
        <v>840</v>
      </c>
      <c r="AW278" s="3" t="s">
        <v>819</v>
      </c>
      <c r="AX278" s="3" t="s">
        <v>52</v>
      </c>
      <c r="AY278" s="3" t="s">
        <v>95</v>
      </c>
      <c r="AZ278" s="3" t="s">
        <v>96</v>
      </c>
      <c r="BA278" s="3" t="s">
        <v>19</v>
      </c>
      <c r="BB278" s="3" t="s">
        <v>55</v>
      </c>
      <c r="BC278" s="8">
        <v>24053</v>
      </c>
      <c r="BD278" s="8">
        <v>32974</v>
      </c>
      <c r="BE278" s="9">
        <v>3</v>
      </c>
      <c r="BF278" s="4">
        <v>4725</v>
      </c>
      <c r="BG278" s="2">
        <f>CHOOSE(BE278,BF278*10%,BF278*8%,BF278*6%)</f>
        <v>283.5</v>
      </c>
      <c r="BH278" s="2">
        <f>CHOOSE(BE278,100,60,30)</f>
        <v>30</v>
      </c>
      <c r="BI278" s="5">
        <f>BF278+BG278-BH278</f>
        <v>4978.5</v>
      </c>
    </row>
    <row r="279" spans="1:61" x14ac:dyDescent="0.2">
      <c r="A279" s="3" t="s">
        <v>1112</v>
      </c>
      <c r="B279" s="3" t="s">
        <v>1087</v>
      </c>
      <c r="C279" s="3" t="s">
        <v>52</v>
      </c>
      <c r="D279" s="3" t="s">
        <v>347</v>
      </c>
      <c r="E279" s="3" t="s">
        <v>583</v>
      </c>
      <c r="F279" s="3" t="s">
        <v>209</v>
      </c>
      <c r="G279" s="3" t="s">
        <v>55</v>
      </c>
      <c r="H279" s="8">
        <v>26361</v>
      </c>
      <c r="I279" s="8">
        <v>33013</v>
      </c>
      <c r="J279" s="9">
        <v>2</v>
      </c>
      <c r="K279" s="4">
        <v>3475</v>
      </c>
      <c r="L279" s="2">
        <f>CHOOSE(J279,K279*10%,K279*8%,K279*6%)</f>
        <v>278</v>
      </c>
      <c r="M279" s="2">
        <f>CHOOSE(J279,100,60,30)</f>
        <v>60</v>
      </c>
      <c r="N279" s="5">
        <f>K279+L279-M279</f>
        <v>3693</v>
      </c>
      <c r="P279" s="3" t="s">
        <v>1130</v>
      </c>
      <c r="Q279" s="3" t="s">
        <v>1087</v>
      </c>
      <c r="R279" s="3" t="s">
        <v>58</v>
      </c>
      <c r="S279" s="3" t="s">
        <v>350</v>
      </c>
      <c r="T279" s="3" t="s">
        <v>121</v>
      </c>
      <c r="U279" s="3" t="s">
        <v>356</v>
      </c>
      <c r="V279" s="3" t="s">
        <v>55</v>
      </c>
      <c r="W279" s="8">
        <v>26085</v>
      </c>
      <c r="X279" s="8">
        <v>33139</v>
      </c>
      <c r="Y279" s="9">
        <v>2</v>
      </c>
      <c r="Z279" s="4">
        <v>3475</v>
      </c>
      <c r="AA279" s="2">
        <f>CHOOSE(Y279,Z279*10%,Z279*8%,Z279*6%)</f>
        <v>278</v>
      </c>
      <c r="AB279" s="2">
        <f>CHOOSE(Y279,100,60,30)</f>
        <v>60</v>
      </c>
      <c r="AC279" s="5">
        <f>Z279+AA279-AB279</f>
        <v>3693</v>
      </c>
      <c r="AE279" s="3" t="s">
        <v>1097</v>
      </c>
      <c r="AF279" s="3" t="s">
        <v>1087</v>
      </c>
      <c r="AG279" s="3" t="s">
        <v>58</v>
      </c>
      <c r="AH279" s="3" t="s">
        <v>490</v>
      </c>
      <c r="AI279" s="3" t="s">
        <v>561</v>
      </c>
      <c r="AJ279" s="3" t="s">
        <v>1</v>
      </c>
      <c r="AK279" s="3" t="s">
        <v>55</v>
      </c>
      <c r="AL279" s="8">
        <v>26136</v>
      </c>
      <c r="AM279" s="8">
        <v>32908</v>
      </c>
      <c r="AN279" s="9">
        <v>3</v>
      </c>
      <c r="AO279" s="4">
        <v>4100</v>
      </c>
      <c r="AP279" s="2">
        <f>CHOOSE(AN279,AO279*10%,AO279*8%,AO279*6%)</f>
        <v>246</v>
      </c>
      <c r="AQ279" s="2">
        <f>CHOOSE(AN279,100,60,30)</f>
        <v>30</v>
      </c>
      <c r="AR279" s="5">
        <f>AO279+AP279-AQ279</f>
        <v>4316</v>
      </c>
      <c r="AV279" s="3" t="s">
        <v>841</v>
      </c>
      <c r="AW279" s="3" t="s">
        <v>819</v>
      </c>
      <c r="AX279" s="3" t="s">
        <v>52</v>
      </c>
      <c r="AY279" s="3" t="s">
        <v>43</v>
      </c>
      <c r="AZ279" s="3" t="s">
        <v>97</v>
      </c>
      <c r="BA279" s="3" t="s">
        <v>23</v>
      </c>
      <c r="BB279" s="3" t="s">
        <v>55</v>
      </c>
      <c r="BC279" s="8">
        <v>24073</v>
      </c>
      <c r="BD279" s="8">
        <v>32979</v>
      </c>
      <c r="BE279" s="9">
        <v>2</v>
      </c>
      <c r="BF279" s="4">
        <v>4725</v>
      </c>
      <c r="BG279" s="2">
        <f>CHOOSE(BE279,BF279*10%,BF279*8%,BF279*6%)</f>
        <v>378</v>
      </c>
      <c r="BH279" s="2">
        <f>CHOOSE(BE279,100,60,30)</f>
        <v>60</v>
      </c>
      <c r="BI279" s="5">
        <f>BF279+BG279-BH279</f>
        <v>5043</v>
      </c>
    </row>
    <row r="280" spans="1:61" x14ac:dyDescent="0.2">
      <c r="A280" s="3" t="s">
        <v>1123</v>
      </c>
      <c r="B280" s="3" t="s">
        <v>1087</v>
      </c>
      <c r="C280" s="3" t="s">
        <v>42</v>
      </c>
      <c r="D280" s="3" t="s">
        <v>550</v>
      </c>
      <c r="E280" s="3" t="s">
        <v>600</v>
      </c>
      <c r="F280" s="3" t="s">
        <v>551</v>
      </c>
      <c r="G280" s="3" t="s">
        <v>46</v>
      </c>
      <c r="H280" s="8">
        <v>25980</v>
      </c>
      <c r="I280" s="8">
        <v>33090</v>
      </c>
      <c r="J280" s="9">
        <v>1</v>
      </c>
      <c r="K280" s="4">
        <v>2875</v>
      </c>
      <c r="L280" s="2">
        <f>CHOOSE(J280,K280*10%,K280*8%,K280*6%)</f>
        <v>287.5</v>
      </c>
      <c r="M280" s="2">
        <f>CHOOSE(J280,100,60,30)</f>
        <v>100</v>
      </c>
      <c r="N280" s="5">
        <f>K280+L280-M280</f>
        <v>3062.5</v>
      </c>
      <c r="P280" s="3" t="s">
        <v>1145</v>
      </c>
      <c r="Q280" s="3" t="s">
        <v>1087</v>
      </c>
      <c r="R280" s="3" t="s">
        <v>58</v>
      </c>
      <c r="S280" s="3" t="s">
        <v>349</v>
      </c>
      <c r="T280" s="3" t="s">
        <v>263</v>
      </c>
      <c r="U280" s="3" t="s">
        <v>90</v>
      </c>
      <c r="V280" s="3" t="s">
        <v>55</v>
      </c>
      <c r="W280" s="8">
        <v>26310</v>
      </c>
      <c r="X280" s="8">
        <v>33245</v>
      </c>
      <c r="Y280" s="9">
        <v>3</v>
      </c>
      <c r="Z280" s="4">
        <v>3475</v>
      </c>
      <c r="AA280" s="2">
        <f>CHOOSE(Y280,Z280*10%,Z280*8%,Z280*6%)</f>
        <v>208.5</v>
      </c>
      <c r="AB280" s="2">
        <f>CHOOSE(Y280,100,60,30)</f>
        <v>30</v>
      </c>
      <c r="AC280" s="5">
        <f>Z280+AA280-AB280</f>
        <v>3653.5</v>
      </c>
      <c r="AE280" s="3" t="s">
        <v>1098</v>
      </c>
      <c r="AF280" s="3" t="s">
        <v>1087</v>
      </c>
      <c r="AG280" s="3" t="s">
        <v>58</v>
      </c>
      <c r="AH280" s="3" t="s">
        <v>180</v>
      </c>
      <c r="AI280" s="3" t="s">
        <v>285</v>
      </c>
      <c r="AJ280" s="3" t="s">
        <v>57</v>
      </c>
      <c r="AK280" s="3" t="s">
        <v>46</v>
      </c>
      <c r="AL280" s="8">
        <v>26151</v>
      </c>
      <c r="AM280" s="8">
        <v>32915</v>
      </c>
      <c r="AN280" s="9">
        <v>1</v>
      </c>
      <c r="AO280" s="4">
        <v>3500</v>
      </c>
      <c r="AP280" s="2">
        <f>CHOOSE(AN280,AO280*10%,AO280*8%,AO280*6%)</f>
        <v>350</v>
      </c>
      <c r="AQ280" s="2">
        <f>CHOOSE(AN280,100,60,30)</f>
        <v>100</v>
      </c>
      <c r="AR280" s="5">
        <f>AO280+AP280-AQ280</f>
        <v>3750</v>
      </c>
      <c r="AV280" s="3" t="s">
        <v>842</v>
      </c>
      <c r="AW280" s="3" t="s">
        <v>819</v>
      </c>
      <c r="AX280" s="3" t="s">
        <v>58</v>
      </c>
      <c r="AY280" s="3" t="s">
        <v>98</v>
      </c>
      <c r="AZ280" s="3" t="s">
        <v>99</v>
      </c>
      <c r="BA280" s="3" t="s">
        <v>100</v>
      </c>
      <c r="BB280" s="3" t="s">
        <v>55</v>
      </c>
      <c r="BC280" s="8">
        <v>24093</v>
      </c>
      <c r="BD280" s="8">
        <v>32984</v>
      </c>
      <c r="BE280" s="9">
        <v>1</v>
      </c>
      <c r="BF280" s="4">
        <v>4725</v>
      </c>
      <c r="BG280" s="2">
        <f>CHOOSE(BE280,BF280*10%,BF280*8%,BF280*6%)</f>
        <v>472.5</v>
      </c>
      <c r="BH280" s="2">
        <f>CHOOSE(BE280,100,60,30)</f>
        <v>100</v>
      </c>
      <c r="BI280" s="5">
        <f>BF280+BG280-BH280</f>
        <v>5097.5</v>
      </c>
    </row>
    <row r="281" spans="1:61" x14ac:dyDescent="0.2">
      <c r="A281" s="3" t="s">
        <v>1115</v>
      </c>
      <c r="B281" s="3" t="s">
        <v>1087</v>
      </c>
      <c r="C281" s="3" t="s">
        <v>58</v>
      </c>
      <c r="D281" s="3" t="s">
        <v>588</v>
      </c>
      <c r="E281" s="3" t="s">
        <v>589</v>
      </c>
      <c r="F281" s="3" t="s">
        <v>352</v>
      </c>
      <c r="G281" s="3" t="s">
        <v>46</v>
      </c>
      <c r="H281" s="8">
        <v>26406</v>
      </c>
      <c r="I281" s="8">
        <v>33034</v>
      </c>
      <c r="J281" s="9">
        <v>3</v>
      </c>
      <c r="K281" s="4">
        <v>2875</v>
      </c>
      <c r="L281" s="2">
        <f>CHOOSE(J281,K281*10%,K281*8%,K281*6%)</f>
        <v>172.5</v>
      </c>
      <c r="M281" s="2">
        <f>CHOOSE(J281,100,60,30)</f>
        <v>30</v>
      </c>
      <c r="N281" s="5">
        <f>K281+L281-M281</f>
        <v>3017.5</v>
      </c>
      <c r="P281" s="3" t="s">
        <v>1146</v>
      </c>
      <c r="Q281" s="3" t="s">
        <v>1087</v>
      </c>
      <c r="R281" s="3" t="s">
        <v>58</v>
      </c>
      <c r="S281" s="3" t="s">
        <v>622</v>
      </c>
      <c r="T281" s="3" t="s">
        <v>623</v>
      </c>
      <c r="U281" s="3" t="s">
        <v>624</v>
      </c>
      <c r="V281" s="3" t="s">
        <v>55</v>
      </c>
      <c r="W281" s="8">
        <v>26325</v>
      </c>
      <c r="X281" s="8">
        <v>33253</v>
      </c>
      <c r="Y281" s="9">
        <v>1</v>
      </c>
      <c r="Z281" s="4">
        <v>3475</v>
      </c>
      <c r="AA281" s="2">
        <f>CHOOSE(Y281,Z281*10%,Z281*8%,Z281*6%)</f>
        <v>347.5</v>
      </c>
      <c r="AB281" s="2">
        <f>CHOOSE(Y281,100,60,30)</f>
        <v>100</v>
      </c>
      <c r="AC281" s="5">
        <f>Z281+AA281-AB281</f>
        <v>3722.5</v>
      </c>
      <c r="AE281" s="3" t="s">
        <v>1099</v>
      </c>
      <c r="AF281" s="3" t="s">
        <v>1087</v>
      </c>
      <c r="AG281" s="3" t="s">
        <v>65</v>
      </c>
      <c r="AH281" s="3" t="s">
        <v>549</v>
      </c>
      <c r="AI281" s="3" t="s">
        <v>562</v>
      </c>
      <c r="AJ281" s="3" t="s">
        <v>1</v>
      </c>
      <c r="AK281" s="3" t="s">
        <v>55</v>
      </c>
      <c r="AL281" s="8">
        <v>26166</v>
      </c>
      <c r="AM281" s="8">
        <v>32922</v>
      </c>
      <c r="AN281" s="9">
        <v>1</v>
      </c>
      <c r="AO281" s="4">
        <v>4100</v>
      </c>
      <c r="AP281" s="2">
        <f>CHOOSE(AN281,AO281*10%,AO281*8%,AO281*6%)</f>
        <v>410</v>
      </c>
      <c r="AQ281" s="2">
        <f>CHOOSE(AN281,100,60,30)</f>
        <v>100</v>
      </c>
      <c r="AR281" s="5">
        <f>AO281+AP281-AQ281</f>
        <v>4410</v>
      </c>
      <c r="AV281" s="3" t="s">
        <v>843</v>
      </c>
      <c r="AW281" s="3" t="s">
        <v>819</v>
      </c>
      <c r="AX281" s="3" t="s">
        <v>58</v>
      </c>
      <c r="AY281" s="3" t="s">
        <v>101</v>
      </c>
      <c r="AZ281" s="3" t="s">
        <v>7</v>
      </c>
      <c r="BA281" s="3" t="s">
        <v>102</v>
      </c>
      <c r="BB281" s="3" t="s">
        <v>55</v>
      </c>
      <c r="BC281" s="8">
        <v>24113</v>
      </c>
      <c r="BD281" s="8">
        <v>32989</v>
      </c>
      <c r="BE281" s="9">
        <v>2</v>
      </c>
      <c r="BF281" s="4">
        <v>2850</v>
      </c>
      <c r="BG281" s="2">
        <f>CHOOSE(BE281,BF281*10%,BF281*8%,BF281*6%)</f>
        <v>228</v>
      </c>
      <c r="BH281" s="2">
        <f>CHOOSE(BE281,100,60,30)</f>
        <v>60</v>
      </c>
      <c r="BI281" s="5">
        <f>BF281+BG281-BH281</f>
        <v>3018</v>
      </c>
    </row>
    <row r="282" spans="1:61" x14ac:dyDescent="0.2">
      <c r="A282" s="3" t="s">
        <v>1133</v>
      </c>
      <c r="B282" s="3" t="s">
        <v>1087</v>
      </c>
      <c r="C282" s="3" t="s">
        <v>65</v>
      </c>
      <c r="D282" s="3" t="s">
        <v>562</v>
      </c>
      <c r="E282" s="3" t="s">
        <v>609</v>
      </c>
      <c r="F282" s="3" t="s">
        <v>1</v>
      </c>
      <c r="G282" s="3" t="s">
        <v>55</v>
      </c>
      <c r="H282" s="8">
        <v>26130</v>
      </c>
      <c r="I282" s="8">
        <v>33160</v>
      </c>
      <c r="J282" s="9">
        <v>1</v>
      </c>
      <c r="K282" s="4">
        <v>3475</v>
      </c>
      <c r="L282" s="2">
        <f>CHOOSE(J282,K282*10%,K282*8%,K282*6%)</f>
        <v>347.5</v>
      </c>
      <c r="M282" s="2">
        <f>CHOOSE(J282,100,60,30)</f>
        <v>100</v>
      </c>
      <c r="N282" s="5">
        <f>K282+L282-M282</f>
        <v>3722.5</v>
      </c>
      <c r="P282" s="3" t="s">
        <v>1163</v>
      </c>
      <c r="Q282" s="3" t="s">
        <v>1087</v>
      </c>
      <c r="R282" s="3" t="s">
        <v>58</v>
      </c>
      <c r="S282" s="3" t="s">
        <v>565</v>
      </c>
      <c r="T282" s="3" t="s">
        <v>120</v>
      </c>
      <c r="U282" s="3" t="s">
        <v>659</v>
      </c>
      <c r="V282" s="3" t="s">
        <v>55</v>
      </c>
      <c r="W282" s="8">
        <v>24753</v>
      </c>
      <c r="X282" s="8">
        <v>33389</v>
      </c>
      <c r="Y282" s="9">
        <v>3</v>
      </c>
      <c r="Z282" s="4">
        <v>1863</v>
      </c>
      <c r="AA282" s="2">
        <f>CHOOSE(Y282,Z282*10%,Z282*8%,Z282*6%)</f>
        <v>111.78</v>
      </c>
      <c r="AB282" s="2">
        <f>CHOOSE(Y282,100,60,30)</f>
        <v>30</v>
      </c>
      <c r="AC282" s="5">
        <f>Z282+AA282-AB282</f>
        <v>1944.78</v>
      </c>
      <c r="AE282" s="3" t="s">
        <v>1100</v>
      </c>
      <c r="AF282" s="3" t="s">
        <v>1087</v>
      </c>
      <c r="AG282" s="3" t="s">
        <v>65</v>
      </c>
      <c r="AH282" s="3" t="s">
        <v>563</v>
      </c>
      <c r="AI282" s="3" t="s">
        <v>6</v>
      </c>
      <c r="AJ282" s="3" t="s">
        <v>564</v>
      </c>
      <c r="AK282" s="3" t="s">
        <v>46</v>
      </c>
      <c r="AL282" s="8">
        <v>26181</v>
      </c>
      <c r="AM282" s="8">
        <v>32929</v>
      </c>
      <c r="AN282" s="9">
        <v>1</v>
      </c>
      <c r="AO282" s="4">
        <v>3500</v>
      </c>
      <c r="AP282" s="2">
        <f>CHOOSE(AN282,AO282*10%,AO282*8%,AO282*6%)</f>
        <v>350</v>
      </c>
      <c r="AQ282" s="2">
        <f>CHOOSE(AN282,100,60,30)</f>
        <v>100</v>
      </c>
      <c r="AR282" s="5">
        <f>AO282+AP282-AQ282</f>
        <v>3750</v>
      </c>
      <c r="AV282" s="3" t="s">
        <v>844</v>
      </c>
      <c r="AW282" s="3" t="s">
        <v>819</v>
      </c>
      <c r="AX282" s="3" t="s">
        <v>65</v>
      </c>
      <c r="AY282" s="3" t="s">
        <v>103</v>
      </c>
      <c r="AZ282" s="3" t="s">
        <v>104</v>
      </c>
      <c r="BA282" s="3" t="s">
        <v>105</v>
      </c>
      <c r="BB282" s="3" t="s">
        <v>55</v>
      </c>
      <c r="BC282" s="8">
        <v>24133</v>
      </c>
      <c r="BD282" s="8">
        <v>32994</v>
      </c>
      <c r="BE282" s="9">
        <v>2</v>
      </c>
      <c r="BF282" s="4">
        <v>2850</v>
      </c>
      <c r="BG282" s="2">
        <f>CHOOSE(BE282,BF282*10%,BF282*8%,BF282*6%)</f>
        <v>228</v>
      </c>
      <c r="BH282" s="2">
        <f>CHOOSE(BE282,100,60,30)</f>
        <v>60</v>
      </c>
      <c r="BI282" s="5">
        <f>BF282+BG282-BH282</f>
        <v>3018</v>
      </c>
    </row>
    <row r="283" spans="1:61" x14ac:dyDescent="0.2">
      <c r="A283" s="3" t="s">
        <v>1132</v>
      </c>
      <c r="B283" s="3" t="s">
        <v>1087</v>
      </c>
      <c r="C283" s="3" t="s">
        <v>65</v>
      </c>
      <c r="D283" s="3" t="s">
        <v>285</v>
      </c>
      <c r="E283" s="3" t="s">
        <v>608</v>
      </c>
      <c r="F283" s="3" t="s">
        <v>57</v>
      </c>
      <c r="G283" s="3" t="s">
        <v>46</v>
      </c>
      <c r="H283" s="8">
        <v>26115</v>
      </c>
      <c r="I283" s="8">
        <v>33153</v>
      </c>
      <c r="J283" s="9">
        <v>1</v>
      </c>
      <c r="K283" s="4">
        <v>2875</v>
      </c>
      <c r="L283" s="2">
        <f>CHOOSE(J283,K283*10%,K283*8%,K283*6%)</f>
        <v>287.5</v>
      </c>
      <c r="M283" s="2">
        <f>CHOOSE(J283,100,60,30)</f>
        <v>100</v>
      </c>
      <c r="N283" s="5">
        <f>K283+L283-M283</f>
        <v>3062.5</v>
      </c>
      <c r="P283" s="3" t="s">
        <v>1088</v>
      </c>
      <c r="Q283" s="3" t="s">
        <v>1087</v>
      </c>
      <c r="R283" s="3" t="s">
        <v>42</v>
      </c>
      <c r="S283" s="3" t="s">
        <v>549</v>
      </c>
      <c r="T283" s="3" t="s">
        <v>550</v>
      </c>
      <c r="U283" s="3" t="s">
        <v>551</v>
      </c>
      <c r="V283" s="3" t="s">
        <v>46</v>
      </c>
      <c r="W283" s="8">
        <v>26001</v>
      </c>
      <c r="X283" s="8">
        <v>32845</v>
      </c>
      <c r="Y283" s="9">
        <v>3</v>
      </c>
      <c r="Z283" s="4">
        <v>3500</v>
      </c>
      <c r="AA283" s="2">
        <f>CHOOSE(Y283,Z283*10%,Z283*8%,Z283*6%)</f>
        <v>210</v>
      </c>
      <c r="AB283" s="2">
        <f>CHOOSE(Y283,100,60,30)</f>
        <v>30</v>
      </c>
      <c r="AC283" s="5">
        <f>Z283+AA283-AB283</f>
        <v>3680</v>
      </c>
      <c r="AE283" s="3" t="s">
        <v>1101</v>
      </c>
      <c r="AF283" s="3" t="s">
        <v>1087</v>
      </c>
      <c r="AG283" s="3" t="s">
        <v>65</v>
      </c>
      <c r="AH283" s="3" t="s">
        <v>565</v>
      </c>
      <c r="AI283" s="3" t="s">
        <v>263</v>
      </c>
      <c r="AJ283" s="3" t="s">
        <v>23</v>
      </c>
      <c r="AK283" s="3" t="s">
        <v>55</v>
      </c>
      <c r="AL283" s="8">
        <v>26196</v>
      </c>
      <c r="AM283" s="8">
        <v>32936</v>
      </c>
      <c r="AN283" s="9">
        <v>2</v>
      </c>
      <c r="AO283" s="4">
        <v>4850</v>
      </c>
      <c r="AP283" s="2">
        <f>CHOOSE(AN283,AO283*10%,AO283*8%,AO283*6%)</f>
        <v>388</v>
      </c>
      <c r="AQ283" s="2">
        <f>CHOOSE(AN283,100,60,30)</f>
        <v>60</v>
      </c>
      <c r="AR283" s="5">
        <f>AO283+AP283-AQ283</f>
        <v>5178</v>
      </c>
      <c r="AV283" s="3" t="s">
        <v>845</v>
      </c>
      <c r="AW283" s="3" t="s">
        <v>819</v>
      </c>
      <c r="AX283" s="3" t="s">
        <v>65</v>
      </c>
      <c r="AY283" s="3" t="s">
        <v>106</v>
      </c>
      <c r="AZ283" s="3" t="s">
        <v>99</v>
      </c>
      <c r="BA283" s="3" t="s">
        <v>17</v>
      </c>
      <c r="BB283" s="3" t="s">
        <v>55</v>
      </c>
      <c r="BC283" s="8">
        <v>24153</v>
      </c>
      <c r="BD283" s="8">
        <v>32999</v>
      </c>
      <c r="BE283" s="9">
        <v>3</v>
      </c>
      <c r="BF283" s="4">
        <v>2850</v>
      </c>
      <c r="BG283" s="2">
        <f>CHOOSE(BE283,BF283*10%,BF283*8%,BF283*6%)</f>
        <v>171</v>
      </c>
      <c r="BH283" s="2">
        <f>CHOOSE(BE283,100,60,30)</f>
        <v>30</v>
      </c>
      <c r="BI283" s="5">
        <f>BF283+BG283-BH283</f>
        <v>2991</v>
      </c>
    </row>
    <row r="284" spans="1:61" x14ac:dyDescent="0.2">
      <c r="A284" s="3" t="s">
        <v>1145</v>
      </c>
      <c r="B284" s="3" t="s">
        <v>1087</v>
      </c>
      <c r="C284" s="3" t="s">
        <v>58</v>
      </c>
      <c r="D284" s="3" t="s">
        <v>349</v>
      </c>
      <c r="E284" s="3" t="s">
        <v>263</v>
      </c>
      <c r="F284" s="3" t="s">
        <v>90</v>
      </c>
      <c r="G284" s="3" t="s">
        <v>55</v>
      </c>
      <c r="H284" s="8">
        <v>26310</v>
      </c>
      <c r="I284" s="8">
        <v>33245</v>
      </c>
      <c r="J284" s="9">
        <v>3</v>
      </c>
      <c r="K284" s="4">
        <v>3475</v>
      </c>
      <c r="L284" s="2">
        <f>CHOOSE(J284,K284*10%,K284*8%,K284*6%)</f>
        <v>208.5</v>
      </c>
      <c r="M284" s="2">
        <f>CHOOSE(J284,100,60,30)</f>
        <v>30</v>
      </c>
      <c r="N284" s="5">
        <f>K284+L284-M284</f>
        <v>3653.5</v>
      </c>
      <c r="P284" s="3" t="s">
        <v>1093</v>
      </c>
      <c r="Q284" s="3" t="s">
        <v>1087</v>
      </c>
      <c r="R284" s="3" t="s">
        <v>42</v>
      </c>
      <c r="S284" s="3" t="s">
        <v>7</v>
      </c>
      <c r="T284" s="3" t="s">
        <v>557</v>
      </c>
      <c r="U284" s="3" t="s">
        <v>57</v>
      </c>
      <c r="V284" s="3" t="s">
        <v>46</v>
      </c>
      <c r="W284" s="10">
        <v>26076</v>
      </c>
      <c r="X284" s="10">
        <v>32880</v>
      </c>
      <c r="Y284" s="9">
        <v>2</v>
      </c>
      <c r="Z284" s="4">
        <v>3500</v>
      </c>
      <c r="AA284" s="2">
        <f>CHOOSE(Y284,Z284*10%,Z284*8%,Z284*6%)</f>
        <v>280</v>
      </c>
      <c r="AB284" s="2">
        <f>CHOOSE(Y284,100,60,30)</f>
        <v>60</v>
      </c>
      <c r="AC284" s="5">
        <f>Z284+AA284-AB284</f>
        <v>3720</v>
      </c>
      <c r="AE284" s="3" t="s">
        <v>1102</v>
      </c>
      <c r="AF284" s="3" t="s">
        <v>1087</v>
      </c>
      <c r="AG284" s="3" t="s">
        <v>65</v>
      </c>
      <c r="AH284" s="3" t="s">
        <v>565</v>
      </c>
      <c r="AI284" s="3" t="s">
        <v>566</v>
      </c>
      <c r="AJ284" s="3" t="s">
        <v>30</v>
      </c>
      <c r="AK284" s="3" t="s">
        <v>46</v>
      </c>
      <c r="AL284" s="8">
        <v>26211</v>
      </c>
      <c r="AM284" s="8">
        <v>32943</v>
      </c>
      <c r="AN284" s="9">
        <v>1</v>
      </c>
      <c r="AO284" s="4">
        <v>4250</v>
      </c>
      <c r="AP284" s="2">
        <f>CHOOSE(AN284,AO284*10%,AO284*8%,AO284*6%)</f>
        <v>425</v>
      </c>
      <c r="AQ284" s="2">
        <f>CHOOSE(AN284,100,60,30)</f>
        <v>100</v>
      </c>
      <c r="AR284" s="5">
        <f>AO284+AP284-AQ284</f>
        <v>4575</v>
      </c>
      <c r="AV284" s="3" t="s">
        <v>846</v>
      </c>
      <c r="AW284" s="3" t="s">
        <v>819</v>
      </c>
      <c r="AX284" s="3" t="s">
        <v>65</v>
      </c>
      <c r="AY284" s="3" t="s">
        <v>97</v>
      </c>
      <c r="AZ284" s="3" t="s">
        <v>107</v>
      </c>
      <c r="BA284" s="3" t="s">
        <v>108</v>
      </c>
      <c r="BB284" s="3" t="s">
        <v>55</v>
      </c>
      <c r="BC284" s="8">
        <v>24173</v>
      </c>
      <c r="BD284" s="8">
        <v>33004</v>
      </c>
      <c r="BE284" s="9">
        <v>2</v>
      </c>
      <c r="BF284" s="4">
        <v>2850</v>
      </c>
      <c r="BG284" s="2">
        <f>CHOOSE(BE284,BF284*10%,BF284*8%,BF284*6%)</f>
        <v>228</v>
      </c>
      <c r="BH284" s="2">
        <f>CHOOSE(BE284,100,60,30)</f>
        <v>60</v>
      </c>
      <c r="BI284" s="5">
        <f>BF284+BG284-BH284</f>
        <v>3018</v>
      </c>
    </row>
    <row r="285" spans="1:61" x14ac:dyDescent="0.2">
      <c r="A285" s="3" t="s">
        <v>1135</v>
      </c>
      <c r="B285" s="3" t="s">
        <v>1087</v>
      </c>
      <c r="C285" s="3" t="s">
        <v>65</v>
      </c>
      <c r="D285" s="3" t="s">
        <v>263</v>
      </c>
      <c r="E285" s="3" t="s">
        <v>263</v>
      </c>
      <c r="F285" s="3" t="s">
        <v>23</v>
      </c>
      <c r="G285" s="3" t="s">
        <v>55</v>
      </c>
      <c r="H285" s="8">
        <v>26160</v>
      </c>
      <c r="I285" s="8">
        <v>33174</v>
      </c>
      <c r="J285" s="9">
        <v>2</v>
      </c>
      <c r="K285" s="4">
        <v>3475</v>
      </c>
      <c r="L285" s="2">
        <f>CHOOSE(J285,K285*10%,K285*8%,K285*6%)</f>
        <v>278</v>
      </c>
      <c r="M285" s="2">
        <f>CHOOSE(J285,100,60,30)</f>
        <v>60</v>
      </c>
      <c r="N285" s="5">
        <f>K285+L285-M285</f>
        <v>3693</v>
      </c>
      <c r="P285" s="3" t="s">
        <v>1106</v>
      </c>
      <c r="Q285" s="3" t="s">
        <v>1087</v>
      </c>
      <c r="R285" s="3" t="s">
        <v>42</v>
      </c>
      <c r="S285" s="3" t="s">
        <v>571</v>
      </c>
      <c r="T285" s="3" t="s">
        <v>195</v>
      </c>
      <c r="U285" s="3" t="s">
        <v>572</v>
      </c>
      <c r="V285" s="3" t="s">
        <v>46</v>
      </c>
      <c r="W285" s="10">
        <v>26271</v>
      </c>
      <c r="X285" s="10">
        <v>32971</v>
      </c>
      <c r="Y285" s="9">
        <v>2</v>
      </c>
      <c r="Z285" s="4">
        <v>4250</v>
      </c>
      <c r="AA285" s="2">
        <f>CHOOSE(Y285,Z285*10%,Z285*8%,Z285*6%)</f>
        <v>340</v>
      </c>
      <c r="AB285" s="2">
        <f>CHOOSE(Y285,100,60,30)</f>
        <v>60</v>
      </c>
      <c r="AC285" s="5">
        <f>Z285+AA285-AB285</f>
        <v>4530</v>
      </c>
      <c r="AE285" s="3" t="s">
        <v>1103</v>
      </c>
      <c r="AF285" s="3" t="s">
        <v>1087</v>
      </c>
      <c r="AG285" s="3" t="s">
        <v>42</v>
      </c>
      <c r="AH285" s="3" t="s">
        <v>7</v>
      </c>
      <c r="AI285" s="3" t="s">
        <v>567</v>
      </c>
      <c r="AJ285" s="3" t="s">
        <v>558</v>
      </c>
      <c r="AK285" s="3" t="s">
        <v>55</v>
      </c>
      <c r="AL285" s="10">
        <v>26226</v>
      </c>
      <c r="AM285" s="10">
        <v>32950</v>
      </c>
      <c r="AN285" s="9">
        <v>1</v>
      </c>
      <c r="AO285" s="4">
        <v>4850</v>
      </c>
      <c r="AP285" s="2">
        <f>CHOOSE(AN285,AO285*10%,AO285*8%,AO285*6%)</f>
        <v>485</v>
      </c>
      <c r="AQ285" s="2">
        <f>CHOOSE(AN285,100,60,30)</f>
        <v>100</v>
      </c>
      <c r="AR285" s="5">
        <f>AO285+AP285-AQ285</f>
        <v>5235</v>
      </c>
      <c r="AV285" s="3" t="s">
        <v>847</v>
      </c>
      <c r="AW285" s="3" t="s">
        <v>819</v>
      </c>
      <c r="AX285" s="3" t="s">
        <v>65</v>
      </c>
      <c r="AY285" s="3" t="s">
        <v>109</v>
      </c>
      <c r="AZ285" s="3" t="s">
        <v>110</v>
      </c>
      <c r="BA285" s="3" t="s">
        <v>111</v>
      </c>
      <c r="BB285" s="3" t="s">
        <v>55</v>
      </c>
      <c r="BC285" s="8">
        <v>24193</v>
      </c>
      <c r="BD285" s="8">
        <v>33009</v>
      </c>
      <c r="BE285" s="9">
        <v>2</v>
      </c>
      <c r="BF285" s="4">
        <v>2850</v>
      </c>
      <c r="BG285" s="2">
        <f>CHOOSE(BE285,BF285*10%,BF285*8%,BF285*6%)</f>
        <v>228</v>
      </c>
      <c r="BH285" s="2">
        <f>CHOOSE(BE285,100,60,30)</f>
        <v>60</v>
      </c>
      <c r="BI285" s="5">
        <f>BF285+BG285-BH285</f>
        <v>3018</v>
      </c>
    </row>
    <row r="286" spans="1:61" x14ac:dyDescent="0.2">
      <c r="A286" s="3" t="s">
        <v>1105</v>
      </c>
      <c r="B286" s="3" t="s">
        <v>1087</v>
      </c>
      <c r="C286" s="3" t="s">
        <v>42</v>
      </c>
      <c r="D286" s="3" t="s">
        <v>99</v>
      </c>
      <c r="E286" s="3" t="s">
        <v>93</v>
      </c>
      <c r="F286" s="3" t="s">
        <v>570</v>
      </c>
      <c r="G286" s="3" t="s">
        <v>55</v>
      </c>
      <c r="H286" s="8">
        <v>26256</v>
      </c>
      <c r="I286" s="8">
        <v>32964</v>
      </c>
      <c r="J286" s="9">
        <v>2</v>
      </c>
      <c r="K286" s="4">
        <v>4850</v>
      </c>
      <c r="L286" s="2">
        <f>CHOOSE(J286,K286*10%,K286*8%,K286*6%)</f>
        <v>388</v>
      </c>
      <c r="M286" s="2">
        <f>CHOOSE(J286,100,60,30)</f>
        <v>60</v>
      </c>
      <c r="N286" s="5">
        <f>K286+L286-M286</f>
        <v>5178</v>
      </c>
      <c r="P286" s="3" t="s">
        <v>1111</v>
      </c>
      <c r="Q286" s="3" t="s">
        <v>1087</v>
      </c>
      <c r="R286" s="3" t="s">
        <v>42</v>
      </c>
      <c r="S286" s="3" t="s">
        <v>581</v>
      </c>
      <c r="T286" s="3" t="s">
        <v>245</v>
      </c>
      <c r="U286" s="3" t="s">
        <v>582</v>
      </c>
      <c r="V286" s="3" t="s">
        <v>46</v>
      </c>
      <c r="W286" s="8">
        <v>26346</v>
      </c>
      <c r="X286" s="8">
        <v>33006</v>
      </c>
      <c r="Y286" s="9">
        <v>3</v>
      </c>
      <c r="Z286" s="4">
        <v>2875</v>
      </c>
      <c r="AA286" s="2">
        <f>CHOOSE(Y286,Z286*10%,Z286*8%,Z286*6%)</f>
        <v>172.5</v>
      </c>
      <c r="AB286" s="2">
        <f>CHOOSE(Y286,100,60,30)</f>
        <v>30</v>
      </c>
      <c r="AC286" s="5">
        <f>Z286+AA286-AB286</f>
        <v>3017.5</v>
      </c>
      <c r="AE286" s="3" t="s">
        <v>1104</v>
      </c>
      <c r="AF286" s="3" t="s">
        <v>1087</v>
      </c>
      <c r="AG286" s="3" t="s">
        <v>58</v>
      </c>
      <c r="AH286" s="3" t="s">
        <v>568</v>
      </c>
      <c r="AI286" s="3" t="s">
        <v>97</v>
      </c>
      <c r="AJ286" s="3" t="s">
        <v>569</v>
      </c>
      <c r="AK286" s="3" t="s">
        <v>46</v>
      </c>
      <c r="AL286" s="8">
        <v>26241</v>
      </c>
      <c r="AM286" s="8">
        <v>32957</v>
      </c>
      <c r="AN286" s="9">
        <v>3</v>
      </c>
      <c r="AO286" s="4">
        <v>4250</v>
      </c>
      <c r="AP286" s="2">
        <f>CHOOSE(AN286,AO286*10%,AO286*8%,AO286*6%)</f>
        <v>255</v>
      </c>
      <c r="AQ286" s="2">
        <f>CHOOSE(AN286,100,60,30)</f>
        <v>30</v>
      </c>
      <c r="AR286" s="5">
        <f>AO286+AP286-AQ286</f>
        <v>4475</v>
      </c>
      <c r="AV286" s="3" t="s">
        <v>848</v>
      </c>
      <c r="AW286" s="3" t="s">
        <v>819</v>
      </c>
      <c r="AX286" s="3" t="s">
        <v>65</v>
      </c>
      <c r="AY286" s="3" t="s">
        <v>109</v>
      </c>
      <c r="AZ286" s="3" t="s">
        <v>112</v>
      </c>
      <c r="BA286" s="3" t="s">
        <v>113</v>
      </c>
      <c r="BB286" s="3" t="s">
        <v>55</v>
      </c>
      <c r="BC286" s="8">
        <v>24213</v>
      </c>
      <c r="BD286" s="8">
        <v>33015</v>
      </c>
      <c r="BE286" s="9">
        <v>2</v>
      </c>
      <c r="BF286" s="4">
        <v>2850</v>
      </c>
      <c r="BG286" s="2">
        <f>CHOOSE(BE286,BF286*10%,BF286*8%,BF286*6%)</f>
        <v>228</v>
      </c>
      <c r="BH286" s="2">
        <f>CHOOSE(BE286,100,60,30)</f>
        <v>60</v>
      </c>
      <c r="BI286" s="5">
        <f>BF286+BG286-BH286</f>
        <v>3018</v>
      </c>
    </row>
    <row r="287" spans="1:61" x14ac:dyDescent="0.2">
      <c r="A287" s="3" t="s">
        <v>1129</v>
      </c>
      <c r="B287" s="3" t="s">
        <v>1087</v>
      </c>
      <c r="C287" s="3" t="s">
        <v>58</v>
      </c>
      <c r="D287" s="3" t="s">
        <v>533</v>
      </c>
      <c r="E287" s="3" t="s">
        <v>607</v>
      </c>
      <c r="F287" s="3" t="s">
        <v>39</v>
      </c>
      <c r="G287" s="3" t="s">
        <v>55</v>
      </c>
      <c r="H287" s="8">
        <v>26070</v>
      </c>
      <c r="I287" s="8">
        <v>33132</v>
      </c>
      <c r="J287" s="9">
        <v>2</v>
      </c>
      <c r="K287" s="4">
        <v>3475</v>
      </c>
      <c r="L287" s="2">
        <f>CHOOSE(J287,K287*10%,K287*8%,K287*6%)</f>
        <v>278</v>
      </c>
      <c r="M287" s="2">
        <f>CHOOSE(J287,100,60,30)</f>
        <v>60</v>
      </c>
      <c r="N287" s="5">
        <f>K287+L287-M287</f>
        <v>3693</v>
      </c>
      <c r="P287" s="3" t="s">
        <v>1122</v>
      </c>
      <c r="Q287" s="3" t="s">
        <v>1087</v>
      </c>
      <c r="R287" s="3" t="s">
        <v>42</v>
      </c>
      <c r="S287" s="3" t="s">
        <v>195</v>
      </c>
      <c r="T287" s="3" t="s">
        <v>6</v>
      </c>
      <c r="U287" s="3" t="s">
        <v>599</v>
      </c>
      <c r="V287" s="3" t="s">
        <v>46</v>
      </c>
      <c r="W287" s="8">
        <v>25965</v>
      </c>
      <c r="X287" s="8">
        <v>33083</v>
      </c>
      <c r="Y287" s="9">
        <v>2</v>
      </c>
      <c r="Z287" s="4">
        <v>2875</v>
      </c>
      <c r="AA287" s="2">
        <f>CHOOSE(Y287,Z287*10%,Z287*8%,Z287*6%)</f>
        <v>230</v>
      </c>
      <c r="AB287" s="2">
        <f>CHOOSE(Y287,100,60,30)</f>
        <v>60</v>
      </c>
      <c r="AC287" s="5">
        <f>Z287+AA287-AB287</f>
        <v>3045</v>
      </c>
      <c r="AE287" s="3" t="s">
        <v>1105</v>
      </c>
      <c r="AF287" s="3" t="s">
        <v>1087</v>
      </c>
      <c r="AG287" s="3" t="s">
        <v>42</v>
      </c>
      <c r="AH287" s="3" t="s">
        <v>99</v>
      </c>
      <c r="AI287" s="3" t="s">
        <v>93</v>
      </c>
      <c r="AJ287" s="3" t="s">
        <v>570</v>
      </c>
      <c r="AK287" s="3" t="s">
        <v>55</v>
      </c>
      <c r="AL287" s="8">
        <v>26256</v>
      </c>
      <c r="AM287" s="8">
        <v>32964</v>
      </c>
      <c r="AN287" s="9">
        <v>2</v>
      </c>
      <c r="AO287" s="4">
        <v>4850</v>
      </c>
      <c r="AP287" s="2">
        <f>CHOOSE(AN287,AO287*10%,AO287*8%,AO287*6%)</f>
        <v>388</v>
      </c>
      <c r="AQ287" s="2">
        <f>CHOOSE(AN287,100,60,30)</f>
        <v>60</v>
      </c>
      <c r="AR287" s="5">
        <f>AO287+AP287-AQ287</f>
        <v>5178</v>
      </c>
      <c r="AV287" s="3" t="s">
        <v>849</v>
      </c>
      <c r="AW287" s="3" t="s">
        <v>819</v>
      </c>
      <c r="AX287" s="3" t="s">
        <v>58</v>
      </c>
      <c r="AY287" s="3" t="s">
        <v>114</v>
      </c>
      <c r="AZ287" s="3" t="s">
        <v>115</v>
      </c>
      <c r="BA287" s="3" t="s">
        <v>100</v>
      </c>
      <c r="BB287" s="3" t="s">
        <v>55</v>
      </c>
      <c r="BC287" s="8">
        <v>24233</v>
      </c>
      <c r="BD287" s="8">
        <v>33021</v>
      </c>
      <c r="BE287" s="9">
        <v>1</v>
      </c>
      <c r="BF287" s="4">
        <v>2850</v>
      </c>
      <c r="BG287" s="2">
        <f>CHOOSE(BE287,BF287*10%,BF287*8%,BF287*6%)</f>
        <v>285</v>
      </c>
      <c r="BH287" s="2">
        <f>CHOOSE(BE287,100,60,30)</f>
        <v>100</v>
      </c>
      <c r="BI287" s="5">
        <f>BF287+BG287-BH287</f>
        <v>3035</v>
      </c>
    </row>
    <row r="288" spans="1:61" x14ac:dyDescent="0.2">
      <c r="A288" s="3" t="s">
        <v>1126</v>
      </c>
      <c r="B288" s="3" t="s">
        <v>1087</v>
      </c>
      <c r="C288" s="3" t="s">
        <v>42</v>
      </c>
      <c r="D288" s="3" t="s">
        <v>556</v>
      </c>
      <c r="E288" s="3" t="s">
        <v>602</v>
      </c>
      <c r="F288" s="3" t="s">
        <v>29</v>
      </c>
      <c r="G288" s="3" t="s">
        <v>55</v>
      </c>
      <c r="H288" s="8">
        <v>26025</v>
      </c>
      <c r="I288" s="8">
        <v>33111</v>
      </c>
      <c r="J288" s="9">
        <v>3</v>
      </c>
      <c r="K288" s="4">
        <v>3475</v>
      </c>
      <c r="L288" s="2">
        <f>CHOOSE(J288,K288*10%,K288*8%,K288*6%)</f>
        <v>208.5</v>
      </c>
      <c r="M288" s="2">
        <f>CHOOSE(J288,100,60,30)</f>
        <v>30</v>
      </c>
      <c r="N288" s="5">
        <f>K288+L288-M288</f>
        <v>3653.5</v>
      </c>
      <c r="P288" s="3" t="s">
        <v>1123</v>
      </c>
      <c r="Q288" s="3" t="s">
        <v>1087</v>
      </c>
      <c r="R288" s="3" t="s">
        <v>42</v>
      </c>
      <c r="S288" s="3" t="s">
        <v>550</v>
      </c>
      <c r="T288" s="3" t="s">
        <v>600</v>
      </c>
      <c r="U288" s="3" t="s">
        <v>551</v>
      </c>
      <c r="V288" s="3" t="s">
        <v>46</v>
      </c>
      <c r="W288" s="8">
        <v>25980</v>
      </c>
      <c r="X288" s="8">
        <v>33090</v>
      </c>
      <c r="Y288" s="9">
        <v>1</v>
      </c>
      <c r="Z288" s="4">
        <v>2875</v>
      </c>
      <c r="AA288" s="2">
        <f>CHOOSE(Y288,Z288*10%,Z288*8%,Z288*6%)</f>
        <v>287.5</v>
      </c>
      <c r="AB288" s="2">
        <f>CHOOSE(Y288,100,60,30)</f>
        <v>100</v>
      </c>
      <c r="AC288" s="5">
        <f>Z288+AA288-AB288</f>
        <v>3062.5</v>
      </c>
      <c r="AE288" s="3" t="s">
        <v>1106</v>
      </c>
      <c r="AF288" s="3" t="s">
        <v>1087</v>
      </c>
      <c r="AG288" s="3" t="s">
        <v>42</v>
      </c>
      <c r="AH288" s="3" t="s">
        <v>571</v>
      </c>
      <c r="AI288" s="3" t="s">
        <v>195</v>
      </c>
      <c r="AJ288" s="3" t="s">
        <v>572</v>
      </c>
      <c r="AK288" s="3" t="s">
        <v>46</v>
      </c>
      <c r="AL288" s="10">
        <v>26271</v>
      </c>
      <c r="AM288" s="10">
        <v>32971</v>
      </c>
      <c r="AN288" s="9">
        <v>2</v>
      </c>
      <c r="AO288" s="4">
        <v>4250</v>
      </c>
      <c r="AP288" s="2">
        <f>CHOOSE(AN288,AO288*10%,AO288*8%,AO288*6%)</f>
        <v>340</v>
      </c>
      <c r="AQ288" s="2">
        <f>CHOOSE(AN288,100,60,30)</f>
        <v>60</v>
      </c>
      <c r="AR288" s="5">
        <f>AO288+AP288-AQ288</f>
        <v>4530</v>
      </c>
      <c r="AV288" s="3" t="s">
        <v>850</v>
      </c>
      <c r="AW288" s="3" t="s">
        <v>819</v>
      </c>
      <c r="AX288" s="3" t="s">
        <v>42</v>
      </c>
      <c r="AY288" s="3" t="s">
        <v>116</v>
      </c>
      <c r="AZ288" s="3" t="s">
        <v>117</v>
      </c>
      <c r="BA288" s="3" t="s">
        <v>17</v>
      </c>
      <c r="BB288" s="3" t="s">
        <v>55</v>
      </c>
      <c r="BC288" s="8">
        <v>24253</v>
      </c>
      <c r="BD288" s="8">
        <v>33027</v>
      </c>
      <c r="BE288" s="9">
        <v>2</v>
      </c>
      <c r="BF288" s="4">
        <v>2850</v>
      </c>
      <c r="BG288" s="2">
        <f>CHOOSE(BE288,BF288*10%,BF288*8%,BF288*6%)</f>
        <v>228</v>
      </c>
      <c r="BH288" s="2">
        <f>CHOOSE(BE288,100,60,30)</f>
        <v>60</v>
      </c>
      <c r="BI288" s="5">
        <f>BF288+BG288-BH288</f>
        <v>3018</v>
      </c>
    </row>
    <row r="289" spans="1:61" x14ac:dyDescent="0.2">
      <c r="A289" s="3" t="s">
        <v>1130</v>
      </c>
      <c r="B289" s="3" t="s">
        <v>1087</v>
      </c>
      <c r="C289" s="3" t="s">
        <v>58</v>
      </c>
      <c r="D289" s="3" t="s">
        <v>350</v>
      </c>
      <c r="E289" s="3" t="s">
        <v>121</v>
      </c>
      <c r="F289" s="3" t="s">
        <v>356</v>
      </c>
      <c r="G289" s="3" t="s">
        <v>55</v>
      </c>
      <c r="H289" s="8">
        <v>26085</v>
      </c>
      <c r="I289" s="8">
        <v>33139</v>
      </c>
      <c r="J289" s="9">
        <v>2</v>
      </c>
      <c r="K289" s="4">
        <v>3475</v>
      </c>
      <c r="L289" s="2">
        <f>CHOOSE(J289,K289*10%,K289*8%,K289*6%)</f>
        <v>278</v>
      </c>
      <c r="M289" s="2">
        <f>CHOOSE(J289,100,60,30)</f>
        <v>60</v>
      </c>
      <c r="N289" s="5">
        <f>K289+L289-M289</f>
        <v>3693</v>
      </c>
      <c r="P289" s="3" t="s">
        <v>1124</v>
      </c>
      <c r="Q289" s="3" t="s">
        <v>1087</v>
      </c>
      <c r="R289" s="3" t="s">
        <v>42</v>
      </c>
      <c r="S289" s="3" t="s">
        <v>280</v>
      </c>
      <c r="T289" s="3" t="s">
        <v>496</v>
      </c>
      <c r="U289" s="3" t="s">
        <v>552</v>
      </c>
      <c r="V289" s="3" t="s">
        <v>46</v>
      </c>
      <c r="W289" s="8">
        <v>25995</v>
      </c>
      <c r="X289" s="8">
        <v>33097</v>
      </c>
      <c r="Y289" s="9">
        <v>2</v>
      </c>
      <c r="Z289" s="4">
        <v>2875</v>
      </c>
      <c r="AA289" s="2">
        <f>CHOOSE(Y289,Z289*10%,Z289*8%,Z289*6%)</f>
        <v>230</v>
      </c>
      <c r="AB289" s="2">
        <f>CHOOSE(Y289,100,60,30)</f>
        <v>60</v>
      </c>
      <c r="AC289" s="5">
        <f>Z289+AA289-AB289</f>
        <v>3045</v>
      </c>
      <c r="AE289" s="3" t="s">
        <v>1107</v>
      </c>
      <c r="AF289" s="3" t="s">
        <v>1087</v>
      </c>
      <c r="AG289" s="3" t="s">
        <v>52</v>
      </c>
      <c r="AH289" s="3" t="s">
        <v>573</v>
      </c>
      <c r="AI289" s="3" t="s">
        <v>574</v>
      </c>
      <c r="AJ289" s="3" t="s">
        <v>36</v>
      </c>
      <c r="AK289" s="3" t="s">
        <v>46</v>
      </c>
      <c r="AL289" s="10">
        <v>26286</v>
      </c>
      <c r="AM289" s="10">
        <v>32978</v>
      </c>
      <c r="AN289" s="9">
        <v>1</v>
      </c>
      <c r="AO289" s="4">
        <v>4250</v>
      </c>
      <c r="AP289" s="2">
        <f>CHOOSE(AN289,AO289*10%,AO289*8%,AO289*6%)</f>
        <v>425</v>
      </c>
      <c r="AQ289" s="2">
        <f>CHOOSE(AN289,100,60,30)</f>
        <v>100</v>
      </c>
      <c r="AR289" s="5">
        <f>AO289+AP289-AQ289</f>
        <v>4575</v>
      </c>
      <c r="AV289" s="3" t="s">
        <v>851</v>
      </c>
      <c r="AW289" s="3" t="s">
        <v>819</v>
      </c>
      <c r="AX289" s="3" t="s">
        <v>42</v>
      </c>
      <c r="AY289" s="3" t="s">
        <v>118</v>
      </c>
      <c r="AZ289" s="3" t="s">
        <v>119</v>
      </c>
      <c r="BA289" s="3" t="s">
        <v>16</v>
      </c>
      <c r="BB289" s="3" t="s">
        <v>55</v>
      </c>
      <c r="BC289" s="8">
        <v>24273</v>
      </c>
      <c r="BD289" s="8">
        <v>33033</v>
      </c>
      <c r="BE289" s="9">
        <v>2</v>
      </c>
      <c r="BF289" s="4">
        <v>2850</v>
      </c>
      <c r="BG289" s="2">
        <f>CHOOSE(BE289,BF289*10%,BF289*8%,BF289*6%)</f>
        <v>228</v>
      </c>
      <c r="BH289" s="2">
        <f>CHOOSE(BE289,100,60,30)</f>
        <v>60</v>
      </c>
      <c r="BI289" s="5">
        <f>BF289+BG289-BH289</f>
        <v>3018</v>
      </c>
    </row>
    <row r="290" spans="1:61" x14ac:dyDescent="0.2">
      <c r="A290" s="3" t="s">
        <v>1136</v>
      </c>
      <c r="B290" s="3" t="s">
        <v>1087</v>
      </c>
      <c r="C290" s="3" t="s">
        <v>58</v>
      </c>
      <c r="D290" s="3" t="s">
        <v>566</v>
      </c>
      <c r="E290" s="3" t="s">
        <v>566</v>
      </c>
      <c r="F290" s="3" t="s">
        <v>30</v>
      </c>
      <c r="G290" s="3" t="s">
        <v>46</v>
      </c>
      <c r="H290" s="8">
        <v>26175</v>
      </c>
      <c r="I290" s="8">
        <v>33181</v>
      </c>
      <c r="J290" s="9">
        <v>1</v>
      </c>
      <c r="K290" s="4">
        <v>2875</v>
      </c>
      <c r="L290" s="2">
        <f>CHOOSE(J290,K290*10%,K290*8%,K290*6%)</f>
        <v>287.5</v>
      </c>
      <c r="M290" s="2">
        <f>CHOOSE(J290,100,60,30)</f>
        <v>100</v>
      </c>
      <c r="N290" s="5">
        <f>K290+L290-M290</f>
        <v>3062.5</v>
      </c>
      <c r="P290" s="3" t="s">
        <v>1138</v>
      </c>
      <c r="Q290" s="3" t="s">
        <v>1087</v>
      </c>
      <c r="R290" s="3" t="s">
        <v>42</v>
      </c>
      <c r="S290" s="3" t="s">
        <v>75</v>
      </c>
      <c r="T290" s="3" t="s">
        <v>75</v>
      </c>
      <c r="U290" s="3" t="s">
        <v>319</v>
      </c>
      <c r="V290" s="3" t="s">
        <v>46</v>
      </c>
      <c r="W290" s="8">
        <v>26205</v>
      </c>
      <c r="X290" s="8">
        <v>33195</v>
      </c>
      <c r="Y290" s="9">
        <v>3</v>
      </c>
      <c r="Z290" s="4">
        <v>2875</v>
      </c>
      <c r="AA290" s="2">
        <f>CHOOSE(Y290,Z290*10%,Z290*8%,Z290*6%)</f>
        <v>172.5</v>
      </c>
      <c r="AB290" s="2">
        <f>CHOOSE(Y290,100,60,30)</f>
        <v>30</v>
      </c>
      <c r="AC290" s="5">
        <f>Z290+AA290-AB290</f>
        <v>3017.5</v>
      </c>
      <c r="AE290" s="3" t="s">
        <v>1108</v>
      </c>
      <c r="AF290" s="3" t="s">
        <v>1087</v>
      </c>
      <c r="AG290" s="3" t="s">
        <v>52</v>
      </c>
      <c r="AH290" s="3" t="s">
        <v>467</v>
      </c>
      <c r="AI290" s="3" t="s">
        <v>575</v>
      </c>
      <c r="AJ290" s="3" t="s">
        <v>576</v>
      </c>
      <c r="AK290" s="3" t="s">
        <v>55</v>
      </c>
      <c r="AL290" s="8">
        <v>26301</v>
      </c>
      <c r="AM290" s="8">
        <v>32985</v>
      </c>
      <c r="AN290" s="9">
        <v>3</v>
      </c>
      <c r="AO290" s="4">
        <v>4850</v>
      </c>
      <c r="AP290" s="2">
        <f>CHOOSE(AN290,AO290*10%,AO290*8%,AO290*6%)</f>
        <v>291</v>
      </c>
      <c r="AQ290" s="2">
        <f>CHOOSE(AN290,100,60,30)</f>
        <v>30</v>
      </c>
      <c r="AR290" s="5">
        <f>AO290+AP290-AQ290</f>
        <v>5111</v>
      </c>
      <c r="AV290" s="3" t="s">
        <v>852</v>
      </c>
      <c r="AW290" s="3" t="s">
        <v>819</v>
      </c>
      <c r="AX290" s="3" t="s">
        <v>42</v>
      </c>
      <c r="AY290" s="3" t="s">
        <v>120</v>
      </c>
      <c r="AZ290" s="3" t="s">
        <v>121</v>
      </c>
      <c r="BA290" s="3" t="s">
        <v>35</v>
      </c>
      <c r="BB290" s="3" t="s">
        <v>55</v>
      </c>
      <c r="BC290" s="8">
        <v>24293</v>
      </c>
      <c r="BD290" s="8">
        <v>33039</v>
      </c>
      <c r="BE290" s="9">
        <v>3</v>
      </c>
      <c r="BF290" s="4">
        <v>2850</v>
      </c>
      <c r="BG290" s="2">
        <f>CHOOSE(BE290,BF290*10%,BF290*8%,BF290*6%)</f>
        <v>171</v>
      </c>
      <c r="BH290" s="2">
        <f>CHOOSE(BE290,100,60,30)</f>
        <v>30</v>
      </c>
      <c r="BI290" s="5">
        <f>BF290+BG290-BH290</f>
        <v>2991</v>
      </c>
    </row>
    <row r="291" spans="1:61" x14ac:dyDescent="0.2">
      <c r="A291" s="3" t="s">
        <v>1091</v>
      </c>
      <c r="B291" s="3" t="s">
        <v>1087</v>
      </c>
      <c r="C291" s="3" t="s">
        <v>52</v>
      </c>
      <c r="D291" s="3" t="s">
        <v>553</v>
      </c>
      <c r="E291" s="3" t="s">
        <v>554</v>
      </c>
      <c r="F291" s="3" t="s">
        <v>1</v>
      </c>
      <c r="G291" s="3" t="s">
        <v>55</v>
      </c>
      <c r="H291" s="8">
        <v>26046</v>
      </c>
      <c r="I291" s="8">
        <v>32866</v>
      </c>
      <c r="J291" s="9">
        <v>3</v>
      </c>
      <c r="K291" s="4">
        <v>4100</v>
      </c>
      <c r="L291" s="2">
        <f>CHOOSE(J291,K291*10%,K291*8%,K291*6%)</f>
        <v>246</v>
      </c>
      <c r="M291" s="2">
        <f>CHOOSE(J291,100,60,30)</f>
        <v>30</v>
      </c>
      <c r="N291" s="5">
        <f>K291+L291-M291</f>
        <v>4316</v>
      </c>
      <c r="P291" s="3" t="s">
        <v>1142</v>
      </c>
      <c r="Q291" s="3" t="s">
        <v>1087</v>
      </c>
      <c r="R291" s="3" t="s">
        <v>42</v>
      </c>
      <c r="S291" s="3" t="s">
        <v>618</v>
      </c>
      <c r="T291" s="3" t="s">
        <v>619</v>
      </c>
      <c r="U291" s="3" t="s">
        <v>620</v>
      </c>
      <c r="V291" s="3" t="s">
        <v>46</v>
      </c>
      <c r="W291" s="8">
        <v>26265</v>
      </c>
      <c r="X291" s="8">
        <v>33223</v>
      </c>
      <c r="Y291" s="9">
        <v>3</v>
      </c>
      <c r="Z291" s="4">
        <v>2875</v>
      </c>
      <c r="AA291" s="2">
        <f>CHOOSE(Y291,Z291*10%,Z291*8%,Z291*6%)</f>
        <v>172.5</v>
      </c>
      <c r="AB291" s="2">
        <f>CHOOSE(Y291,100,60,30)</f>
        <v>30</v>
      </c>
      <c r="AC291" s="5">
        <f>Z291+AA291-AB291</f>
        <v>3017.5</v>
      </c>
      <c r="AE291" s="3" t="s">
        <v>1109</v>
      </c>
      <c r="AF291" s="3" t="s">
        <v>1087</v>
      </c>
      <c r="AG291" s="3" t="s">
        <v>42</v>
      </c>
      <c r="AH291" s="3" t="s">
        <v>577</v>
      </c>
      <c r="AI291" s="3" t="s">
        <v>578</v>
      </c>
      <c r="AJ291" s="3" t="s">
        <v>336</v>
      </c>
      <c r="AK291" s="3" t="s">
        <v>55</v>
      </c>
      <c r="AL291" s="8">
        <v>26316</v>
      </c>
      <c r="AM291" s="8">
        <v>32992</v>
      </c>
      <c r="AN291" s="9">
        <v>3</v>
      </c>
      <c r="AO291" s="4">
        <v>3475</v>
      </c>
      <c r="AP291" s="2">
        <f>CHOOSE(AN291,AO291*10%,AO291*8%,AO291*6%)</f>
        <v>208.5</v>
      </c>
      <c r="AQ291" s="2">
        <f>CHOOSE(AN291,100,60,30)</f>
        <v>30</v>
      </c>
      <c r="AR291" s="5">
        <f>AO291+AP291-AQ291</f>
        <v>3653.5</v>
      </c>
      <c r="AV291" s="3" t="s">
        <v>853</v>
      </c>
      <c r="AW291" s="3" t="s">
        <v>819</v>
      </c>
      <c r="AX291" s="3" t="s">
        <v>42</v>
      </c>
      <c r="AY291" s="3" t="s">
        <v>122</v>
      </c>
      <c r="AZ291" s="3" t="s">
        <v>123</v>
      </c>
      <c r="BA291" s="3" t="s">
        <v>2</v>
      </c>
      <c r="BB291" s="3" t="s">
        <v>46</v>
      </c>
      <c r="BC291" s="8">
        <v>24313</v>
      </c>
      <c r="BD291" s="8">
        <v>33045</v>
      </c>
      <c r="BE291" s="9">
        <v>3</v>
      </c>
      <c r="BF291" s="4">
        <v>2250</v>
      </c>
      <c r="BG291" s="2">
        <f>CHOOSE(BE291,BF291*10%,BF291*8%,BF291*6%)</f>
        <v>135</v>
      </c>
      <c r="BH291" s="2">
        <f>CHOOSE(BE291,100,60,30)</f>
        <v>30</v>
      </c>
      <c r="BI291" s="5">
        <f>BF291+BG291-BH291</f>
        <v>2355</v>
      </c>
    </row>
    <row r="292" spans="1:61" x14ac:dyDescent="0.2">
      <c r="A292" s="3" t="s">
        <v>1120</v>
      </c>
      <c r="B292" s="3" t="s">
        <v>1087</v>
      </c>
      <c r="C292" s="3" t="s">
        <v>65</v>
      </c>
      <c r="D292" s="3" t="s">
        <v>595</v>
      </c>
      <c r="E292" s="3" t="s">
        <v>180</v>
      </c>
      <c r="F292" s="3" t="s">
        <v>10</v>
      </c>
      <c r="G292" s="3" t="s">
        <v>55</v>
      </c>
      <c r="H292" s="8">
        <v>25935</v>
      </c>
      <c r="I292" s="8">
        <v>33069</v>
      </c>
      <c r="J292" s="9">
        <v>2</v>
      </c>
      <c r="K292" s="4">
        <v>3475</v>
      </c>
      <c r="L292" s="2">
        <f>CHOOSE(J292,K292*10%,K292*8%,K292*6%)</f>
        <v>278</v>
      </c>
      <c r="M292" s="2">
        <f>CHOOSE(J292,100,60,30)</f>
        <v>60</v>
      </c>
      <c r="N292" s="5">
        <f>K292+L292-M292</f>
        <v>3693</v>
      </c>
      <c r="P292" s="3" t="s">
        <v>1151</v>
      </c>
      <c r="Q292" s="3" t="s">
        <v>1087</v>
      </c>
      <c r="R292" s="3" t="s">
        <v>42</v>
      </c>
      <c r="S292" s="3" t="s">
        <v>631</v>
      </c>
      <c r="T292" s="3" t="s">
        <v>632</v>
      </c>
      <c r="U292" s="3" t="s">
        <v>633</v>
      </c>
      <c r="V292" s="3" t="s">
        <v>46</v>
      </c>
      <c r="W292" s="8">
        <v>26400</v>
      </c>
      <c r="X292" s="8">
        <v>33293</v>
      </c>
      <c r="Y292" s="9">
        <v>3</v>
      </c>
      <c r="Z292" s="4">
        <v>1910</v>
      </c>
      <c r="AA292" s="2">
        <f>CHOOSE(Y292,Z292*10%,Z292*8%,Z292*6%)</f>
        <v>114.6</v>
      </c>
      <c r="AB292" s="2">
        <f>CHOOSE(Y292,100,60,30)</f>
        <v>30</v>
      </c>
      <c r="AC292" s="5">
        <f>Z292+AA292-AB292</f>
        <v>1994.6</v>
      </c>
      <c r="AE292" s="3" t="s">
        <v>1110</v>
      </c>
      <c r="AF292" s="3" t="s">
        <v>1087</v>
      </c>
      <c r="AG292" s="3" t="s">
        <v>42</v>
      </c>
      <c r="AH292" s="3" t="s">
        <v>579</v>
      </c>
      <c r="AI292" s="3" t="s">
        <v>323</v>
      </c>
      <c r="AJ292" s="3" t="s">
        <v>580</v>
      </c>
      <c r="AK292" s="3" t="s">
        <v>55</v>
      </c>
      <c r="AL292" s="8">
        <v>26331</v>
      </c>
      <c r="AM292" s="8">
        <v>32999</v>
      </c>
      <c r="AN292" s="9">
        <v>2</v>
      </c>
      <c r="AO292" s="4">
        <v>3475</v>
      </c>
      <c r="AP292" s="2">
        <f>CHOOSE(AN292,AO292*10%,AO292*8%,AO292*6%)</f>
        <v>278</v>
      </c>
      <c r="AQ292" s="2">
        <f>CHOOSE(AN292,100,60,30)</f>
        <v>60</v>
      </c>
      <c r="AR292" s="5">
        <f>AO292+AP292-AQ292</f>
        <v>3693</v>
      </c>
      <c r="AV292" s="3" t="s">
        <v>854</v>
      </c>
      <c r="AW292" s="3" t="s">
        <v>819</v>
      </c>
      <c r="AX292" s="3" t="s">
        <v>42</v>
      </c>
      <c r="AY292" s="3" t="s">
        <v>124</v>
      </c>
      <c r="AZ292" s="3" t="s">
        <v>125</v>
      </c>
      <c r="BA292" s="3" t="s">
        <v>37</v>
      </c>
      <c r="BB292" s="3" t="s">
        <v>55</v>
      </c>
      <c r="BC292" s="8">
        <v>24333</v>
      </c>
      <c r="BD292" s="8">
        <v>33051</v>
      </c>
      <c r="BE292" s="9">
        <v>3</v>
      </c>
      <c r="BF292" s="4">
        <v>2850</v>
      </c>
      <c r="BG292" s="2">
        <f>CHOOSE(BE292,BF292*10%,BF292*8%,BF292*6%)</f>
        <v>171</v>
      </c>
      <c r="BH292" s="2">
        <f>CHOOSE(BE292,100,60,30)</f>
        <v>30</v>
      </c>
      <c r="BI292" s="5">
        <f>BF292+BG292-BH292</f>
        <v>2991</v>
      </c>
    </row>
    <row r="293" spans="1:61" x14ac:dyDescent="0.2">
      <c r="A293" s="3" t="s">
        <v>1141</v>
      </c>
      <c r="B293" s="3" t="s">
        <v>1087</v>
      </c>
      <c r="C293" s="3" t="s">
        <v>42</v>
      </c>
      <c r="D293" s="3" t="s">
        <v>615</v>
      </c>
      <c r="E293" s="3" t="s">
        <v>616</v>
      </c>
      <c r="F293" s="3" t="s">
        <v>617</v>
      </c>
      <c r="G293" s="3" t="s">
        <v>55</v>
      </c>
      <c r="H293" s="8">
        <v>26250</v>
      </c>
      <c r="I293" s="8">
        <v>33216</v>
      </c>
      <c r="J293" s="9">
        <v>3</v>
      </c>
      <c r="K293" s="4">
        <v>3475</v>
      </c>
      <c r="L293" s="2">
        <f>CHOOSE(J293,K293*10%,K293*8%,K293*6%)</f>
        <v>208.5</v>
      </c>
      <c r="M293" s="2">
        <f>CHOOSE(J293,100,60,30)</f>
        <v>30</v>
      </c>
      <c r="N293" s="5">
        <f>K293+L293-M293</f>
        <v>3653.5</v>
      </c>
      <c r="P293" s="3" t="s">
        <v>1158</v>
      </c>
      <c r="Q293" s="3" t="s">
        <v>1087</v>
      </c>
      <c r="R293" s="3" t="s">
        <v>42</v>
      </c>
      <c r="S293" s="3" t="s">
        <v>650</v>
      </c>
      <c r="T293" s="3" t="s">
        <v>651</v>
      </c>
      <c r="U293" s="3" t="s">
        <v>652</v>
      </c>
      <c r="V293" s="3" t="s">
        <v>46</v>
      </c>
      <c r="W293" s="8">
        <v>26505</v>
      </c>
      <c r="X293" s="8">
        <v>33349</v>
      </c>
      <c r="Y293" s="9">
        <v>1</v>
      </c>
      <c r="Z293" s="4">
        <v>1940</v>
      </c>
      <c r="AA293" s="2">
        <f>CHOOSE(Y293,Z293*10%,Z293*8%,Z293*6%)</f>
        <v>194</v>
      </c>
      <c r="AB293" s="2">
        <f>CHOOSE(Y293,100,60,30)</f>
        <v>100</v>
      </c>
      <c r="AC293" s="5">
        <f>Z293+AA293-AB293</f>
        <v>2034</v>
      </c>
      <c r="AE293" s="3" t="s">
        <v>1111</v>
      </c>
      <c r="AF293" s="3" t="s">
        <v>1087</v>
      </c>
      <c r="AG293" s="3" t="s">
        <v>42</v>
      </c>
      <c r="AH293" s="3" t="s">
        <v>581</v>
      </c>
      <c r="AI293" s="3" t="s">
        <v>245</v>
      </c>
      <c r="AJ293" s="3" t="s">
        <v>582</v>
      </c>
      <c r="AK293" s="3" t="s">
        <v>46</v>
      </c>
      <c r="AL293" s="8">
        <v>26346</v>
      </c>
      <c r="AM293" s="8">
        <v>33006</v>
      </c>
      <c r="AN293" s="9">
        <v>3</v>
      </c>
      <c r="AO293" s="4">
        <v>2875</v>
      </c>
      <c r="AP293" s="2">
        <f>CHOOSE(AN293,AO293*10%,AO293*8%,AO293*6%)</f>
        <v>172.5</v>
      </c>
      <c r="AQ293" s="2">
        <f>CHOOSE(AN293,100,60,30)</f>
        <v>30</v>
      </c>
      <c r="AR293" s="5">
        <f>AO293+AP293-AQ293</f>
        <v>3017.5</v>
      </c>
      <c r="AV293" s="3" t="s">
        <v>855</v>
      </c>
      <c r="AW293" s="3" t="s">
        <v>819</v>
      </c>
      <c r="AX293" s="3" t="s">
        <v>52</v>
      </c>
      <c r="AY293" s="3" t="s">
        <v>126</v>
      </c>
      <c r="AZ293" s="3" t="s">
        <v>127</v>
      </c>
      <c r="BA293" s="3" t="s">
        <v>23</v>
      </c>
      <c r="BB293" s="3" t="s">
        <v>55</v>
      </c>
      <c r="BC293" s="8">
        <v>24353</v>
      </c>
      <c r="BD293" s="8">
        <v>33057</v>
      </c>
      <c r="BE293" s="9">
        <v>3</v>
      </c>
      <c r="BF293" s="4">
        <v>2850</v>
      </c>
      <c r="BG293" s="2">
        <f>CHOOSE(BE293,BF293*10%,BF293*8%,BF293*6%)</f>
        <v>171</v>
      </c>
      <c r="BH293" s="2">
        <f>CHOOSE(BE293,100,60,30)</f>
        <v>30</v>
      </c>
      <c r="BI293" s="5">
        <f>BF293+BG293-BH293</f>
        <v>2991</v>
      </c>
    </row>
    <row r="294" spans="1:61" x14ac:dyDescent="0.2">
      <c r="A294" s="3" t="s">
        <v>1090</v>
      </c>
      <c r="B294" s="3" t="s">
        <v>1087</v>
      </c>
      <c r="C294" s="3" t="s">
        <v>52</v>
      </c>
      <c r="D294" s="3" t="s">
        <v>307</v>
      </c>
      <c r="E294" s="3" t="s">
        <v>280</v>
      </c>
      <c r="F294" s="3" t="s">
        <v>552</v>
      </c>
      <c r="G294" s="3" t="s">
        <v>46</v>
      </c>
      <c r="H294" s="8">
        <v>26031</v>
      </c>
      <c r="I294" s="8">
        <v>32859</v>
      </c>
      <c r="J294" s="9">
        <v>2</v>
      </c>
      <c r="K294" s="4">
        <v>3500</v>
      </c>
      <c r="L294" s="2">
        <f>CHOOSE(J294,K294*10%,K294*8%,K294*6%)</f>
        <v>280</v>
      </c>
      <c r="M294" s="2">
        <f>CHOOSE(J294,100,60,30)</f>
        <v>60</v>
      </c>
      <c r="N294" s="5">
        <f>K294+L294-M294</f>
        <v>3720</v>
      </c>
      <c r="P294" s="3" t="s">
        <v>1086</v>
      </c>
      <c r="Q294" s="3" t="s">
        <v>1087</v>
      </c>
      <c r="R294" s="3" t="s">
        <v>42</v>
      </c>
      <c r="S294" s="3" t="s">
        <v>325</v>
      </c>
      <c r="T294" s="3" t="s">
        <v>107</v>
      </c>
      <c r="U294" s="3" t="s">
        <v>11</v>
      </c>
      <c r="V294" s="3" t="s">
        <v>55</v>
      </c>
      <c r="W294" s="8">
        <v>25986</v>
      </c>
      <c r="X294" s="8">
        <v>32838</v>
      </c>
      <c r="Y294" s="9">
        <v>3</v>
      </c>
      <c r="Z294" s="4">
        <v>4100</v>
      </c>
      <c r="AA294" s="2">
        <f>CHOOSE(Y294,Z294*10%,Z294*8%,Z294*6%)</f>
        <v>246</v>
      </c>
      <c r="AB294" s="2">
        <f>CHOOSE(Y294,100,60,30)</f>
        <v>30</v>
      </c>
      <c r="AC294" s="5">
        <f>Z294+AA294-AB294</f>
        <v>4316</v>
      </c>
      <c r="AE294" s="3" t="s">
        <v>1112</v>
      </c>
      <c r="AF294" s="3" t="s">
        <v>1087</v>
      </c>
      <c r="AG294" s="3" t="s">
        <v>52</v>
      </c>
      <c r="AH294" s="3" t="s">
        <v>347</v>
      </c>
      <c r="AI294" s="3" t="s">
        <v>583</v>
      </c>
      <c r="AJ294" s="3" t="s">
        <v>209</v>
      </c>
      <c r="AK294" s="3" t="s">
        <v>55</v>
      </c>
      <c r="AL294" s="8">
        <v>26361</v>
      </c>
      <c r="AM294" s="8">
        <v>33013</v>
      </c>
      <c r="AN294" s="9">
        <v>2</v>
      </c>
      <c r="AO294" s="4">
        <v>3475</v>
      </c>
      <c r="AP294" s="2">
        <f>CHOOSE(AN294,AO294*10%,AO294*8%,AO294*6%)</f>
        <v>278</v>
      </c>
      <c r="AQ294" s="2">
        <f>CHOOSE(AN294,100,60,30)</f>
        <v>60</v>
      </c>
      <c r="AR294" s="5">
        <f>AO294+AP294-AQ294</f>
        <v>3693</v>
      </c>
      <c r="AV294" s="3" t="s">
        <v>856</v>
      </c>
      <c r="AW294" s="3" t="s">
        <v>819</v>
      </c>
      <c r="AX294" s="3" t="s">
        <v>52</v>
      </c>
      <c r="AY294" s="3" t="s">
        <v>110</v>
      </c>
      <c r="AZ294" s="3" t="s">
        <v>128</v>
      </c>
      <c r="BA294" s="3" t="s">
        <v>19</v>
      </c>
      <c r="BB294" s="3" t="s">
        <v>55</v>
      </c>
      <c r="BC294" s="10">
        <v>24373</v>
      </c>
      <c r="BD294" s="10">
        <v>33063</v>
      </c>
      <c r="BE294" s="9">
        <v>1</v>
      </c>
      <c r="BF294" s="4">
        <v>2850</v>
      </c>
      <c r="BG294" s="2">
        <f>CHOOSE(BE294,BF294*10%,BF294*8%,BF294*6%)</f>
        <v>285</v>
      </c>
      <c r="BH294" s="2">
        <f>CHOOSE(BE294,100,60,30)</f>
        <v>100</v>
      </c>
      <c r="BI294" s="5">
        <f>BF294+BG294-BH294</f>
        <v>3035</v>
      </c>
    </row>
    <row r="295" spans="1:61" x14ac:dyDescent="0.2">
      <c r="A295" s="3" t="s">
        <v>1097</v>
      </c>
      <c r="B295" s="3" t="s">
        <v>1087</v>
      </c>
      <c r="C295" s="3" t="s">
        <v>58</v>
      </c>
      <c r="D295" s="3" t="s">
        <v>490</v>
      </c>
      <c r="E295" s="3" t="s">
        <v>561</v>
      </c>
      <c r="F295" s="3" t="s">
        <v>1</v>
      </c>
      <c r="G295" s="3" t="s">
        <v>55</v>
      </c>
      <c r="H295" s="8">
        <v>26136</v>
      </c>
      <c r="I295" s="8">
        <v>32908</v>
      </c>
      <c r="J295" s="9">
        <v>3</v>
      </c>
      <c r="K295" s="4">
        <v>4100</v>
      </c>
      <c r="L295" s="2">
        <f>CHOOSE(J295,K295*10%,K295*8%,K295*6%)</f>
        <v>246</v>
      </c>
      <c r="M295" s="2">
        <f>CHOOSE(J295,100,60,30)</f>
        <v>30</v>
      </c>
      <c r="N295" s="5">
        <f>K295+L295-M295</f>
        <v>4316</v>
      </c>
      <c r="P295" s="3" t="s">
        <v>1089</v>
      </c>
      <c r="Q295" s="3" t="s">
        <v>1087</v>
      </c>
      <c r="R295" s="3" t="s">
        <v>42</v>
      </c>
      <c r="S295" s="3" t="s">
        <v>490</v>
      </c>
      <c r="T295" s="3" t="s">
        <v>116</v>
      </c>
      <c r="U295" s="3" t="s">
        <v>234</v>
      </c>
      <c r="V295" s="3" t="s">
        <v>55</v>
      </c>
      <c r="W295" s="8">
        <v>26016</v>
      </c>
      <c r="X295" s="8">
        <v>32852</v>
      </c>
      <c r="Y295" s="9">
        <v>2</v>
      </c>
      <c r="Z295" s="4">
        <v>4100</v>
      </c>
      <c r="AA295" s="2">
        <f>CHOOSE(Y295,Z295*10%,Z295*8%,Z295*6%)</f>
        <v>328</v>
      </c>
      <c r="AB295" s="2">
        <f>CHOOSE(Y295,100,60,30)</f>
        <v>60</v>
      </c>
      <c r="AC295" s="5">
        <f>Z295+AA295-AB295</f>
        <v>4368</v>
      </c>
      <c r="AE295" s="3" t="s">
        <v>1113</v>
      </c>
      <c r="AF295" s="3" t="s">
        <v>1087</v>
      </c>
      <c r="AG295" s="3" t="s">
        <v>52</v>
      </c>
      <c r="AH295" s="3" t="s">
        <v>584</v>
      </c>
      <c r="AI295" s="3" t="s">
        <v>97</v>
      </c>
      <c r="AJ295" s="3" t="s">
        <v>377</v>
      </c>
      <c r="AK295" s="3" t="s">
        <v>55</v>
      </c>
      <c r="AL295" s="8">
        <v>26376</v>
      </c>
      <c r="AM295" s="8">
        <v>33020</v>
      </c>
      <c r="AN295" s="9">
        <v>1</v>
      </c>
      <c r="AO295" s="4">
        <v>3475</v>
      </c>
      <c r="AP295" s="2">
        <f>CHOOSE(AN295,AO295*10%,AO295*8%,AO295*6%)</f>
        <v>347.5</v>
      </c>
      <c r="AQ295" s="2">
        <f>CHOOSE(AN295,100,60,30)</f>
        <v>100</v>
      </c>
      <c r="AR295" s="5">
        <f>AO295+AP295-AQ295</f>
        <v>3722.5</v>
      </c>
      <c r="AV295" s="3" t="s">
        <v>857</v>
      </c>
      <c r="AW295" s="3" t="s">
        <v>819</v>
      </c>
      <c r="AX295" s="3" t="s">
        <v>58</v>
      </c>
      <c r="AY295" s="3" t="s">
        <v>129</v>
      </c>
      <c r="AZ295" s="3" t="s">
        <v>130</v>
      </c>
      <c r="BA295" s="3" t="s">
        <v>21</v>
      </c>
      <c r="BB295" s="3" t="s">
        <v>55</v>
      </c>
      <c r="BC295" s="8">
        <v>24393</v>
      </c>
      <c r="BD295" s="8">
        <v>33069</v>
      </c>
      <c r="BE295" s="9">
        <v>2</v>
      </c>
      <c r="BF295" s="4">
        <v>2850</v>
      </c>
      <c r="BG295" s="2">
        <f>CHOOSE(BE295,BF295*10%,BF295*8%,BF295*6%)</f>
        <v>228</v>
      </c>
      <c r="BH295" s="2">
        <f>CHOOSE(BE295,100,60,30)</f>
        <v>60</v>
      </c>
      <c r="BI295" s="5">
        <f>BF295+BG295-BH295</f>
        <v>3018</v>
      </c>
    </row>
    <row r="296" spans="1:61" x14ac:dyDescent="0.2">
      <c r="A296" s="3" t="s">
        <v>1089</v>
      </c>
      <c r="B296" s="3" t="s">
        <v>1087</v>
      </c>
      <c r="C296" s="3" t="s">
        <v>42</v>
      </c>
      <c r="D296" s="3" t="s">
        <v>490</v>
      </c>
      <c r="E296" s="3" t="s">
        <v>116</v>
      </c>
      <c r="F296" s="3" t="s">
        <v>234</v>
      </c>
      <c r="G296" s="3" t="s">
        <v>55</v>
      </c>
      <c r="H296" s="8">
        <v>26016</v>
      </c>
      <c r="I296" s="8">
        <v>32852</v>
      </c>
      <c r="J296" s="9">
        <v>2</v>
      </c>
      <c r="K296" s="4">
        <v>4100</v>
      </c>
      <c r="L296" s="2">
        <f>CHOOSE(J296,K296*10%,K296*8%,K296*6%)</f>
        <v>328</v>
      </c>
      <c r="M296" s="2">
        <f>CHOOSE(J296,100,60,30)</f>
        <v>60</v>
      </c>
      <c r="N296" s="5">
        <f>K296+L296-M296</f>
        <v>4368</v>
      </c>
      <c r="P296" s="3" t="s">
        <v>1092</v>
      </c>
      <c r="Q296" s="3" t="s">
        <v>1087</v>
      </c>
      <c r="R296" s="3" t="s">
        <v>42</v>
      </c>
      <c r="S296" s="3" t="s">
        <v>555</v>
      </c>
      <c r="T296" s="3" t="s">
        <v>556</v>
      </c>
      <c r="U296" s="3" t="s">
        <v>29</v>
      </c>
      <c r="V296" s="3" t="s">
        <v>55</v>
      </c>
      <c r="W296" s="8">
        <v>26061</v>
      </c>
      <c r="X296" s="8">
        <v>32873</v>
      </c>
      <c r="Y296" s="9">
        <v>1</v>
      </c>
      <c r="Z296" s="4">
        <v>4100</v>
      </c>
      <c r="AA296" s="2">
        <f>CHOOSE(Y296,Z296*10%,Z296*8%,Z296*6%)</f>
        <v>410</v>
      </c>
      <c r="AB296" s="2">
        <f>CHOOSE(Y296,100,60,30)</f>
        <v>100</v>
      </c>
      <c r="AC296" s="5">
        <f>Z296+AA296-AB296</f>
        <v>4410</v>
      </c>
      <c r="AE296" s="3" t="s">
        <v>1114</v>
      </c>
      <c r="AF296" s="3" t="s">
        <v>1087</v>
      </c>
      <c r="AG296" s="3" t="s">
        <v>58</v>
      </c>
      <c r="AH296" s="3" t="s">
        <v>585</v>
      </c>
      <c r="AI296" s="3" t="s">
        <v>586</v>
      </c>
      <c r="AJ296" s="3" t="s">
        <v>587</v>
      </c>
      <c r="AK296" s="3" t="s">
        <v>55</v>
      </c>
      <c r="AL296" s="8">
        <v>26391</v>
      </c>
      <c r="AM296" s="8">
        <v>33027</v>
      </c>
      <c r="AN296" s="9">
        <v>2</v>
      </c>
      <c r="AO296" s="4">
        <v>3475</v>
      </c>
      <c r="AP296" s="2">
        <f>CHOOSE(AN296,AO296*10%,AO296*8%,AO296*6%)</f>
        <v>278</v>
      </c>
      <c r="AQ296" s="2">
        <f>CHOOSE(AN296,100,60,30)</f>
        <v>60</v>
      </c>
      <c r="AR296" s="5">
        <f>AO296+AP296-AQ296</f>
        <v>3693</v>
      </c>
      <c r="AV296" s="3" t="s">
        <v>858</v>
      </c>
      <c r="AW296" s="3" t="s">
        <v>819</v>
      </c>
      <c r="AX296" s="3" t="s">
        <v>58</v>
      </c>
      <c r="AY296" s="3" t="s">
        <v>120</v>
      </c>
      <c r="AZ296" s="3" t="s">
        <v>130</v>
      </c>
      <c r="BA296" s="3" t="s">
        <v>131</v>
      </c>
      <c r="BB296" s="3" t="s">
        <v>55</v>
      </c>
      <c r="BC296" s="8">
        <v>24413</v>
      </c>
      <c r="BD296" s="8">
        <v>33075</v>
      </c>
      <c r="BE296" s="9">
        <v>1</v>
      </c>
      <c r="BF296" s="4">
        <v>2850</v>
      </c>
      <c r="BG296" s="2">
        <f>CHOOSE(BE296,BF296*10%,BF296*8%,BF296*6%)</f>
        <v>285</v>
      </c>
      <c r="BH296" s="2">
        <f>CHOOSE(BE296,100,60,30)</f>
        <v>100</v>
      </c>
      <c r="BI296" s="5">
        <f>BF296+BG296-BH296</f>
        <v>3035</v>
      </c>
    </row>
    <row r="297" spans="1:61" x14ac:dyDescent="0.2">
      <c r="A297" s="3" t="s">
        <v>1144</v>
      </c>
      <c r="B297" s="3" t="s">
        <v>1087</v>
      </c>
      <c r="C297" s="3" t="s">
        <v>52</v>
      </c>
      <c r="D297" s="3" t="s">
        <v>490</v>
      </c>
      <c r="E297" s="3" t="s">
        <v>235</v>
      </c>
      <c r="F297" s="3" t="s">
        <v>234</v>
      </c>
      <c r="G297" s="3" t="s">
        <v>55</v>
      </c>
      <c r="H297" s="8">
        <v>26295</v>
      </c>
      <c r="I297" s="8">
        <v>33237</v>
      </c>
      <c r="J297" s="9">
        <v>1</v>
      </c>
      <c r="K297" s="4">
        <v>3475</v>
      </c>
      <c r="L297" s="2">
        <f>CHOOSE(J297,K297*10%,K297*8%,K297*6%)</f>
        <v>347.5</v>
      </c>
      <c r="M297" s="2">
        <f>CHOOSE(J297,100,60,30)</f>
        <v>100</v>
      </c>
      <c r="N297" s="5">
        <f>K297+L297-M297</f>
        <v>3722.5</v>
      </c>
      <c r="P297" s="3" t="s">
        <v>1094</v>
      </c>
      <c r="Q297" s="3" t="s">
        <v>1087</v>
      </c>
      <c r="R297" s="3" t="s">
        <v>42</v>
      </c>
      <c r="S297" s="3" t="s">
        <v>499</v>
      </c>
      <c r="T297" s="3" t="s">
        <v>7</v>
      </c>
      <c r="U297" s="3" t="s">
        <v>558</v>
      </c>
      <c r="V297" s="3" t="s">
        <v>55</v>
      </c>
      <c r="W297" s="8">
        <v>26091</v>
      </c>
      <c r="X297" s="8">
        <v>32887</v>
      </c>
      <c r="Y297" s="9">
        <v>1</v>
      </c>
      <c r="Z297" s="4">
        <v>4100</v>
      </c>
      <c r="AA297" s="2">
        <f>CHOOSE(Y297,Z297*10%,Z297*8%,Z297*6%)</f>
        <v>410</v>
      </c>
      <c r="AB297" s="2">
        <f>CHOOSE(Y297,100,60,30)</f>
        <v>100</v>
      </c>
      <c r="AC297" s="5">
        <f>Z297+AA297-AB297</f>
        <v>4410</v>
      </c>
      <c r="AE297" s="3" t="s">
        <v>1115</v>
      </c>
      <c r="AF297" s="3" t="s">
        <v>1087</v>
      </c>
      <c r="AG297" s="3" t="s">
        <v>58</v>
      </c>
      <c r="AH297" s="3" t="s">
        <v>588</v>
      </c>
      <c r="AI297" s="3" t="s">
        <v>589</v>
      </c>
      <c r="AJ297" s="3" t="s">
        <v>352</v>
      </c>
      <c r="AK297" s="3" t="s">
        <v>46</v>
      </c>
      <c r="AL297" s="8">
        <v>26406</v>
      </c>
      <c r="AM297" s="8">
        <v>33034</v>
      </c>
      <c r="AN297" s="9">
        <v>3</v>
      </c>
      <c r="AO297" s="4">
        <v>2875</v>
      </c>
      <c r="AP297" s="2">
        <f>CHOOSE(AN297,AO297*10%,AO297*8%,AO297*6%)</f>
        <v>172.5</v>
      </c>
      <c r="AQ297" s="2">
        <f>CHOOSE(AN297,100,60,30)</f>
        <v>30</v>
      </c>
      <c r="AR297" s="5">
        <f>AO297+AP297-AQ297</f>
        <v>3017.5</v>
      </c>
      <c r="AV297" s="3" t="s">
        <v>859</v>
      </c>
      <c r="AW297" s="3" t="s">
        <v>819</v>
      </c>
      <c r="AX297" s="3" t="s">
        <v>65</v>
      </c>
      <c r="AY297" s="3" t="s">
        <v>120</v>
      </c>
      <c r="AZ297" s="3" t="s">
        <v>120</v>
      </c>
      <c r="BA297" s="3" t="s">
        <v>132</v>
      </c>
      <c r="BB297" s="3" t="s">
        <v>55</v>
      </c>
      <c r="BC297" s="8">
        <v>24433</v>
      </c>
      <c r="BD297" s="8">
        <v>33081</v>
      </c>
      <c r="BE297" s="9">
        <v>3</v>
      </c>
      <c r="BF297" s="4">
        <v>2850</v>
      </c>
      <c r="BG297" s="2">
        <f>CHOOSE(BE297,BF297*10%,BF297*8%,BF297*6%)</f>
        <v>171</v>
      </c>
      <c r="BH297" s="2">
        <f>CHOOSE(BE297,100,60,30)</f>
        <v>30</v>
      </c>
      <c r="BI297" s="5">
        <f>BF297+BG297-BH297</f>
        <v>2991</v>
      </c>
    </row>
    <row r="298" spans="1:61" x14ac:dyDescent="0.2">
      <c r="A298" s="3" t="s">
        <v>1111</v>
      </c>
      <c r="B298" s="3" t="s">
        <v>1087</v>
      </c>
      <c r="C298" s="3" t="s">
        <v>42</v>
      </c>
      <c r="D298" s="3" t="s">
        <v>581</v>
      </c>
      <c r="E298" s="3" t="s">
        <v>245</v>
      </c>
      <c r="F298" s="3" t="s">
        <v>582</v>
      </c>
      <c r="G298" s="3" t="s">
        <v>46</v>
      </c>
      <c r="H298" s="8">
        <v>26346</v>
      </c>
      <c r="I298" s="8">
        <v>33006</v>
      </c>
      <c r="J298" s="9">
        <v>3</v>
      </c>
      <c r="K298" s="4">
        <v>2875</v>
      </c>
      <c r="L298" s="2">
        <f>CHOOSE(J298,K298*10%,K298*8%,K298*6%)</f>
        <v>172.5</v>
      </c>
      <c r="M298" s="2">
        <f>CHOOSE(J298,100,60,30)</f>
        <v>30</v>
      </c>
      <c r="N298" s="5">
        <f>K298+L298-M298</f>
        <v>3017.5</v>
      </c>
      <c r="P298" s="3" t="s">
        <v>1103</v>
      </c>
      <c r="Q298" s="3" t="s">
        <v>1087</v>
      </c>
      <c r="R298" s="3" t="s">
        <v>42</v>
      </c>
      <c r="S298" s="3" t="s">
        <v>7</v>
      </c>
      <c r="T298" s="3" t="s">
        <v>567</v>
      </c>
      <c r="U298" s="3" t="s">
        <v>558</v>
      </c>
      <c r="V298" s="3" t="s">
        <v>55</v>
      </c>
      <c r="W298" s="10">
        <v>26226</v>
      </c>
      <c r="X298" s="10">
        <v>32950</v>
      </c>
      <c r="Y298" s="9">
        <v>1</v>
      </c>
      <c r="Z298" s="4">
        <v>4850</v>
      </c>
      <c r="AA298" s="2">
        <f>CHOOSE(Y298,Z298*10%,Z298*8%,Z298*6%)</f>
        <v>485</v>
      </c>
      <c r="AB298" s="2">
        <f>CHOOSE(Y298,100,60,30)</f>
        <v>100</v>
      </c>
      <c r="AC298" s="5">
        <f>Z298+AA298-AB298</f>
        <v>5235</v>
      </c>
      <c r="AE298" s="3" t="s">
        <v>1116</v>
      </c>
      <c r="AF298" s="3" t="s">
        <v>1087</v>
      </c>
      <c r="AG298" s="3" t="s">
        <v>65</v>
      </c>
      <c r="AH298" s="3" t="s">
        <v>281</v>
      </c>
      <c r="AI298" s="3" t="s">
        <v>590</v>
      </c>
      <c r="AJ298" s="3" t="s">
        <v>282</v>
      </c>
      <c r="AK298" s="3" t="s">
        <v>46</v>
      </c>
      <c r="AL298" s="8">
        <v>26421</v>
      </c>
      <c r="AM298" s="8">
        <v>33041</v>
      </c>
      <c r="AN298" s="9">
        <v>2</v>
      </c>
      <c r="AO298" s="4">
        <v>2875</v>
      </c>
      <c r="AP298" s="2">
        <f>CHOOSE(AN298,AO298*10%,AO298*8%,AO298*6%)</f>
        <v>230</v>
      </c>
      <c r="AQ298" s="2">
        <f>CHOOSE(AN298,100,60,30)</f>
        <v>60</v>
      </c>
      <c r="AR298" s="5">
        <f>AO298+AP298-AQ298</f>
        <v>3045</v>
      </c>
      <c r="AV298" s="3" t="s">
        <v>860</v>
      </c>
      <c r="AW298" s="3" t="s">
        <v>819</v>
      </c>
      <c r="AX298" s="3" t="s">
        <v>65</v>
      </c>
      <c r="AY298" s="3" t="s">
        <v>7</v>
      </c>
      <c r="AZ298" s="3" t="s">
        <v>97</v>
      </c>
      <c r="BA298" s="3" t="s">
        <v>2</v>
      </c>
      <c r="BB298" s="3" t="s">
        <v>46</v>
      </c>
      <c r="BC298" s="10">
        <v>24453</v>
      </c>
      <c r="BD298" s="10">
        <v>33087</v>
      </c>
      <c r="BE298" s="9">
        <v>3</v>
      </c>
      <c r="BF298" s="4">
        <v>2250</v>
      </c>
      <c r="BG298" s="2">
        <f>CHOOSE(BE298,BF298*10%,BF298*8%,BF298*6%)</f>
        <v>135</v>
      </c>
      <c r="BH298" s="2">
        <f>CHOOSE(BE298,100,60,30)</f>
        <v>30</v>
      </c>
      <c r="BI298" s="5">
        <f>BF298+BG298-BH298</f>
        <v>2355</v>
      </c>
    </row>
    <row r="299" spans="1:61" x14ac:dyDescent="0.2">
      <c r="A299" s="3" t="s">
        <v>1116</v>
      </c>
      <c r="B299" s="3" t="s">
        <v>1087</v>
      </c>
      <c r="C299" s="3" t="s">
        <v>65</v>
      </c>
      <c r="D299" s="3" t="s">
        <v>281</v>
      </c>
      <c r="E299" s="3" t="s">
        <v>590</v>
      </c>
      <c r="F299" s="3" t="s">
        <v>282</v>
      </c>
      <c r="G299" s="3" t="s">
        <v>46</v>
      </c>
      <c r="H299" s="8">
        <v>26421</v>
      </c>
      <c r="I299" s="8">
        <v>33041</v>
      </c>
      <c r="J299" s="9">
        <v>2</v>
      </c>
      <c r="K299" s="4">
        <v>2875</v>
      </c>
      <c r="L299" s="2">
        <f>CHOOSE(J299,K299*10%,K299*8%,K299*6%)</f>
        <v>230</v>
      </c>
      <c r="M299" s="2">
        <f>CHOOSE(J299,100,60,30)</f>
        <v>60</v>
      </c>
      <c r="N299" s="5">
        <f>K299+L299-M299</f>
        <v>3045</v>
      </c>
      <c r="P299" s="3" t="s">
        <v>1105</v>
      </c>
      <c r="Q299" s="3" t="s">
        <v>1087</v>
      </c>
      <c r="R299" s="3" t="s">
        <v>42</v>
      </c>
      <c r="S299" s="3" t="s">
        <v>99</v>
      </c>
      <c r="T299" s="3" t="s">
        <v>93</v>
      </c>
      <c r="U299" s="3" t="s">
        <v>570</v>
      </c>
      <c r="V299" s="3" t="s">
        <v>55</v>
      </c>
      <c r="W299" s="8">
        <v>26256</v>
      </c>
      <c r="X299" s="8">
        <v>32964</v>
      </c>
      <c r="Y299" s="9">
        <v>2</v>
      </c>
      <c r="Z299" s="4">
        <v>4850</v>
      </c>
      <c r="AA299" s="2">
        <f>CHOOSE(Y299,Z299*10%,Z299*8%,Z299*6%)</f>
        <v>388</v>
      </c>
      <c r="AB299" s="2">
        <f>CHOOSE(Y299,100,60,30)</f>
        <v>60</v>
      </c>
      <c r="AC299" s="5">
        <f>Z299+AA299-AB299</f>
        <v>5178</v>
      </c>
      <c r="AE299" s="3" t="s">
        <v>1117</v>
      </c>
      <c r="AF299" s="3" t="s">
        <v>1087</v>
      </c>
      <c r="AG299" s="3" t="s">
        <v>65</v>
      </c>
      <c r="AH299" s="3" t="s">
        <v>0</v>
      </c>
      <c r="AI299" s="3" t="s">
        <v>93</v>
      </c>
      <c r="AJ299" s="3" t="s">
        <v>319</v>
      </c>
      <c r="AK299" s="3" t="s">
        <v>46</v>
      </c>
      <c r="AL299" s="8">
        <v>26436</v>
      </c>
      <c r="AM299" s="8">
        <v>33048</v>
      </c>
      <c r="AN299" s="9">
        <v>1</v>
      </c>
      <c r="AO299" s="4">
        <v>2875</v>
      </c>
      <c r="AP299" s="2">
        <f>CHOOSE(AN299,AO299*10%,AO299*8%,AO299*6%)</f>
        <v>287.5</v>
      </c>
      <c r="AQ299" s="2">
        <f>CHOOSE(AN299,100,60,30)</f>
        <v>100</v>
      </c>
      <c r="AR299" s="5">
        <f>AO299+AP299-AQ299</f>
        <v>3062.5</v>
      </c>
      <c r="AV299" s="3" t="s">
        <v>861</v>
      </c>
      <c r="AW299" s="3" t="s">
        <v>819</v>
      </c>
      <c r="AX299" s="3" t="s">
        <v>65</v>
      </c>
      <c r="AY299" s="3" t="s">
        <v>133</v>
      </c>
      <c r="AZ299" s="3" t="s">
        <v>134</v>
      </c>
      <c r="BA299" s="3" t="s">
        <v>135</v>
      </c>
      <c r="BB299" s="3" t="s">
        <v>46</v>
      </c>
      <c r="BC299" s="8">
        <v>24473</v>
      </c>
      <c r="BD299" s="8">
        <v>33093</v>
      </c>
      <c r="BE299" s="9">
        <v>3</v>
      </c>
      <c r="BF299" s="4">
        <v>2250</v>
      </c>
      <c r="BG299" s="2">
        <f>CHOOSE(BE299,BF299*10%,BF299*8%,BF299*6%)</f>
        <v>135</v>
      </c>
      <c r="BH299" s="2">
        <f>CHOOSE(BE299,100,60,30)</f>
        <v>30</v>
      </c>
      <c r="BI299" s="5">
        <f>BF299+BG299-BH299</f>
        <v>2355</v>
      </c>
    </row>
    <row r="300" spans="1:61" x14ac:dyDescent="0.2">
      <c r="A300" s="3" t="s">
        <v>1143</v>
      </c>
      <c r="B300" s="3" t="s">
        <v>1087</v>
      </c>
      <c r="C300" s="3" t="s">
        <v>52</v>
      </c>
      <c r="D300" s="3" t="s">
        <v>621</v>
      </c>
      <c r="E300" s="3" t="s">
        <v>621</v>
      </c>
      <c r="F300" s="3" t="s">
        <v>17</v>
      </c>
      <c r="G300" s="3" t="s">
        <v>55</v>
      </c>
      <c r="H300" s="8">
        <v>26280</v>
      </c>
      <c r="I300" s="8">
        <v>33230</v>
      </c>
      <c r="J300" s="9">
        <v>1</v>
      </c>
      <c r="K300" s="4">
        <v>3475</v>
      </c>
      <c r="L300" s="2">
        <f>CHOOSE(J300,K300*10%,K300*8%,K300*6%)</f>
        <v>347.5</v>
      </c>
      <c r="M300" s="2">
        <f>CHOOSE(J300,100,60,30)</f>
        <v>100</v>
      </c>
      <c r="N300" s="5">
        <f>K300+L300-M300</f>
        <v>3722.5</v>
      </c>
      <c r="P300" s="3" t="s">
        <v>1109</v>
      </c>
      <c r="Q300" s="3" t="s">
        <v>1087</v>
      </c>
      <c r="R300" s="3" t="s">
        <v>42</v>
      </c>
      <c r="S300" s="3" t="s">
        <v>577</v>
      </c>
      <c r="T300" s="3" t="s">
        <v>578</v>
      </c>
      <c r="U300" s="3" t="s">
        <v>336</v>
      </c>
      <c r="V300" s="3" t="s">
        <v>55</v>
      </c>
      <c r="W300" s="8">
        <v>26316</v>
      </c>
      <c r="X300" s="8">
        <v>32992</v>
      </c>
      <c r="Y300" s="9">
        <v>3</v>
      </c>
      <c r="Z300" s="4">
        <v>3475</v>
      </c>
      <c r="AA300" s="2">
        <f>CHOOSE(Y300,Z300*10%,Z300*8%,Z300*6%)</f>
        <v>208.5</v>
      </c>
      <c r="AB300" s="2">
        <f>CHOOSE(Y300,100,60,30)</f>
        <v>30</v>
      </c>
      <c r="AC300" s="5">
        <f>Z300+AA300-AB300</f>
        <v>3653.5</v>
      </c>
      <c r="AE300" s="3" t="s">
        <v>1118</v>
      </c>
      <c r="AF300" s="3" t="s">
        <v>1087</v>
      </c>
      <c r="AG300" s="3" t="s">
        <v>65</v>
      </c>
      <c r="AH300" s="3" t="s">
        <v>591</v>
      </c>
      <c r="AI300" s="3" t="s">
        <v>129</v>
      </c>
      <c r="AJ300" s="3" t="s">
        <v>592</v>
      </c>
      <c r="AK300" s="3" t="s">
        <v>46</v>
      </c>
      <c r="AL300" s="8">
        <v>26451</v>
      </c>
      <c r="AM300" s="8">
        <v>33055</v>
      </c>
      <c r="AN300" s="9">
        <v>2</v>
      </c>
      <c r="AO300" s="4">
        <v>2875</v>
      </c>
      <c r="AP300" s="2">
        <f>CHOOSE(AN300,AO300*10%,AO300*8%,AO300*6%)</f>
        <v>230</v>
      </c>
      <c r="AQ300" s="2">
        <f>CHOOSE(AN300,100,60,30)</f>
        <v>60</v>
      </c>
      <c r="AR300" s="5">
        <f>AO300+AP300-AQ300</f>
        <v>3045</v>
      </c>
      <c r="AV300" s="3" t="s">
        <v>862</v>
      </c>
      <c r="AW300" s="3" t="s">
        <v>819</v>
      </c>
      <c r="AX300" s="3" t="s">
        <v>65</v>
      </c>
      <c r="AY300" s="3" t="s">
        <v>136</v>
      </c>
      <c r="AZ300" s="3" t="s">
        <v>137</v>
      </c>
      <c r="BA300" s="3" t="s">
        <v>17</v>
      </c>
      <c r="BB300" s="3" t="s">
        <v>55</v>
      </c>
      <c r="BC300" s="8">
        <v>24493</v>
      </c>
      <c r="BD300" s="8">
        <v>33099</v>
      </c>
      <c r="BE300" s="9">
        <v>3</v>
      </c>
      <c r="BF300" s="4">
        <v>2850</v>
      </c>
      <c r="BG300" s="2">
        <f>CHOOSE(BE300,BF300*10%,BF300*8%,BF300*6%)</f>
        <v>171</v>
      </c>
      <c r="BH300" s="2">
        <f>CHOOSE(BE300,100,60,30)</f>
        <v>30</v>
      </c>
      <c r="BI300" s="5">
        <f>BF300+BG300-BH300</f>
        <v>2991</v>
      </c>
    </row>
    <row r="301" spans="1:61" x14ac:dyDescent="0.2">
      <c r="A301" s="3" t="s">
        <v>1108</v>
      </c>
      <c r="B301" s="3" t="s">
        <v>1087</v>
      </c>
      <c r="C301" s="3" t="s">
        <v>52</v>
      </c>
      <c r="D301" s="3" t="s">
        <v>467</v>
      </c>
      <c r="E301" s="3" t="s">
        <v>575</v>
      </c>
      <c r="F301" s="3" t="s">
        <v>576</v>
      </c>
      <c r="G301" s="3" t="s">
        <v>55</v>
      </c>
      <c r="H301" s="8">
        <v>26301</v>
      </c>
      <c r="I301" s="8">
        <v>32985</v>
      </c>
      <c r="J301" s="9">
        <v>3</v>
      </c>
      <c r="K301" s="4">
        <v>4850</v>
      </c>
      <c r="L301" s="2">
        <f>CHOOSE(J301,K301*10%,K301*8%,K301*6%)</f>
        <v>291</v>
      </c>
      <c r="M301" s="2">
        <f>CHOOSE(J301,100,60,30)</f>
        <v>30</v>
      </c>
      <c r="N301" s="5">
        <f>K301+L301-M301</f>
        <v>5111</v>
      </c>
      <c r="P301" s="3" t="s">
        <v>1110</v>
      </c>
      <c r="Q301" s="3" t="s">
        <v>1087</v>
      </c>
      <c r="R301" s="3" t="s">
        <v>42</v>
      </c>
      <c r="S301" s="3" t="s">
        <v>579</v>
      </c>
      <c r="T301" s="3" t="s">
        <v>323</v>
      </c>
      <c r="U301" s="3" t="s">
        <v>580</v>
      </c>
      <c r="V301" s="3" t="s">
        <v>55</v>
      </c>
      <c r="W301" s="8">
        <v>26331</v>
      </c>
      <c r="X301" s="8">
        <v>32999</v>
      </c>
      <c r="Y301" s="9">
        <v>2</v>
      </c>
      <c r="Z301" s="4">
        <v>3475</v>
      </c>
      <c r="AA301" s="2">
        <f>CHOOSE(Y301,Z301*10%,Z301*8%,Z301*6%)</f>
        <v>278</v>
      </c>
      <c r="AB301" s="2">
        <f>CHOOSE(Y301,100,60,30)</f>
        <v>60</v>
      </c>
      <c r="AC301" s="5">
        <f>Z301+AA301-AB301</f>
        <v>3693</v>
      </c>
      <c r="AE301" s="3" t="s">
        <v>1119</v>
      </c>
      <c r="AF301" s="3" t="s">
        <v>1087</v>
      </c>
      <c r="AG301" s="3" t="s">
        <v>65</v>
      </c>
      <c r="AH301" s="3" t="s">
        <v>6</v>
      </c>
      <c r="AI301" s="3" t="s">
        <v>593</v>
      </c>
      <c r="AJ301" s="3" t="s">
        <v>594</v>
      </c>
      <c r="AK301" s="3" t="s">
        <v>46</v>
      </c>
      <c r="AL301" s="8">
        <v>25920</v>
      </c>
      <c r="AM301" s="8">
        <v>33062</v>
      </c>
      <c r="AN301" s="9">
        <v>3</v>
      </c>
      <c r="AO301" s="4">
        <v>2875</v>
      </c>
      <c r="AP301" s="2">
        <f>CHOOSE(AN301,AO301*10%,AO301*8%,AO301*6%)</f>
        <v>172.5</v>
      </c>
      <c r="AQ301" s="2">
        <f>CHOOSE(AN301,100,60,30)</f>
        <v>30</v>
      </c>
      <c r="AR301" s="5">
        <f>AO301+AP301-AQ301</f>
        <v>3017.5</v>
      </c>
      <c r="AV301" s="3" t="s">
        <v>863</v>
      </c>
      <c r="AW301" s="3" t="s">
        <v>819</v>
      </c>
      <c r="AX301" s="3" t="s">
        <v>65</v>
      </c>
      <c r="AY301" s="3" t="s">
        <v>138</v>
      </c>
      <c r="AZ301" s="3" t="s">
        <v>139</v>
      </c>
      <c r="BA301" s="3" t="s">
        <v>140</v>
      </c>
      <c r="BB301" s="3" t="s">
        <v>55</v>
      </c>
      <c r="BC301" s="8">
        <v>24513</v>
      </c>
      <c r="BD301" s="8">
        <v>33105</v>
      </c>
      <c r="BE301" s="9">
        <v>1</v>
      </c>
      <c r="BF301" s="4">
        <v>2850</v>
      </c>
      <c r="BG301" s="2">
        <f>CHOOSE(BE301,BF301*10%,BF301*8%,BF301*6%)</f>
        <v>285</v>
      </c>
      <c r="BH301" s="2">
        <f>CHOOSE(BE301,100,60,30)</f>
        <v>100</v>
      </c>
      <c r="BI301" s="5">
        <f>BF301+BG301-BH301</f>
        <v>3035</v>
      </c>
    </row>
    <row r="302" spans="1:61" x14ac:dyDescent="0.2">
      <c r="A302" s="3" t="s">
        <v>1139</v>
      </c>
      <c r="B302" s="3" t="s">
        <v>1087</v>
      </c>
      <c r="C302" s="3" t="s">
        <v>52</v>
      </c>
      <c r="D302" s="3" t="s">
        <v>613</v>
      </c>
      <c r="E302" s="3" t="s">
        <v>614</v>
      </c>
      <c r="F302" s="3" t="s">
        <v>1</v>
      </c>
      <c r="G302" s="3" t="s">
        <v>55</v>
      </c>
      <c r="H302" s="8">
        <v>26220</v>
      </c>
      <c r="I302" s="8">
        <v>33202</v>
      </c>
      <c r="J302" s="9">
        <v>1</v>
      </c>
      <c r="K302" s="4">
        <v>3475</v>
      </c>
      <c r="L302" s="2">
        <f>CHOOSE(J302,K302*10%,K302*8%,K302*6%)</f>
        <v>347.5</v>
      </c>
      <c r="M302" s="2">
        <f>CHOOSE(J302,100,60,30)</f>
        <v>100</v>
      </c>
      <c r="N302" s="5">
        <f>K302+L302-M302</f>
        <v>3722.5</v>
      </c>
      <c r="P302" s="3" t="s">
        <v>1125</v>
      </c>
      <c r="Q302" s="3" t="s">
        <v>1087</v>
      </c>
      <c r="R302" s="3" t="s">
        <v>42</v>
      </c>
      <c r="S302" s="3" t="s">
        <v>601</v>
      </c>
      <c r="T302" s="3" t="s">
        <v>397</v>
      </c>
      <c r="U302" s="3" t="s">
        <v>1</v>
      </c>
      <c r="V302" s="3" t="s">
        <v>55</v>
      </c>
      <c r="W302" s="8">
        <v>26010</v>
      </c>
      <c r="X302" s="8">
        <v>33104</v>
      </c>
      <c r="Y302" s="9">
        <v>3</v>
      </c>
      <c r="Z302" s="4">
        <v>3475</v>
      </c>
      <c r="AA302" s="2">
        <f>CHOOSE(Y302,Z302*10%,Z302*8%,Z302*6%)</f>
        <v>208.5</v>
      </c>
      <c r="AB302" s="2">
        <f>CHOOSE(Y302,100,60,30)</f>
        <v>30</v>
      </c>
      <c r="AC302" s="5">
        <f>Z302+AA302-AB302</f>
        <v>3653.5</v>
      </c>
      <c r="AE302" s="3" t="s">
        <v>1120</v>
      </c>
      <c r="AF302" s="3" t="s">
        <v>1087</v>
      </c>
      <c r="AG302" s="3" t="s">
        <v>65</v>
      </c>
      <c r="AH302" s="3" t="s">
        <v>595</v>
      </c>
      <c r="AI302" s="3" t="s">
        <v>180</v>
      </c>
      <c r="AJ302" s="3" t="s">
        <v>10</v>
      </c>
      <c r="AK302" s="3" t="s">
        <v>55</v>
      </c>
      <c r="AL302" s="8">
        <v>25935</v>
      </c>
      <c r="AM302" s="8">
        <v>33069</v>
      </c>
      <c r="AN302" s="9">
        <v>2</v>
      </c>
      <c r="AO302" s="4">
        <v>3475</v>
      </c>
      <c r="AP302" s="2">
        <f>CHOOSE(AN302,AO302*10%,AO302*8%,AO302*6%)</f>
        <v>278</v>
      </c>
      <c r="AQ302" s="2">
        <f>CHOOSE(AN302,100,60,30)</f>
        <v>60</v>
      </c>
      <c r="AR302" s="5">
        <f>AO302+AP302-AQ302</f>
        <v>3693</v>
      </c>
      <c r="AV302" s="3" t="s">
        <v>864</v>
      </c>
      <c r="AW302" s="3" t="s">
        <v>819</v>
      </c>
      <c r="AX302" s="3" t="s">
        <v>58</v>
      </c>
      <c r="AY302" s="3" t="s">
        <v>141</v>
      </c>
      <c r="AZ302" s="3" t="s">
        <v>142</v>
      </c>
      <c r="BA302" s="3" t="s">
        <v>143</v>
      </c>
      <c r="BB302" s="3" t="s">
        <v>46</v>
      </c>
      <c r="BC302" s="8">
        <v>24533</v>
      </c>
      <c r="BD302" s="8">
        <v>33111</v>
      </c>
      <c r="BE302" s="9">
        <v>2</v>
      </c>
      <c r="BF302" s="4">
        <v>2250</v>
      </c>
      <c r="BG302" s="2">
        <f>CHOOSE(BE302,BF302*10%,BF302*8%,BF302*6%)</f>
        <v>180</v>
      </c>
      <c r="BH302" s="2">
        <f>CHOOSE(BE302,100,60,30)</f>
        <v>60</v>
      </c>
      <c r="BI302" s="5">
        <f>BF302+BG302-BH302</f>
        <v>2370</v>
      </c>
    </row>
    <row r="303" spans="1:61" x14ac:dyDescent="0.2">
      <c r="A303" s="3" t="s">
        <v>1140</v>
      </c>
      <c r="B303" s="3" t="s">
        <v>1087</v>
      </c>
      <c r="C303" s="3" t="s">
        <v>52</v>
      </c>
      <c r="D303" s="3" t="s">
        <v>245</v>
      </c>
      <c r="E303" s="3" t="s">
        <v>8</v>
      </c>
      <c r="F303" s="3" t="s">
        <v>234</v>
      </c>
      <c r="G303" s="3" t="s">
        <v>55</v>
      </c>
      <c r="H303" s="8">
        <v>26235</v>
      </c>
      <c r="I303" s="8">
        <v>33209</v>
      </c>
      <c r="J303" s="9">
        <v>1</v>
      </c>
      <c r="K303" s="4">
        <v>3475</v>
      </c>
      <c r="L303" s="2">
        <f>CHOOSE(J303,K303*10%,K303*8%,K303*6%)</f>
        <v>347.5</v>
      </c>
      <c r="M303" s="2">
        <f>CHOOSE(J303,100,60,30)</f>
        <v>100</v>
      </c>
      <c r="N303" s="5">
        <f>K303+L303-M303</f>
        <v>3722.5</v>
      </c>
      <c r="P303" s="3" t="s">
        <v>1126</v>
      </c>
      <c r="Q303" s="3" t="s">
        <v>1087</v>
      </c>
      <c r="R303" s="3" t="s">
        <v>42</v>
      </c>
      <c r="S303" s="3" t="s">
        <v>556</v>
      </c>
      <c r="T303" s="3" t="s">
        <v>602</v>
      </c>
      <c r="U303" s="3" t="s">
        <v>29</v>
      </c>
      <c r="V303" s="3" t="s">
        <v>55</v>
      </c>
      <c r="W303" s="8">
        <v>26025</v>
      </c>
      <c r="X303" s="8">
        <v>33111</v>
      </c>
      <c r="Y303" s="9">
        <v>3</v>
      </c>
      <c r="Z303" s="4">
        <v>3475</v>
      </c>
      <c r="AA303" s="2">
        <f>CHOOSE(Y303,Z303*10%,Z303*8%,Z303*6%)</f>
        <v>208.5</v>
      </c>
      <c r="AB303" s="2">
        <f>CHOOSE(Y303,100,60,30)</f>
        <v>30</v>
      </c>
      <c r="AC303" s="5">
        <f>Z303+AA303-AB303</f>
        <v>3653.5</v>
      </c>
      <c r="AE303" s="3" t="s">
        <v>1121</v>
      </c>
      <c r="AF303" s="3" t="s">
        <v>1087</v>
      </c>
      <c r="AG303" s="3" t="s">
        <v>58</v>
      </c>
      <c r="AH303" s="3" t="s">
        <v>596</v>
      </c>
      <c r="AI303" s="3" t="s">
        <v>597</v>
      </c>
      <c r="AJ303" s="3" t="s">
        <v>598</v>
      </c>
      <c r="AK303" s="3" t="s">
        <v>55</v>
      </c>
      <c r="AL303" s="8">
        <v>25950</v>
      </c>
      <c r="AM303" s="8">
        <v>33076</v>
      </c>
      <c r="AN303" s="9">
        <v>2</v>
      </c>
      <c r="AO303" s="4">
        <v>3475</v>
      </c>
      <c r="AP303" s="2">
        <f>CHOOSE(AN303,AO303*10%,AO303*8%,AO303*6%)</f>
        <v>278</v>
      </c>
      <c r="AQ303" s="2">
        <f>CHOOSE(AN303,100,60,30)</f>
        <v>60</v>
      </c>
      <c r="AR303" s="5">
        <f>AO303+AP303-AQ303</f>
        <v>3693</v>
      </c>
      <c r="AV303" s="3" t="s">
        <v>865</v>
      </c>
      <c r="AW303" s="3" t="s">
        <v>819</v>
      </c>
      <c r="AX303" s="3" t="s">
        <v>42</v>
      </c>
      <c r="AY303" s="3" t="s">
        <v>144</v>
      </c>
      <c r="AZ303" s="3" t="s">
        <v>145</v>
      </c>
      <c r="BA303" s="3" t="s">
        <v>146</v>
      </c>
      <c r="BB303" s="3" t="s">
        <v>46</v>
      </c>
      <c r="BC303" s="8">
        <v>24553</v>
      </c>
      <c r="BD303" s="8">
        <v>33117</v>
      </c>
      <c r="BE303" s="9">
        <v>2</v>
      </c>
      <c r="BF303" s="4">
        <v>2250</v>
      </c>
      <c r="BG303" s="2">
        <f>CHOOSE(BE303,BF303*10%,BF303*8%,BF303*6%)</f>
        <v>180</v>
      </c>
      <c r="BH303" s="2">
        <f>CHOOSE(BE303,100,60,30)</f>
        <v>60</v>
      </c>
      <c r="BI303" s="5">
        <f>BF303+BG303-BH303</f>
        <v>2370</v>
      </c>
    </row>
    <row r="304" spans="1:61" x14ac:dyDescent="0.2">
      <c r="A304" s="3" t="s">
        <v>1147</v>
      </c>
      <c r="B304" s="3" t="s">
        <v>1087</v>
      </c>
      <c r="C304" s="3" t="s">
        <v>65</v>
      </c>
      <c r="D304" s="3" t="s">
        <v>625</v>
      </c>
      <c r="E304" s="3" t="s">
        <v>604</v>
      </c>
      <c r="F304" s="3" t="s">
        <v>234</v>
      </c>
      <c r="G304" s="3" t="s">
        <v>55</v>
      </c>
      <c r="H304" s="8">
        <v>26340</v>
      </c>
      <c r="I304" s="8">
        <v>33261</v>
      </c>
      <c r="J304" s="9">
        <v>2</v>
      </c>
      <c r="K304" s="4">
        <v>3475</v>
      </c>
      <c r="L304" s="2">
        <f>CHOOSE(J304,K304*10%,K304*8%,K304*6%)</f>
        <v>278</v>
      </c>
      <c r="M304" s="2">
        <f>CHOOSE(J304,100,60,30)</f>
        <v>60</v>
      </c>
      <c r="N304" s="5">
        <f>K304+L304-M304</f>
        <v>3693</v>
      </c>
      <c r="P304" s="3" t="s">
        <v>1137</v>
      </c>
      <c r="Q304" s="3" t="s">
        <v>1087</v>
      </c>
      <c r="R304" s="3" t="s">
        <v>42</v>
      </c>
      <c r="S304" s="3" t="s">
        <v>240</v>
      </c>
      <c r="T304" s="3" t="s">
        <v>611</v>
      </c>
      <c r="U304" s="3" t="s">
        <v>612</v>
      </c>
      <c r="V304" s="3" t="s">
        <v>55</v>
      </c>
      <c r="W304" s="8">
        <v>26190</v>
      </c>
      <c r="X304" s="8">
        <v>33188</v>
      </c>
      <c r="Y304" s="9">
        <v>2</v>
      </c>
      <c r="Z304" s="4">
        <v>3475</v>
      </c>
      <c r="AA304" s="2">
        <f>CHOOSE(Y304,Z304*10%,Z304*8%,Z304*6%)</f>
        <v>278</v>
      </c>
      <c r="AB304" s="2">
        <f>CHOOSE(Y304,100,60,30)</f>
        <v>60</v>
      </c>
      <c r="AC304" s="5">
        <f>Z304+AA304-AB304</f>
        <v>3693</v>
      </c>
      <c r="AE304" s="3" t="s">
        <v>1122</v>
      </c>
      <c r="AF304" s="3" t="s">
        <v>1087</v>
      </c>
      <c r="AG304" s="3" t="s">
        <v>42</v>
      </c>
      <c r="AH304" s="3" t="s">
        <v>195</v>
      </c>
      <c r="AI304" s="3" t="s">
        <v>6</v>
      </c>
      <c r="AJ304" s="3" t="s">
        <v>599</v>
      </c>
      <c r="AK304" s="3" t="s">
        <v>46</v>
      </c>
      <c r="AL304" s="8">
        <v>25965</v>
      </c>
      <c r="AM304" s="8">
        <v>33083</v>
      </c>
      <c r="AN304" s="9">
        <v>2</v>
      </c>
      <c r="AO304" s="4">
        <v>2875</v>
      </c>
      <c r="AP304" s="2">
        <f>CHOOSE(AN304,AO304*10%,AO304*8%,AO304*6%)</f>
        <v>230</v>
      </c>
      <c r="AQ304" s="2">
        <f>CHOOSE(AN304,100,60,30)</f>
        <v>60</v>
      </c>
      <c r="AR304" s="5">
        <f>AO304+AP304-AQ304</f>
        <v>3045</v>
      </c>
      <c r="AV304" s="3" t="s">
        <v>866</v>
      </c>
      <c r="AW304" s="3" t="s">
        <v>819</v>
      </c>
      <c r="AX304" s="3" t="s">
        <v>42</v>
      </c>
      <c r="AY304" s="3" t="s">
        <v>147</v>
      </c>
      <c r="AZ304" s="3" t="s">
        <v>148</v>
      </c>
      <c r="BA304" s="3" t="s">
        <v>149</v>
      </c>
      <c r="BB304" s="3" t="s">
        <v>55</v>
      </c>
      <c r="BC304" s="8">
        <v>24573</v>
      </c>
      <c r="BD304" s="8">
        <v>33123</v>
      </c>
      <c r="BE304" s="9">
        <v>1</v>
      </c>
      <c r="BF304" s="4">
        <v>2850</v>
      </c>
      <c r="BG304" s="2">
        <f>CHOOSE(BE304,BF304*10%,BF304*8%,BF304*6%)</f>
        <v>285</v>
      </c>
      <c r="BH304" s="2">
        <f>CHOOSE(BE304,100,60,30)</f>
        <v>100</v>
      </c>
      <c r="BI304" s="5">
        <f>BF304+BG304-BH304</f>
        <v>3035</v>
      </c>
    </row>
    <row r="305" spans="1:61" x14ac:dyDescent="0.2">
      <c r="A305" s="3" t="s">
        <v>1096</v>
      </c>
      <c r="B305" s="3" t="s">
        <v>1087</v>
      </c>
      <c r="C305" s="3" t="s">
        <v>52</v>
      </c>
      <c r="D305" s="3" t="s">
        <v>559</v>
      </c>
      <c r="E305" s="3" t="s">
        <v>116</v>
      </c>
      <c r="F305" s="3" t="s">
        <v>560</v>
      </c>
      <c r="G305" s="3" t="s">
        <v>55</v>
      </c>
      <c r="H305" s="8">
        <v>26121</v>
      </c>
      <c r="I305" s="8">
        <v>32901</v>
      </c>
      <c r="J305" s="9">
        <v>2</v>
      </c>
      <c r="K305" s="4">
        <v>4100</v>
      </c>
      <c r="L305" s="2">
        <f>CHOOSE(J305,K305*10%,K305*8%,K305*6%)</f>
        <v>328</v>
      </c>
      <c r="M305" s="2">
        <f>CHOOSE(J305,100,60,30)</f>
        <v>60</v>
      </c>
      <c r="N305" s="5">
        <f>K305+L305-M305</f>
        <v>4368</v>
      </c>
      <c r="P305" s="3" t="s">
        <v>1141</v>
      </c>
      <c r="Q305" s="3" t="s">
        <v>1087</v>
      </c>
      <c r="R305" s="3" t="s">
        <v>42</v>
      </c>
      <c r="S305" s="3" t="s">
        <v>615</v>
      </c>
      <c r="T305" s="3" t="s">
        <v>616</v>
      </c>
      <c r="U305" s="3" t="s">
        <v>617</v>
      </c>
      <c r="V305" s="3" t="s">
        <v>55</v>
      </c>
      <c r="W305" s="8">
        <v>26250</v>
      </c>
      <c r="X305" s="8">
        <v>33216</v>
      </c>
      <c r="Y305" s="9">
        <v>3</v>
      </c>
      <c r="Z305" s="4">
        <v>3475</v>
      </c>
      <c r="AA305" s="2">
        <f>CHOOSE(Y305,Z305*10%,Z305*8%,Z305*6%)</f>
        <v>208.5</v>
      </c>
      <c r="AB305" s="2">
        <f>CHOOSE(Y305,100,60,30)</f>
        <v>30</v>
      </c>
      <c r="AC305" s="5">
        <f>Z305+AA305-AB305</f>
        <v>3653.5</v>
      </c>
      <c r="AE305" s="3" t="s">
        <v>1123</v>
      </c>
      <c r="AF305" s="3" t="s">
        <v>1087</v>
      </c>
      <c r="AG305" s="3" t="s">
        <v>42</v>
      </c>
      <c r="AH305" s="3" t="s">
        <v>550</v>
      </c>
      <c r="AI305" s="3" t="s">
        <v>600</v>
      </c>
      <c r="AJ305" s="3" t="s">
        <v>551</v>
      </c>
      <c r="AK305" s="3" t="s">
        <v>46</v>
      </c>
      <c r="AL305" s="8">
        <v>25980</v>
      </c>
      <c r="AM305" s="8">
        <v>33090</v>
      </c>
      <c r="AN305" s="9">
        <v>1</v>
      </c>
      <c r="AO305" s="4">
        <v>2875</v>
      </c>
      <c r="AP305" s="2">
        <f>CHOOSE(AN305,AO305*10%,AO305*8%,AO305*6%)</f>
        <v>287.5</v>
      </c>
      <c r="AQ305" s="2">
        <f>CHOOSE(AN305,100,60,30)</f>
        <v>100</v>
      </c>
      <c r="AR305" s="5">
        <f>AO305+AP305-AQ305</f>
        <v>3062.5</v>
      </c>
      <c r="AV305" s="3" t="s">
        <v>867</v>
      </c>
      <c r="AW305" s="3" t="s">
        <v>819</v>
      </c>
      <c r="AX305" s="3" t="s">
        <v>52</v>
      </c>
      <c r="AY305" s="3" t="s">
        <v>150</v>
      </c>
      <c r="AZ305" s="3" t="s">
        <v>151</v>
      </c>
      <c r="BA305" s="3" t="s">
        <v>152</v>
      </c>
      <c r="BB305" s="3" t="s">
        <v>55</v>
      </c>
      <c r="BC305" s="8">
        <v>24593</v>
      </c>
      <c r="BD305" s="8">
        <v>33129</v>
      </c>
      <c r="BE305" s="9">
        <v>3</v>
      </c>
      <c r="BF305" s="4">
        <v>2850</v>
      </c>
      <c r="BG305" s="2">
        <f>CHOOSE(BE305,BF305*10%,BF305*8%,BF305*6%)</f>
        <v>171</v>
      </c>
      <c r="BH305" s="2">
        <f>CHOOSE(BE305,100,60,30)</f>
        <v>30</v>
      </c>
      <c r="BI305" s="5">
        <f>BF305+BG305-BH305</f>
        <v>2991</v>
      </c>
    </row>
    <row r="306" spans="1:61" x14ac:dyDescent="0.2">
      <c r="A306" s="3" t="s">
        <v>1092</v>
      </c>
      <c r="B306" s="3" t="s">
        <v>1087</v>
      </c>
      <c r="C306" s="3" t="s">
        <v>42</v>
      </c>
      <c r="D306" s="3" t="s">
        <v>555</v>
      </c>
      <c r="E306" s="3" t="s">
        <v>556</v>
      </c>
      <c r="F306" s="3" t="s">
        <v>29</v>
      </c>
      <c r="G306" s="3" t="s">
        <v>55</v>
      </c>
      <c r="H306" s="8">
        <v>26061</v>
      </c>
      <c r="I306" s="8">
        <v>32873</v>
      </c>
      <c r="J306" s="9">
        <v>1</v>
      </c>
      <c r="K306" s="4">
        <v>4100</v>
      </c>
      <c r="L306" s="2">
        <f>CHOOSE(J306,K306*10%,K306*8%,K306*6%)</f>
        <v>410</v>
      </c>
      <c r="M306" s="2">
        <f>CHOOSE(J306,100,60,30)</f>
        <v>100</v>
      </c>
      <c r="N306" s="5">
        <f>K306+L306-M306</f>
        <v>4410</v>
      </c>
      <c r="P306" s="3" t="s">
        <v>1153</v>
      </c>
      <c r="Q306" s="3" t="s">
        <v>1087</v>
      </c>
      <c r="R306" s="3" t="s">
        <v>42</v>
      </c>
      <c r="S306" s="3" t="s">
        <v>636</v>
      </c>
      <c r="T306" s="3" t="s">
        <v>637</v>
      </c>
      <c r="U306" s="3" t="s">
        <v>638</v>
      </c>
      <c r="V306" s="3" t="s">
        <v>55</v>
      </c>
      <c r="W306" s="8">
        <v>26430</v>
      </c>
      <c r="X306" s="8">
        <v>33309</v>
      </c>
      <c r="Y306" s="9">
        <v>3</v>
      </c>
      <c r="Z306" s="4">
        <v>1929</v>
      </c>
      <c r="AA306" s="2">
        <f>CHOOSE(Y306,Z306*10%,Z306*8%,Z306*6%)</f>
        <v>115.74</v>
      </c>
      <c r="AB306" s="2">
        <f>CHOOSE(Y306,100,60,30)</f>
        <v>30</v>
      </c>
      <c r="AC306" s="5">
        <f>Z306+AA306-AB306</f>
        <v>2014.74</v>
      </c>
      <c r="AE306" s="3" t="s">
        <v>1124</v>
      </c>
      <c r="AF306" s="3" t="s">
        <v>1087</v>
      </c>
      <c r="AG306" s="3" t="s">
        <v>42</v>
      </c>
      <c r="AH306" s="3" t="s">
        <v>280</v>
      </c>
      <c r="AI306" s="3" t="s">
        <v>496</v>
      </c>
      <c r="AJ306" s="3" t="s">
        <v>552</v>
      </c>
      <c r="AK306" s="3" t="s">
        <v>46</v>
      </c>
      <c r="AL306" s="8">
        <v>25995</v>
      </c>
      <c r="AM306" s="8">
        <v>33097</v>
      </c>
      <c r="AN306" s="9">
        <v>2</v>
      </c>
      <c r="AO306" s="4">
        <v>2875</v>
      </c>
      <c r="AP306" s="2">
        <f>CHOOSE(AN306,AO306*10%,AO306*8%,AO306*6%)</f>
        <v>230</v>
      </c>
      <c r="AQ306" s="2">
        <f>CHOOSE(AN306,100,60,30)</f>
        <v>60</v>
      </c>
      <c r="AR306" s="5">
        <f>AO306+AP306-AQ306</f>
        <v>3045</v>
      </c>
      <c r="AV306" s="3" t="s">
        <v>868</v>
      </c>
      <c r="AW306" s="3" t="s">
        <v>819</v>
      </c>
      <c r="AX306" s="3" t="s">
        <v>52</v>
      </c>
      <c r="AY306" s="3" t="s">
        <v>153</v>
      </c>
      <c r="AZ306" s="3" t="s">
        <v>154</v>
      </c>
      <c r="BA306" s="3" t="s">
        <v>155</v>
      </c>
      <c r="BB306" s="3" t="s">
        <v>55</v>
      </c>
      <c r="BC306" s="8">
        <v>24613</v>
      </c>
      <c r="BD306" s="8">
        <v>33135</v>
      </c>
      <c r="BE306" s="9">
        <v>2</v>
      </c>
      <c r="BF306" s="4">
        <v>2850</v>
      </c>
      <c r="BG306" s="2">
        <f>CHOOSE(BE306,BF306*10%,BF306*8%,BF306*6%)</f>
        <v>228</v>
      </c>
      <c r="BH306" s="2">
        <f>CHOOSE(BE306,100,60,30)</f>
        <v>60</v>
      </c>
      <c r="BI306" s="5">
        <f>BF306+BG306-BH306</f>
        <v>3018</v>
      </c>
    </row>
    <row r="307" spans="1:61" x14ac:dyDescent="0.2">
      <c r="A307" s="3" t="s">
        <v>1137</v>
      </c>
      <c r="B307" s="3" t="s">
        <v>1087</v>
      </c>
      <c r="C307" s="3" t="s">
        <v>42</v>
      </c>
      <c r="D307" s="3" t="s">
        <v>240</v>
      </c>
      <c r="E307" s="3" t="s">
        <v>611</v>
      </c>
      <c r="F307" s="3" t="s">
        <v>612</v>
      </c>
      <c r="G307" s="3" t="s">
        <v>55</v>
      </c>
      <c r="H307" s="8">
        <v>26190</v>
      </c>
      <c r="I307" s="8">
        <v>33188</v>
      </c>
      <c r="J307" s="9">
        <v>2</v>
      </c>
      <c r="K307" s="4">
        <v>3475</v>
      </c>
      <c r="L307" s="2">
        <f>CHOOSE(J307,K307*10%,K307*8%,K307*6%)</f>
        <v>278</v>
      </c>
      <c r="M307" s="2">
        <f>CHOOSE(J307,100,60,30)</f>
        <v>60</v>
      </c>
      <c r="N307" s="5">
        <f>K307+L307-M307</f>
        <v>3693</v>
      </c>
      <c r="P307" s="3" t="s">
        <v>1154</v>
      </c>
      <c r="Q307" s="3" t="s">
        <v>1087</v>
      </c>
      <c r="R307" s="3" t="s">
        <v>42</v>
      </c>
      <c r="S307" s="3" t="s">
        <v>639</v>
      </c>
      <c r="T307" s="3" t="s">
        <v>640</v>
      </c>
      <c r="U307" s="3" t="s">
        <v>641</v>
      </c>
      <c r="V307" s="3" t="s">
        <v>55</v>
      </c>
      <c r="W307" s="8">
        <v>26445</v>
      </c>
      <c r="X307" s="8">
        <v>33317</v>
      </c>
      <c r="Y307" s="9">
        <v>1</v>
      </c>
      <c r="Z307" s="4">
        <v>1943</v>
      </c>
      <c r="AA307" s="2">
        <f>CHOOSE(Y307,Z307*10%,Z307*8%,Z307*6%)</f>
        <v>194.3</v>
      </c>
      <c r="AB307" s="2">
        <f>CHOOSE(Y307,100,60,30)</f>
        <v>100</v>
      </c>
      <c r="AC307" s="5">
        <f>Z307+AA307-AB307</f>
        <v>2037.3000000000002</v>
      </c>
      <c r="AE307" s="3" t="s">
        <v>1125</v>
      </c>
      <c r="AF307" s="3" t="s">
        <v>1087</v>
      </c>
      <c r="AG307" s="3" t="s">
        <v>42</v>
      </c>
      <c r="AH307" s="3" t="s">
        <v>601</v>
      </c>
      <c r="AI307" s="3" t="s">
        <v>397</v>
      </c>
      <c r="AJ307" s="3" t="s">
        <v>1</v>
      </c>
      <c r="AK307" s="3" t="s">
        <v>55</v>
      </c>
      <c r="AL307" s="8">
        <v>26010</v>
      </c>
      <c r="AM307" s="8">
        <v>33104</v>
      </c>
      <c r="AN307" s="9">
        <v>3</v>
      </c>
      <c r="AO307" s="4">
        <v>3475</v>
      </c>
      <c r="AP307" s="2">
        <f>CHOOSE(AN307,AO307*10%,AO307*8%,AO307*6%)</f>
        <v>208.5</v>
      </c>
      <c r="AQ307" s="2">
        <f>CHOOSE(AN307,100,60,30)</f>
        <v>30</v>
      </c>
      <c r="AR307" s="5">
        <f>AO307+AP307-AQ307</f>
        <v>3653.5</v>
      </c>
      <c r="AV307" s="3" t="s">
        <v>869</v>
      </c>
      <c r="AW307" s="3" t="s">
        <v>819</v>
      </c>
      <c r="AX307" s="3" t="s">
        <v>42</v>
      </c>
      <c r="AY307" s="3" t="s">
        <v>156</v>
      </c>
      <c r="AZ307" s="3" t="s">
        <v>129</v>
      </c>
      <c r="BA307" s="3" t="s">
        <v>157</v>
      </c>
      <c r="BB307" s="3" t="s">
        <v>55</v>
      </c>
      <c r="BC307" s="8">
        <v>24633</v>
      </c>
      <c r="BD307" s="8">
        <v>33141</v>
      </c>
      <c r="BE307" s="9">
        <v>1</v>
      </c>
      <c r="BF307" s="4">
        <v>2850</v>
      </c>
      <c r="BG307" s="2">
        <f>CHOOSE(BE307,BF307*10%,BF307*8%,BF307*6%)</f>
        <v>285</v>
      </c>
      <c r="BH307" s="2">
        <f>CHOOSE(BE307,100,60,30)</f>
        <v>100</v>
      </c>
      <c r="BI307" s="5">
        <f>BF307+BG307-BH307</f>
        <v>3035</v>
      </c>
    </row>
    <row r="308" spans="1:61" x14ac:dyDescent="0.2">
      <c r="A308" s="3" t="s">
        <v>1142</v>
      </c>
      <c r="B308" s="3" t="s">
        <v>1087</v>
      </c>
      <c r="C308" s="3" t="s">
        <v>42</v>
      </c>
      <c r="D308" s="3" t="s">
        <v>618</v>
      </c>
      <c r="E308" s="3" t="s">
        <v>619</v>
      </c>
      <c r="F308" s="3" t="s">
        <v>620</v>
      </c>
      <c r="G308" s="3" t="s">
        <v>46</v>
      </c>
      <c r="H308" s="8">
        <v>26265</v>
      </c>
      <c r="I308" s="8">
        <v>33223</v>
      </c>
      <c r="J308" s="9">
        <v>3</v>
      </c>
      <c r="K308" s="4">
        <v>2875</v>
      </c>
      <c r="L308" s="2">
        <f>CHOOSE(J308,K308*10%,K308*8%,K308*6%)</f>
        <v>172.5</v>
      </c>
      <c r="M308" s="2">
        <f>CHOOSE(J308,100,60,30)</f>
        <v>30</v>
      </c>
      <c r="N308" s="5">
        <f>K308+L308-M308</f>
        <v>3017.5</v>
      </c>
      <c r="P308" s="3" t="s">
        <v>1157</v>
      </c>
      <c r="Q308" s="3" t="s">
        <v>1087</v>
      </c>
      <c r="R308" s="3" t="s">
        <v>42</v>
      </c>
      <c r="S308" s="3" t="s">
        <v>647</v>
      </c>
      <c r="T308" s="3" t="s">
        <v>648</v>
      </c>
      <c r="U308" s="3" t="s">
        <v>649</v>
      </c>
      <c r="V308" s="3" t="s">
        <v>55</v>
      </c>
      <c r="W308" s="8">
        <v>26490</v>
      </c>
      <c r="X308" s="8">
        <v>33341</v>
      </c>
      <c r="Y308" s="9">
        <v>2</v>
      </c>
      <c r="Z308" s="4">
        <v>1852</v>
      </c>
      <c r="AA308" s="2">
        <f>CHOOSE(Y308,Z308*10%,Z308*8%,Z308*6%)</f>
        <v>148.16</v>
      </c>
      <c r="AB308" s="2">
        <f>CHOOSE(Y308,100,60,30)</f>
        <v>60</v>
      </c>
      <c r="AC308" s="5">
        <f>Z308+AA308-AB308</f>
        <v>1940.16</v>
      </c>
      <c r="AE308" s="3" t="s">
        <v>1126</v>
      </c>
      <c r="AF308" s="3" t="s">
        <v>1087</v>
      </c>
      <c r="AG308" s="3" t="s">
        <v>42</v>
      </c>
      <c r="AH308" s="3" t="s">
        <v>556</v>
      </c>
      <c r="AI308" s="3" t="s">
        <v>602</v>
      </c>
      <c r="AJ308" s="3" t="s">
        <v>29</v>
      </c>
      <c r="AK308" s="3" t="s">
        <v>55</v>
      </c>
      <c r="AL308" s="8">
        <v>26025</v>
      </c>
      <c r="AM308" s="8">
        <v>33111</v>
      </c>
      <c r="AN308" s="9">
        <v>3</v>
      </c>
      <c r="AO308" s="4">
        <v>3475</v>
      </c>
      <c r="AP308" s="2">
        <f>CHOOSE(AN308,AO308*10%,AO308*8%,AO308*6%)</f>
        <v>208.5</v>
      </c>
      <c r="AQ308" s="2">
        <f>CHOOSE(AN308,100,60,30)</f>
        <v>30</v>
      </c>
      <c r="AR308" s="5">
        <f>AO308+AP308-AQ308</f>
        <v>3653.5</v>
      </c>
      <c r="AV308" s="3" t="s">
        <v>870</v>
      </c>
      <c r="AW308" s="3" t="s">
        <v>819</v>
      </c>
      <c r="AX308" s="3" t="s">
        <v>42</v>
      </c>
      <c r="AY308" s="3" t="s">
        <v>158</v>
      </c>
      <c r="AZ308" s="3" t="s">
        <v>159</v>
      </c>
      <c r="BA308" s="3" t="s">
        <v>160</v>
      </c>
      <c r="BB308" s="3" t="s">
        <v>55</v>
      </c>
      <c r="BC308" s="8">
        <v>24653</v>
      </c>
      <c r="BD308" s="8">
        <v>33147</v>
      </c>
      <c r="BE308" s="9">
        <v>3</v>
      </c>
      <c r="BF308" s="4">
        <v>2850</v>
      </c>
      <c r="BG308" s="2">
        <f>CHOOSE(BE308,BF308*10%,BF308*8%,BF308*6%)</f>
        <v>171</v>
      </c>
      <c r="BH308" s="2">
        <f>CHOOSE(BE308,100,60,30)</f>
        <v>30</v>
      </c>
      <c r="BI308" s="5">
        <f>BF308+BG308-BH308</f>
        <v>2991</v>
      </c>
    </row>
    <row r="309" spans="1:61" x14ac:dyDescent="0.2">
      <c r="A309" s="3" t="s">
        <v>1118</v>
      </c>
      <c r="B309" s="3" t="s">
        <v>1087</v>
      </c>
      <c r="C309" s="3" t="s">
        <v>65</v>
      </c>
      <c r="D309" s="3" t="s">
        <v>591</v>
      </c>
      <c r="E309" s="3" t="s">
        <v>129</v>
      </c>
      <c r="F309" s="3" t="s">
        <v>592</v>
      </c>
      <c r="G309" s="3" t="s">
        <v>46</v>
      </c>
      <c r="H309" s="8">
        <v>26451</v>
      </c>
      <c r="I309" s="8">
        <v>33055</v>
      </c>
      <c r="J309" s="9">
        <v>2</v>
      </c>
      <c r="K309" s="4">
        <v>2875</v>
      </c>
      <c r="L309" s="2">
        <f>CHOOSE(J309,K309*10%,K309*8%,K309*6%)</f>
        <v>230</v>
      </c>
      <c r="M309" s="2">
        <f>CHOOSE(J309,100,60,30)</f>
        <v>60</v>
      </c>
      <c r="N309" s="5">
        <f>K309+L309-M309</f>
        <v>3045</v>
      </c>
      <c r="P309" s="3" t="s">
        <v>1159</v>
      </c>
      <c r="Q309" s="3" t="s">
        <v>1087</v>
      </c>
      <c r="R309" s="3" t="s">
        <v>42</v>
      </c>
      <c r="S309" s="3" t="s">
        <v>653</v>
      </c>
      <c r="T309" s="3" t="s">
        <v>654</v>
      </c>
      <c r="U309" s="3" t="s">
        <v>108</v>
      </c>
      <c r="V309" s="3" t="s">
        <v>55</v>
      </c>
      <c r="W309" s="8">
        <v>26520</v>
      </c>
      <c r="X309" s="8">
        <v>33357</v>
      </c>
      <c r="Y309" s="9">
        <v>1</v>
      </c>
      <c r="Z309" s="4">
        <v>1798</v>
      </c>
      <c r="AA309" s="2">
        <f>CHOOSE(Y309,Z309*10%,Z309*8%,Z309*6%)</f>
        <v>179.8</v>
      </c>
      <c r="AB309" s="2">
        <f>CHOOSE(Y309,100,60,30)</f>
        <v>100</v>
      </c>
      <c r="AC309" s="5">
        <f>Z309+AA309-AB309</f>
        <v>1877.8</v>
      </c>
      <c r="AE309" s="3" t="s">
        <v>1127</v>
      </c>
      <c r="AF309" s="3" t="s">
        <v>1087</v>
      </c>
      <c r="AG309" s="3" t="s">
        <v>52</v>
      </c>
      <c r="AH309" s="3" t="s">
        <v>603</v>
      </c>
      <c r="AI309" s="3" t="s">
        <v>7</v>
      </c>
      <c r="AJ309" s="3" t="s">
        <v>558</v>
      </c>
      <c r="AK309" s="3" t="s">
        <v>55</v>
      </c>
      <c r="AL309" s="10">
        <v>26040</v>
      </c>
      <c r="AM309" s="10">
        <v>33118</v>
      </c>
      <c r="AN309" s="9">
        <v>3</v>
      </c>
      <c r="AO309" s="4">
        <v>3475</v>
      </c>
      <c r="AP309" s="2">
        <f>CHOOSE(AN309,AO309*10%,AO309*8%,AO309*6%)</f>
        <v>208.5</v>
      </c>
      <c r="AQ309" s="2">
        <f>CHOOSE(AN309,100,60,30)</f>
        <v>30</v>
      </c>
      <c r="AR309" s="5">
        <f>AO309+AP309-AQ309</f>
        <v>3653.5</v>
      </c>
      <c r="AV309" s="3" t="s">
        <v>871</v>
      </c>
      <c r="AW309" s="3" t="s">
        <v>819</v>
      </c>
      <c r="AX309" s="3" t="s">
        <v>52</v>
      </c>
      <c r="AY309" s="3" t="s">
        <v>161</v>
      </c>
      <c r="AZ309" s="3" t="s">
        <v>162</v>
      </c>
      <c r="BA309" s="3" t="s">
        <v>163</v>
      </c>
      <c r="BB309" s="3" t="s">
        <v>46</v>
      </c>
      <c r="BC309" s="8">
        <v>24673</v>
      </c>
      <c r="BD309" s="8">
        <v>33153</v>
      </c>
      <c r="BE309" s="9">
        <v>1</v>
      </c>
      <c r="BF309" s="4">
        <v>2250</v>
      </c>
      <c r="BG309" s="2">
        <f>CHOOSE(BE309,BF309*10%,BF309*8%,BF309*6%)</f>
        <v>225</v>
      </c>
      <c r="BH309" s="2">
        <f>CHOOSE(BE309,100,60,30)</f>
        <v>100</v>
      </c>
      <c r="BI309" s="5">
        <f>BF309+BG309-BH309</f>
        <v>2375</v>
      </c>
    </row>
    <row r="310" spans="1:61" x14ac:dyDescent="0.2">
      <c r="A310" s="3" t="s">
        <v>1100</v>
      </c>
      <c r="B310" s="3" t="s">
        <v>1087</v>
      </c>
      <c r="C310" s="3" t="s">
        <v>65</v>
      </c>
      <c r="D310" s="3" t="s">
        <v>563</v>
      </c>
      <c r="E310" s="3" t="s">
        <v>6</v>
      </c>
      <c r="F310" s="3" t="s">
        <v>564</v>
      </c>
      <c r="G310" s="3" t="s">
        <v>46</v>
      </c>
      <c r="H310" s="8">
        <v>26181</v>
      </c>
      <c r="I310" s="8">
        <v>32929</v>
      </c>
      <c r="J310" s="9">
        <v>1</v>
      </c>
      <c r="K310" s="4">
        <v>3500</v>
      </c>
      <c r="L310" s="2">
        <f>CHOOSE(J310,K310*10%,K310*8%,K310*6%)</f>
        <v>350</v>
      </c>
      <c r="M310" s="2">
        <f>CHOOSE(J310,100,60,30)</f>
        <v>100</v>
      </c>
      <c r="N310" s="5">
        <f>K310+L310-M310</f>
        <v>3750</v>
      </c>
      <c r="P310" s="3" t="s">
        <v>1100</v>
      </c>
      <c r="Q310" s="3" t="s">
        <v>1087</v>
      </c>
      <c r="R310" s="3" t="s">
        <v>65</v>
      </c>
      <c r="S310" s="3" t="s">
        <v>563</v>
      </c>
      <c r="T310" s="3" t="s">
        <v>6</v>
      </c>
      <c r="U310" s="3" t="s">
        <v>564</v>
      </c>
      <c r="V310" s="3" t="s">
        <v>46</v>
      </c>
      <c r="W310" s="8">
        <v>26181</v>
      </c>
      <c r="X310" s="8">
        <v>32929</v>
      </c>
      <c r="Y310" s="9">
        <v>1</v>
      </c>
      <c r="Z310" s="4">
        <v>3500</v>
      </c>
      <c r="AA310" s="2">
        <f>CHOOSE(Y310,Z310*10%,Z310*8%,Z310*6%)</f>
        <v>350</v>
      </c>
      <c r="AB310" s="2">
        <f>CHOOSE(Y310,100,60,30)</f>
        <v>100</v>
      </c>
      <c r="AC310" s="5">
        <f>Z310+AA310-AB310</f>
        <v>3750</v>
      </c>
      <c r="AE310" s="3" t="s">
        <v>1128</v>
      </c>
      <c r="AF310" s="3" t="s">
        <v>1087</v>
      </c>
      <c r="AG310" s="3" t="s">
        <v>52</v>
      </c>
      <c r="AH310" s="3" t="s">
        <v>604</v>
      </c>
      <c r="AI310" s="3" t="s">
        <v>605</v>
      </c>
      <c r="AJ310" s="3" t="s">
        <v>606</v>
      </c>
      <c r="AK310" s="3" t="s">
        <v>55</v>
      </c>
      <c r="AL310" s="8">
        <v>26055</v>
      </c>
      <c r="AM310" s="8">
        <v>33125</v>
      </c>
      <c r="AN310" s="9">
        <v>1</v>
      </c>
      <c r="AO310" s="4">
        <v>3475</v>
      </c>
      <c r="AP310" s="2">
        <f>CHOOSE(AN310,AO310*10%,AO310*8%,AO310*6%)</f>
        <v>347.5</v>
      </c>
      <c r="AQ310" s="2">
        <f>CHOOSE(AN310,100,60,30)</f>
        <v>100</v>
      </c>
      <c r="AR310" s="5">
        <f>AO310+AP310-AQ310</f>
        <v>3722.5</v>
      </c>
      <c r="AV310" s="11" t="s">
        <v>872</v>
      </c>
      <c r="AW310" s="3" t="s">
        <v>819</v>
      </c>
      <c r="AX310" s="3" t="s">
        <v>52</v>
      </c>
      <c r="AY310" s="3" t="s">
        <v>164</v>
      </c>
      <c r="AZ310" s="3" t="s">
        <v>59</v>
      </c>
      <c r="BA310" s="3" t="s">
        <v>165</v>
      </c>
      <c r="BB310" s="3" t="s">
        <v>55</v>
      </c>
      <c r="BC310" s="8">
        <v>24693</v>
      </c>
      <c r="BD310" s="8">
        <v>33159</v>
      </c>
      <c r="BE310" s="9">
        <v>1</v>
      </c>
      <c r="BF310" s="4">
        <v>4125</v>
      </c>
      <c r="BG310" s="2">
        <f>CHOOSE(BE310,BF310*10%,BF310*8%,BF310*6%)</f>
        <v>412.5</v>
      </c>
      <c r="BH310" s="2">
        <f>CHOOSE(BE310,100,60,30)</f>
        <v>100</v>
      </c>
      <c r="BI310" s="5">
        <f>BF310+BG310-BH310</f>
        <v>4437.5</v>
      </c>
    </row>
    <row r="311" spans="1:61" x14ac:dyDescent="0.2">
      <c r="A311" s="3" t="s">
        <v>1119</v>
      </c>
      <c r="B311" s="3" t="s">
        <v>1087</v>
      </c>
      <c r="C311" s="3" t="s">
        <v>65</v>
      </c>
      <c r="D311" s="3" t="s">
        <v>6</v>
      </c>
      <c r="E311" s="3" t="s">
        <v>593</v>
      </c>
      <c r="F311" s="3" t="s">
        <v>594</v>
      </c>
      <c r="G311" s="3" t="s">
        <v>46</v>
      </c>
      <c r="H311" s="8">
        <v>25920</v>
      </c>
      <c r="I311" s="8">
        <v>33062</v>
      </c>
      <c r="J311" s="9">
        <v>3</v>
      </c>
      <c r="K311" s="4">
        <v>2875</v>
      </c>
      <c r="L311" s="2">
        <f>CHOOSE(J311,K311*10%,K311*8%,K311*6%)</f>
        <v>172.5</v>
      </c>
      <c r="M311" s="2">
        <f>CHOOSE(J311,100,60,30)</f>
        <v>30</v>
      </c>
      <c r="N311" s="5">
        <f>K311+L311-M311</f>
        <v>3017.5</v>
      </c>
      <c r="P311" s="3" t="s">
        <v>1102</v>
      </c>
      <c r="Q311" s="3" t="s">
        <v>1087</v>
      </c>
      <c r="R311" s="3" t="s">
        <v>65</v>
      </c>
      <c r="S311" s="3" t="s">
        <v>565</v>
      </c>
      <c r="T311" s="3" t="s">
        <v>566</v>
      </c>
      <c r="U311" s="3" t="s">
        <v>30</v>
      </c>
      <c r="V311" s="3" t="s">
        <v>46</v>
      </c>
      <c r="W311" s="8">
        <v>26211</v>
      </c>
      <c r="X311" s="8">
        <v>32943</v>
      </c>
      <c r="Y311" s="9">
        <v>1</v>
      </c>
      <c r="Z311" s="4">
        <v>4250</v>
      </c>
      <c r="AA311" s="2">
        <f>CHOOSE(Y311,Z311*10%,Z311*8%,Z311*6%)</f>
        <v>425</v>
      </c>
      <c r="AB311" s="2">
        <f>CHOOSE(Y311,100,60,30)</f>
        <v>100</v>
      </c>
      <c r="AC311" s="5">
        <f>Z311+AA311-AB311</f>
        <v>4575</v>
      </c>
      <c r="AE311" s="3" t="s">
        <v>1129</v>
      </c>
      <c r="AF311" s="3" t="s">
        <v>1087</v>
      </c>
      <c r="AG311" s="3" t="s">
        <v>58</v>
      </c>
      <c r="AH311" s="3" t="s">
        <v>533</v>
      </c>
      <c r="AI311" s="3" t="s">
        <v>607</v>
      </c>
      <c r="AJ311" s="3" t="s">
        <v>39</v>
      </c>
      <c r="AK311" s="3" t="s">
        <v>55</v>
      </c>
      <c r="AL311" s="8">
        <v>26070</v>
      </c>
      <c r="AM311" s="8">
        <v>33132</v>
      </c>
      <c r="AN311" s="9">
        <v>2</v>
      </c>
      <c r="AO311" s="4">
        <v>3475</v>
      </c>
      <c r="AP311" s="2">
        <f>CHOOSE(AN311,AO311*10%,AO311*8%,AO311*6%)</f>
        <v>278</v>
      </c>
      <c r="AQ311" s="2">
        <f>CHOOSE(AN311,100,60,30)</f>
        <v>60</v>
      </c>
      <c r="AR311" s="5">
        <f>AO311+AP311-AQ311</f>
        <v>3693</v>
      </c>
      <c r="AV311" s="3" t="s">
        <v>1210</v>
      </c>
      <c r="AW311" s="3" t="s">
        <v>1211</v>
      </c>
      <c r="AX311" s="3" t="s">
        <v>42</v>
      </c>
      <c r="AY311" s="3" t="s">
        <v>741</v>
      </c>
      <c r="AZ311" s="3" t="s">
        <v>240</v>
      </c>
      <c r="BA311" s="3" t="s">
        <v>1</v>
      </c>
      <c r="BB311" s="3" t="s">
        <v>55</v>
      </c>
      <c r="BC311" s="8">
        <v>25428</v>
      </c>
      <c r="BD311" s="8">
        <v>33749</v>
      </c>
      <c r="BE311" s="9">
        <v>1</v>
      </c>
      <c r="BF311" s="4">
        <v>2850</v>
      </c>
      <c r="BG311" s="2">
        <f>CHOOSE(BE311,BF311*10%,BF311*8%,BF311*6%)</f>
        <v>285</v>
      </c>
      <c r="BH311" s="2">
        <f>CHOOSE(BE311,100,60,30)</f>
        <v>100</v>
      </c>
      <c r="BI311" s="5">
        <f>BF311+BG311-BH311</f>
        <v>3035</v>
      </c>
    </row>
    <row r="312" spans="1:61" x14ac:dyDescent="0.2">
      <c r="A312" s="3" t="s">
        <v>1134</v>
      </c>
      <c r="B312" s="3" t="s">
        <v>1087</v>
      </c>
      <c r="C312" s="3" t="s">
        <v>65</v>
      </c>
      <c r="D312" s="3" t="s">
        <v>6</v>
      </c>
      <c r="E312" s="3" t="s">
        <v>610</v>
      </c>
      <c r="F312" s="3" t="s">
        <v>564</v>
      </c>
      <c r="G312" s="3" t="s">
        <v>46</v>
      </c>
      <c r="H312" s="8">
        <v>26145</v>
      </c>
      <c r="I312" s="8">
        <v>33167</v>
      </c>
      <c r="J312" s="9">
        <v>1</v>
      </c>
      <c r="K312" s="4">
        <v>2875</v>
      </c>
      <c r="L312" s="2">
        <f>CHOOSE(J312,K312*10%,K312*8%,K312*6%)</f>
        <v>287.5</v>
      </c>
      <c r="M312" s="2">
        <f>CHOOSE(J312,100,60,30)</f>
        <v>100</v>
      </c>
      <c r="N312" s="5">
        <f>K312+L312-M312</f>
        <v>3062.5</v>
      </c>
      <c r="P312" s="3" t="s">
        <v>1116</v>
      </c>
      <c r="Q312" s="3" t="s">
        <v>1087</v>
      </c>
      <c r="R312" s="3" t="s">
        <v>65</v>
      </c>
      <c r="S312" s="3" t="s">
        <v>281</v>
      </c>
      <c r="T312" s="3" t="s">
        <v>590</v>
      </c>
      <c r="U312" s="3" t="s">
        <v>282</v>
      </c>
      <c r="V312" s="3" t="s">
        <v>46</v>
      </c>
      <c r="W312" s="8">
        <v>26421</v>
      </c>
      <c r="X312" s="8">
        <v>33041</v>
      </c>
      <c r="Y312" s="9">
        <v>2</v>
      </c>
      <c r="Z312" s="4">
        <v>2875</v>
      </c>
      <c r="AA312" s="2">
        <f>CHOOSE(Y312,Z312*10%,Z312*8%,Z312*6%)</f>
        <v>230</v>
      </c>
      <c r="AB312" s="2">
        <f>CHOOSE(Y312,100,60,30)</f>
        <v>60</v>
      </c>
      <c r="AC312" s="5">
        <f>Z312+AA312-AB312</f>
        <v>3045</v>
      </c>
      <c r="AE312" s="3" t="s">
        <v>1130</v>
      </c>
      <c r="AF312" s="3" t="s">
        <v>1087</v>
      </c>
      <c r="AG312" s="3" t="s">
        <v>58</v>
      </c>
      <c r="AH312" s="3" t="s">
        <v>350</v>
      </c>
      <c r="AI312" s="3" t="s">
        <v>121</v>
      </c>
      <c r="AJ312" s="3" t="s">
        <v>356</v>
      </c>
      <c r="AK312" s="3" t="s">
        <v>55</v>
      </c>
      <c r="AL312" s="8">
        <v>26085</v>
      </c>
      <c r="AM312" s="8">
        <v>33139</v>
      </c>
      <c r="AN312" s="9">
        <v>2</v>
      </c>
      <c r="AO312" s="4">
        <v>3475</v>
      </c>
      <c r="AP312" s="2">
        <f>CHOOSE(AN312,AO312*10%,AO312*8%,AO312*6%)</f>
        <v>278</v>
      </c>
      <c r="AQ312" s="2">
        <f>CHOOSE(AN312,100,60,30)</f>
        <v>60</v>
      </c>
      <c r="AR312" s="5">
        <f>AO312+AP312-AQ312</f>
        <v>3693</v>
      </c>
      <c r="AV312" s="3" t="s">
        <v>1212</v>
      </c>
      <c r="AW312" s="3" t="s">
        <v>1211</v>
      </c>
      <c r="AX312" s="3" t="s">
        <v>42</v>
      </c>
      <c r="AY312" s="3" t="s">
        <v>742</v>
      </c>
      <c r="AZ312" s="3" t="s">
        <v>743</v>
      </c>
      <c r="BA312" s="3" t="s">
        <v>234</v>
      </c>
      <c r="BB312" s="3" t="s">
        <v>55</v>
      </c>
      <c r="BC312" s="10">
        <v>25443</v>
      </c>
      <c r="BD312" s="10">
        <v>33757</v>
      </c>
      <c r="BE312" s="9">
        <v>1</v>
      </c>
      <c r="BF312" s="4">
        <v>2850</v>
      </c>
      <c r="BG312" s="2">
        <f>CHOOSE(BE312,BF312*10%,BF312*8%,BF312*6%)</f>
        <v>285</v>
      </c>
      <c r="BH312" s="2">
        <f>CHOOSE(BE312,100,60,30)</f>
        <v>100</v>
      </c>
      <c r="BI312" s="5">
        <f>BF312+BG312-BH312</f>
        <v>3035</v>
      </c>
    </row>
    <row r="313" spans="1:61" x14ac:dyDescent="0.2">
      <c r="A313" s="3" t="s">
        <v>1124</v>
      </c>
      <c r="B313" s="3" t="s">
        <v>1087</v>
      </c>
      <c r="C313" s="3" t="s">
        <v>42</v>
      </c>
      <c r="D313" s="3" t="s">
        <v>280</v>
      </c>
      <c r="E313" s="3" t="s">
        <v>496</v>
      </c>
      <c r="F313" s="3" t="s">
        <v>552</v>
      </c>
      <c r="G313" s="3" t="s">
        <v>46</v>
      </c>
      <c r="H313" s="8">
        <v>25995</v>
      </c>
      <c r="I313" s="8">
        <v>33097</v>
      </c>
      <c r="J313" s="9">
        <v>2</v>
      </c>
      <c r="K313" s="4">
        <v>2875</v>
      </c>
      <c r="L313" s="2">
        <f>CHOOSE(J313,K313*10%,K313*8%,K313*6%)</f>
        <v>230</v>
      </c>
      <c r="M313" s="2">
        <f>CHOOSE(J313,100,60,30)</f>
        <v>60</v>
      </c>
      <c r="N313" s="5">
        <f>K313+L313-M313</f>
        <v>3045</v>
      </c>
      <c r="P313" s="3" t="s">
        <v>1117</v>
      </c>
      <c r="Q313" s="3" t="s">
        <v>1087</v>
      </c>
      <c r="R313" s="3" t="s">
        <v>65</v>
      </c>
      <c r="S313" s="3" t="s">
        <v>0</v>
      </c>
      <c r="T313" s="3" t="s">
        <v>93</v>
      </c>
      <c r="U313" s="3" t="s">
        <v>319</v>
      </c>
      <c r="V313" s="3" t="s">
        <v>46</v>
      </c>
      <c r="W313" s="8">
        <v>26436</v>
      </c>
      <c r="X313" s="8">
        <v>33048</v>
      </c>
      <c r="Y313" s="9">
        <v>1</v>
      </c>
      <c r="Z313" s="4">
        <v>2875</v>
      </c>
      <c r="AA313" s="2">
        <f>CHOOSE(Y313,Z313*10%,Z313*8%,Z313*6%)</f>
        <v>287.5</v>
      </c>
      <c r="AB313" s="2">
        <f>CHOOSE(Y313,100,60,30)</f>
        <v>100</v>
      </c>
      <c r="AC313" s="5">
        <f>Z313+AA313-AB313</f>
        <v>3062.5</v>
      </c>
      <c r="AE313" s="3" t="s">
        <v>1131</v>
      </c>
      <c r="AF313" s="3" t="s">
        <v>1087</v>
      </c>
      <c r="AG313" s="3" t="s">
        <v>65</v>
      </c>
      <c r="AH313" s="3" t="s">
        <v>116</v>
      </c>
      <c r="AI313" s="3" t="s">
        <v>273</v>
      </c>
      <c r="AJ313" s="3" t="s">
        <v>560</v>
      </c>
      <c r="AK313" s="3" t="s">
        <v>55</v>
      </c>
      <c r="AL313" s="8">
        <v>26100</v>
      </c>
      <c r="AM313" s="8">
        <v>33146</v>
      </c>
      <c r="AN313" s="9">
        <v>1</v>
      </c>
      <c r="AO313" s="4">
        <v>3475</v>
      </c>
      <c r="AP313" s="2">
        <f>CHOOSE(AN313,AO313*10%,AO313*8%,AO313*6%)</f>
        <v>347.5</v>
      </c>
      <c r="AQ313" s="2">
        <f>CHOOSE(AN313,100,60,30)</f>
        <v>100</v>
      </c>
      <c r="AR313" s="5">
        <f>AO313+AP313-AQ313</f>
        <v>3722.5</v>
      </c>
      <c r="AV313" s="3" t="s">
        <v>1213</v>
      </c>
      <c r="AW313" s="3" t="s">
        <v>1211</v>
      </c>
      <c r="AX313" s="3" t="s">
        <v>42</v>
      </c>
      <c r="AY313" s="3" t="s">
        <v>744</v>
      </c>
      <c r="AZ313" s="3" t="s">
        <v>745</v>
      </c>
      <c r="BA313" s="3" t="s">
        <v>746</v>
      </c>
      <c r="BB313" s="3" t="s">
        <v>46</v>
      </c>
      <c r="BC313" s="8">
        <v>25455</v>
      </c>
      <c r="BD313" s="8">
        <v>33765</v>
      </c>
      <c r="BE313" s="9">
        <v>2</v>
      </c>
      <c r="BF313" s="4">
        <v>2250</v>
      </c>
      <c r="BG313" s="2">
        <f>CHOOSE(BE313,BF313*10%,BF313*8%,BF313*6%)</f>
        <v>180</v>
      </c>
      <c r="BH313" s="2">
        <f>CHOOSE(BE313,100,60,30)</f>
        <v>60</v>
      </c>
      <c r="BI313" s="5">
        <f>BF313+BG313-BH313</f>
        <v>2370</v>
      </c>
    </row>
    <row r="314" spans="1:61" x14ac:dyDescent="0.2">
      <c r="A314" s="3" t="s">
        <v>1098</v>
      </c>
      <c r="B314" s="3" t="s">
        <v>1087</v>
      </c>
      <c r="C314" s="3" t="s">
        <v>58</v>
      </c>
      <c r="D314" s="3" t="s">
        <v>180</v>
      </c>
      <c r="E314" s="3" t="s">
        <v>285</v>
      </c>
      <c r="F314" s="3" t="s">
        <v>57</v>
      </c>
      <c r="G314" s="3" t="s">
        <v>46</v>
      </c>
      <c r="H314" s="8">
        <v>26151</v>
      </c>
      <c r="I314" s="8">
        <v>32915</v>
      </c>
      <c r="J314" s="9">
        <v>1</v>
      </c>
      <c r="K314" s="4">
        <v>3500</v>
      </c>
      <c r="L314" s="2">
        <f>CHOOSE(J314,K314*10%,K314*8%,K314*6%)</f>
        <v>350</v>
      </c>
      <c r="M314" s="2">
        <f>CHOOSE(J314,100,60,30)</f>
        <v>100</v>
      </c>
      <c r="N314" s="5">
        <f>K314+L314-M314</f>
        <v>3750</v>
      </c>
      <c r="P314" s="3" t="s">
        <v>1118</v>
      </c>
      <c r="Q314" s="3" t="s">
        <v>1087</v>
      </c>
      <c r="R314" s="3" t="s">
        <v>65</v>
      </c>
      <c r="S314" s="3" t="s">
        <v>591</v>
      </c>
      <c r="T314" s="3" t="s">
        <v>129</v>
      </c>
      <c r="U314" s="3" t="s">
        <v>592</v>
      </c>
      <c r="V314" s="3" t="s">
        <v>46</v>
      </c>
      <c r="W314" s="8">
        <v>26451</v>
      </c>
      <c r="X314" s="8">
        <v>33055</v>
      </c>
      <c r="Y314" s="9">
        <v>2</v>
      </c>
      <c r="Z314" s="4">
        <v>2875</v>
      </c>
      <c r="AA314" s="2">
        <f>CHOOSE(Y314,Z314*10%,Z314*8%,Z314*6%)</f>
        <v>230</v>
      </c>
      <c r="AB314" s="2">
        <f>CHOOSE(Y314,100,60,30)</f>
        <v>60</v>
      </c>
      <c r="AC314" s="5">
        <f>Z314+AA314-AB314</f>
        <v>3045</v>
      </c>
      <c r="AE314" s="3" t="s">
        <v>1132</v>
      </c>
      <c r="AF314" s="3" t="s">
        <v>1087</v>
      </c>
      <c r="AG314" s="3" t="s">
        <v>65</v>
      </c>
      <c r="AH314" s="3" t="s">
        <v>285</v>
      </c>
      <c r="AI314" s="3" t="s">
        <v>608</v>
      </c>
      <c r="AJ314" s="3" t="s">
        <v>57</v>
      </c>
      <c r="AK314" s="3" t="s">
        <v>46</v>
      </c>
      <c r="AL314" s="8">
        <v>26115</v>
      </c>
      <c r="AM314" s="8">
        <v>33153</v>
      </c>
      <c r="AN314" s="9">
        <v>1</v>
      </c>
      <c r="AO314" s="4">
        <v>2875</v>
      </c>
      <c r="AP314" s="2">
        <f>CHOOSE(AN314,AO314*10%,AO314*8%,AO314*6%)</f>
        <v>287.5</v>
      </c>
      <c r="AQ314" s="2">
        <f>CHOOSE(AN314,100,60,30)</f>
        <v>100</v>
      </c>
      <c r="AR314" s="5">
        <f>AO314+AP314-AQ314</f>
        <v>3062.5</v>
      </c>
      <c r="AV314" s="3" t="s">
        <v>1214</v>
      </c>
      <c r="AW314" s="3" t="s">
        <v>1211</v>
      </c>
      <c r="AX314" s="3" t="s">
        <v>42</v>
      </c>
      <c r="AY314" s="3" t="s">
        <v>467</v>
      </c>
      <c r="AZ314" s="3" t="s">
        <v>398</v>
      </c>
      <c r="BA314" s="3" t="s">
        <v>747</v>
      </c>
      <c r="BB314" s="3" t="s">
        <v>55</v>
      </c>
      <c r="BC314" s="8">
        <v>25467</v>
      </c>
      <c r="BD314" s="8">
        <v>33773</v>
      </c>
      <c r="BE314" s="9">
        <v>2</v>
      </c>
      <c r="BF314" s="4">
        <v>2850</v>
      </c>
      <c r="BG314" s="2">
        <f>CHOOSE(BE314,BF314*10%,BF314*8%,BF314*6%)</f>
        <v>228</v>
      </c>
      <c r="BH314" s="2">
        <f>CHOOSE(BE314,100,60,30)</f>
        <v>60</v>
      </c>
      <c r="BI314" s="5">
        <f>BF314+BG314-BH314</f>
        <v>3018</v>
      </c>
    </row>
    <row r="315" spans="1:61" x14ac:dyDescent="0.2">
      <c r="A315" s="3" t="s">
        <v>1086</v>
      </c>
      <c r="B315" s="3" t="s">
        <v>1087</v>
      </c>
      <c r="C315" s="3" t="s">
        <v>42</v>
      </c>
      <c r="D315" s="3" t="s">
        <v>325</v>
      </c>
      <c r="E315" s="3" t="s">
        <v>107</v>
      </c>
      <c r="F315" s="3" t="s">
        <v>11</v>
      </c>
      <c r="G315" s="3" t="s">
        <v>55</v>
      </c>
      <c r="H315" s="8">
        <v>25986</v>
      </c>
      <c r="I315" s="8">
        <v>32838</v>
      </c>
      <c r="J315" s="9">
        <v>3</v>
      </c>
      <c r="K315" s="4">
        <v>4100</v>
      </c>
      <c r="L315" s="2">
        <f>CHOOSE(J315,K315*10%,K315*8%,K315*6%)</f>
        <v>246</v>
      </c>
      <c r="M315" s="2">
        <f>CHOOSE(J315,100,60,30)</f>
        <v>30</v>
      </c>
      <c r="N315" s="5">
        <f>K315+L315-M315</f>
        <v>4316</v>
      </c>
      <c r="P315" s="3" t="s">
        <v>1119</v>
      </c>
      <c r="Q315" s="3" t="s">
        <v>1087</v>
      </c>
      <c r="R315" s="3" t="s">
        <v>65</v>
      </c>
      <c r="S315" s="3" t="s">
        <v>6</v>
      </c>
      <c r="T315" s="3" t="s">
        <v>593</v>
      </c>
      <c r="U315" s="3" t="s">
        <v>594</v>
      </c>
      <c r="V315" s="3" t="s">
        <v>46</v>
      </c>
      <c r="W315" s="8">
        <v>25920</v>
      </c>
      <c r="X315" s="8">
        <v>33062</v>
      </c>
      <c r="Y315" s="9">
        <v>3</v>
      </c>
      <c r="Z315" s="4">
        <v>2875</v>
      </c>
      <c r="AA315" s="2">
        <f>CHOOSE(Y315,Z315*10%,Z315*8%,Z315*6%)</f>
        <v>172.5</v>
      </c>
      <c r="AB315" s="2">
        <f>CHOOSE(Y315,100,60,30)</f>
        <v>30</v>
      </c>
      <c r="AC315" s="5">
        <f>Z315+AA315-AB315</f>
        <v>3017.5</v>
      </c>
      <c r="AE315" s="3" t="s">
        <v>1133</v>
      </c>
      <c r="AF315" s="3" t="s">
        <v>1087</v>
      </c>
      <c r="AG315" s="3" t="s">
        <v>65</v>
      </c>
      <c r="AH315" s="3" t="s">
        <v>562</v>
      </c>
      <c r="AI315" s="3" t="s">
        <v>609</v>
      </c>
      <c r="AJ315" s="3" t="s">
        <v>1</v>
      </c>
      <c r="AK315" s="3" t="s">
        <v>55</v>
      </c>
      <c r="AL315" s="8">
        <v>26130</v>
      </c>
      <c r="AM315" s="8">
        <v>33160</v>
      </c>
      <c r="AN315" s="9">
        <v>1</v>
      </c>
      <c r="AO315" s="4">
        <v>3475</v>
      </c>
      <c r="AP315" s="2">
        <f>CHOOSE(AN315,AO315*10%,AO315*8%,AO315*6%)</f>
        <v>347.5</v>
      </c>
      <c r="AQ315" s="2">
        <f>CHOOSE(AN315,100,60,30)</f>
        <v>100</v>
      </c>
      <c r="AR315" s="5">
        <f>AO315+AP315-AQ315</f>
        <v>3722.5</v>
      </c>
      <c r="AV315" s="3" t="s">
        <v>1215</v>
      </c>
      <c r="AW315" s="3" t="s">
        <v>1211</v>
      </c>
      <c r="AX315" s="3" t="s">
        <v>52</v>
      </c>
      <c r="AY315" s="3" t="s">
        <v>653</v>
      </c>
      <c r="AZ315" s="3" t="s">
        <v>748</v>
      </c>
      <c r="BA315" s="3" t="s">
        <v>2</v>
      </c>
      <c r="BB315" s="3" t="s">
        <v>46</v>
      </c>
      <c r="BC315" s="8">
        <v>25479</v>
      </c>
      <c r="BD315" s="8">
        <v>33781</v>
      </c>
      <c r="BE315" s="9">
        <v>1</v>
      </c>
      <c r="BF315" s="4">
        <v>2250</v>
      </c>
      <c r="BG315" s="2">
        <f>CHOOSE(BE315,BF315*10%,BF315*8%,BF315*6%)</f>
        <v>225</v>
      </c>
      <c r="BH315" s="2">
        <f>CHOOSE(BE315,100,60,30)</f>
        <v>100</v>
      </c>
      <c r="BI315" s="5">
        <f>BF315+BG315-BH315</f>
        <v>2375</v>
      </c>
    </row>
    <row r="316" spans="1:61" x14ac:dyDescent="0.2">
      <c r="A316" s="3" t="s">
        <v>1121</v>
      </c>
      <c r="B316" s="3" t="s">
        <v>1087</v>
      </c>
      <c r="C316" s="3" t="s">
        <v>58</v>
      </c>
      <c r="D316" s="3" t="s">
        <v>596</v>
      </c>
      <c r="E316" s="3" t="s">
        <v>597</v>
      </c>
      <c r="F316" s="3" t="s">
        <v>598</v>
      </c>
      <c r="G316" s="3" t="s">
        <v>55</v>
      </c>
      <c r="H316" s="8">
        <v>25950</v>
      </c>
      <c r="I316" s="8">
        <v>33076</v>
      </c>
      <c r="J316" s="9">
        <v>2</v>
      </c>
      <c r="K316" s="4">
        <v>3475</v>
      </c>
      <c r="L316" s="2">
        <f>CHOOSE(J316,K316*10%,K316*8%,K316*6%)</f>
        <v>278</v>
      </c>
      <c r="M316" s="2">
        <f>CHOOSE(J316,100,60,30)</f>
        <v>60</v>
      </c>
      <c r="N316" s="5">
        <f>K316+L316-M316</f>
        <v>3693</v>
      </c>
      <c r="P316" s="3" t="s">
        <v>1132</v>
      </c>
      <c r="Q316" s="3" t="s">
        <v>1087</v>
      </c>
      <c r="R316" s="3" t="s">
        <v>65</v>
      </c>
      <c r="S316" s="3" t="s">
        <v>285</v>
      </c>
      <c r="T316" s="3" t="s">
        <v>608</v>
      </c>
      <c r="U316" s="3" t="s">
        <v>57</v>
      </c>
      <c r="V316" s="3" t="s">
        <v>46</v>
      </c>
      <c r="W316" s="8">
        <v>26115</v>
      </c>
      <c r="X316" s="8">
        <v>33153</v>
      </c>
      <c r="Y316" s="9">
        <v>1</v>
      </c>
      <c r="Z316" s="4">
        <v>2875</v>
      </c>
      <c r="AA316" s="2">
        <f>CHOOSE(Y316,Z316*10%,Z316*8%,Z316*6%)</f>
        <v>287.5</v>
      </c>
      <c r="AB316" s="2">
        <f>CHOOSE(Y316,100,60,30)</f>
        <v>100</v>
      </c>
      <c r="AC316" s="5">
        <f>Z316+AA316-AB316</f>
        <v>3062.5</v>
      </c>
      <c r="AE316" s="3" t="s">
        <v>1134</v>
      </c>
      <c r="AF316" s="3" t="s">
        <v>1087</v>
      </c>
      <c r="AG316" s="3" t="s">
        <v>65</v>
      </c>
      <c r="AH316" s="3" t="s">
        <v>6</v>
      </c>
      <c r="AI316" s="3" t="s">
        <v>610</v>
      </c>
      <c r="AJ316" s="3" t="s">
        <v>564</v>
      </c>
      <c r="AK316" s="3" t="s">
        <v>46</v>
      </c>
      <c r="AL316" s="8">
        <v>26145</v>
      </c>
      <c r="AM316" s="8">
        <v>33167</v>
      </c>
      <c r="AN316" s="9">
        <v>1</v>
      </c>
      <c r="AO316" s="4">
        <v>2875</v>
      </c>
      <c r="AP316" s="2">
        <f>CHOOSE(AN316,AO316*10%,AO316*8%,AO316*6%)</f>
        <v>287.5</v>
      </c>
      <c r="AQ316" s="2">
        <f>CHOOSE(AN316,100,60,30)</f>
        <v>100</v>
      </c>
      <c r="AR316" s="5">
        <f>AO316+AP316-AQ316</f>
        <v>3062.5</v>
      </c>
      <c r="AV316" s="3" t="s">
        <v>1216</v>
      </c>
      <c r="AW316" s="3" t="s">
        <v>1211</v>
      </c>
      <c r="AX316" s="3" t="s">
        <v>52</v>
      </c>
      <c r="AY316" s="3" t="s">
        <v>745</v>
      </c>
      <c r="AZ316" s="3" t="s">
        <v>749</v>
      </c>
      <c r="BA316" s="3" t="s">
        <v>750</v>
      </c>
      <c r="BB316" s="3" t="s">
        <v>46</v>
      </c>
      <c r="BC316" s="8">
        <v>25491</v>
      </c>
      <c r="BD316" s="8">
        <v>33789</v>
      </c>
      <c r="BE316" s="9">
        <v>1</v>
      </c>
      <c r="BF316" s="4">
        <v>2250</v>
      </c>
      <c r="BG316" s="2">
        <f>CHOOSE(BE316,BF316*10%,BF316*8%,BF316*6%)</f>
        <v>225</v>
      </c>
      <c r="BH316" s="2">
        <f>CHOOSE(BE316,100,60,30)</f>
        <v>100</v>
      </c>
      <c r="BI316" s="5">
        <f>BF316+BG316-BH316</f>
        <v>2375</v>
      </c>
    </row>
    <row r="317" spans="1:61" x14ac:dyDescent="0.2">
      <c r="A317" s="3" t="s">
        <v>1113</v>
      </c>
      <c r="B317" s="3" t="s">
        <v>1087</v>
      </c>
      <c r="C317" s="3" t="s">
        <v>52</v>
      </c>
      <c r="D317" s="3" t="s">
        <v>584</v>
      </c>
      <c r="E317" s="3" t="s">
        <v>97</v>
      </c>
      <c r="F317" s="3" t="s">
        <v>377</v>
      </c>
      <c r="G317" s="3" t="s">
        <v>55</v>
      </c>
      <c r="H317" s="8">
        <v>26376</v>
      </c>
      <c r="I317" s="8">
        <v>33020</v>
      </c>
      <c r="J317" s="9">
        <v>1</v>
      </c>
      <c r="K317" s="4">
        <v>3475</v>
      </c>
      <c r="L317" s="2">
        <f>CHOOSE(J317,K317*10%,K317*8%,K317*6%)</f>
        <v>347.5</v>
      </c>
      <c r="M317" s="2">
        <f>CHOOSE(J317,100,60,30)</f>
        <v>100</v>
      </c>
      <c r="N317" s="5">
        <f>K317+L317-M317</f>
        <v>3722.5</v>
      </c>
      <c r="P317" s="3" t="s">
        <v>1134</v>
      </c>
      <c r="Q317" s="3" t="s">
        <v>1087</v>
      </c>
      <c r="R317" s="3" t="s">
        <v>65</v>
      </c>
      <c r="S317" s="3" t="s">
        <v>6</v>
      </c>
      <c r="T317" s="3" t="s">
        <v>610</v>
      </c>
      <c r="U317" s="3" t="s">
        <v>564</v>
      </c>
      <c r="V317" s="3" t="s">
        <v>46</v>
      </c>
      <c r="W317" s="8">
        <v>26145</v>
      </c>
      <c r="X317" s="8">
        <v>33167</v>
      </c>
      <c r="Y317" s="9">
        <v>1</v>
      </c>
      <c r="Z317" s="4">
        <v>2875</v>
      </c>
      <c r="AA317" s="2">
        <f>CHOOSE(Y317,Z317*10%,Z317*8%,Z317*6%)</f>
        <v>287.5</v>
      </c>
      <c r="AB317" s="2">
        <f>CHOOSE(Y317,100,60,30)</f>
        <v>100</v>
      </c>
      <c r="AC317" s="5">
        <f>Z317+AA317-AB317</f>
        <v>3062.5</v>
      </c>
      <c r="AE317" s="3" t="s">
        <v>1135</v>
      </c>
      <c r="AF317" s="3" t="s">
        <v>1087</v>
      </c>
      <c r="AG317" s="3" t="s">
        <v>65</v>
      </c>
      <c r="AH317" s="3" t="s">
        <v>263</v>
      </c>
      <c r="AI317" s="3" t="s">
        <v>263</v>
      </c>
      <c r="AJ317" s="3" t="s">
        <v>23</v>
      </c>
      <c r="AK317" s="3" t="s">
        <v>55</v>
      </c>
      <c r="AL317" s="8">
        <v>26160</v>
      </c>
      <c r="AM317" s="8">
        <v>33174</v>
      </c>
      <c r="AN317" s="9">
        <v>2</v>
      </c>
      <c r="AO317" s="4">
        <v>3475</v>
      </c>
      <c r="AP317" s="2">
        <f>CHOOSE(AN317,AO317*10%,AO317*8%,AO317*6%)</f>
        <v>278</v>
      </c>
      <c r="AQ317" s="2">
        <f>CHOOSE(AN317,100,60,30)</f>
        <v>60</v>
      </c>
      <c r="AR317" s="5">
        <f>AO317+AP317-AQ317</f>
        <v>3693</v>
      </c>
      <c r="AV317" s="3" t="s">
        <v>1217</v>
      </c>
      <c r="AW317" s="3" t="s">
        <v>1211</v>
      </c>
      <c r="AX317" s="3" t="s">
        <v>58</v>
      </c>
      <c r="AY317" s="3" t="s">
        <v>221</v>
      </c>
      <c r="AZ317" s="3" t="s">
        <v>99</v>
      </c>
      <c r="BA317" s="3" t="s">
        <v>751</v>
      </c>
      <c r="BB317" s="3" t="s">
        <v>46</v>
      </c>
      <c r="BC317" s="8">
        <v>25503</v>
      </c>
      <c r="BD317" s="8">
        <v>33797</v>
      </c>
      <c r="BE317" s="9">
        <v>2</v>
      </c>
      <c r="BF317" s="4">
        <v>2250</v>
      </c>
      <c r="BG317" s="2">
        <f>CHOOSE(BE317,BF317*10%,BF317*8%,BF317*6%)</f>
        <v>180</v>
      </c>
      <c r="BH317" s="2">
        <f>CHOOSE(BE317,100,60,30)</f>
        <v>60</v>
      </c>
      <c r="BI317" s="5">
        <f>BF317+BG317-BH317</f>
        <v>2370</v>
      </c>
    </row>
    <row r="318" spans="1:61" x14ac:dyDescent="0.2">
      <c r="A318" s="3" t="s">
        <v>1117</v>
      </c>
      <c r="B318" s="3" t="s">
        <v>1087</v>
      </c>
      <c r="C318" s="3" t="s">
        <v>65</v>
      </c>
      <c r="D318" s="3" t="s">
        <v>0</v>
      </c>
      <c r="E318" s="3" t="s">
        <v>93</v>
      </c>
      <c r="F318" s="3" t="s">
        <v>319</v>
      </c>
      <c r="G318" s="3" t="s">
        <v>46</v>
      </c>
      <c r="H318" s="8">
        <v>26436</v>
      </c>
      <c r="I318" s="8">
        <v>33048</v>
      </c>
      <c r="J318" s="9">
        <v>1</v>
      </c>
      <c r="K318" s="4">
        <v>2875</v>
      </c>
      <c r="L318" s="2">
        <f>CHOOSE(J318,K318*10%,K318*8%,K318*6%)</f>
        <v>287.5</v>
      </c>
      <c r="M318" s="2">
        <f>CHOOSE(J318,100,60,30)</f>
        <v>100</v>
      </c>
      <c r="N318" s="5">
        <f>K318+L318-M318</f>
        <v>3062.5</v>
      </c>
      <c r="P318" s="3" t="s">
        <v>1148</v>
      </c>
      <c r="Q318" s="3" t="s">
        <v>1087</v>
      </c>
      <c r="R318" s="3" t="s">
        <v>65</v>
      </c>
      <c r="S318" s="3" t="s">
        <v>384</v>
      </c>
      <c r="T318" s="3" t="s">
        <v>626</v>
      </c>
      <c r="U318" s="3" t="s">
        <v>374</v>
      </c>
      <c r="V318" s="3" t="s">
        <v>46</v>
      </c>
      <c r="W318" s="8">
        <v>26355</v>
      </c>
      <c r="X318" s="8">
        <v>33269</v>
      </c>
      <c r="Y318" s="9">
        <v>3</v>
      </c>
      <c r="Z318" s="4">
        <v>2875</v>
      </c>
      <c r="AA318" s="2">
        <f>CHOOSE(Y318,Z318*10%,Z318*8%,Z318*6%)</f>
        <v>172.5</v>
      </c>
      <c r="AB318" s="2">
        <f>CHOOSE(Y318,100,60,30)</f>
        <v>30</v>
      </c>
      <c r="AC318" s="5">
        <f>Z318+AA318-AB318</f>
        <v>3017.5</v>
      </c>
      <c r="AE318" s="3" t="s">
        <v>1136</v>
      </c>
      <c r="AF318" s="3" t="s">
        <v>1087</v>
      </c>
      <c r="AG318" s="3" t="s">
        <v>58</v>
      </c>
      <c r="AH318" s="3" t="s">
        <v>566</v>
      </c>
      <c r="AI318" s="3" t="s">
        <v>566</v>
      </c>
      <c r="AJ318" s="3" t="s">
        <v>30</v>
      </c>
      <c r="AK318" s="3" t="s">
        <v>46</v>
      </c>
      <c r="AL318" s="8">
        <v>26175</v>
      </c>
      <c r="AM318" s="8">
        <v>33181</v>
      </c>
      <c r="AN318" s="9">
        <v>1</v>
      </c>
      <c r="AO318" s="4">
        <v>2875</v>
      </c>
      <c r="AP318" s="2">
        <f>CHOOSE(AN318,AO318*10%,AO318*8%,AO318*6%)</f>
        <v>287.5</v>
      </c>
      <c r="AQ318" s="2">
        <f>CHOOSE(AN318,100,60,30)</f>
        <v>100</v>
      </c>
      <c r="AR318" s="5">
        <f>AO318+AP318-AQ318</f>
        <v>3062.5</v>
      </c>
      <c r="AV318" s="3" t="s">
        <v>1218</v>
      </c>
      <c r="AW318" s="3" t="s">
        <v>1211</v>
      </c>
      <c r="AX318" s="3" t="s">
        <v>58</v>
      </c>
      <c r="AY318" s="3" t="s">
        <v>752</v>
      </c>
      <c r="AZ318" s="3" t="s">
        <v>382</v>
      </c>
      <c r="BA318" s="3" t="s">
        <v>753</v>
      </c>
      <c r="BB318" s="3" t="s">
        <v>46</v>
      </c>
      <c r="BC318" s="8">
        <v>25515</v>
      </c>
      <c r="BD318" s="8">
        <v>33805</v>
      </c>
      <c r="BE318" s="9">
        <v>1</v>
      </c>
      <c r="BF318" s="4">
        <v>2250</v>
      </c>
      <c r="BG318" s="2">
        <f>CHOOSE(BE318,BF318*10%,BF318*8%,BF318*6%)</f>
        <v>225</v>
      </c>
      <c r="BH318" s="2">
        <f>CHOOSE(BE318,100,60,30)</f>
        <v>100</v>
      </c>
      <c r="BI318" s="5">
        <f>BF318+BG318-BH318</f>
        <v>2375</v>
      </c>
    </row>
    <row r="319" spans="1:61" x14ac:dyDescent="0.2">
      <c r="A319" s="3" t="s">
        <v>1114</v>
      </c>
      <c r="B319" s="3" t="s">
        <v>1087</v>
      </c>
      <c r="C319" s="3" t="s">
        <v>58</v>
      </c>
      <c r="D319" s="3" t="s">
        <v>585</v>
      </c>
      <c r="E319" s="3" t="s">
        <v>586</v>
      </c>
      <c r="F319" s="3" t="s">
        <v>587</v>
      </c>
      <c r="G319" s="3" t="s">
        <v>55</v>
      </c>
      <c r="H319" s="8">
        <v>26391</v>
      </c>
      <c r="I319" s="8">
        <v>33027</v>
      </c>
      <c r="J319" s="9">
        <v>2</v>
      </c>
      <c r="K319" s="4">
        <v>3475</v>
      </c>
      <c r="L319" s="2">
        <f>CHOOSE(J319,K319*10%,K319*8%,K319*6%)</f>
        <v>278</v>
      </c>
      <c r="M319" s="2">
        <f>CHOOSE(J319,100,60,30)</f>
        <v>60</v>
      </c>
      <c r="N319" s="5">
        <f>K319+L319-M319</f>
        <v>3693</v>
      </c>
      <c r="P319" s="3" t="s">
        <v>1164</v>
      </c>
      <c r="Q319" s="3" t="s">
        <v>1087</v>
      </c>
      <c r="R319" s="3" t="s">
        <v>65</v>
      </c>
      <c r="S319" s="3" t="s">
        <v>398</v>
      </c>
      <c r="T319" s="3" t="s">
        <v>8</v>
      </c>
      <c r="U319" s="3" t="s">
        <v>209</v>
      </c>
      <c r="V319" s="3" t="s">
        <v>46</v>
      </c>
      <c r="W319" s="8">
        <v>24768</v>
      </c>
      <c r="X319" s="8">
        <v>33397</v>
      </c>
      <c r="Y319" s="9">
        <v>2</v>
      </c>
      <c r="Z319" s="4">
        <v>1610</v>
      </c>
      <c r="AA319" s="2">
        <f>CHOOSE(Y319,Z319*10%,Z319*8%,Z319*6%)</f>
        <v>128.80000000000001</v>
      </c>
      <c r="AB319" s="2">
        <f>CHOOSE(Y319,100,60,30)</f>
        <v>60</v>
      </c>
      <c r="AC319" s="5">
        <f>Z319+AA319-AB319</f>
        <v>1678.8</v>
      </c>
      <c r="AE319" s="3" t="s">
        <v>1137</v>
      </c>
      <c r="AF319" s="3" t="s">
        <v>1087</v>
      </c>
      <c r="AG319" s="3" t="s">
        <v>42</v>
      </c>
      <c r="AH319" s="3" t="s">
        <v>240</v>
      </c>
      <c r="AI319" s="3" t="s">
        <v>611</v>
      </c>
      <c r="AJ319" s="3" t="s">
        <v>612</v>
      </c>
      <c r="AK319" s="3" t="s">
        <v>55</v>
      </c>
      <c r="AL319" s="8">
        <v>26190</v>
      </c>
      <c r="AM319" s="8">
        <v>33188</v>
      </c>
      <c r="AN319" s="9">
        <v>2</v>
      </c>
      <c r="AO319" s="4">
        <v>3475</v>
      </c>
      <c r="AP319" s="2">
        <f>CHOOSE(AN319,AO319*10%,AO319*8%,AO319*6%)</f>
        <v>278</v>
      </c>
      <c r="AQ319" s="2">
        <f>CHOOSE(AN319,100,60,30)</f>
        <v>60</v>
      </c>
      <c r="AR319" s="5">
        <f>AO319+AP319-AQ319</f>
        <v>3693</v>
      </c>
      <c r="AV319" s="3" t="s">
        <v>1219</v>
      </c>
      <c r="AW319" s="3" t="s">
        <v>1211</v>
      </c>
      <c r="AX319" s="3" t="s">
        <v>65</v>
      </c>
      <c r="AY319" s="3" t="s">
        <v>754</v>
      </c>
      <c r="AZ319" s="3" t="s">
        <v>755</v>
      </c>
      <c r="BA319" s="3" t="s">
        <v>57</v>
      </c>
      <c r="BB319" s="3" t="s">
        <v>46</v>
      </c>
      <c r="BC319" s="8">
        <v>25527</v>
      </c>
      <c r="BD319" s="8">
        <v>33813</v>
      </c>
      <c r="BE319" s="9">
        <v>2</v>
      </c>
      <c r="BF319" s="4">
        <v>2250</v>
      </c>
      <c r="BG319" s="2">
        <f>CHOOSE(BE319,BF319*10%,BF319*8%,BF319*6%)</f>
        <v>180</v>
      </c>
      <c r="BH319" s="2">
        <f>CHOOSE(BE319,100,60,30)</f>
        <v>60</v>
      </c>
      <c r="BI319" s="5">
        <f>BF319+BG319-BH319</f>
        <v>2370</v>
      </c>
    </row>
    <row r="320" spans="1:61" x14ac:dyDescent="0.2">
      <c r="A320" s="3" t="s">
        <v>1122</v>
      </c>
      <c r="B320" s="3" t="s">
        <v>1087</v>
      </c>
      <c r="C320" s="3" t="s">
        <v>42</v>
      </c>
      <c r="D320" s="3" t="s">
        <v>195</v>
      </c>
      <c r="E320" s="3" t="s">
        <v>6</v>
      </c>
      <c r="F320" s="3" t="s">
        <v>599</v>
      </c>
      <c r="G320" s="3" t="s">
        <v>46</v>
      </c>
      <c r="H320" s="8">
        <v>25965</v>
      </c>
      <c r="I320" s="8">
        <v>33083</v>
      </c>
      <c r="J320" s="9">
        <v>2</v>
      </c>
      <c r="K320" s="4">
        <v>2875</v>
      </c>
      <c r="L320" s="2">
        <f>CHOOSE(J320,K320*10%,K320*8%,K320*6%)</f>
        <v>230</v>
      </c>
      <c r="M320" s="2">
        <f>CHOOSE(J320,100,60,30)</f>
        <v>60</v>
      </c>
      <c r="N320" s="5">
        <f>K320+L320-M320</f>
        <v>3045</v>
      </c>
      <c r="P320" s="3" t="s">
        <v>1165</v>
      </c>
      <c r="Q320" s="3" t="s">
        <v>1087</v>
      </c>
      <c r="R320" s="3" t="s">
        <v>65</v>
      </c>
      <c r="S320" s="3" t="s">
        <v>239</v>
      </c>
      <c r="T320" s="3" t="s">
        <v>180</v>
      </c>
      <c r="U320" s="3" t="s">
        <v>242</v>
      </c>
      <c r="V320" s="3" t="s">
        <v>46</v>
      </c>
      <c r="W320" s="8">
        <v>24783</v>
      </c>
      <c r="X320" s="8">
        <v>33405</v>
      </c>
      <c r="Y320" s="9">
        <v>2</v>
      </c>
      <c r="Z320" s="4">
        <v>1865</v>
      </c>
      <c r="AA320" s="2">
        <f>CHOOSE(Y320,Z320*10%,Z320*8%,Z320*6%)</f>
        <v>149.20000000000002</v>
      </c>
      <c r="AB320" s="2">
        <f>CHOOSE(Y320,100,60,30)</f>
        <v>60</v>
      </c>
      <c r="AC320" s="5">
        <f>Z320+AA320-AB320</f>
        <v>1954.2</v>
      </c>
      <c r="AE320" s="3" t="s">
        <v>1138</v>
      </c>
      <c r="AF320" s="3" t="s">
        <v>1087</v>
      </c>
      <c r="AG320" s="3" t="s">
        <v>42</v>
      </c>
      <c r="AH320" s="3" t="s">
        <v>75</v>
      </c>
      <c r="AI320" s="3" t="s">
        <v>75</v>
      </c>
      <c r="AJ320" s="3" t="s">
        <v>319</v>
      </c>
      <c r="AK320" s="3" t="s">
        <v>46</v>
      </c>
      <c r="AL320" s="8">
        <v>26205</v>
      </c>
      <c r="AM320" s="8">
        <v>33195</v>
      </c>
      <c r="AN320" s="9">
        <v>3</v>
      </c>
      <c r="AO320" s="4">
        <v>2875</v>
      </c>
      <c r="AP320" s="2">
        <f>CHOOSE(AN320,AO320*10%,AO320*8%,AO320*6%)</f>
        <v>172.5</v>
      </c>
      <c r="AQ320" s="2">
        <f>CHOOSE(AN320,100,60,30)</f>
        <v>30</v>
      </c>
      <c r="AR320" s="5">
        <f>AO320+AP320-AQ320</f>
        <v>3017.5</v>
      </c>
      <c r="AV320" s="3" t="s">
        <v>1220</v>
      </c>
      <c r="AW320" s="3" t="s">
        <v>1211</v>
      </c>
      <c r="AX320" s="3" t="s">
        <v>65</v>
      </c>
      <c r="AY320" s="3" t="s">
        <v>756</v>
      </c>
      <c r="AZ320" s="3" t="s">
        <v>757</v>
      </c>
      <c r="BA320" s="3" t="s">
        <v>758</v>
      </c>
      <c r="BB320" s="3" t="s">
        <v>46</v>
      </c>
      <c r="BC320" s="8">
        <v>25539</v>
      </c>
      <c r="BD320" s="8">
        <v>33821</v>
      </c>
      <c r="BE320" s="9">
        <v>3</v>
      </c>
      <c r="BF320" s="4">
        <v>2250</v>
      </c>
      <c r="BG320" s="2">
        <f>CHOOSE(BE320,BF320*10%,BF320*8%,BF320*6%)</f>
        <v>135</v>
      </c>
      <c r="BH320" s="2">
        <f>CHOOSE(BE320,100,60,30)</f>
        <v>30</v>
      </c>
      <c r="BI320" s="5">
        <f>BF320+BG320-BH320</f>
        <v>2355</v>
      </c>
    </row>
    <row r="321" spans="1:61" x14ac:dyDescent="0.2">
      <c r="A321" s="3" t="s">
        <v>1128</v>
      </c>
      <c r="B321" s="3" t="s">
        <v>1087</v>
      </c>
      <c r="C321" s="3" t="s">
        <v>52</v>
      </c>
      <c r="D321" s="3" t="s">
        <v>604</v>
      </c>
      <c r="E321" s="3" t="s">
        <v>605</v>
      </c>
      <c r="F321" s="3" t="s">
        <v>606</v>
      </c>
      <c r="G321" s="3" t="s">
        <v>55</v>
      </c>
      <c r="H321" s="8">
        <v>26055</v>
      </c>
      <c r="I321" s="8">
        <v>33125</v>
      </c>
      <c r="J321" s="9">
        <v>1</v>
      </c>
      <c r="K321" s="4">
        <v>3475</v>
      </c>
      <c r="L321" s="2">
        <f>CHOOSE(J321,K321*10%,K321*8%,K321*6%)</f>
        <v>347.5</v>
      </c>
      <c r="M321" s="2">
        <f>CHOOSE(J321,100,60,30)</f>
        <v>100</v>
      </c>
      <c r="N321" s="5">
        <f>K321+L321-M321</f>
        <v>3722.5</v>
      </c>
      <c r="P321" s="3" t="s">
        <v>1099</v>
      </c>
      <c r="Q321" s="3" t="s">
        <v>1087</v>
      </c>
      <c r="R321" s="3" t="s">
        <v>65</v>
      </c>
      <c r="S321" s="3" t="s">
        <v>549</v>
      </c>
      <c r="T321" s="3" t="s">
        <v>562</v>
      </c>
      <c r="U321" s="3" t="s">
        <v>1</v>
      </c>
      <c r="V321" s="3" t="s">
        <v>55</v>
      </c>
      <c r="W321" s="8">
        <v>26166</v>
      </c>
      <c r="X321" s="8">
        <v>32922</v>
      </c>
      <c r="Y321" s="9">
        <v>1</v>
      </c>
      <c r="Z321" s="4">
        <v>4100</v>
      </c>
      <c r="AA321" s="2">
        <f>CHOOSE(Y321,Z321*10%,Z321*8%,Z321*6%)</f>
        <v>410</v>
      </c>
      <c r="AB321" s="2">
        <f>CHOOSE(Y321,100,60,30)</f>
        <v>100</v>
      </c>
      <c r="AC321" s="5">
        <f>Z321+AA321-AB321</f>
        <v>4410</v>
      </c>
      <c r="AE321" s="3" t="s">
        <v>1139</v>
      </c>
      <c r="AF321" s="3" t="s">
        <v>1087</v>
      </c>
      <c r="AG321" s="3" t="s">
        <v>52</v>
      </c>
      <c r="AH321" s="3" t="s">
        <v>613</v>
      </c>
      <c r="AI321" s="3" t="s">
        <v>614</v>
      </c>
      <c r="AJ321" s="3" t="s">
        <v>1</v>
      </c>
      <c r="AK321" s="3" t="s">
        <v>55</v>
      </c>
      <c r="AL321" s="8">
        <v>26220</v>
      </c>
      <c r="AM321" s="8">
        <v>33202</v>
      </c>
      <c r="AN321" s="9">
        <v>1</v>
      </c>
      <c r="AO321" s="4">
        <v>3475</v>
      </c>
      <c r="AP321" s="2">
        <f>CHOOSE(AN321,AO321*10%,AO321*8%,AO321*6%)</f>
        <v>347.5</v>
      </c>
      <c r="AQ321" s="2">
        <f>CHOOSE(AN321,100,60,30)</f>
        <v>100</v>
      </c>
      <c r="AR321" s="5">
        <f>AO321+AP321-AQ321</f>
        <v>3722.5</v>
      </c>
      <c r="AV321" s="3" t="s">
        <v>1221</v>
      </c>
      <c r="AW321" s="3" t="s">
        <v>1211</v>
      </c>
      <c r="AX321" s="3" t="s">
        <v>65</v>
      </c>
      <c r="AY321" s="3" t="s">
        <v>759</v>
      </c>
      <c r="AZ321" s="3" t="s">
        <v>760</v>
      </c>
      <c r="BA321" s="3" t="s">
        <v>54</v>
      </c>
      <c r="BB321" s="3" t="s">
        <v>46</v>
      </c>
      <c r="BC321" s="8">
        <v>25551</v>
      </c>
      <c r="BD321" s="8">
        <v>33829</v>
      </c>
      <c r="BE321" s="9">
        <v>2</v>
      </c>
      <c r="BF321" s="4">
        <v>2250</v>
      </c>
      <c r="BG321" s="2">
        <f>CHOOSE(BE321,BF321*10%,BF321*8%,BF321*6%)</f>
        <v>180</v>
      </c>
      <c r="BH321" s="2">
        <f>CHOOSE(BE321,100,60,30)</f>
        <v>60</v>
      </c>
      <c r="BI321" s="5">
        <f>BF321+BG321-BH321</f>
        <v>2370</v>
      </c>
    </row>
    <row r="322" spans="1:61" x14ac:dyDescent="0.2">
      <c r="A322" s="3" t="s">
        <v>1165</v>
      </c>
      <c r="B322" s="3" t="s">
        <v>1087</v>
      </c>
      <c r="C322" s="3" t="s">
        <v>65</v>
      </c>
      <c r="D322" s="3" t="s">
        <v>239</v>
      </c>
      <c r="E322" s="3" t="s">
        <v>180</v>
      </c>
      <c r="F322" s="3" t="s">
        <v>242</v>
      </c>
      <c r="G322" s="3" t="s">
        <v>46</v>
      </c>
      <c r="H322" s="8">
        <v>24783</v>
      </c>
      <c r="I322" s="8">
        <v>33405</v>
      </c>
      <c r="J322" s="9">
        <v>2</v>
      </c>
      <c r="K322" s="4">
        <v>1865</v>
      </c>
      <c r="L322" s="2">
        <f>CHOOSE(J322,K322*10%,K322*8%,K322*6%)</f>
        <v>149.20000000000002</v>
      </c>
      <c r="M322" s="2">
        <f>CHOOSE(J322,100,60,30)</f>
        <v>60</v>
      </c>
      <c r="N322" s="5">
        <f>K322+L322-M322</f>
        <v>1954.2</v>
      </c>
      <c r="P322" s="3" t="s">
        <v>1101</v>
      </c>
      <c r="Q322" s="3" t="s">
        <v>1087</v>
      </c>
      <c r="R322" s="3" t="s">
        <v>65</v>
      </c>
      <c r="S322" s="3" t="s">
        <v>565</v>
      </c>
      <c r="T322" s="3" t="s">
        <v>263</v>
      </c>
      <c r="U322" s="3" t="s">
        <v>23</v>
      </c>
      <c r="V322" s="3" t="s">
        <v>55</v>
      </c>
      <c r="W322" s="8">
        <v>26196</v>
      </c>
      <c r="X322" s="8">
        <v>32936</v>
      </c>
      <c r="Y322" s="9">
        <v>2</v>
      </c>
      <c r="Z322" s="4">
        <v>4850</v>
      </c>
      <c r="AA322" s="2">
        <f>CHOOSE(Y322,Z322*10%,Z322*8%,Z322*6%)</f>
        <v>388</v>
      </c>
      <c r="AB322" s="2">
        <f>CHOOSE(Y322,100,60,30)</f>
        <v>60</v>
      </c>
      <c r="AC322" s="5">
        <f>Z322+AA322-AB322</f>
        <v>5178</v>
      </c>
      <c r="AE322" s="3" t="s">
        <v>1140</v>
      </c>
      <c r="AF322" s="3" t="s">
        <v>1087</v>
      </c>
      <c r="AG322" s="3" t="s">
        <v>52</v>
      </c>
      <c r="AH322" s="3" t="s">
        <v>245</v>
      </c>
      <c r="AI322" s="3" t="s">
        <v>8</v>
      </c>
      <c r="AJ322" s="3" t="s">
        <v>234</v>
      </c>
      <c r="AK322" s="3" t="s">
        <v>55</v>
      </c>
      <c r="AL322" s="8">
        <v>26235</v>
      </c>
      <c r="AM322" s="8">
        <v>33209</v>
      </c>
      <c r="AN322" s="9">
        <v>1</v>
      </c>
      <c r="AO322" s="4">
        <v>3475</v>
      </c>
      <c r="AP322" s="2">
        <f>CHOOSE(AN322,AO322*10%,AO322*8%,AO322*6%)</f>
        <v>347.5</v>
      </c>
      <c r="AQ322" s="2">
        <f>CHOOSE(AN322,100,60,30)</f>
        <v>100</v>
      </c>
      <c r="AR322" s="5">
        <f>AO322+AP322-AQ322</f>
        <v>3722.5</v>
      </c>
      <c r="AV322" s="3" t="s">
        <v>1222</v>
      </c>
      <c r="AW322" s="3" t="s">
        <v>1211</v>
      </c>
      <c r="AX322" s="3" t="s">
        <v>65</v>
      </c>
      <c r="AY322" s="3" t="s">
        <v>761</v>
      </c>
      <c r="AZ322" s="3" t="s">
        <v>762</v>
      </c>
      <c r="BA322" s="3" t="s">
        <v>519</v>
      </c>
      <c r="BB322" s="3" t="s">
        <v>55</v>
      </c>
      <c r="BC322" s="8">
        <v>25563</v>
      </c>
      <c r="BD322" s="8">
        <v>33837</v>
      </c>
      <c r="BE322" s="9">
        <v>3</v>
      </c>
      <c r="BF322" s="4">
        <v>2850</v>
      </c>
      <c r="BG322" s="2">
        <f>CHOOSE(BE322,BF322*10%,BF322*8%,BF322*6%)</f>
        <v>171</v>
      </c>
      <c r="BH322" s="2">
        <f>CHOOSE(BE322,100,60,30)</f>
        <v>30</v>
      </c>
      <c r="BI322" s="5">
        <f>BF322+BG322-BH322</f>
        <v>2991</v>
      </c>
    </row>
    <row r="323" spans="1:61" x14ac:dyDescent="0.2">
      <c r="A323" s="3" t="s">
        <v>1164</v>
      </c>
      <c r="B323" s="3" t="s">
        <v>1087</v>
      </c>
      <c r="C323" s="3" t="s">
        <v>65</v>
      </c>
      <c r="D323" s="3" t="s">
        <v>398</v>
      </c>
      <c r="E323" s="3" t="s">
        <v>8</v>
      </c>
      <c r="F323" s="3" t="s">
        <v>209</v>
      </c>
      <c r="G323" s="3" t="s">
        <v>46</v>
      </c>
      <c r="H323" s="8">
        <v>24768</v>
      </c>
      <c r="I323" s="8">
        <v>33397</v>
      </c>
      <c r="J323" s="9">
        <v>2</v>
      </c>
      <c r="K323" s="4">
        <v>1610</v>
      </c>
      <c r="L323" s="2">
        <f>CHOOSE(J323,K323*10%,K323*8%,K323*6%)</f>
        <v>128.80000000000001</v>
      </c>
      <c r="M323" s="2">
        <f>CHOOSE(J323,100,60,30)</f>
        <v>60</v>
      </c>
      <c r="N323" s="5">
        <f>K323+L323-M323</f>
        <v>1678.8</v>
      </c>
      <c r="P323" s="3" t="s">
        <v>1120</v>
      </c>
      <c r="Q323" s="3" t="s">
        <v>1087</v>
      </c>
      <c r="R323" s="3" t="s">
        <v>65</v>
      </c>
      <c r="S323" s="3" t="s">
        <v>595</v>
      </c>
      <c r="T323" s="3" t="s">
        <v>180</v>
      </c>
      <c r="U323" s="3" t="s">
        <v>10</v>
      </c>
      <c r="V323" s="3" t="s">
        <v>55</v>
      </c>
      <c r="W323" s="8">
        <v>25935</v>
      </c>
      <c r="X323" s="8">
        <v>33069</v>
      </c>
      <c r="Y323" s="9">
        <v>2</v>
      </c>
      <c r="Z323" s="4">
        <v>3475</v>
      </c>
      <c r="AA323" s="2">
        <f>CHOOSE(Y323,Z323*10%,Z323*8%,Z323*6%)</f>
        <v>278</v>
      </c>
      <c r="AB323" s="2">
        <f>CHOOSE(Y323,100,60,30)</f>
        <v>60</v>
      </c>
      <c r="AC323" s="5">
        <f>Z323+AA323-AB323</f>
        <v>3693</v>
      </c>
      <c r="AE323" s="3" t="s">
        <v>1141</v>
      </c>
      <c r="AF323" s="3" t="s">
        <v>1087</v>
      </c>
      <c r="AG323" s="3" t="s">
        <v>42</v>
      </c>
      <c r="AH323" s="3" t="s">
        <v>615</v>
      </c>
      <c r="AI323" s="3" t="s">
        <v>616</v>
      </c>
      <c r="AJ323" s="3" t="s">
        <v>617</v>
      </c>
      <c r="AK323" s="3" t="s">
        <v>55</v>
      </c>
      <c r="AL323" s="8">
        <v>26250</v>
      </c>
      <c r="AM323" s="8">
        <v>33216</v>
      </c>
      <c r="AN323" s="9">
        <v>3</v>
      </c>
      <c r="AO323" s="4">
        <v>3475</v>
      </c>
      <c r="AP323" s="2">
        <f>CHOOSE(AN323,AO323*10%,AO323*8%,AO323*6%)</f>
        <v>208.5</v>
      </c>
      <c r="AQ323" s="2">
        <f>CHOOSE(AN323,100,60,30)</f>
        <v>30</v>
      </c>
      <c r="AR323" s="5">
        <f>AO323+AP323-AQ323</f>
        <v>3653.5</v>
      </c>
      <c r="AV323" s="3" t="s">
        <v>1223</v>
      </c>
      <c r="AW323" s="3" t="s">
        <v>1211</v>
      </c>
      <c r="AX323" s="3" t="s">
        <v>65</v>
      </c>
      <c r="AY323" s="3" t="s">
        <v>565</v>
      </c>
      <c r="AZ323" s="3" t="s">
        <v>51</v>
      </c>
      <c r="BA323" s="3" t="s">
        <v>319</v>
      </c>
      <c r="BB323" s="3" t="s">
        <v>46</v>
      </c>
      <c r="BC323" s="8">
        <v>25575</v>
      </c>
      <c r="BD323" s="8">
        <v>33845</v>
      </c>
      <c r="BE323" s="9">
        <v>2</v>
      </c>
      <c r="BF323" s="4">
        <v>2250</v>
      </c>
      <c r="BG323" s="2">
        <f>CHOOSE(BE323,BF323*10%,BF323*8%,BF323*6%)</f>
        <v>180</v>
      </c>
      <c r="BH323" s="2">
        <f>CHOOSE(BE323,100,60,30)</f>
        <v>60</v>
      </c>
      <c r="BI323" s="5">
        <f>BF323+BG323-BH323</f>
        <v>2370</v>
      </c>
    </row>
    <row r="324" spans="1:61" x14ac:dyDescent="0.2">
      <c r="A324" s="3" t="s">
        <v>1163</v>
      </c>
      <c r="B324" s="3" t="s">
        <v>1087</v>
      </c>
      <c r="C324" s="3" t="s">
        <v>58</v>
      </c>
      <c r="D324" s="3" t="s">
        <v>565</v>
      </c>
      <c r="E324" s="3" t="s">
        <v>120</v>
      </c>
      <c r="F324" s="3" t="s">
        <v>659</v>
      </c>
      <c r="G324" s="3" t="s">
        <v>55</v>
      </c>
      <c r="H324" s="8">
        <v>24753</v>
      </c>
      <c r="I324" s="8">
        <v>33389</v>
      </c>
      <c r="J324" s="9">
        <v>3</v>
      </c>
      <c r="K324" s="4">
        <v>1863</v>
      </c>
      <c r="L324" s="2">
        <f>CHOOSE(J324,K324*10%,K324*8%,K324*6%)</f>
        <v>111.78</v>
      </c>
      <c r="M324" s="2">
        <f>CHOOSE(J324,100,60,30)</f>
        <v>30</v>
      </c>
      <c r="N324" s="5">
        <f>K324+L324-M324</f>
        <v>1944.78</v>
      </c>
      <c r="P324" s="3" t="s">
        <v>1131</v>
      </c>
      <c r="Q324" s="3" t="s">
        <v>1087</v>
      </c>
      <c r="R324" s="3" t="s">
        <v>65</v>
      </c>
      <c r="S324" s="3" t="s">
        <v>116</v>
      </c>
      <c r="T324" s="3" t="s">
        <v>273</v>
      </c>
      <c r="U324" s="3" t="s">
        <v>560</v>
      </c>
      <c r="V324" s="3" t="s">
        <v>55</v>
      </c>
      <c r="W324" s="8">
        <v>26100</v>
      </c>
      <c r="X324" s="8">
        <v>33146</v>
      </c>
      <c r="Y324" s="9">
        <v>1</v>
      </c>
      <c r="Z324" s="4">
        <v>3475</v>
      </c>
      <c r="AA324" s="2">
        <f>CHOOSE(Y324,Z324*10%,Z324*8%,Z324*6%)</f>
        <v>347.5</v>
      </c>
      <c r="AB324" s="2">
        <f>CHOOSE(Y324,100,60,30)</f>
        <v>100</v>
      </c>
      <c r="AC324" s="5">
        <f>Z324+AA324-AB324</f>
        <v>3722.5</v>
      </c>
      <c r="AE324" s="3" t="s">
        <v>1142</v>
      </c>
      <c r="AF324" s="3" t="s">
        <v>1087</v>
      </c>
      <c r="AG324" s="3" t="s">
        <v>42</v>
      </c>
      <c r="AH324" s="3" t="s">
        <v>618</v>
      </c>
      <c r="AI324" s="3" t="s">
        <v>619</v>
      </c>
      <c r="AJ324" s="3" t="s">
        <v>620</v>
      </c>
      <c r="AK324" s="3" t="s">
        <v>46</v>
      </c>
      <c r="AL324" s="8">
        <v>26265</v>
      </c>
      <c r="AM324" s="8">
        <v>33223</v>
      </c>
      <c r="AN324" s="9">
        <v>3</v>
      </c>
      <c r="AO324" s="4">
        <v>2875</v>
      </c>
      <c r="AP324" s="2">
        <f>CHOOSE(AN324,AO324*10%,AO324*8%,AO324*6%)</f>
        <v>172.5</v>
      </c>
      <c r="AQ324" s="2">
        <f>CHOOSE(AN324,100,60,30)</f>
        <v>30</v>
      </c>
      <c r="AR324" s="5">
        <f>AO324+AP324-AQ324</f>
        <v>3017.5</v>
      </c>
      <c r="AV324" s="3" t="s">
        <v>1224</v>
      </c>
      <c r="AW324" s="3" t="s">
        <v>1211</v>
      </c>
      <c r="AX324" s="3" t="s">
        <v>42</v>
      </c>
      <c r="AY324" s="3" t="s">
        <v>763</v>
      </c>
      <c r="AZ324" s="3" t="s">
        <v>764</v>
      </c>
      <c r="BA324" s="3" t="s">
        <v>369</v>
      </c>
      <c r="BB324" s="3" t="s">
        <v>46</v>
      </c>
      <c r="BC324" s="8">
        <v>25587</v>
      </c>
      <c r="BD324" s="8">
        <v>33853</v>
      </c>
      <c r="BE324" s="9">
        <v>1</v>
      </c>
      <c r="BF324" s="4">
        <v>2250</v>
      </c>
      <c r="BG324" s="2">
        <f>CHOOSE(BE324,BF324*10%,BF324*8%,BF324*6%)</f>
        <v>225</v>
      </c>
      <c r="BH324" s="2">
        <f>CHOOSE(BE324,100,60,30)</f>
        <v>100</v>
      </c>
      <c r="BI324" s="5">
        <f>BF324+BG324-BH324</f>
        <v>2375</v>
      </c>
    </row>
    <row r="325" spans="1:61" x14ac:dyDescent="0.2">
      <c r="A325" s="3" t="s">
        <v>1101</v>
      </c>
      <c r="B325" s="3" t="s">
        <v>1087</v>
      </c>
      <c r="C325" s="3" t="s">
        <v>65</v>
      </c>
      <c r="D325" s="3" t="s">
        <v>565</v>
      </c>
      <c r="E325" s="3" t="s">
        <v>263</v>
      </c>
      <c r="F325" s="3" t="s">
        <v>23</v>
      </c>
      <c r="G325" s="3" t="s">
        <v>55</v>
      </c>
      <c r="H325" s="8">
        <v>26196</v>
      </c>
      <c r="I325" s="8">
        <v>32936</v>
      </c>
      <c r="J325" s="9">
        <v>2</v>
      </c>
      <c r="K325" s="4">
        <v>4850</v>
      </c>
      <c r="L325" s="2">
        <f>CHOOSE(J325,K325*10%,K325*8%,K325*6%)</f>
        <v>388</v>
      </c>
      <c r="M325" s="2">
        <f>CHOOSE(J325,100,60,30)</f>
        <v>60</v>
      </c>
      <c r="N325" s="5">
        <f>K325+L325-M325</f>
        <v>5178</v>
      </c>
      <c r="P325" s="3" t="s">
        <v>1133</v>
      </c>
      <c r="Q325" s="3" t="s">
        <v>1087</v>
      </c>
      <c r="R325" s="3" t="s">
        <v>65</v>
      </c>
      <c r="S325" s="3" t="s">
        <v>562</v>
      </c>
      <c r="T325" s="3" t="s">
        <v>609</v>
      </c>
      <c r="U325" s="3" t="s">
        <v>1</v>
      </c>
      <c r="V325" s="3" t="s">
        <v>55</v>
      </c>
      <c r="W325" s="8">
        <v>26130</v>
      </c>
      <c r="X325" s="8">
        <v>33160</v>
      </c>
      <c r="Y325" s="9">
        <v>1</v>
      </c>
      <c r="Z325" s="4">
        <v>3475</v>
      </c>
      <c r="AA325" s="2">
        <f>CHOOSE(Y325,Z325*10%,Z325*8%,Z325*6%)</f>
        <v>347.5</v>
      </c>
      <c r="AB325" s="2">
        <f>CHOOSE(Y325,100,60,30)</f>
        <v>100</v>
      </c>
      <c r="AC325" s="5">
        <f>Z325+AA325-AB325</f>
        <v>3722.5</v>
      </c>
      <c r="AE325" s="3" t="s">
        <v>1143</v>
      </c>
      <c r="AF325" s="3" t="s">
        <v>1087</v>
      </c>
      <c r="AG325" s="3" t="s">
        <v>52</v>
      </c>
      <c r="AH325" s="3" t="s">
        <v>621</v>
      </c>
      <c r="AI325" s="3" t="s">
        <v>621</v>
      </c>
      <c r="AJ325" s="3" t="s">
        <v>17</v>
      </c>
      <c r="AK325" s="3" t="s">
        <v>55</v>
      </c>
      <c r="AL325" s="8">
        <v>26280</v>
      </c>
      <c r="AM325" s="8">
        <v>33230</v>
      </c>
      <c r="AN325" s="9">
        <v>1</v>
      </c>
      <c r="AO325" s="4">
        <v>3475</v>
      </c>
      <c r="AP325" s="2">
        <f>CHOOSE(AN325,AO325*10%,AO325*8%,AO325*6%)</f>
        <v>347.5</v>
      </c>
      <c r="AQ325" s="2">
        <f>CHOOSE(AN325,100,60,30)</f>
        <v>100</v>
      </c>
      <c r="AR325" s="5">
        <f>AO325+AP325-AQ325</f>
        <v>3722.5</v>
      </c>
      <c r="AV325" s="3" t="s">
        <v>1225</v>
      </c>
      <c r="AW325" s="3" t="s">
        <v>1211</v>
      </c>
      <c r="AX325" s="3" t="s">
        <v>42</v>
      </c>
      <c r="AY325" s="3" t="s">
        <v>347</v>
      </c>
      <c r="AZ325" s="3" t="s">
        <v>765</v>
      </c>
      <c r="BA325" s="3" t="s">
        <v>321</v>
      </c>
      <c r="BB325" s="3" t="s">
        <v>46</v>
      </c>
      <c r="BC325" s="8">
        <v>25599</v>
      </c>
      <c r="BD325" s="8">
        <v>33861</v>
      </c>
      <c r="BE325" s="9">
        <v>2</v>
      </c>
      <c r="BF325" s="4">
        <v>2250</v>
      </c>
      <c r="BG325" s="2">
        <f>CHOOSE(BE325,BF325*10%,BF325*8%,BF325*6%)</f>
        <v>180</v>
      </c>
      <c r="BH325" s="2">
        <f>CHOOSE(BE325,100,60,30)</f>
        <v>60</v>
      </c>
      <c r="BI325" s="5">
        <f>BF325+BG325-BH325</f>
        <v>2370</v>
      </c>
    </row>
    <row r="326" spans="1:61" x14ac:dyDescent="0.2">
      <c r="A326" s="3" t="s">
        <v>1102</v>
      </c>
      <c r="B326" s="3" t="s">
        <v>1087</v>
      </c>
      <c r="C326" s="3" t="s">
        <v>65</v>
      </c>
      <c r="D326" s="3" t="s">
        <v>565</v>
      </c>
      <c r="E326" s="3" t="s">
        <v>566</v>
      </c>
      <c r="F326" s="3" t="s">
        <v>30</v>
      </c>
      <c r="G326" s="3" t="s">
        <v>46</v>
      </c>
      <c r="H326" s="8">
        <v>26211</v>
      </c>
      <c r="I326" s="8">
        <v>32943</v>
      </c>
      <c r="J326" s="9">
        <v>1</v>
      </c>
      <c r="K326" s="4">
        <v>4250</v>
      </c>
      <c r="L326" s="2">
        <f>CHOOSE(J326,K326*10%,K326*8%,K326*6%)</f>
        <v>425</v>
      </c>
      <c r="M326" s="2">
        <f>CHOOSE(J326,100,60,30)</f>
        <v>100</v>
      </c>
      <c r="N326" s="5">
        <f>K326+L326-M326</f>
        <v>4575</v>
      </c>
      <c r="P326" s="3" t="s">
        <v>1135</v>
      </c>
      <c r="Q326" s="3" t="s">
        <v>1087</v>
      </c>
      <c r="R326" s="3" t="s">
        <v>65</v>
      </c>
      <c r="S326" s="3" t="s">
        <v>263</v>
      </c>
      <c r="T326" s="3" t="s">
        <v>263</v>
      </c>
      <c r="U326" s="3" t="s">
        <v>23</v>
      </c>
      <c r="V326" s="3" t="s">
        <v>55</v>
      </c>
      <c r="W326" s="8">
        <v>26160</v>
      </c>
      <c r="X326" s="8">
        <v>33174</v>
      </c>
      <c r="Y326" s="9">
        <v>2</v>
      </c>
      <c r="Z326" s="4">
        <v>3475</v>
      </c>
      <c r="AA326" s="2">
        <f>CHOOSE(Y326,Z326*10%,Z326*8%,Z326*6%)</f>
        <v>278</v>
      </c>
      <c r="AB326" s="2">
        <f>CHOOSE(Y326,100,60,30)</f>
        <v>60</v>
      </c>
      <c r="AC326" s="5">
        <f>Z326+AA326-AB326</f>
        <v>3693</v>
      </c>
      <c r="AE326" s="3" t="s">
        <v>1144</v>
      </c>
      <c r="AF326" s="3" t="s">
        <v>1087</v>
      </c>
      <c r="AG326" s="3" t="s">
        <v>52</v>
      </c>
      <c r="AH326" s="3" t="s">
        <v>490</v>
      </c>
      <c r="AI326" s="3" t="s">
        <v>235</v>
      </c>
      <c r="AJ326" s="3" t="s">
        <v>234</v>
      </c>
      <c r="AK326" s="3" t="s">
        <v>55</v>
      </c>
      <c r="AL326" s="8">
        <v>26295</v>
      </c>
      <c r="AM326" s="8">
        <v>33237</v>
      </c>
      <c r="AN326" s="9">
        <v>1</v>
      </c>
      <c r="AO326" s="4">
        <v>3475</v>
      </c>
      <c r="AP326" s="2">
        <f>CHOOSE(AN326,AO326*10%,AO326*8%,AO326*6%)</f>
        <v>347.5</v>
      </c>
      <c r="AQ326" s="2">
        <f>CHOOSE(AN326,100,60,30)</f>
        <v>100</v>
      </c>
      <c r="AR326" s="5">
        <f>AO326+AP326-AQ326</f>
        <v>3722.5</v>
      </c>
      <c r="AV326" s="3" t="s">
        <v>1226</v>
      </c>
      <c r="AW326" s="3" t="s">
        <v>1211</v>
      </c>
      <c r="AX326" s="3" t="s">
        <v>42</v>
      </c>
      <c r="AY326" s="3" t="s">
        <v>368</v>
      </c>
      <c r="AZ326" s="3" t="s">
        <v>766</v>
      </c>
      <c r="BA326" s="3" t="s">
        <v>767</v>
      </c>
      <c r="BB326" s="3" t="s">
        <v>55</v>
      </c>
      <c r="BC326" s="10">
        <v>25611</v>
      </c>
      <c r="BD326" s="10">
        <v>33869</v>
      </c>
      <c r="BE326" s="9">
        <v>1</v>
      </c>
      <c r="BF326" s="4">
        <v>2850</v>
      </c>
      <c r="BG326" s="2">
        <f>CHOOSE(BE326,BF326*10%,BF326*8%,BF326*6%)</f>
        <v>285</v>
      </c>
      <c r="BH326" s="2">
        <f>CHOOSE(BE326,100,60,30)</f>
        <v>100</v>
      </c>
      <c r="BI326" s="5">
        <f>BF326+BG326-BH326</f>
        <v>3035</v>
      </c>
    </row>
    <row r="327" spans="1:61" x14ac:dyDescent="0.2">
      <c r="A327" s="3" t="s">
        <v>1094</v>
      </c>
      <c r="B327" s="3" t="s">
        <v>1087</v>
      </c>
      <c r="C327" s="3" t="s">
        <v>42</v>
      </c>
      <c r="D327" s="3" t="s">
        <v>499</v>
      </c>
      <c r="E327" s="3" t="s">
        <v>7</v>
      </c>
      <c r="F327" s="3" t="s">
        <v>558</v>
      </c>
      <c r="G327" s="3" t="s">
        <v>55</v>
      </c>
      <c r="H327" s="8">
        <v>26091</v>
      </c>
      <c r="I327" s="8">
        <v>32887</v>
      </c>
      <c r="J327" s="9">
        <v>1</v>
      </c>
      <c r="K327" s="4">
        <v>4100</v>
      </c>
      <c r="L327" s="2">
        <f>CHOOSE(J327,K327*10%,K327*8%,K327*6%)</f>
        <v>410</v>
      </c>
      <c r="M327" s="2">
        <f>CHOOSE(J327,100,60,30)</f>
        <v>100</v>
      </c>
      <c r="N327" s="5">
        <f>K327+L327-M327</f>
        <v>4410</v>
      </c>
      <c r="P327" s="3" t="s">
        <v>1147</v>
      </c>
      <c r="Q327" s="3" t="s">
        <v>1087</v>
      </c>
      <c r="R327" s="3" t="s">
        <v>65</v>
      </c>
      <c r="S327" s="3" t="s">
        <v>625</v>
      </c>
      <c r="T327" s="3" t="s">
        <v>604</v>
      </c>
      <c r="U327" s="3" t="s">
        <v>234</v>
      </c>
      <c r="V327" s="3" t="s">
        <v>55</v>
      </c>
      <c r="W327" s="8">
        <v>26340</v>
      </c>
      <c r="X327" s="8">
        <v>33261</v>
      </c>
      <c r="Y327" s="9">
        <v>2</v>
      </c>
      <c r="Z327" s="4">
        <v>3475</v>
      </c>
      <c r="AA327" s="2">
        <f>CHOOSE(Y327,Z327*10%,Z327*8%,Z327*6%)</f>
        <v>278</v>
      </c>
      <c r="AB327" s="2">
        <f>CHOOSE(Y327,100,60,30)</f>
        <v>60</v>
      </c>
      <c r="AC327" s="5">
        <f>Z327+AA327-AB327</f>
        <v>3693</v>
      </c>
      <c r="AE327" s="3" t="s">
        <v>1145</v>
      </c>
      <c r="AF327" s="3" t="s">
        <v>1087</v>
      </c>
      <c r="AG327" s="3" t="s">
        <v>58</v>
      </c>
      <c r="AH327" s="3" t="s">
        <v>349</v>
      </c>
      <c r="AI327" s="3" t="s">
        <v>263</v>
      </c>
      <c r="AJ327" s="3" t="s">
        <v>90</v>
      </c>
      <c r="AK327" s="3" t="s">
        <v>55</v>
      </c>
      <c r="AL327" s="8">
        <v>26310</v>
      </c>
      <c r="AM327" s="8">
        <v>33245</v>
      </c>
      <c r="AN327" s="9">
        <v>3</v>
      </c>
      <c r="AO327" s="4">
        <v>3475</v>
      </c>
      <c r="AP327" s="2">
        <f>CHOOSE(AN327,AO327*10%,AO327*8%,AO327*6%)</f>
        <v>208.5</v>
      </c>
      <c r="AQ327" s="2">
        <f>CHOOSE(AN327,100,60,30)</f>
        <v>30</v>
      </c>
      <c r="AR327" s="5">
        <f>AO327+AP327-AQ327</f>
        <v>3653.5</v>
      </c>
      <c r="AV327" s="3" t="s">
        <v>1227</v>
      </c>
      <c r="AW327" s="3" t="s">
        <v>1211</v>
      </c>
      <c r="AX327" s="3" t="s">
        <v>52</v>
      </c>
      <c r="AY327" s="3" t="s">
        <v>219</v>
      </c>
      <c r="AZ327" s="3" t="s">
        <v>768</v>
      </c>
      <c r="BA327" s="3" t="s">
        <v>769</v>
      </c>
      <c r="BB327" s="3" t="s">
        <v>55</v>
      </c>
      <c r="BC327" s="8">
        <v>25623</v>
      </c>
      <c r="BD327" s="8">
        <v>33877</v>
      </c>
      <c r="BE327" s="9">
        <v>1</v>
      </c>
      <c r="BF327" s="4">
        <v>2850</v>
      </c>
      <c r="BG327" s="2">
        <f>CHOOSE(BE327,BF327*10%,BF327*8%,BF327*6%)</f>
        <v>285</v>
      </c>
      <c r="BH327" s="2">
        <f>CHOOSE(BE327,100,60,30)</f>
        <v>100</v>
      </c>
      <c r="BI327" s="5">
        <f>BF327+BG327-BH327</f>
        <v>3035</v>
      </c>
    </row>
    <row r="328" spans="1:61" x14ac:dyDescent="0.2">
      <c r="A328" s="3" t="s">
        <v>1162</v>
      </c>
      <c r="B328" s="3" t="s">
        <v>1087</v>
      </c>
      <c r="C328" s="3" t="s">
        <v>58</v>
      </c>
      <c r="D328" s="3" t="s">
        <v>655</v>
      </c>
      <c r="E328" s="3" t="s">
        <v>466</v>
      </c>
      <c r="F328" s="3" t="s">
        <v>658</v>
      </c>
      <c r="G328" s="3" t="s">
        <v>46</v>
      </c>
      <c r="H328" s="8">
        <v>24738</v>
      </c>
      <c r="I328" s="8">
        <v>33381</v>
      </c>
      <c r="J328" s="9">
        <v>1</v>
      </c>
      <c r="K328" s="4">
        <v>2080</v>
      </c>
      <c r="L328" s="2">
        <f>CHOOSE(J328,K328*10%,K328*8%,K328*6%)</f>
        <v>208</v>
      </c>
      <c r="M328" s="2">
        <f>CHOOSE(J328,100,60,30)</f>
        <v>100</v>
      </c>
      <c r="N328" s="5">
        <f>K328+L328-M328</f>
        <v>2188</v>
      </c>
      <c r="P328" s="3" t="s">
        <v>1149</v>
      </c>
      <c r="Q328" s="3" t="s">
        <v>1087</v>
      </c>
      <c r="R328" s="3" t="s">
        <v>65</v>
      </c>
      <c r="S328" s="3" t="s">
        <v>627</v>
      </c>
      <c r="T328" s="3" t="s">
        <v>148</v>
      </c>
      <c r="U328" s="3" t="s">
        <v>628</v>
      </c>
      <c r="V328" s="3" t="s">
        <v>55</v>
      </c>
      <c r="W328" s="8">
        <v>26370</v>
      </c>
      <c r="X328" s="8">
        <v>33277</v>
      </c>
      <c r="Y328" s="9">
        <v>1</v>
      </c>
      <c r="Z328" s="4">
        <v>1934</v>
      </c>
      <c r="AA328" s="2">
        <f>CHOOSE(Y328,Z328*10%,Z328*8%,Z328*6%)</f>
        <v>193.4</v>
      </c>
      <c r="AB328" s="2">
        <f>CHOOSE(Y328,100,60,30)</f>
        <v>100</v>
      </c>
      <c r="AC328" s="5">
        <f>Z328+AA328-AB328</f>
        <v>2027.4</v>
      </c>
      <c r="AE328" s="3" t="s">
        <v>1146</v>
      </c>
      <c r="AF328" s="3" t="s">
        <v>1087</v>
      </c>
      <c r="AG328" s="3" t="s">
        <v>58</v>
      </c>
      <c r="AH328" s="3" t="s">
        <v>622</v>
      </c>
      <c r="AI328" s="3" t="s">
        <v>623</v>
      </c>
      <c r="AJ328" s="3" t="s">
        <v>624</v>
      </c>
      <c r="AK328" s="3" t="s">
        <v>55</v>
      </c>
      <c r="AL328" s="8">
        <v>26325</v>
      </c>
      <c r="AM328" s="8">
        <v>33253</v>
      </c>
      <c r="AN328" s="9">
        <v>1</v>
      </c>
      <c r="AO328" s="4">
        <v>3475</v>
      </c>
      <c r="AP328" s="2">
        <f>CHOOSE(AN328,AO328*10%,AO328*8%,AO328*6%)</f>
        <v>347.5</v>
      </c>
      <c r="AQ328" s="2">
        <f>CHOOSE(AN328,100,60,30)</f>
        <v>100</v>
      </c>
      <c r="AR328" s="5">
        <f>AO328+AP328-AQ328</f>
        <v>3722.5</v>
      </c>
      <c r="AV328" s="3" t="s">
        <v>1228</v>
      </c>
      <c r="AW328" s="3" t="s">
        <v>1211</v>
      </c>
      <c r="AX328" s="3" t="s">
        <v>52</v>
      </c>
      <c r="AY328" s="3" t="s">
        <v>770</v>
      </c>
      <c r="AZ328" s="3" t="s">
        <v>424</v>
      </c>
      <c r="BA328" s="3" t="s">
        <v>771</v>
      </c>
      <c r="BB328" s="3" t="s">
        <v>46</v>
      </c>
      <c r="BC328" s="8">
        <v>25635</v>
      </c>
      <c r="BD328" s="8">
        <v>33885</v>
      </c>
      <c r="BE328" s="9">
        <v>2</v>
      </c>
      <c r="BF328" s="4">
        <v>2250</v>
      </c>
      <c r="BG328" s="2">
        <f>CHOOSE(BE328,BF328*10%,BF328*8%,BF328*6%)</f>
        <v>180</v>
      </c>
      <c r="BH328" s="2">
        <f>CHOOSE(BE328,100,60,30)</f>
        <v>60</v>
      </c>
      <c r="BI328" s="5">
        <f>BF328+BG328-BH328</f>
        <v>2370</v>
      </c>
    </row>
    <row r="329" spans="1:61" x14ac:dyDescent="0.2">
      <c r="A329" s="3" t="s">
        <v>1160</v>
      </c>
      <c r="B329" s="3" t="s">
        <v>1087</v>
      </c>
      <c r="C329" s="3" t="s">
        <v>52</v>
      </c>
      <c r="D329" s="3" t="s">
        <v>655</v>
      </c>
      <c r="E329" s="3" t="s">
        <v>239</v>
      </c>
      <c r="F329" s="3" t="s">
        <v>656</v>
      </c>
      <c r="G329" s="3" t="s">
        <v>46</v>
      </c>
      <c r="H329" s="8">
        <v>26535</v>
      </c>
      <c r="I329" s="8">
        <v>33365</v>
      </c>
      <c r="J329" s="9">
        <v>1</v>
      </c>
      <c r="K329" s="4">
        <v>1580</v>
      </c>
      <c r="L329" s="2">
        <f>CHOOSE(J329,K329*10%,K329*8%,K329*6%)</f>
        <v>158</v>
      </c>
      <c r="M329" s="2">
        <f>CHOOSE(J329,100,60,30)</f>
        <v>100</v>
      </c>
      <c r="N329" s="5">
        <f>K329+L329-M329</f>
        <v>1638</v>
      </c>
      <c r="P329" s="3" t="s">
        <v>1150</v>
      </c>
      <c r="Q329" s="3" t="s">
        <v>1087</v>
      </c>
      <c r="R329" s="3" t="s">
        <v>65</v>
      </c>
      <c r="S329" s="3" t="s">
        <v>629</v>
      </c>
      <c r="T329" s="3" t="s">
        <v>368</v>
      </c>
      <c r="U329" s="3" t="s">
        <v>630</v>
      </c>
      <c r="V329" s="3" t="s">
        <v>55</v>
      </c>
      <c r="W329" s="8">
        <v>26385</v>
      </c>
      <c r="X329" s="8">
        <v>33285</v>
      </c>
      <c r="Y329" s="9">
        <v>1</v>
      </c>
      <c r="Z329" s="4">
        <v>1780</v>
      </c>
      <c r="AA329" s="2">
        <f>CHOOSE(Y329,Z329*10%,Z329*8%,Z329*6%)</f>
        <v>178</v>
      </c>
      <c r="AB329" s="2">
        <f>CHOOSE(Y329,100,60,30)</f>
        <v>100</v>
      </c>
      <c r="AC329" s="5">
        <f>Z329+AA329-AB329</f>
        <v>1858</v>
      </c>
      <c r="AE329" s="3" t="s">
        <v>1147</v>
      </c>
      <c r="AF329" s="3" t="s">
        <v>1087</v>
      </c>
      <c r="AG329" s="3" t="s">
        <v>65</v>
      </c>
      <c r="AH329" s="3" t="s">
        <v>625</v>
      </c>
      <c r="AI329" s="3" t="s">
        <v>604</v>
      </c>
      <c r="AJ329" s="3" t="s">
        <v>234</v>
      </c>
      <c r="AK329" s="3" t="s">
        <v>55</v>
      </c>
      <c r="AL329" s="8">
        <v>26340</v>
      </c>
      <c r="AM329" s="8">
        <v>33261</v>
      </c>
      <c r="AN329" s="9">
        <v>2</v>
      </c>
      <c r="AO329" s="4">
        <v>3475</v>
      </c>
      <c r="AP329" s="2">
        <f>CHOOSE(AN329,AO329*10%,AO329*8%,AO329*6%)</f>
        <v>278</v>
      </c>
      <c r="AQ329" s="2">
        <f>CHOOSE(AN329,100,60,30)</f>
        <v>60</v>
      </c>
      <c r="AR329" s="5">
        <f>AO329+AP329-AQ329</f>
        <v>3693</v>
      </c>
      <c r="AV329" s="3" t="s">
        <v>1229</v>
      </c>
      <c r="AW329" s="3" t="s">
        <v>1211</v>
      </c>
      <c r="AX329" s="3" t="s">
        <v>58</v>
      </c>
      <c r="AY329" s="3" t="s">
        <v>772</v>
      </c>
      <c r="AZ329" s="3" t="s">
        <v>773</v>
      </c>
      <c r="BA329" s="3" t="s">
        <v>774</v>
      </c>
      <c r="BB329" s="3" t="s">
        <v>46</v>
      </c>
      <c r="BC329" s="8">
        <v>25647</v>
      </c>
      <c r="BD329" s="8">
        <v>33893</v>
      </c>
      <c r="BE329" s="9">
        <v>1</v>
      </c>
      <c r="BF329" s="4">
        <v>2250</v>
      </c>
      <c r="BG329" s="2">
        <f>CHOOSE(BE329,BF329*10%,BF329*8%,BF329*6%)</f>
        <v>225</v>
      </c>
      <c r="BH329" s="2">
        <f>CHOOSE(BE329,100,60,30)</f>
        <v>100</v>
      </c>
      <c r="BI329" s="5">
        <f>BF329+BG329-BH329</f>
        <v>2375</v>
      </c>
    </row>
    <row r="330" spans="1:61" x14ac:dyDescent="0.2">
      <c r="A330" s="3" t="s">
        <v>1161</v>
      </c>
      <c r="B330" s="3" t="s">
        <v>1087</v>
      </c>
      <c r="C330" s="3" t="s">
        <v>52</v>
      </c>
      <c r="D330" s="3" t="s">
        <v>655</v>
      </c>
      <c r="E330" s="3" t="s">
        <v>657</v>
      </c>
      <c r="F330" s="3" t="s">
        <v>516</v>
      </c>
      <c r="G330" s="3" t="s">
        <v>55</v>
      </c>
      <c r="H330" s="8">
        <v>24723</v>
      </c>
      <c r="I330" s="8">
        <v>33373</v>
      </c>
      <c r="J330" s="9">
        <v>1</v>
      </c>
      <c r="K330" s="4">
        <v>1856</v>
      </c>
      <c r="L330" s="2">
        <f>CHOOSE(J330,K330*10%,K330*8%,K330*6%)</f>
        <v>185.60000000000002</v>
      </c>
      <c r="M330" s="2">
        <f>CHOOSE(J330,100,60,30)</f>
        <v>100</v>
      </c>
      <c r="N330" s="5">
        <f>K330+L330-M330</f>
        <v>1941.6</v>
      </c>
      <c r="P330" s="3" t="s">
        <v>1090</v>
      </c>
      <c r="Q330" s="3" t="s">
        <v>1087</v>
      </c>
      <c r="R330" s="3" t="s">
        <v>52</v>
      </c>
      <c r="S330" s="3" t="s">
        <v>307</v>
      </c>
      <c r="T330" s="3" t="s">
        <v>280</v>
      </c>
      <c r="U330" s="3" t="s">
        <v>552</v>
      </c>
      <c r="V330" s="3" t="s">
        <v>46</v>
      </c>
      <c r="W330" s="8">
        <v>26031</v>
      </c>
      <c r="X330" s="8">
        <v>32859</v>
      </c>
      <c r="Y330" s="9">
        <v>2</v>
      </c>
      <c r="Z330" s="4">
        <v>3500</v>
      </c>
      <c r="AA330" s="2">
        <f>CHOOSE(Y330,Z330*10%,Z330*8%,Z330*6%)</f>
        <v>280</v>
      </c>
      <c r="AB330" s="2">
        <f>CHOOSE(Y330,100,60,30)</f>
        <v>60</v>
      </c>
      <c r="AC330" s="5">
        <f>Z330+AA330-AB330</f>
        <v>3720</v>
      </c>
      <c r="AE330" s="3" t="s">
        <v>1148</v>
      </c>
      <c r="AF330" s="3" t="s">
        <v>1087</v>
      </c>
      <c r="AG330" s="3" t="s">
        <v>65</v>
      </c>
      <c r="AH330" s="3" t="s">
        <v>384</v>
      </c>
      <c r="AI330" s="3" t="s">
        <v>626</v>
      </c>
      <c r="AJ330" s="3" t="s">
        <v>374</v>
      </c>
      <c r="AK330" s="3" t="s">
        <v>46</v>
      </c>
      <c r="AL330" s="8">
        <v>26355</v>
      </c>
      <c r="AM330" s="8">
        <v>33269</v>
      </c>
      <c r="AN330" s="9">
        <v>3</v>
      </c>
      <c r="AO330" s="4">
        <v>2875</v>
      </c>
      <c r="AP330" s="2">
        <f>CHOOSE(AN330,AO330*10%,AO330*8%,AO330*6%)</f>
        <v>172.5</v>
      </c>
      <c r="AQ330" s="2">
        <f>CHOOSE(AN330,100,60,30)</f>
        <v>30</v>
      </c>
      <c r="AR330" s="5">
        <f>AO330+AP330-AQ330</f>
        <v>3017.5</v>
      </c>
      <c r="AV330" s="3" t="s">
        <v>1230</v>
      </c>
      <c r="AW330" s="3" t="s">
        <v>1211</v>
      </c>
      <c r="AX330" s="3" t="s">
        <v>58</v>
      </c>
      <c r="AY330" s="3" t="s">
        <v>775</v>
      </c>
      <c r="AZ330" s="3" t="s">
        <v>776</v>
      </c>
      <c r="BA330" s="3" t="s">
        <v>34</v>
      </c>
      <c r="BB330" s="3" t="s">
        <v>55</v>
      </c>
      <c r="BC330" s="8">
        <v>25659</v>
      </c>
      <c r="BD330" s="8">
        <v>33901</v>
      </c>
      <c r="BE330" s="9">
        <v>3</v>
      </c>
      <c r="BF330" s="4">
        <v>2850</v>
      </c>
      <c r="BG330" s="2">
        <f>CHOOSE(BE330,BF330*10%,BF330*8%,BF330*6%)</f>
        <v>171</v>
      </c>
      <c r="BH330" s="2">
        <f>CHOOSE(BE330,100,60,30)</f>
        <v>30</v>
      </c>
      <c r="BI330" s="5">
        <f>BF330+BG330-BH330</f>
        <v>2991</v>
      </c>
    </row>
    <row r="331" spans="1:61" x14ac:dyDescent="0.2">
      <c r="A331" s="3" t="s">
        <v>1159</v>
      </c>
      <c r="B331" s="3" t="s">
        <v>1087</v>
      </c>
      <c r="C331" s="3" t="s">
        <v>42</v>
      </c>
      <c r="D331" s="3" t="s">
        <v>653</v>
      </c>
      <c r="E331" s="3" t="s">
        <v>654</v>
      </c>
      <c r="F331" s="3" t="s">
        <v>108</v>
      </c>
      <c r="G331" s="3" t="s">
        <v>55</v>
      </c>
      <c r="H331" s="8">
        <v>26520</v>
      </c>
      <c r="I331" s="8">
        <v>33357</v>
      </c>
      <c r="J331" s="9">
        <v>1</v>
      </c>
      <c r="K331" s="4">
        <v>1798</v>
      </c>
      <c r="L331" s="2">
        <f>CHOOSE(J331,K331*10%,K331*8%,K331*6%)</f>
        <v>179.8</v>
      </c>
      <c r="M331" s="2">
        <f>CHOOSE(J331,100,60,30)</f>
        <v>100</v>
      </c>
      <c r="N331" s="5">
        <f>K331+L331-M331</f>
        <v>1877.8</v>
      </c>
      <c r="P331" s="3" t="s">
        <v>1107</v>
      </c>
      <c r="Q331" s="3" t="s">
        <v>1087</v>
      </c>
      <c r="R331" s="3" t="s">
        <v>52</v>
      </c>
      <c r="S331" s="3" t="s">
        <v>573</v>
      </c>
      <c r="T331" s="3" t="s">
        <v>574</v>
      </c>
      <c r="U331" s="3" t="s">
        <v>36</v>
      </c>
      <c r="V331" s="3" t="s">
        <v>46</v>
      </c>
      <c r="W331" s="10">
        <v>26286</v>
      </c>
      <c r="X331" s="10">
        <v>32978</v>
      </c>
      <c r="Y331" s="9">
        <v>1</v>
      </c>
      <c r="Z331" s="4">
        <v>4250</v>
      </c>
      <c r="AA331" s="2">
        <f>CHOOSE(Y331,Z331*10%,Z331*8%,Z331*6%)</f>
        <v>425</v>
      </c>
      <c r="AB331" s="2">
        <f>CHOOSE(Y331,100,60,30)</f>
        <v>100</v>
      </c>
      <c r="AC331" s="5">
        <f>Z331+AA331-AB331</f>
        <v>4575</v>
      </c>
      <c r="AE331" s="3" t="s">
        <v>1149</v>
      </c>
      <c r="AF331" s="3" t="s">
        <v>1087</v>
      </c>
      <c r="AG331" s="3" t="s">
        <v>65</v>
      </c>
      <c r="AH331" s="3" t="s">
        <v>627</v>
      </c>
      <c r="AI331" s="3" t="s">
        <v>148</v>
      </c>
      <c r="AJ331" s="3" t="s">
        <v>628</v>
      </c>
      <c r="AK331" s="3" t="s">
        <v>55</v>
      </c>
      <c r="AL331" s="8">
        <v>26370</v>
      </c>
      <c r="AM331" s="8">
        <v>33277</v>
      </c>
      <c r="AN331" s="9">
        <v>1</v>
      </c>
      <c r="AO331" s="4">
        <v>1934</v>
      </c>
      <c r="AP331" s="2">
        <f>CHOOSE(AN331,AO331*10%,AO331*8%,AO331*6%)</f>
        <v>193.4</v>
      </c>
      <c r="AQ331" s="2">
        <f>CHOOSE(AN331,100,60,30)</f>
        <v>100</v>
      </c>
      <c r="AR331" s="5">
        <f>AO331+AP331-AQ331</f>
        <v>2027.4</v>
      </c>
      <c r="AV331" s="3" t="s">
        <v>1231</v>
      </c>
      <c r="AW331" s="3" t="s">
        <v>1211</v>
      </c>
      <c r="AX331" s="3" t="s">
        <v>65</v>
      </c>
      <c r="AY331" s="3" t="s">
        <v>777</v>
      </c>
      <c r="AZ331" s="3" t="s">
        <v>776</v>
      </c>
      <c r="BA331" s="3" t="s">
        <v>25</v>
      </c>
      <c r="BB331" s="3" t="s">
        <v>55</v>
      </c>
      <c r="BC331" s="8">
        <v>25671</v>
      </c>
      <c r="BD331" s="8">
        <v>33909</v>
      </c>
      <c r="BE331" s="9">
        <v>1</v>
      </c>
      <c r="BF331" s="4">
        <v>2850</v>
      </c>
      <c r="BG331" s="2">
        <f>CHOOSE(BE331,BF331*10%,BF331*8%,BF331*6%)</f>
        <v>285</v>
      </c>
      <c r="BH331" s="2">
        <f>CHOOSE(BE331,100,60,30)</f>
        <v>100</v>
      </c>
      <c r="BI331" s="5">
        <f>BF331+BG331-BH331</f>
        <v>3035</v>
      </c>
    </row>
    <row r="332" spans="1:61" x14ac:dyDescent="0.2">
      <c r="A332" s="3" t="s">
        <v>1158</v>
      </c>
      <c r="B332" s="3" t="s">
        <v>1087</v>
      </c>
      <c r="C332" s="3" t="s">
        <v>42</v>
      </c>
      <c r="D332" s="3" t="s">
        <v>650</v>
      </c>
      <c r="E332" s="3" t="s">
        <v>651</v>
      </c>
      <c r="F332" s="3" t="s">
        <v>652</v>
      </c>
      <c r="G332" s="3" t="s">
        <v>46</v>
      </c>
      <c r="H332" s="8">
        <v>26505</v>
      </c>
      <c r="I332" s="8">
        <v>33349</v>
      </c>
      <c r="J332" s="9">
        <v>1</v>
      </c>
      <c r="K332" s="4">
        <v>1940</v>
      </c>
      <c r="L332" s="2">
        <f>CHOOSE(J332,K332*10%,K332*8%,K332*6%)</f>
        <v>194</v>
      </c>
      <c r="M332" s="2">
        <f>CHOOSE(J332,100,60,30)</f>
        <v>100</v>
      </c>
      <c r="N332" s="5">
        <f>K332+L332-M332</f>
        <v>2034</v>
      </c>
      <c r="P332" s="3" t="s">
        <v>1156</v>
      </c>
      <c r="Q332" s="3" t="s">
        <v>1087</v>
      </c>
      <c r="R332" s="3" t="s">
        <v>52</v>
      </c>
      <c r="S332" s="3" t="s">
        <v>644</v>
      </c>
      <c r="T332" s="3" t="s">
        <v>645</v>
      </c>
      <c r="U332" s="3" t="s">
        <v>646</v>
      </c>
      <c r="V332" s="3" t="s">
        <v>46</v>
      </c>
      <c r="W332" s="8">
        <v>26475</v>
      </c>
      <c r="X332" s="8">
        <v>33333</v>
      </c>
      <c r="Y332" s="9">
        <v>1</v>
      </c>
      <c r="Z332" s="4">
        <v>1600</v>
      </c>
      <c r="AA332" s="2">
        <f>CHOOSE(Y332,Z332*10%,Z332*8%,Z332*6%)</f>
        <v>160</v>
      </c>
      <c r="AB332" s="2">
        <f>CHOOSE(Y332,100,60,30)</f>
        <v>100</v>
      </c>
      <c r="AC332" s="5">
        <f>Z332+AA332-AB332</f>
        <v>1660</v>
      </c>
      <c r="AE332" s="3" t="s">
        <v>1150</v>
      </c>
      <c r="AF332" s="3" t="s">
        <v>1087</v>
      </c>
      <c r="AG332" s="3" t="s">
        <v>65</v>
      </c>
      <c r="AH332" s="3" t="s">
        <v>629</v>
      </c>
      <c r="AI332" s="3" t="s">
        <v>368</v>
      </c>
      <c r="AJ332" s="3" t="s">
        <v>630</v>
      </c>
      <c r="AK332" s="3" t="s">
        <v>55</v>
      </c>
      <c r="AL332" s="8">
        <v>26385</v>
      </c>
      <c r="AM332" s="8">
        <v>33285</v>
      </c>
      <c r="AN332" s="9">
        <v>1</v>
      </c>
      <c r="AO332" s="4">
        <v>1780</v>
      </c>
      <c r="AP332" s="2">
        <f>CHOOSE(AN332,AO332*10%,AO332*8%,AO332*6%)</f>
        <v>178</v>
      </c>
      <c r="AQ332" s="2">
        <f>CHOOSE(AN332,100,60,30)</f>
        <v>100</v>
      </c>
      <c r="AR332" s="5">
        <f>AO332+AP332-AQ332</f>
        <v>1858</v>
      </c>
      <c r="AV332" s="3" t="s">
        <v>1232</v>
      </c>
      <c r="AW332" s="3" t="s">
        <v>1211</v>
      </c>
      <c r="AX332" s="3" t="s">
        <v>65</v>
      </c>
      <c r="AY332" s="3" t="s">
        <v>778</v>
      </c>
      <c r="AZ332" s="3" t="s">
        <v>779</v>
      </c>
      <c r="BA332" s="3" t="s">
        <v>35</v>
      </c>
      <c r="BB332" s="3" t="s">
        <v>55</v>
      </c>
      <c r="BC332" s="8">
        <v>25683</v>
      </c>
      <c r="BD332" s="8">
        <v>33917</v>
      </c>
      <c r="BE332" s="9">
        <v>3</v>
      </c>
      <c r="BF332" s="4">
        <v>2850</v>
      </c>
      <c r="BG332" s="2">
        <f>CHOOSE(BE332,BF332*10%,BF332*8%,BF332*6%)</f>
        <v>171</v>
      </c>
      <c r="BH332" s="2">
        <f>CHOOSE(BE332,100,60,30)</f>
        <v>30</v>
      </c>
      <c r="BI332" s="5">
        <f>BF332+BG332-BH332</f>
        <v>2991</v>
      </c>
    </row>
    <row r="333" spans="1:61" x14ac:dyDescent="0.2">
      <c r="A333" s="3" t="s">
        <v>1157</v>
      </c>
      <c r="B333" s="3" t="s">
        <v>1087</v>
      </c>
      <c r="C333" s="3" t="s">
        <v>42</v>
      </c>
      <c r="D333" s="3" t="s">
        <v>647</v>
      </c>
      <c r="E333" s="3" t="s">
        <v>648</v>
      </c>
      <c r="F333" s="3" t="s">
        <v>649</v>
      </c>
      <c r="G333" s="3" t="s">
        <v>55</v>
      </c>
      <c r="H333" s="8">
        <v>26490</v>
      </c>
      <c r="I333" s="8">
        <v>33341</v>
      </c>
      <c r="J333" s="9">
        <v>2</v>
      </c>
      <c r="K333" s="4">
        <v>1852</v>
      </c>
      <c r="L333" s="2">
        <f>CHOOSE(J333,K333*10%,K333*8%,K333*6%)</f>
        <v>148.16</v>
      </c>
      <c r="M333" s="2">
        <f>CHOOSE(J333,100,60,30)</f>
        <v>60</v>
      </c>
      <c r="N333" s="5">
        <f>K333+L333-M333</f>
        <v>1940.16</v>
      </c>
      <c r="P333" s="3" t="s">
        <v>1160</v>
      </c>
      <c r="Q333" s="3" t="s">
        <v>1087</v>
      </c>
      <c r="R333" s="3" t="s">
        <v>52</v>
      </c>
      <c r="S333" s="3" t="s">
        <v>655</v>
      </c>
      <c r="T333" s="3" t="s">
        <v>239</v>
      </c>
      <c r="U333" s="3" t="s">
        <v>656</v>
      </c>
      <c r="V333" s="3" t="s">
        <v>46</v>
      </c>
      <c r="W333" s="8">
        <v>26535</v>
      </c>
      <c r="X333" s="8">
        <v>33365</v>
      </c>
      <c r="Y333" s="9">
        <v>1</v>
      </c>
      <c r="Z333" s="4">
        <v>1580</v>
      </c>
      <c r="AA333" s="2">
        <f>CHOOSE(Y333,Z333*10%,Z333*8%,Z333*6%)</f>
        <v>158</v>
      </c>
      <c r="AB333" s="2">
        <f>CHOOSE(Y333,100,60,30)</f>
        <v>100</v>
      </c>
      <c r="AC333" s="5">
        <f>Z333+AA333-AB333</f>
        <v>1638</v>
      </c>
      <c r="AE333" s="3" t="s">
        <v>1151</v>
      </c>
      <c r="AF333" s="3" t="s">
        <v>1087</v>
      </c>
      <c r="AG333" s="3" t="s">
        <v>42</v>
      </c>
      <c r="AH333" s="3" t="s">
        <v>631</v>
      </c>
      <c r="AI333" s="3" t="s">
        <v>632</v>
      </c>
      <c r="AJ333" s="3" t="s">
        <v>633</v>
      </c>
      <c r="AK333" s="3" t="s">
        <v>46</v>
      </c>
      <c r="AL333" s="8">
        <v>26400</v>
      </c>
      <c r="AM333" s="8">
        <v>33293</v>
      </c>
      <c r="AN333" s="9">
        <v>3</v>
      </c>
      <c r="AO333" s="4">
        <v>1910</v>
      </c>
      <c r="AP333" s="2">
        <f>CHOOSE(AN333,AO333*10%,AO333*8%,AO333*6%)</f>
        <v>114.6</v>
      </c>
      <c r="AQ333" s="2">
        <f>CHOOSE(AN333,100,60,30)</f>
        <v>30</v>
      </c>
      <c r="AR333" s="5">
        <f>AO333+AP333-AQ333</f>
        <v>1994.6</v>
      </c>
      <c r="AV333" s="3" t="s">
        <v>1233</v>
      </c>
      <c r="AW333" s="3" t="s">
        <v>1211</v>
      </c>
      <c r="AX333" s="3" t="s">
        <v>65</v>
      </c>
      <c r="AY333" s="3" t="s">
        <v>780</v>
      </c>
      <c r="AZ333" s="3" t="s">
        <v>208</v>
      </c>
      <c r="BA333" s="3" t="s">
        <v>16</v>
      </c>
      <c r="BB333" s="3" t="s">
        <v>55</v>
      </c>
      <c r="BC333" s="8">
        <v>25695</v>
      </c>
      <c r="BD333" s="8">
        <v>33925</v>
      </c>
      <c r="BE333" s="9">
        <v>1</v>
      </c>
      <c r="BF333" s="4">
        <v>2850</v>
      </c>
      <c r="BG333" s="2">
        <f>CHOOSE(BE333,BF333*10%,BF333*8%,BF333*6%)</f>
        <v>285</v>
      </c>
      <c r="BH333" s="2">
        <f>CHOOSE(BE333,100,60,30)</f>
        <v>100</v>
      </c>
      <c r="BI333" s="5">
        <f>BF333+BG333-BH333</f>
        <v>3035</v>
      </c>
    </row>
    <row r="334" spans="1:61" x14ac:dyDescent="0.2">
      <c r="A334" s="3" t="s">
        <v>1156</v>
      </c>
      <c r="B334" s="3" t="s">
        <v>1087</v>
      </c>
      <c r="C334" s="3" t="s">
        <v>52</v>
      </c>
      <c r="D334" s="3" t="s">
        <v>644</v>
      </c>
      <c r="E334" s="3" t="s">
        <v>645</v>
      </c>
      <c r="F334" s="3" t="s">
        <v>646</v>
      </c>
      <c r="G334" s="3" t="s">
        <v>46</v>
      </c>
      <c r="H334" s="8">
        <v>26475</v>
      </c>
      <c r="I334" s="8">
        <v>33333</v>
      </c>
      <c r="J334" s="9">
        <v>1</v>
      </c>
      <c r="K334" s="4">
        <v>1600</v>
      </c>
      <c r="L334" s="2">
        <f>CHOOSE(J334,K334*10%,K334*8%,K334*6%)</f>
        <v>160</v>
      </c>
      <c r="M334" s="2">
        <f>CHOOSE(J334,100,60,30)</f>
        <v>100</v>
      </c>
      <c r="N334" s="5">
        <f>K334+L334-M334</f>
        <v>1660</v>
      </c>
      <c r="P334" s="3" t="s">
        <v>1091</v>
      </c>
      <c r="Q334" s="3" t="s">
        <v>1087</v>
      </c>
      <c r="R334" s="3" t="s">
        <v>52</v>
      </c>
      <c r="S334" s="3" t="s">
        <v>553</v>
      </c>
      <c r="T334" s="3" t="s">
        <v>554</v>
      </c>
      <c r="U334" s="3" t="s">
        <v>1</v>
      </c>
      <c r="V334" s="3" t="s">
        <v>55</v>
      </c>
      <c r="W334" s="8">
        <v>26046</v>
      </c>
      <c r="X334" s="8">
        <v>32866</v>
      </c>
      <c r="Y334" s="9">
        <v>3</v>
      </c>
      <c r="Z334" s="4">
        <v>4100</v>
      </c>
      <c r="AA334" s="2">
        <f>CHOOSE(Y334,Z334*10%,Z334*8%,Z334*6%)</f>
        <v>246</v>
      </c>
      <c r="AB334" s="2">
        <f>CHOOSE(Y334,100,60,30)</f>
        <v>30</v>
      </c>
      <c r="AC334" s="5">
        <f>Z334+AA334-AB334</f>
        <v>4316</v>
      </c>
      <c r="AE334" s="3" t="s">
        <v>1152</v>
      </c>
      <c r="AF334" s="3" t="s">
        <v>1087</v>
      </c>
      <c r="AG334" s="3" t="s">
        <v>58</v>
      </c>
      <c r="AH334" s="3" t="s">
        <v>634</v>
      </c>
      <c r="AI334" s="3" t="s">
        <v>48</v>
      </c>
      <c r="AJ334" s="3" t="s">
        <v>635</v>
      </c>
      <c r="AK334" s="3" t="s">
        <v>46</v>
      </c>
      <c r="AL334" s="8">
        <v>26415</v>
      </c>
      <c r="AM334" s="8">
        <v>33301</v>
      </c>
      <c r="AN334" s="9">
        <v>2</v>
      </c>
      <c r="AO334" s="4">
        <v>1610</v>
      </c>
      <c r="AP334" s="2">
        <f>CHOOSE(AN334,AO334*10%,AO334*8%,AO334*6%)</f>
        <v>128.80000000000001</v>
      </c>
      <c r="AQ334" s="2">
        <f>CHOOSE(AN334,100,60,30)</f>
        <v>60</v>
      </c>
      <c r="AR334" s="5">
        <f>AO334+AP334-AQ334</f>
        <v>1678.8</v>
      </c>
      <c r="AV334" s="3" t="s">
        <v>1234</v>
      </c>
      <c r="AW334" s="3" t="s">
        <v>1211</v>
      </c>
      <c r="AX334" s="3" t="s">
        <v>65</v>
      </c>
      <c r="AY334" s="3" t="s">
        <v>781</v>
      </c>
      <c r="AZ334" s="3" t="s">
        <v>66</v>
      </c>
      <c r="BA334" s="3" t="s">
        <v>502</v>
      </c>
      <c r="BB334" s="3" t="s">
        <v>55</v>
      </c>
      <c r="BC334" s="8">
        <v>25707</v>
      </c>
      <c r="BD334" s="8">
        <v>33933</v>
      </c>
      <c r="BE334" s="9">
        <v>3</v>
      </c>
      <c r="BF334" s="4">
        <v>2850</v>
      </c>
      <c r="BG334" s="2">
        <f>CHOOSE(BE334,BF334*10%,BF334*8%,BF334*6%)</f>
        <v>171</v>
      </c>
      <c r="BH334" s="2">
        <f>CHOOSE(BE334,100,60,30)</f>
        <v>30</v>
      </c>
      <c r="BI334" s="5">
        <f>BF334+BG334-BH334</f>
        <v>2991</v>
      </c>
    </row>
    <row r="335" spans="1:61" x14ac:dyDescent="0.2">
      <c r="A335" s="3" t="s">
        <v>1088</v>
      </c>
      <c r="B335" s="3" t="s">
        <v>1087</v>
      </c>
      <c r="C335" s="3" t="s">
        <v>42</v>
      </c>
      <c r="D335" s="3" t="s">
        <v>549</v>
      </c>
      <c r="E335" s="3" t="s">
        <v>550</v>
      </c>
      <c r="F335" s="3" t="s">
        <v>551</v>
      </c>
      <c r="G335" s="3" t="s">
        <v>46</v>
      </c>
      <c r="H335" s="8">
        <v>26001</v>
      </c>
      <c r="I335" s="8">
        <v>32845</v>
      </c>
      <c r="J335" s="9">
        <v>3</v>
      </c>
      <c r="K335" s="4">
        <v>3500</v>
      </c>
      <c r="L335" s="2">
        <f>CHOOSE(J335,K335*10%,K335*8%,K335*6%)</f>
        <v>210</v>
      </c>
      <c r="M335" s="2">
        <f>CHOOSE(J335,100,60,30)</f>
        <v>30</v>
      </c>
      <c r="N335" s="5">
        <f>K335+L335-M335</f>
        <v>3680</v>
      </c>
      <c r="P335" s="3" t="s">
        <v>1095</v>
      </c>
      <c r="Q335" s="3" t="s">
        <v>1087</v>
      </c>
      <c r="R335" s="3" t="s">
        <v>52</v>
      </c>
      <c r="S335" s="3" t="s">
        <v>116</v>
      </c>
      <c r="T335" s="3" t="s">
        <v>350</v>
      </c>
      <c r="U335" s="3" t="s">
        <v>356</v>
      </c>
      <c r="V335" s="3" t="s">
        <v>55</v>
      </c>
      <c r="W335" s="8">
        <v>26106</v>
      </c>
      <c r="X335" s="8">
        <v>32894</v>
      </c>
      <c r="Y335" s="9">
        <v>3</v>
      </c>
      <c r="Z335" s="4">
        <v>4100</v>
      </c>
      <c r="AA335" s="2">
        <f>CHOOSE(Y335,Z335*10%,Z335*8%,Z335*6%)</f>
        <v>246</v>
      </c>
      <c r="AB335" s="2">
        <f>CHOOSE(Y335,100,60,30)</f>
        <v>30</v>
      </c>
      <c r="AC335" s="5">
        <f>Z335+AA335-AB335</f>
        <v>4316</v>
      </c>
      <c r="AE335" s="3" t="s">
        <v>1153</v>
      </c>
      <c r="AF335" s="3" t="s">
        <v>1087</v>
      </c>
      <c r="AG335" s="3" t="s">
        <v>42</v>
      </c>
      <c r="AH335" s="3" t="s">
        <v>636</v>
      </c>
      <c r="AI335" s="3" t="s">
        <v>637</v>
      </c>
      <c r="AJ335" s="3" t="s">
        <v>638</v>
      </c>
      <c r="AK335" s="3" t="s">
        <v>55</v>
      </c>
      <c r="AL335" s="8">
        <v>26430</v>
      </c>
      <c r="AM335" s="8">
        <v>33309</v>
      </c>
      <c r="AN335" s="9">
        <v>3</v>
      </c>
      <c r="AO335" s="4">
        <v>1929</v>
      </c>
      <c r="AP335" s="2">
        <f>CHOOSE(AN335,AO335*10%,AO335*8%,AO335*6%)</f>
        <v>115.74</v>
      </c>
      <c r="AQ335" s="2">
        <f>CHOOSE(AN335,100,60,30)</f>
        <v>30</v>
      </c>
      <c r="AR335" s="5">
        <f>AO335+AP335-AQ335</f>
        <v>2014.74</v>
      </c>
      <c r="AV335" s="3" t="s">
        <v>1235</v>
      </c>
      <c r="AW335" s="3" t="s">
        <v>1211</v>
      </c>
      <c r="AX335" s="3" t="s">
        <v>42</v>
      </c>
      <c r="AY335" s="3" t="s">
        <v>121</v>
      </c>
      <c r="AZ335" s="3" t="s">
        <v>782</v>
      </c>
      <c r="BA335" s="3" t="s">
        <v>152</v>
      </c>
      <c r="BB335" s="3" t="s">
        <v>55</v>
      </c>
      <c r="BC335" s="8">
        <v>25719</v>
      </c>
      <c r="BD335" s="8">
        <v>33941</v>
      </c>
      <c r="BE335" s="9">
        <v>1</v>
      </c>
      <c r="BF335" s="4">
        <v>2850</v>
      </c>
      <c r="BG335" s="2">
        <f>CHOOSE(BE335,BF335*10%,BF335*8%,BF335*6%)</f>
        <v>285</v>
      </c>
      <c r="BH335" s="2">
        <f>CHOOSE(BE335,100,60,30)</f>
        <v>100</v>
      </c>
      <c r="BI335" s="5">
        <f>BF335+BG335-BH335</f>
        <v>3035</v>
      </c>
    </row>
    <row r="336" spans="1:61" x14ac:dyDescent="0.2">
      <c r="A336" s="3" t="s">
        <v>1099</v>
      </c>
      <c r="B336" s="3" t="s">
        <v>1087</v>
      </c>
      <c r="C336" s="3" t="s">
        <v>65</v>
      </c>
      <c r="D336" s="3" t="s">
        <v>549</v>
      </c>
      <c r="E336" s="3" t="s">
        <v>562</v>
      </c>
      <c r="F336" s="3" t="s">
        <v>1</v>
      </c>
      <c r="G336" s="3" t="s">
        <v>55</v>
      </c>
      <c r="H336" s="8">
        <v>26166</v>
      </c>
      <c r="I336" s="8">
        <v>32922</v>
      </c>
      <c r="J336" s="9">
        <v>1</v>
      </c>
      <c r="K336" s="4">
        <v>4100</v>
      </c>
      <c r="L336" s="2">
        <f>CHOOSE(J336,K336*10%,K336*8%,K336*6%)</f>
        <v>410</v>
      </c>
      <c r="M336" s="2">
        <f>CHOOSE(J336,100,60,30)</f>
        <v>100</v>
      </c>
      <c r="N336" s="5">
        <f>K336+L336-M336</f>
        <v>4410</v>
      </c>
      <c r="P336" s="3" t="s">
        <v>1096</v>
      </c>
      <c r="Q336" s="3" t="s">
        <v>1087</v>
      </c>
      <c r="R336" s="3" t="s">
        <v>52</v>
      </c>
      <c r="S336" s="3" t="s">
        <v>559</v>
      </c>
      <c r="T336" s="3" t="s">
        <v>116</v>
      </c>
      <c r="U336" s="3" t="s">
        <v>560</v>
      </c>
      <c r="V336" s="3" t="s">
        <v>55</v>
      </c>
      <c r="W336" s="8">
        <v>26121</v>
      </c>
      <c r="X336" s="8">
        <v>32901</v>
      </c>
      <c r="Y336" s="9">
        <v>2</v>
      </c>
      <c r="Z336" s="4">
        <v>4100</v>
      </c>
      <c r="AA336" s="2">
        <f>CHOOSE(Y336,Z336*10%,Z336*8%,Z336*6%)</f>
        <v>328</v>
      </c>
      <c r="AB336" s="2">
        <f>CHOOSE(Y336,100,60,30)</f>
        <v>60</v>
      </c>
      <c r="AC336" s="5">
        <f>Z336+AA336-AB336</f>
        <v>4368</v>
      </c>
      <c r="AE336" s="3" t="s">
        <v>1154</v>
      </c>
      <c r="AF336" s="3" t="s">
        <v>1087</v>
      </c>
      <c r="AG336" s="3" t="s">
        <v>42</v>
      </c>
      <c r="AH336" s="3" t="s">
        <v>639</v>
      </c>
      <c r="AI336" s="3" t="s">
        <v>640</v>
      </c>
      <c r="AJ336" s="3" t="s">
        <v>641</v>
      </c>
      <c r="AK336" s="3" t="s">
        <v>55</v>
      </c>
      <c r="AL336" s="8">
        <v>26445</v>
      </c>
      <c r="AM336" s="8">
        <v>33317</v>
      </c>
      <c r="AN336" s="9">
        <v>1</v>
      </c>
      <c r="AO336" s="4">
        <v>1943</v>
      </c>
      <c r="AP336" s="2">
        <f>CHOOSE(AN336,AO336*10%,AO336*8%,AO336*6%)</f>
        <v>194.3</v>
      </c>
      <c r="AQ336" s="2">
        <f>CHOOSE(AN336,100,60,30)</f>
        <v>100</v>
      </c>
      <c r="AR336" s="5">
        <f>AO336+AP336-AQ336</f>
        <v>2037.3000000000002</v>
      </c>
      <c r="AV336" s="3" t="s">
        <v>1236</v>
      </c>
      <c r="AW336" s="3" t="s">
        <v>1211</v>
      </c>
      <c r="AX336" s="3" t="s">
        <v>58</v>
      </c>
      <c r="AY336" s="3" t="s">
        <v>783</v>
      </c>
      <c r="AZ336" s="3" t="s">
        <v>784</v>
      </c>
      <c r="BA336" s="3" t="s">
        <v>246</v>
      </c>
      <c r="BB336" s="3" t="s">
        <v>55</v>
      </c>
      <c r="BC336" s="8">
        <v>25731</v>
      </c>
      <c r="BD336" s="8">
        <v>33949</v>
      </c>
      <c r="BE336" s="9">
        <v>3</v>
      </c>
      <c r="BF336" s="4">
        <v>2850</v>
      </c>
      <c r="BG336" s="2">
        <f>CHOOSE(BE336,BF336*10%,BF336*8%,BF336*6%)</f>
        <v>171</v>
      </c>
      <c r="BH336" s="2">
        <f>CHOOSE(BE336,100,60,30)</f>
        <v>30</v>
      </c>
      <c r="BI336" s="5">
        <f>BF336+BG336-BH336</f>
        <v>2991</v>
      </c>
    </row>
    <row r="337" spans="1:6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>CHOOSE(J337,K337*10%,K337*8%,K337*6%)</f>
        <v>111.72</v>
      </c>
      <c r="M337" s="2">
        <f>CHOOSE(J337,100,60,30)</f>
        <v>30</v>
      </c>
      <c r="N337" s="5">
        <f>K337+L337-M337</f>
        <v>1943.72</v>
      </c>
      <c r="P337" s="3" t="s">
        <v>1108</v>
      </c>
      <c r="Q337" s="3" t="s">
        <v>1087</v>
      </c>
      <c r="R337" s="3" t="s">
        <v>52</v>
      </c>
      <c r="S337" s="3" t="s">
        <v>467</v>
      </c>
      <c r="T337" s="3" t="s">
        <v>575</v>
      </c>
      <c r="U337" s="3" t="s">
        <v>576</v>
      </c>
      <c r="V337" s="3" t="s">
        <v>55</v>
      </c>
      <c r="W337" s="8">
        <v>26301</v>
      </c>
      <c r="X337" s="8">
        <v>32985</v>
      </c>
      <c r="Y337" s="9">
        <v>3</v>
      </c>
      <c r="Z337" s="4">
        <v>4850</v>
      </c>
      <c r="AA337" s="2">
        <f>CHOOSE(Y337,Z337*10%,Z337*8%,Z337*6%)</f>
        <v>291</v>
      </c>
      <c r="AB337" s="2">
        <f>CHOOSE(Y337,100,60,30)</f>
        <v>30</v>
      </c>
      <c r="AC337" s="5">
        <f>Z337+AA337-AB337</f>
        <v>5111</v>
      </c>
      <c r="AE337" s="3" t="s">
        <v>1155</v>
      </c>
      <c r="AF337" s="3" t="s">
        <v>1087</v>
      </c>
      <c r="AG337" s="3" t="s">
        <v>52</v>
      </c>
      <c r="AH337" s="3" t="s">
        <v>549</v>
      </c>
      <c r="AI337" s="3" t="s">
        <v>642</v>
      </c>
      <c r="AJ337" s="3" t="s">
        <v>643</v>
      </c>
      <c r="AK337" s="3" t="s">
        <v>55</v>
      </c>
      <c r="AL337" s="8">
        <v>26460</v>
      </c>
      <c r="AM337" s="8">
        <v>33325</v>
      </c>
      <c r="AN337" s="9">
        <v>3</v>
      </c>
      <c r="AO337" s="4">
        <v>1862</v>
      </c>
      <c r="AP337" s="2">
        <f>CHOOSE(AN337,AO337*10%,AO337*8%,AO337*6%)</f>
        <v>111.72</v>
      </c>
      <c r="AQ337" s="2">
        <f>CHOOSE(AN337,100,60,30)</f>
        <v>30</v>
      </c>
      <c r="AR337" s="5">
        <f>AO337+AP337-AQ337</f>
        <v>1943.72</v>
      </c>
      <c r="AV337" s="3" t="s">
        <v>1237</v>
      </c>
      <c r="AW337" s="3" t="s">
        <v>1211</v>
      </c>
      <c r="AX337" s="3" t="s">
        <v>42</v>
      </c>
      <c r="AY337" s="3" t="s">
        <v>180</v>
      </c>
      <c r="AZ337" s="3" t="s">
        <v>785</v>
      </c>
      <c r="BA337" s="3" t="s">
        <v>10</v>
      </c>
      <c r="BB337" s="3" t="s">
        <v>55</v>
      </c>
      <c r="BC337" s="8">
        <v>25743</v>
      </c>
      <c r="BD337" s="8">
        <v>33957</v>
      </c>
      <c r="BE337" s="9">
        <v>3</v>
      </c>
      <c r="BF337" s="4">
        <v>2850</v>
      </c>
      <c r="BG337" s="2">
        <f>CHOOSE(BE337,BF337*10%,BF337*8%,BF337*6%)</f>
        <v>171</v>
      </c>
      <c r="BH337" s="2">
        <f>CHOOSE(BE337,100,60,30)</f>
        <v>30</v>
      </c>
      <c r="BI337" s="5">
        <f>BF337+BG337-BH337</f>
        <v>2991</v>
      </c>
    </row>
    <row r="338" spans="1:61" x14ac:dyDescent="0.2">
      <c r="A338" s="3" t="s">
        <v>1154</v>
      </c>
      <c r="B338" s="3" t="s">
        <v>1087</v>
      </c>
      <c r="C338" s="3" t="s">
        <v>42</v>
      </c>
      <c r="D338" s="3" t="s">
        <v>639</v>
      </c>
      <c r="E338" s="3" t="s">
        <v>640</v>
      </c>
      <c r="F338" s="3" t="s">
        <v>641</v>
      </c>
      <c r="G338" s="3" t="s">
        <v>55</v>
      </c>
      <c r="H338" s="8">
        <v>26445</v>
      </c>
      <c r="I338" s="8">
        <v>33317</v>
      </c>
      <c r="J338" s="9">
        <v>1</v>
      </c>
      <c r="K338" s="4">
        <v>1943</v>
      </c>
      <c r="L338" s="2">
        <f>CHOOSE(J338,K338*10%,K338*8%,K338*6%)</f>
        <v>194.3</v>
      </c>
      <c r="M338" s="2">
        <f>CHOOSE(J338,100,60,30)</f>
        <v>100</v>
      </c>
      <c r="N338" s="5">
        <f>K338+L338-M338</f>
        <v>2037.3000000000002</v>
      </c>
      <c r="P338" s="3" t="s">
        <v>1112</v>
      </c>
      <c r="Q338" s="3" t="s">
        <v>1087</v>
      </c>
      <c r="R338" s="3" t="s">
        <v>52</v>
      </c>
      <c r="S338" s="3" t="s">
        <v>347</v>
      </c>
      <c r="T338" s="3" t="s">
        <v>583</v>
      </c>
      <c r="U338" s="3" t="s">
        <v>209</v>
      </c>
      <c r="V338" s="3" t="s">
        <v>55</v>
      </c>
      <c r="W338" s="8">
        <v>26361</v>
      </c>
      <c r="X338" s="8">
        <v>33013</v>
      </c>
      <c r="Y338" s="9">
        <v>2</v>
      </c>
      <c r="Z338" s="4">
        <v>3475</v>
      </c>
      <c r="AA338" s="2">
        <f>CHOOSE(Y338,Z338*10%,Z338*8%,Z338*6%)</f>
        <v>278</v>
      </c>
      <c r="AB338" s="2">
        <f>CHOOSE(Y338,100,60,30)</f>
        <v>60</v>
      </c>
      <c r="AC338" s="5">
        <f>Z338+AA338-AB338</f>
        <v>3693</v>
      </c>
      <c r="AE338" s="3" t="s">
        <v>1156</v>
      </c>
      <c r="AF338" s="3" t="s">
        <v>1087</v>
      </c>
      <c r="AG338" s="3" t="s">
        <v>52</v>
      </c>
      <c r="AH338" s="3" t="s">
        <v>644</v>
      </c>
      <c r="AI338" s="3" t="s">
        <v>645</v>
      </c>
      <c r="AJ338" s="3" t="s">
        <v>646</v>
      </c>
      <c r="AK338" s="3" t="s">
        <v>46</v>
      </c>
      <c r="AL338" s="8">
        <v>26475</v>
      </c>
      <c r="AM338" s="8">
        <v>33333</v>
      </c>
      <c r="AN338" s="9">
        <v>1</v>
      </c>
      <c r="AO338" s="4">
        <v>1600</v>
      </c>
      <c r="AP338" s="2">
        <f>CHOOSE(AN338,AO338*10%,AO338*8%,AO338*6%)</f>
        <v>160</v>
      </c>
      <c r="AQ338" s="2">
        <f>CHOOSE(AN338,100,60,30)</f>
        <v>100</v>
      </c>
      <c r="AR338" s="5">
        <f>AO338+AP338-AQ338</f>
        <v>1660</v>
      </c>
      <c r="AV338" s="3" t="s">
        <v>1238</v>
      </c>
      <c r="AW338" s="3" t="s">
        <v>1211</v>
      </c>
      <c r="AX338" s="3" t="s">
        <v>42</v>
      </c>
      <c r="AY338" s="3" t="s">
        <v>694</v>
      </c>
      <c r="AZ338" s="3" t="s">
        <v>458</v>
      </c>
      <c r="BA338" s="3" t="s">
        <v>229</v>
      </c>
      <c r="BB338" s="3" t="s">
        <v>55</v>
      </c>
      <c r="BC338" s="8">
        <v>25755</v>
      </c>
      <c r="BD338" s="8">
        <v>33965</v>
      </c>
      <c r="BE338" s="9">
        <v>3</v>
      </c>
      <c r="BF338" s="4">
        <v>4100</v>
      </c>
      <c r="BG338" s="2">
        <f>CHOOSE(BE338,BF338*10%,BF338*8%,BF338*6%)</f>
        <v>246</v>
      </c>
      <c r="BH338" s="2">
        <f>CHOOSE(BE338,100,60,30)</f>
        <v>30</v>
      </c>
      <c r="BI338" s="5">
        <f>BF338+BG338-BH338</f>
        <v>4316</v>
      </c>
    </row>
    <row r="339" spans="1:61" x14ac:dyDescent="0.2">
      <c r="A339" s="3" t="s">
        <v>1153</v>
      </c>
      <c r="B339" s="3" t="s">
        <v>1087</v>
      </c>
      <c r="C339" s="3" t="s">
        <v>42</v>
      </c>
      <c r="D339" s="3" t="s">
        <v>636</v>
      </c>
      <c r="E339" s="3" t="s">
        <v>637</v>
      </c>
      <c r="F339" s="3" t="s">
        <v>638</v>
      </c>
      <c r="G339" s="3" t="s">
        <v>55</v>
      </c>
      <c r="H339" s="8">
        <v>26430</v>
      </c>
      <c r="I339" s="8">
        <v>33309</v>
      </c>
      <c r="J339" s="9">
        <v>3</v>
      </c>
      <c r="K339" s="4">
        <v>1929</v>
      </c>
      <c r="L339" s="2">
        <f>CHOOSE(J339,K339*10%,K339*8%,K339*6%)</f>
        <v>115.74</v>
      </c>
      <c r="M339" s="2">
        <f>CHOOSE(J339,100,60,30)</f>
        <v>30</v>
      </c>
      <c r="N339" s="5">
        <f>K339+L339-M339</f>
        <v>2014.74</v>
      </c>
      <c r="P339" s="3" t="s">
        <v>1113</v>
      </c>
      <c r="Q339" s="3" t="s">
        <v>1087</v>
      </c>
      <c r="R339" s="3" t="s">
        <v>52</v>
      </c>
      <c r="S339" s="3" t="s">
        <v>584</v>
      </c>
      <c r="T339" s="3" t="s">
        <v>97</v>
      </c>
      <c r="U339" s="3" t="s">
        <v>377</v>
      </c>
      <c r="V339" s="3" t="s">
        <v>55</v>
      </c>
      <c r="W339" s="8">
        <v>26376</v>
      </c>
      <c r="X339" s="8">
        <v>33020</v>
      </c>
      <c r="Y339" s="9">
        <v>1</v>
      </c>
      <c r="Z339" s="4">
        <v>3475</v>
      </c>
      <c r="AA339" s="2">
        <f>CHOOSE(Y339,Z339*10%,Z339*8%,Z339*6%)</f>
        <v>347.5</v>
      </c>
      <c r="AB339" s="2">
        <f>CHOOSE(Y339,100,60,30)</f>
        <v>100</v>
      </c>
      <c r="AC339" s="5">
        <f>Z339+AA339-AB339</f>
        <v>3722.5</v>
      </c>
      <c r="AE339" s="3" t="s">
        <v>1157</v>
      </c>
      <c r="AF339" s="3" t="s">
        <v>1087</v>
      </c>
      <c r="AG339" s="3" t="s">
        <v>42</v>
      </c>
      <c r="AH339" s="3" t="s">
        <v>647</v>
      </c>
      <c r="AI339" s="3" t="s">
        <v>648</v>
      </c>
      <c r="AJ339" s="3" t="s">
        <v>649</v>
      </c>
      <c r="AK339" s="3" t="s">
        <v>55</v>
      </c>
      <c r="AL339" s="8">
        <v>26490</v>
      </c>
      <c r="AM339" s="8">
        <v>33341</v>
      </c>
      <c r="AN339" s="9">
        <v>2</v>
      </c>
      <c r="AO339" s="4">
        <v>1852</v>
      </c>
      <c r="AP339" s="2">
        <f>CHOOSE(AN339,AO339*10%,AO339*8%,AO339*6%)</f>
        <v>148.16</v>
      </c>
      <c r="AQ339" s="2">
        <f>CHOOSE(AN339,100,60,30)</f>
        <v>60</v>
      </c>
      <c r="AR339" s="5">
        <f>AO339+AP339-AQ339</f>
        <v>1940.16</v>
      </c>
      <c r="AV339" s="3" t="s">
        <v>1239</v>
      </c>
      <c r="AW339" s="3" t="s">
        <v>1211</v>
      </c>
      <c r="AX339" s="3" t="s">
        <v>52</v>
      </c>
      <c r="AY339" s="3" t="s">
        <v>694</v>
      </c>
      <c r="AZ339" s="3" t="s">
        <v>775</v>
      </c>
      <c r="BA339" s="3" t="s">
        <v>21</v>
      </c>
      <c r="BB339" s="3" t="s">
        <v>55</v>
      </c>
      <c r="BC339" s="8">
        <v>25767</v>
      </c>
      <c r="BD339" s="8">
        <v>33973</v>
      </c>
      <c r="BE339" s="9">
        <v>1</v>
      </c>
      <c r="BF339" s="4">
        <v>4100</v>
      </c>
      <c r="BG339" s="2">
        <f>CHOOSE(BE339,BF339*10%,BF339*8%,BF339*6%)</f>
        <v>410</v>
      </c>
      <c r="BH339" s="2">
        <f>CHOOSE(BE339,100,60,30)</f>
        <v>100</v>
      </c>
      <c r="BI339" s="5">
        <f>BF339+BG339-BH339</f>
        <v>4410</v>
      </c>
    </row>
    <row r="340" spans="1:61" x14ac:dyDescent="0.2">
      <c r="A340" s="3" t="s">
        <v>1152</v>
      </c>
      <c r="B340" s="3" t="s">
        <v>1087</v>
      </c>
      <c r="C340" s="3" t="s">
        <v>58</v>
      </c>
      <c r="D340" s="3" t="s">
        <v>634</v>
      </c>
      <c r="E340" s="3" t="s">
        <v>48</v>
      </c>
      <c r="F340" s="3" t="s">
        <v>635</v>
      </c>
      <c r="G340" s="3" t="s">
        <v>46</v>
      </c>
      <c r="H340" s="8">
        <v>26415</v>
      </c>
      <c r="I340" s="8">
        <v>33301</v>
      </c>
      <c r="J340" s="9">
        <v>2</v>
      </c>
      <c r="K340" s="4">
        <v>1610</v>
      </c>
      <c r="L340" s="2">
        <f>CHOOSE(J340,K340*10%,K340*8%,K340*6%)</f>
        <v>128.80000000000001</v>
      </c>
      <c r="M340" s="2">
        <f>CHOOSE(J340,100,60,30)</f>
        <v>60</v>
      </c>
      <c r="N340" s="5">
        <f>K340+L340-M340</f>
        <v>1678.8</v>
      </c>
      <c r="P340" s="3" t="s">
        <v>1127</v>
      </c>
      <c r="Q340" s="3" t="s">
        <v>1087</v>
      </c>
      <c r="R340" s="3" t="s">
        <v>52</v>
      </c>
      <c r="S340" s="3" t="s">
        <v>603</v>
      </c>
      <c r="T340" s="3" t="s">
        <v>7</v>
      </c>
      <c r="U340" s="3" t="s">
        <v>558</v>
      </c>
      <c r="V340" s="3" t="s">
        <v>55</v>
      </c>
      <c r="W340" s="10">
        <v>26040</v>
      </c>
      <c r="X340" s="10">
        <v>33118</v>
      </c>
      <c r="Y340" s="9">
        <v>3</v>
      </c>
      <c r="Z340" s="4">
        <v>3475</v>
      </c>
      <c r="AA340" s="2">
        <f>CHOOSE(Y340,Z340*10%,Z340*8%,Z340*6%)</f>
        <v>208.5</v>
      </c>
      <c r="AB340" s="2">
        <f>CHOOSE(Y340,100,60,30)</f>
        <v>30</v>
      </c>
      <c r="AC340" s="5">
        <f>Z340+AA340-AB340</f>
        <v>3653.5</v>
      </c>
      <c r="AE340" s="3" t="s">
        <v>1158</v>
      </c>
      <c r="AF340" s="3" t="s">
        <v>1087</v>
      </c>
      <c r="AG340" s="3" t="s">
        <v>42</v>
      </c>
      <c r="AH340" s="3" t="s">
        <v>650</v>
      </c>
      <c r="AI340" s="3" t="s">
        <v>651</v>
      </c>
      <c r="AJ340" s="3" t="s">
        <v>652</v>
      </c>
      <c r="AK340" s="3" t="s">
        <v>46</v>
      </c>
      <c r="AL340" s="8">
        <v>26505</v>
      </c>
      <c r="AM340" s="8">
        <v>33349</v>
      </c>
      <c r="AN340" s="9">
        <v>1</v>
      </c>
      <c r="AO340" s="4">
        <v>1940</v>
      </c>
      <c r="AP340" s="2">
        <f>CHOOSE(AN340,AO340*10%,AO340*8%,AO340*6%)</f>
        <v>194</v>
      </c>
      <c r="AQ340" s="2">
        <f>CHOOSE(AN340,100,60,30)</f>
        <v>100</v>
      </c>
      <c r="AR340" s="5">
        <f>AO340+AP340-AQ340</f>
        <v>2034</v>
      </c>
      <c r="AV340" s="3" t="s">
        <v>1240</v>
      </c>
      <c r="AW340" s="3" t="s">
        <v>1211</v>
      </c>
      <c r="AX340" s="3" t="s">
        <v>52</v>
      </c>
      <c r="AY340" s="3" t="s">
        <v>148</v>
      </c>
      <c r="AZ340" s="3" t="s">
        <v>121</v>
      </c>
      <c r="BA340" s="3" t="s">
        <v>786</v>
      </c>
      <c r="BB340" s="3" t="s">
        <v>55</v>
      </c>
      <c r="BC340" s="8">
        <v>25779</v>
      </c>
      <c r="BD340" s="8">
        <v>33981</v>
      </c>
      <c r="BE340" s="9">
        <v>1</v>
      </c>
      <c r="BF340" s="4">
        <v>4100</v>
      </c>
      <c r="BG340" s="2">
        <f>CHOOSE(BE340,BF340*10%,BF340*8%,BF340*6%)</f>
        <v>410</v>
      </c>
      <c r="BH340" s="2">
        <f>CHOOSE(BE340,100,60,30)</f>
        <v>100</v>
      </c>
      <c r="BI340" s="5">
        <f>BF340+BG340-BH340</f>
        <v>4410</v>
      </c>
    </row>
    <row r="341" spans="1:61" x14ac:dyDescent="0.2">
      <c r="A341" s="3" t="s">
        <v>1110</v>
      </c>
      <c r="B341" s="3" t="s">
        <v>1087</v>
      </c>
      <c r="C341" s="3" t="s">
        <v>42</v>
      </c>
      <c r="D341" s="3" t="s">
        <v>579</v>
      </c>
      <c r="E341" s="3" t="s">
        <v>323</v>
      </c>
      <c r="F341" s="3" t="s">
        <v>580</v>
      </c>
      <c r="G341" s="3" t="s">
        <v>55</v>
      </c>
      <c r="H341" s="8">
        <v>26331</v>
      </c>
      <c r="I341" s="8">
        <v>32999</v>
      </c>
      <c r="J341" s="9">
        <v>2</v>
      </c>
      <c r="K341" s="4">
        <v>3475</v>
      </c>
      <c r="L341" s="2">
        <f>CHOOSE(J341,K341*10%,K341*8%,K341*6%)</f>
        <v>278</v>
      </c>
      <c r="M341" s="2">
        <f>CHOOSE(J341,100,60,30)</f>
        <v>60</v>
      </c>
      <c r="N341" s="5">
        <f>K341+L341-M341</f>
        <v>3693</v>
      </c>
      <c r="P341" s="3" t="s">
        <v>1128</v>
      </c>
      <c r="Q341" s="3" t="s">
        <v>1087</v>
      </c>
      <c r="R341" s="3" t="s">
        <v>52</v>
      </c>
      <c r="S341" s="3" t="s">
        <v>604</v>
      </c>
      <c r="T341" s="3" t="s">
        <v>605</v>
      </c>
      <c r="U341" s="3" t="s">
        <v>606</v>
      </c>
      <c r="V341" s="3" t="s">
        <v>55</v>
      </c>
      <c r="W341" s="8">
        <v>26055</v>
      </c>
      <c r="X341" s="8">
        <v>33125</v>
      </c>
      <c r="Y341" s="9">
        <v>1</v>
      </c>
      <c r="Z341" s="4">
        <v>3475</v>
      </c>
      <c r="AA341" s="2">
        <f>CHOOSE(Y341,Z341*10%,Z341*8%,Z341*6%)</f>
        <v>347.5</v>
      </c>
      <c r="AB341" s="2">
        <f>CHOOSE(Y341,100,60,30)</f>
        <v>100</v>
      </c>
      <c r="AC341" s="5">
        <f>Z341+AA341-AB341</f>
        <v>3722.5</v>
      </c>
      <c r="AE341" s="3" t="s">
        <v>1159</v>
      </c>
      <c r="AF341" s="3" t="s">
        <v>1087</v>
      </c>
      <c r="AG341" s="3" t="s">
        <v>42</v>
      </c>
      <c r="AH341" s="3" t="s">
        <v>653</v>
      </c>
      <c r="AI341" s="3" t="s">
        <v>654</v>
      </c>
      <c r="AJ341" s="3" t="s">
        <v>108</v>
      </c>
      <c r="AK341" s="3" t="s">
        <v>55</v>
      </c>
      <c r="AL341" s="8">
        <v>26520</v>
      </c>
      <c r="AM341" s="8">
        <v>33357</v>
      </c>
      <c r="AN341" s="9">
        <v>1</v>
      </c>
      <c r="AO341" s="4">
        <v>1798</v>
      </c>
      <c r="AP341" s="2">
        <f>CHOOSE(AN341,AO341*10%,AO341*8%,AO341*6%)</f>
        <v>179.8</v>
      </c>
      <c r="AQ341" s="2">
        <f>CHOOSE(AN341,100,60,30)</f>
        <v>100</v>
      </c>
      <c r="AR341" s="5">
        <f>AO341+AP341-AQ341</f>
        <v>1877.8</v>
      </c>
      <c r="AV341" s="3" t="s">
        <v>1241</v>
      </c>
      <c r="AW341" s="3" t="s">
        <v>1211</v>
      </c>
      <c r="AX341" s="3" t="s">
        <v>42</v>
      </c>
      <c r="AY341" s="3" t="s">
        <v>208</v>
      </c>
      <c r="AZ341" s="3" t="s">
        <v>787</v>
      </c>
      <c r="BA341" s="3" t="s">
        <v>788</v>
      </c>
      <c r="BB341" s="3" t="s">
        <v>46</v>
      </c>
      <c r="BC341" s="8">
        <v>25791</v>
      </c>
      <c r="BD341" s="8">
        <v>33989</v>
      </c>
      <c r="BE341" s="9">
        <v>3</v>
      </c>
      <c r="BF341" s="4">
        <v>3500</v>
      </c>
      <c r="BG341" s="2">
        <f>CHOOSE(BE341,BF341*10%,BF341*8%,BF341*6%)</f>
        <v>210</v>
      </c>
      <c r="BH341" s="2">
        <f>CHOOSE(BE341,100,60,30)</f>
        <v>30</v>
      </c>
      <c r="BI341" s="5">
        <f>BF341+BG341-BH341</f>
        <v>3680</v>
      </c>
    </row>
    <row r="342" spans="1:61" x14ac:dyDescent="0.2">
      <c r="A342" s="3" t="s">
        <v>1125</v>
      </c>
      <c r="B342" s="3" t="s">
        <v>1087</v>
      </c>
      <c r="C342" s="3" t="s">
        <v>42</v>
      </c>
      <c r="D342" s="3" t="s">
        <v>601</v>
      </c>
      <c r="E342" s="3" t="s">
        <v>397</v>
      </c>
      <c r="F342" s="3" t="s">
        <v>1</v>
      </c>
      <c r="G342" s="3" t="s">
        <v>55</v>
      </c>
      <c r="H342" s="8">
        <v>26010</v>
      </c>
      <c r="I342" s="8">
        <v>33104</v>
      </c>
      <c r="J342" s="9">
        <v>3</v>
      </c>
      <c r="K342" s="4">
        <v>3475</v>
      </c>
      <c r="L342" s="2">
        <f>CHOOSE(J342,K342*10%,K342*8%,K342*6%)</f>
        <v>208.5</v>
      </c>
      <c r="M342" s="2">
        <f>CHOOSE(J342,100,60,30)</f>
        <v>30</v>
      </c>
      <c r="N342" s="5">
        <f>K342+L342-M342</f>
        <v>3653.5</v>
      </c>
      <c r="P342" s="3" t="s">
        <v>1139</v>
      </c>
      <c r="Q342" s="3" t="s">
        <v>1087</v>
      </c>
      <c r="R342" s="3" t="s">
        <v>52</v>
      </c>
      <c r="S342" s="3" t="s">
        <v>613</v>
      </c>
      <c r="T342" s="3" t="s">
        <v>614</v>
      </c>
      <c r="U342" s="3" t="s">
        <v>1</v>
      </c>
      <c r="V342" s="3" t="s">
        <v>55</v>
      </c>
      <c r="W342" s="8">
        <v>26220</v>
      </c>
      <c r="X342" s="8">
        <v>33202</v>
      </c>
      <c r="Y342" s="9">
        <v>1</v>
      </c>
      <c r="Z342" s="4">
        <v>3475</v>
      </c>
      <c r="AA342" s="2">
        <f>CHOOSE(Y342,Z342*10%,Z342*8%,Z342*6%)</f>
        <v>347.5</v>
      </c>
      <c r="AB342" s="2">
        <f>CHOOSE(Y342,100,60,30)</f>
        <v>100</v>
      </c>
      <c r="AC342" s="5">
        <f>Z342+AA342-AB342</f>
        <v>3722.5</v>
      </c>
      <c r="AE342" s="3" t="s">
        <v>1160</v>
      </c>
      <c r="AF342" s="3" t="s">
        <v>1087</v>
      </c>
      <c r="AG342" s="3" t="s">
        <v>52</v>
      </c>
      <c r="AH342" s="3" t="s">
        <v>655</v>
      </c>
      <c r="AI342" s="3" t="s">
        <v>239</v>
      </c>
      <c r="AJ342" s="3" t="s">
        <v>656</v>
      </c>
      <c r="AK342" s="3" t="s">
        <v>46</v>
      </c>
      <c r="AL342" s="8">
        <v>26535</v>
      </c>
      <c r="AM342" s="8">
        <v>33365</v>
      </c>
      <c r="AN342" s="9">
        <v>1</v>
      </c>
      <c r="AO342" s="4">
        <v>1580</v>
      </c>
      <c r="AP342" s="2">
        <f>CHOOSE(AN342,AO342*10%,AO342*8%,AO342*6%)</f>
        <v>158</v>
      </c>
      <c r="AQ342" s="2">
        <f>CHOOSE(AN342,100,60,30)</f>
        <v>100</v>
      </c>
      <c r="AR342" s="5">
        <f>AO342+AP342-AQ342</f>
        <v>1638</v>
      </c>
      <c r="AV342" s="3" t="s">
        <v>1242</v>
      </c>
      <c r="AW342" s="3" t="s">
        <v>1211</v>
      </c>
      <c r="AX342" s="3" t="s">
        <v>42</v>
      </c>
      <c r="AY342" s="3" t="s">
        <v>424</v>
      </c>
      <c r="AZ342" s="3" t="s">
        <v>752</v>
      </c>
      <c r="BA342" s="3" t="s">
        <v>311</v>
      </c>
      <c r="BB342" s="3" t="s">
        <v>55</v>
      </c>
      <c r="BC342" s="8">
        <v>25803</v>
      </c>
      <c r="BD342" s="8">
        <v>33997</v>
      </c>
      <c r="BE342" s="9">
        <v>2</v>
      </c>
      <c r="BF342" s="4">
        <v>4100</v>
      </c>
      <c r="BG342" s="2">
        <f>CHOOSE(BE342,BF342*10%,BF342*8%,BF342*6%)</f>
        <v>328</v>
      </c>
      <c r="BH342" s="2">
        <f>CHOOSE(BE342,100,60,30)</f>
        <v>60</v>
      </c>
      <c r="BI342" s="5">
        <f>BF342+BG342-BH342</f>
        <v>4368</v>
      </c>
    </row>
    <row r="343" spans="1:61" x14ac:dyDescent="0.2">
      <c r="A343" s="3" t="s">
        <v>1151</v>
      </c>
      <c r="B343" s="3" t="s">
        <v>1087</v>
      </c>
      <c r="C343" s="3" t="s">
        <v>42</v>
      </c>
      <c r="D343" s="3" t="s">
        <v>631</v>
      </c>
      <c r="E343" s="3" t="s">
        <v>632</v>
      </c>
      <c r="F343" s="3" t="s">
        <v>633</v>
      </c>
      <c r="G343" s="3" t="s">
        <v>46</v>
      </c>
      <c r="H343" s="8">
        <v>26400</v>
      </c>
      <c r="I343" s="8">
        <v>33293</v>
      </c>
      <c r="J343" s="9">
        <v>3</v>
      </c>
      <c r="K343" s="4">
        <v>1910</v>
      </c>
      <c r="L343" s="2">
        <f>CHOOSE(J343,K343*10%,K343*8%,K343*6%)</f>
        <v>114.6</v>
      </c>
      <c r="M343" s="2">
        <f>CHOOSE(J343,100,60,30)</f>
        <v>30</v>
      </c>
      <c r="N343" s="5">
        <f>K343+L343-M343</f>
        <v>1994.6</v>
      </c>
      <c r="P343" s="3" t="s">
        <v>1140</v>
      </c>
      <c r="Q343" s="3" t="s">
        <v>1087</v>
      </c>
      <c r="R343" s="3" t="s">
        <v>52</v>
      </c>
      <c r="S343" s="3" t="s">
        <v>245</v>
      </c>
      <c r="T343" s="3" t="s">
        <v>8</v>
      </c>
      <c r="U343" s="3" t="s">
        <v>234</v>
      </c>
      <c r="V343" s="3" t="s">
        <v>55</v>
      </c>
      <c r="W343" s="8">
        <v>26235</v>
      </c>
      <c r="X343" s="8">
        <v>33209</v>
      </c>
      <c r="Y343" s="9">
        <v>1</v>
      </c>
      <c r="Z343" s="4">
        <v>3475</v>
      </c>
      <c r="AA343" s="2">
        <f>CHOOSE(Y343,Z343*10%,Z343*8%,Z343*6%)</f>
        <v>347.5</v>
      </c>
      <c r="AB343" s="2">
        <f>CHOOSE(Y343,100,60,30)</f>
        <v>100</v>
      </c>
      <c r="AC343" s="5">
        <f>Z343+AA343-AB343</f>
        <v>3722.5</v>
      </c>
      <c r="AE343" s="3" t="s">
        <v>1161</v>
      </c>
      <c r="AF343" s="3" t="s">
        <v>1087</v>
      </c>
      <c r="AG343" s="3" t="s">
        <v>52</v>
      </c>
      <c r="AH343" s="3" t="s">
        <v>655</v>
      </c>
      <c r="AI343" s="3" t="s">
        <v>657</v>
      </c>
      <c r="AJ343" s="3" t="s">
        <v>516</v>
      </c>
      <c r="AK343" s="3" t="s">
        <v>55</v>
      </c>
      <c r="AL343" s="8">
        <v>24723</v>
      </c>
      <c r="AM343" s="8">
        <v>33373</v>
      </c>
      <c r="AN343" s="9">
        <v>1</v>
      </c>
      <c r="AO343" s="4">
        <v>1856</v>
      </c>
      <c r="AP343" s="2">
        <f>CHOOSE(AN343,AO343*10%,AO343*8%,AO343*6%)</f>
        <v>185.60000000000002</v>
      </c>
      <c r="AQ343" s="2">
        <f>CHOOSE(AN343,100,60,30)</f>
        <v>100</v>
      </c>
      <c r="AR343" s="5">
        <f>AO343+AP343-AQ343</f>
        <v>1941.6</v>
      </c>
      <c r="AV343" s="3" t="s">
        <v>1243</v>
      </c>
      <c r="AW343" s="3" t="s">
        <v>1211</v>
      </c>
      <c r="AX343" s="3" t="s">
        <v>42</v>
      </c>
      <c r="AY343" s="3" t="s">
        <v>93</v>
      </c>
      <c r="AZ343" s="3" t="s">
        <v>121</v>
      </c>
      <c r="BA343" s="3" t="s">
        <v>41</v>
      </c>
      <c r="BB343" s="3" t="s">
        <v>55</v>
      </c>
      <c r="BC343" s="8">
        <v>25815</v>
      </c>
      <c r="BD343" s="8">
        <v>34005</v>
      </c>
      <c r="BE343" s="9">
        <v>2</v>
      </c>
      <c r="BF343" s="4">
        <v>4100</v>
      </c>
      <c r="BG343" s="2">
        <f>CHOOSE(BE343,BF343*10%,BF343*8%,BF343*6%)</f>
        <v>328</v>
      </c>
      <c r="BH343" s="2">
        <f>CHOOSE(BE343,100,60,30)</f>
        <v>60</v>
      </c>
      <c r="BI343" s="5">
        <f>BF343+BG343-BH343</f>
        <v>4368</v>
      </c>
    </row>
    <row r="344" spans="1:61" x14ac:dyDescent="0.2">
      <c r="A344" s="3" t="s">
        <v>1150</v>
      </c>
      <c r="B344" s="3" t="s">
        <v>1087</v>
      </c>
      <c r="C344" s="3" t="s">
        <v>65</v>
      </c>
      <c r="D344" s="3" t="s">
        <v>629</v>
      </c>
      <c r="E344" s="3" t="s">
        <v>368</v>
      </c>
      <c r="F344" s="3" t="s">
        <v>630</v>
      </c>
      <c r="G344" s="3" t="s">
        <v>55</v>
      </c>
      <c r="H344" s="8">
        <v>26385</v>
      </c>
      <c r="I344" s="8">
        <v>33285</v>
      </c>
      <c r="J344" s="9">
        <v>1</v>
      </c>
      <c r="K344" s="4">
        <v>1780</v>
      </c>
      <c r="L344" s="2">
        <f>CHOOSE(J344,K344*10%,K344*8%,K344*6%)</f>
        <v>178</v>
      </c>
      <c r="M344" s="2">
        <f>CHOOSE(J344,100,60,30)</f>
        <v>100</v>
      </c>
      <c r="N344" s="5">
        <f>K344+L344-M344</f>
        <v>1858</v>
      </c>
      <c r="P344" s="3" t="s">
        <v>1143</v>
      </c>
      <c r="Q344" s="3" t="s">
        <v>1087</v>
      </c>
      <c r="R344" s="3" t="s">
        <v>52</v>
      </c>
      <c r="S344" s="3" t="s">
        <v>621</v>
      </c>
      <c r="T344" s="3" t="s">
        <v>621</v>
      </c>
      <c r="U344" s="3" t="s">
        <v>17</v>
      </c>
      <c r="V344" s="3" t="s">
        <v>55</v>
      </c>
      <c r="W344" s="8">
        <v>26280</v>
      </c>
      <c r="X344" s="8">
        <v>33230</v>
      </c>
      <c r="Y344" s="9">
        <v>1</v>
      </c>
      <c r="Z344" s="4">
        <v>3475</v>
      </c>
      <c r="AA344" s="2">
        <f>CHOOSE(Y344,Z344*10%,Z344*8%,Z344*6%)</f>
        <v>347.5</v>
      </c>
      <c r="AB344" s="2">
        <f>CHOOSE(Y344,100,60,30)</f>
        <v>100</v>
      </c>
      <c r="AC344" s="5">
        <f>Z344+AA344-AB344</f>
        <v>3722.5</v>
      </c>
      <c r="AE344" s="3" t="s">
        <v>1162</v>
      </c>
      <c r="AF344" s="3" t="s">
        <v>1087</v>
      </c>
      <c r="AG344" s="3" t="s">
        <v>58</v>
      </c>
      <c r="AH344" s="3" t="s">
        <v>655</v>
      </c>
      <c r="AI344" s="3" t="s">
        <v>466</v>
      </c>
      <c r="AJ344" s="3" t="s">
        <v>658</v>
      </c>
      <c r="AK344" s="3" t="s">
        <v>46</v>
      </c>
      <c r="AL344" s="8">
        <v>24738</v>
      </c>
      <c r="AM344" s="8">
        <v>33381</v>
      </c>
      <c r="AN344" s="9">
        <v>1</v>
      </c>
      <c r="AO344" s="4">
        <v>2080</v>
      </c>
      <c r="AP344" s="2">
        <f>CHOOSE(AN344,AO344*10%,AO344*8%,AO344*6%)</f>
        <v>208</v>
      </c>
      <c r="AQ344" s="2">
        <f>CHOOSE(AN344,100,60,30)</f>
        <v>100</v>
      </c>
      <c r="AR344" s="5">
        <f>AO344+AP344-AQ344</f>
        <v>2188</v>
      </c>
      <c r="AV344" s="3" t="s">
        <v>1244</v>
      </c>
      <c r="AW344" s="3" t="s">
        <v>1211</v>
      </c>
      <c r="AX344" s="3" t="s">
        <v>52</v>
      </c>
      <c r="AY344" s="3" t="s">
        <v>398</v>
      </c>
      <c r="AZ344" s="3" t="s">
        <v>120</v>
      </c>
      <c r="BA344" s="3" t="s">
        <v>260</v>
      </c>
      <c r="BB344" s="3" t="s">
        <v>55</v>
      </c>
      <c r="BC344" s="8">
        <v>25827</v>
      </c>
      <c r="BD344" s="8">
        <v>34013</v>
      </c>
      <c r="BE344" s="9">
        <v>1</v>
      </c>
      <c r="BF344" s="4">
        <v>4100</v>
      </c>
      <c r="BG344" s="2">
        <f>CHOOSE(BE344,BF344*10%,BF344*8%,BF344*6%)</f>
        <v>410</v>
      </c>
      <c r="BH344" s="2">
        <f>CHOOSE(BE344,100,60,30)</f>
        <v>100</v>
      </c>
      <c r="BI344" s="5">
        <f>BF344+BG344-BH344</f>
        <v>4410</v>
      </c>
    </row>
    <row r="345" spans="1:61" x14ac:dyDescent="0.2">
      <c r="A345" s="3" t="s">
        <v>1149</v>
      </c>
      <c r="B345" s="3" t="s">
        <v>1087</v>
      </c>
      <c r="C345" s="3" t="s">
        <v>65</v>
      </c>
      <c r="D345" s="3" t="s">
        <v>627</v>
      </c>
      <c r="E345" s="3" t="s">
        <v>148</v>
      </c>
      <c r="F345" s="3" t="s">
        <v>628</v>
      </c>
      <c r="G345" s="3" t="s">
        <v>55</v>
      </c>
      <c r="H345" s="8">
        <v>26370</v>
      </c>
      <c r="I345" s="8">
        <v>33277</v>
      </c>
      <c r="J345" s="9">
        <v>1</v>
      </c>
      <c r="K345" s="4">
        <v>1934</v>
      </c>
      <c r="L345" s="2">
        <f>CHOOSE(J345,K345*10%,K345*8%,K345*6%)</f>
        <v>193.4</v>
      </c>
      <c r="M345" s="2">
        <f>CHOOSE(J345,100,60,30)</f>
        <v>100</v>
      </c>
      <c r="N345" s="5">
        <f>K345+L345-M345</f>
        <v>2027.4</v>
      </c>
      <c r="P345" s="3" t="s">
        <v>1144</v>
      </c>
      <c r="Q345" s="3" t="s">
        <v>1087</v>
      </c>
      <c r="R345" s="3" t="s">
        <v>52</v>
      </c>
      <c r="S345" s="3" t="s">
        <v>490</v>
      </c>
      <c r="T345" s="3" t="s">
        <v>235</v>
      </c>
      <c r="U345" s="3" t="s">
        <v>234</v>
      </c>
      <c r="V345" s="3" t="s">
        <v>55</v>
      </c>
      <c r="W345" s="8">
        <v>26295</v>
      </c>
      <c r="X345" s="8">
        <v>33237</v>
      </c>
      <c r="Y345" s="9">
        <v>1</v>
      </c>
      <c r="Z345" s="4">
        <v>3475</v>
      </c>
      <c r="AA345" s="2">
        <f>CHOOSE(Y345,Z345*10%,Z345*8%,Z345*6%)</f>
        <v>347.5</v>
      </c>
      <c r="AB345" s="2">
        <f>CHOOSE(Y345,100,60,30)</f>
        <v>100</v>
      </c>
      <c r="AC345" s="5">
        <f>Z345+AA345-AB345</f>
        <v>3722.5</v>
      </c>
      <c r="AE345" s="3" t="s">
        <v>1163</v>
      </c>
      <c r="AF345" s="3" t="s">
        <v>1087</v>
      </c>
      <c r="AG345" s="3" t="s">
        <v>58</v>
      </c>
      <c r="AH345" s="3" t="s">
        <v>565</v>
      </c>
      <c r="AI345" s="3" t="s">
        <v>120</v>
      </c>
      <c r="AJ345" s="3" t="s">
        <v>659</v>
      </c>
      <c r="AK345" s="3" t="s">
        <v>55</v>
      </c>
      <c r="AL345" s="8">
        <v>24753</v>
      </c>
      <c r="AM345" s="8">
        <v>33389</v>
      </c>
      <c r="AN345" s="9">
        <v>3</v>
      </c>
      <c r="AO345" s="4">
        <v>1863</v>
      </c>
      <c r="AP345" s="2">
        <f>CHOOSE(AN345,AO345*10%,AO345*8%,AO345*6%)</f>
        <v>111.78</v>
      </c>
      <c r="AQ345" s="2">
        <f>CHOOSE(AN345,100,60,30)</f>
        <v>30</v>
      </c>
      <c r="AR345" s="5">
        <f>AO345+AP345-AQ345</f>
        <v>1944.78</v>
      </c>
      <c r="AV345" s="3" t="s">
        <v>1245</v>
      </c>
      <c r="AW345" s="3" t="s">
        <v>1211</v>
      </c>
      <c r="AX345" s="3" t="s">
        <v>52</v>
      </c>
      <c r="AY345" s="3" t="s">
        <v>789</v>
      </c>
      <c r="AZ345" s="3" t="s">
        <v>790</v>
      </c>
      <c r="BA345" s="3" t="s">
        <v>260</v>
      </c>
      <c r="BB345" s="3" t="s">
        <v>55</v>
      </c>
      <c r="BC345" s="8">
        <v>25839</v>
      </c>
      <c r="BD345" s="8">
        <v>34021</v>
      </c>
      <c r="BE345" s="9">
        <v>2</v>
      </c>
      <c r="BF345" s="4">
        <v>4100</v>
      </c>
      <c r="BG345" s="2">
        <f>CHOOSE(BE345,BF345*10%,BF345*8%,BF345*6%)</f>
        <v>328</v>
      </c>
      <c r="BH345" s="2">
        <f>CHOOSE(BE345,100,60,30)</f>
        <v>60</v>
      </c>
      <c r="BI345" s="5">
        <f>BF345+BG345-BH345</f>
        <v>4368</v>
      </c>
    </row>
    <row r="346" spans="1:61" x14ac:dyDescent="0.2">
      <c r="A346" s="3" t="s">
        <v>1109</v>
      </c>
      <c r="B346" s="3" t="s">
        <v>1087</v>
      </c>
      <c r="C346" s="3" t="s">
        <v>42</v>
      </c>
      <c r="D346" s="3" t="s">
        <v>577</v>
      </c>
      <c r="E346" s="3" t="s">
        <v>578</v>
      </c>
      <c r="F346" s="3" t="s">
        <v>336</v>
      </c>
      <c r="G346" s="3" t="s">
        <v>55</v>
      </c>
      <c r="H346" s="8">
        <v>26316</v>
      </c>
      <c r="I346" s="8">
        <v>32992</v>
      </c>
      <c r="J346" s="9">
        <v>3</v>
      </c>
      <c r="K346" s="4">
        <v>3475</v>
      </c>
      <c r="L346" s="2">
        <f>CHOOSE(J346,K346*10%,K346*8%,K346*6%)</f>
        <v>208.5</v>
      </c>
      <c r="M346" s="2">
        <f>CHOOSE(J346,100,60,30)</f>
        <v>30</v>
      </c>
      <c r="N346" s="5">
        <f>K346+L346-M346</f>
        <v>3653.5</v>
      </c>
      <c r="P346" s="3" t="s">
        <v>1155</v>
      </c>
      <c r="Q346" s="3" t="s">
        <v>1087</v>
      </c>
      <c r="R346" s="3" t="s">
        <v>52</v>
      </c>
      <c r="S346" s="3" t="s">
        <v>549</v>
      </c>
      <c r="T346" s="3" t="s">
        <v>642</v>
      </c>
      <c r="U346" s="3" t="s">
        <v>643</v>
      </c>
      <c r="V346" s="3" t="s">
        <v>55</v>
      </c>
      <c r="W346" s="8">
        <v>26460</v>
      </c>
      <c r="X346" s="8">
        <v>33325</v>
      </c>
      <c r="Y346" s="9">
        <v>3</v>
      </c>
      <c r="Z346" s="4">
        <v>1862</v>
      </c>
      <c r="AA346" s="2">
        <f>CHOOSE(Y346,Z346*10%,Z346*8%,Z346*6%)</f>
        <v>111.72</v>
      </c>
      <c r="AB346" s="2">
        <f>CHOOSE(Y346,100,60,30)</f>
        <v>30</v>
      </c>
      <c r="AC346" s="5">
        <f>Z346+AA346-AB346</f>
        <v>1943.72</v>
      </c>
      <c r="AE346" s="3" t="s">
        <v>1164</v>
      </c>
      <c r="AF346" s="3" t="s">
        <v>1087</v>
      </c>
      <c r="AG346" s="3" t="s">
        <v>65</v>
      </c>
      <c r="AH346" s="3" t="s">
        <v>398</v>
      </c>
      <c r="AI346" s="3" t="s">
        <v>8</v>
      </c>
      <c r="AJ346" s="3" t="s">
        <v>209</v>
      </c>
      <c r="AK346" s="3" t="s">
        <v>46</v>
      </c>
      <c r="AL346" s="8">
        <v>24768</v>
      </c>
      <c r="AM346" s="8">
        <v>33397</v>
      </c>
      <c r="AN346" s="9">
        <v>2</v>
      </c>
      <c r="AO346" s="4">
        <v>1610</v>
      </c>
      <c r="AP346" s="2">
        <f>CHOOSE(AN346,AO346*10%,AO346*8%,AO346*6%)</f>
        <v>128.80000000000001</v>
      </c>
      <c r="AQ346" s="2">
        <f>CHOOSE(AN346,100,60,30)</f>
        <v>60</v>
      </c>
      <c r="AR346" s="5">
        <f>AO346+AP346-AQ346</f>
        <v>1678.8</v>
      </c>
      <c r="AV346" s="3" t="s">
        <v>1246</v>
      </c>
      <c r="AW346" s="3" t="s">
        <v>1211</v>
      </c>
      <c r="AX346" s="3" t="s">
        <v>58</v>
      </c>
      <c r="AY346" s="3" t="s">
        <v>93</v>
      </c>
      <c r="AZ346" s="3" t="s">
        <v>221</v>
      </c>
      <c r="BA346" s="3" t="s">
        <v>111</v>
      </c>
      <c r="BB346" s="3" t="s">
        <v>55</v>
      </c>
      <c r="BC346" s="8">
        <v>25844</v>
      </c>
      <c r="BD346" s="8">
        <v>34030</v>
      </c>
      <c r="BE346" s="9">
        <v>1</v>
      </c>
      <c r="BF346" s="4">
        <v>4100</v>
      </c>
      <c r="BG346" s="2">
        <f>CHOOSE(BE346,BF346*10%,BF346*8%,BF346*6%)</f>
        <v>410</v>
      </c>
      <c r="BH346" s="2">
        <f>CHOOSE(BE346,100,60,30)</f>
        <v>100</v>
      </c>
      <c r="BI346" s="5">
        <f>BF346+BG346-BH346</f>
        <v>4410</v>
      </c>
    </row>
    <row r="347" spans="1:61" x14ac:dyDescent="0.2">
      <c r="A347" s="3" t="s">
        <v>1146</v>
      </c>
      <c r="B347" s="3" t="s">
        <v>1087</v>
      </c>
      <c r="C347" s="3" t="s">
        <v>58</v>
      </c>
      <c r="D347" s="3" t="s">
        <v>622</v>
      </c>
      <c r="E347" s="3" t="s">
        <v>623</v>
      </c>
      <c r="F347" s="3" t="s">
        <v>624</v>
      </c>
      <c r="G347" s="3" t="s">
        <v>55</v>
      </c>
      <c r="H347" s="8">
        <v>26325</v>
      </c>
      <c r="I347" s="8">
        <v>33253</v>
      </c>
      <c r="J347" s="9">
        <v>1</v>
      </c>
      <c r="K347" s="4">
        <v>3475</v>
      </c>
      <c r="L347" s="2">
        <f>CHOOSE(J347,K347*10%,K347*8%,K347*6%)</f>
        <v>347.5</v>
      </c>
      <c r="M347" s="2">
        <f>CHOOSE(J347,100,60,30)</f>
        <v>100</v>
      </c>
      <c r="N347" s="5">
        <f>K347+L347-M347</f>
        <v>3722.5</v>
      </c>
      <c r="P347" s="3" t="s">
        <v>1161</v>
      </c>
      <c r="Q347" s="3" t="s">
        <v>1087</v>
      </c>
      <c r="R347" s="3" t="s">
        <v>52</v>
      </c>
      <c r="S347" s="3" t="s">
        <v>655</v>
      </c>
      <c r="T347" s="3" t="s">
        <v>657</v>
      </c>
      <c r="U347" s="3" t="s">
        <v>516</v>
      </c>
      <c r="V347" s="3" t="s">
        <v>55</v>
      </c>
      <c r="W347" s="8">
        <v>24723</v>
      </c>
      <c r="X347" s="8">
        <v>33373</v>
      </c>
      <c r="Y347" s="9">
        <v>1</v>
      </c>
      <c r="Z347" s="4">
        <v>1856</v>
      </c>
      <c r="AA347" s="2">
        <f>CHOOSE(Y347,Z347*10%,Z347*8%,Z347*6%)</f>
        <v>185.60000000000002</v>
      </c>
      <c r="AB347" s="2">
        <f>CHOOSE(Y347,100,60,30)</f>
        <v>100</v>
      </c>
      <c r="AC347" s="5">
        <f>Z347+AA347-AB347</f>
        <v>1941.6</v>
      </c>
      <c r="AE347" s="3" t="s">
        <v>1165</v>
      </c>
      <c r="AF347" s="3" t="s">
        <v>1087</v>
      </c>
      <c r="AG347" s="3" t="s">
        <v>65</v>
      </c>
      <c r="AH347" s="3" t="s">
        <v>239</v>
      </c>
      <c r="AI347" s="3" t="s">
        <v>180</v>
      </c>
      <c r="AJ347" s="3" t="s">
        <v>242</v>
      </c>
      <c r="AK347" s="3" t="s">
        <v>46</v>
      </c>
      <c r="AL347" s="8">
        <v>24783</v>
      </c>
      <c r="AM347" s="8">
        <v>33405</v>
      </c>
      <c r="AN347" s="9">
        <v>2</v>
      </c>
      <c r="AO347" s="4">
        <v>1865</v>
      </c>
      <c r="AP347" s="2">
        <f>CHOOSE(AN347,AO347*10%,AO347*8%,AO347*6%)</f>
        <v>149.20000000000002</v>
      </c>
      <c r="AQ347" s="2">
        <f>CHOOSE(AN347,100,60,30)</f>
        <v>60</v>
      </c>
      <c r="AR347" s="5">
        <f>AO347+AP347-AQ347</f>
        <v>1954.2</v>
      </c>
      <c r="AV347" s="3" t="s">
        <v>1247</v>
      </c>
      <c r="AW347" s="3" t="s">
        <v>1211</v>
      </c>
      <c r="AX347" s="3" t="s">
        <v>58</v>
      </c>
      <c r="AY347" s="3" t="s">
        <v>93</v>
      </c>
      <c r="AZ347" s="3" t="s">
        <v>208</v>
      </c>
      <c r="BA347" s="3" t="s">
        <v>19</v>
      </c>
      <c r="BB347" s="3" t="s">
        <v>55</v>
      </c>
      <c r="BC347" s="8">
        <v>25849</v>
      </c>
      <c r="BD347" s="8">
        <v>34039</v>
      </c>
      <c r="BE347" s="9">
        <v>1</v>
      </c>
      <c r="BF347" s="4">
        <v>4100</v>
      </c>
      <c r="BG347" s="2">
        <f>CHOOSE(BE347,BF347*10%,BF347*8%,BF347*6%)</f>
        <v>410</v>
      </c>
      <c r="BH347" s="2">
        <f>CHOOSE(BE347,100,60,30)</f>
        <v>100</v>
      </c>
      <c r="BI347" s="5">
        <f>BF347+BG347-BH347</f>
        <v>4410</v>
      </c>
    </row>
    <row r="348" spans="1:61" x14ac:dyDescent="0.2">
      <c r="A348" s="3" t="s">
        <v>1181</v>
      </c>
      <c r="B348" s="3" t="s">
        <v>1167</v>
      </c>
      <c r="C348" s="3" t="s">
        <v>52</v>
      </c>
      <c r="D348" s="3" t="s">
        <v>26</v>
      </c>
      <c r="E348" s="3" t="s">
        <v>93</v>
      </c>
      <c r="F348" s="3" t="s">
        <v>234</v>
      </c>
      <c r="G348" s="3" t="s">
        <v>55</v>
      </c>
      <c r="H348" s="10">
        <v>25008</v>
      </c>
      <c r="I348" s="10">
        <v>33525</v>
      </c>
      <c r="J348" s="9">
        <v>1</v>
      </c>
      <c r="K348" s="4">
        <v>1852</v>
      </c>
      <c r="L348" s="2">
        <f>CHOOSE(J348,K348*10%,K348*8%,K348*6%)</f>
        <v>185.20000000000002</v>
      </c>
      <c r="M348" s="2">
        <f>CHOOSE(J348,100,60,30)</f>
        <v>100</v>
      </c>
      <c r="N348" s="5">
        <f>K348+L348-M348</f>
        <v>1937.2</v>
      </c>
      <c r="P348" s="3" t="s">
        <v>1170</v>
      </c>
      <c r="Q348" s="3" t="s">
        <v>1167</v>
      </c>
      <c r="R348" s="3" t="s">
        <v>58</v>
      </c>
      <c r="S348" s="3" t="s">
        <v>666</v>
      </c>
      <c r="T348" s="3" t="s">
        <v>121</v>
      </c>
      <c r="U348" s="3" t="s">
        <v>529</v>
      </c>
      <c r="V348" s="3" t="s">
        <v>46</v>
      </c>
      <c r="W348" s="8">
        <v>24843</v>
      </c>
      <c r="X348" s="8">
        <v>33437</v>
      </c>
      <c r="Y348" s="9">
        <v>1</v>
      </c>
      <c r="Z348" s="4">
        <v>2030</v>
      </c>
      <c r="AA348" s="2">
        <f>CHOOSE(Y348,Z348*10%,Z348*8%,Z348*6%)</f>
        <v>203</v>
      </c>
      <c r="AB348" s="2">
        <f>CHOOSE(Y348,100,60,30)</f>
        <v>100</v>
      </c>
      <c r="AC348" s="5">
        <f>Z348+AA348-AB348</f>
        <v>2133</v>
      </c>
      <c r="AE348" s="3" t="s">
        <v>1166</v>
      </c>
      <c r="AF348" s="3" t="s">
        <v>1167</v>
      </c>
      <c r="AG348" s="3" t="s">
        <v>65</v>
      </c>
      <c r="AH348" s="3" t="s">
        <v>101</v>
      </c>
      <c r="AI348" s="3" t="s">
        <v>660</v>
      </c>
      <c r="AJ348" s="3" t="s">
        <v>661</v>
      </c>
      <c r="AK348" s="3" t="s">
        <v>55</v>
      </c>
      <c r="AL348" s="8">
        <v>24798</v>
      </c>
      <c r="AM348" s="8">
        <v>33413</v>
      </c>
      <c r="AN348" s="9">
        <v>1</v>
      </c>
      <c r="AO348" s="4">
        <v>1689</v>
      </c>
      <c r="AP348" s="2">
        <f>CHOOSE(AN348,AO348*10%,AO348*8%,AO348*6%)</f>
        <v>168.9</v>
      </c>
      <c r="AQ348" s="2">
        <f>CHOOSE(AN348,100,60,30)</f>
        <v>100</v>
      </c>
      <c r="AR348" s="5">
        <f>AO348+AP348-AQ348</f>
        <v>1757.9</v>
      </c>
      <c r="AV348" s="3" t="s">
        <v>1248</v>
      </c>
      <c r="AW348" s="3" t="s">
        <v>1211</v>
      </c>
      <c r="AX348" s="3" t="s">
        <v>65</v>
      </c>
      <c r="AY348" s="3" t="s">
        <v>791</v>
      </c>
      <c r="AZ348" s="3" t="s">
        <v>776</v>
      </c>
      <c r="BA348" s="3" t="s">
        <v>260</v>
      </c>
      <c r="BB348" s="3" t="s">
        <v>55</v>
      </c>
      <c r="BC348" s="8">
        <v>25854</v>
      </c>
      <c r="BD348" s="8">
        <v>34048</v>
      </c>
      <c r="BE348" s="9">
        <v>1</v>
      </c>
      <c r="BF348" s="4">
        <v>4100</v>
      </c>
      <c r="BG348" s="2">
        <f>CHOOSE(BE348,BF348*10%,BF348*8%,BF348*6%)</f>
        <v>410</v>
      </c>
      <c r="BH348" s="2">
        <f>CHOOSE(BE348,100,60,30)</f>
        <v>100</v>
      </c>
      <c r="BI348" s="5">
        <f>BF348+BG348-BH348</f>
        <v>4410</v>
      </c>
    </row>
    <row r="349" spans="1:61" x14ac:dyDescent="0.2">
      <c r="A349" s="3" t="s">
        <v>1180</v>
      </c>
      <c r="B349" s="3" t="s">
        <v>1167</v>
      </c>
      <c r="C349" s="3" t="s">
        <v>42</v>
      </c>
      <c r="D349" s="3" t="s">
        <v>689</v>
      </c>
      <c r="E349" s="3" t="s">
        <v>255</v>
      </c>
      <c r="F349" s="3" t="s">
        <v>690</v>
      </c>
      <c r="G349" s="3" t="s">
        <v>55</v>
      </c>
      <c r="H349" s="10">
        <v>24993</v>
      </c>
      <c r="I349" s="10">
        <v>33517</v>
      </c>
      <c r="J349" s="9">
        <v>1</v>
      </c>
      <c r="K349" s="4">
        <v>1820</v>
      </c>
      <c r="L349" s="2">
        <f>CHOOSE(J349,K349*10%,K349*8%,K349*6%)</f>
        <v>182</v>
      </c>
      <c r="M349" s="2">
        <f>CHOOSE(J349,100,60,30)</f>
        <v>100</v>
      </c>
      <c r="N349" s="5">
        <f>K349+L349-M349</f>
        <v>1902</v>
      </c>
      <c r="P349" s="3" t="s">
        <v>1178</v>
      </c>
      <c r="Q349" s="3" t="s">
        <v>1167</v>
      </c>
      <c r="R349" s="3" t="s">
        <v>58</v>
      </c>
      <c r="S349" s="3" t="s">
        <v>685</v>
      </c>
      <c r="T349" s="3" t="s">
        <v>237</v>
      </c>
      <c r="U349" s="3" t="s">
        <v>686</v>
      </c>
      <c r="V349" s="3" t="s">
        <v>55</v>
      </c>
      <c r="W349" s="10">
        <v>24963</v>
      </c>
      <c r="X349" s="10">
        <v>33501</v>
      </c>
      <c r="Y349" s="9">
        <v>2</v>
      </c>
      <c r="Z349" s="4">
        <v>1867</v>
      </c>
      <c r="AA349" s="2">
        <f>CHOOSE(Y349,Z349*10%,Z349*8%,Z349*6%)</f>
        <v>149.36000000000001</v>
      </c>
      <c r="AB349" s="2">
        <f>CHOOSE(Y349,100,60,30)</f>
        <v>60</v>
      </c>
      <c r="AC349" s="5">
        <f>Z349+AA349-AB349</f>
        <v>1956.3600000000001</v>
      </c>
      <c r="AE349" s="3" t="s">
        <v>1168</v>
      </c>
      <c r="AF349" s="3" t="s">
        <v>1167</v>
      </c>
      <c r="AG349" s="3" t="s">
        <v>65</v>
      </c>
      <c r="AH349" s="3" t="s">
        <v>662</v>
      </c>
      <c r="AI349" s="3" t="s">
        <v>663</v>
      </c>
      <c r="AJ349" s="3" t="s">
        <v>137</v>
      </c>
      <c r="AK349" s="3" t="s">
        <v>55</v>
      </c>
      <c r="AL349" s="8">
        <v>24813</v>
      </c>
      <c r="AM349" s="8">
        <v>33421</v>
      </c>
      <c r="AN349" s="9">
        <v>2</v>
      </c>
      <c r="AO349" s="4">
        <v>1698</v>
      </c>
      <c r="AP349" s="2">
        <f>CHOOSE(AN349,AO349*10%,AO349*8%,AO349*6%)</f>
        <v>135.84</v>
      </c>
      <c r="AQ349" s="2">
        <f>CHOOSE(AN349,100,60,30)</f>
        <v>60</v>
      </c>
      <c r="AR349" s="5">
        <f>AO349+AP349-AQ349</f>
        <v>1773.84</v>
      </c>
      <c r="AV349" s="3" t="s">
        <v>1249</v>
      </c>
      <c r="AW349" s="3" t="s">
        <v>1211</v>
      </c>
      <c r="AX349" s="3" t="s">
        <v>65</v>
      </c>
      <c r="AY349" s="3" t="s">
        <v>270</v>
      </c>
      <c r="AZ349" s="3" t="s">
        <v>193</v>
      </c>
      <c r="BA349" s="3" t="s">
        <v>522</v>
      </c>
      <c r="BB349" s="3" t="s">
        <v>55</v>
      </c>
      <c r="BC349" s="8">
        <v>25859</v>
      </c>
      <c r="BD349" s="8">
        <v>34057</v>
      </c>
      <c r="BE349" s="9">
        <v>1</v>
      </c>
      <c r="BF349" s="4">
        <v>4100</v>
      </c>
      <c r="BG349" s="2">
        <f>CHOOSE(BE349,BF349*10%,BF349*8%,BF349*6%)</f>
        <v>410</v>
      </c>
      <c r="BH349" s="2">
        <f>CHOOSE(BE349,100,60,30)</f>
        <v>100</v>
      </c>
      <c r="BI349" s="5">
        <f>BF349+BG349-BH349</f>
        <v>4410</v>
      </c>
    </row>
    <row r="350" spans="1:61" x14ac:dyDescent="0.2">
      <c r="A350" s="3" t="s">
        <v>1179</v>
      </c>
      <c r="B350" s="3" t="s">
        <v>1167</v>
      </c>
      <c r="C350" s="3" t="s">
        <v>42</v>
      </c>
      <c r="D350" s="3" t="s">
        <v>687</v>
      </c>
      <c r="E350" s="3" t="s">
        <v>409</v>
      </c>
      <c r="F350" s="3" t="s">
        <v>688</v>
      </c>
      <c r="G350" s="3" t="s">
        <v>55</v>
      </c>
      <c r="H350" s="10">
        <v>24978</v>
      </c>
      <c r="I350" s="10">
        <v>33509</v>
      </c>
      <c r="J350" s="9">
        <v>2</v>
      </c>
      <c r="K350" s="4">
        <v>2100</v>
      </c>
      <c r="L350" s="2">
        <f>CHOOSE(J350,K350*10%,K350*8%,K350*6%)</f>
        <v>168</v>
      </c>
      <c r="M350" s="2">
        <f>CHOOSE(J350,100,60,30)</f>
        <v>60</v>
      </c>
      <c r="N350" s="5">
        <f>K350+L350-M350</f>
        <v>2208</v>
      </c>
      <c r="P350" s="3" t="s">
        <v>1171</v>
      </c>
      <c r="Q350" s="3" t="s">
        <v>1167</v>
      </c>
      <c r="R350" s="3" t="s">
        <v>42</v>
      </c>
      <c r="S350" s="3" t="s">
        <v>667</v>
      </c>
      <c r="T350" s="3" t="s">
        <v>668</v>
      </c>
      <c r="U350" s="3" t="s">
        <v>669</v>
      </c>
      <c r="V350" s="3" t="s">
        <v>46</v>
      </c>
      <c r="W350" s="8">
        <v>24858</v>
      </c>
      <c r="X350" s="8">
        <v>33445</v>
      </c>
      <c r="Y350" s="9">
        <v>1</v>
      </c>
      <c r="Z350" s="4">
        <v>1878</v>
      </c>
      <c r="AA350" s="2">
        <f>CHOOSE(Y350,Z350*10%,Z350*8%,Z350*6%)</f>
        <v>187.8</v>
      </c>
      <c r="AB350" s="2">
        <f>CHOOSE(Y350,100,60,30)</f>
        <v>100</v>
      </c>
      <c r="AC350" s="5">
        <f>Z350+AA350-AB350</f>
        <v>1965.8000000000002</v>
      </c>
      <c r="AE350" s="3" t="s">
        <v>1169</v>
      </c>
      <c r="AF350" s="3" t="s">
        <v>1167</v>
      </c>
      <c r="AG350" s="3" t="s">
        <v>65</v>
      </c>
      <c r="AH350" s="3" t="s">
        <v>342</v>
      </c>
      <c r="AI350" s="3" t="s">
        <v>664</v>
      </c>
      <c r="AJ350" s="3" t="s">
        <v>665</v>
      </c>
      <c r="AK350" s="3" t="s">
        <v>55</v>
      </c>
      <c r="AL350" s="8">
        <v>24828</v>
      </c>
      <c r="AM350" s="8">
        <v>33429</v>
      </c>
      <c r="AN350" s="9">
        <v>1</v>
      </c>
      <c r="AO350" s="4">
        <v>2000</v>
      </c>
      <c r="AP350" s="2">
        <f>CHOOSE(AN350,AO350*10%,AO350*8%,AO350*6%)</f>
        <v>200</v>
      </c>
      <c r="AQ350" s="2">
        <f>CHOOSE(AN350,100,60,30)</f>
        <v>100</v>
      </c>
      <c r="AR350" s="5">
        <f>AO350+AP350-AQ350</f>
        <v>2100</v>
      </c>
      <c r="AV350" s="3" t="s">
        <v>1250</v>
      </c>
      <c r="AW350" s="3" t="s">
        <v>1211</v>
      </c>
      <c r="AX350" s="3" t="s">
        <v>65</v>
      </c>
      <c r="AY350" s="3" t="s">
        <v>271</v>
      </c>
      <c r="AZ350" s="3" t="s">
        <v>248</v>
      </c>
      <c r="BA350" s="3" t="s">
        <v>30</v>
      </c>
      <c r="BB350" s="3" t="s">
        <v>46</v>
      </c>
      <c r="BC350" s="8">
        <v>25864</v>
      </c>
      <c r="BD350" s="8">
        <v>34066</v>
      </c>
      <c r="BE350" s="9">
        <v>3</v>
      </c>
      <c r="BF350" s="4">
        <v>3500</v>
      </c>
      <c r="BG350" s="2">
        <f>CHOOSE(BE350,BF350*10%,BF350*8%,BF350*6%)</f>
        <v>210</v>
      </c>
      <c r="BH350" s="2">
        <f>CHOOSE(BE350,100,60,30)</f>
        <v>30</v>
      </c>
      <c r="BI350" s="5">
        <f>BF350+BG350-BH350</f>
        <v>3680</v>
      </c>
    </row>
    <row r="351" spans="1:61" x14ac:dyDescent="0.2">
      <c r="A351" s="3" t="s">
        <v>1178</v>
      </c>
      <c r="B351" s="3" t="s">
        <v>1167</v>
      </c>
      <c r="C351" s="3" t="s">
        <v>58</v>
      </c>
      <c r="D351" s="3" t="s">
        <v>685</v>
      </c>
      <c r="E351" s="3" t="s">
        <v>237</v>
      </c>
      <c r="F351" s="3" t="s">
        <v>686</v>
      </c>
      <c r="G351" s="3" t="s">
        <v>55</v>
      </c>
      <c r="H351" s="10">
        <v>24963</v>
      </c>
      <c r="I351" s="10">
        <v>33501</v>
      </c>
      <c r="J351" s="9">
        <v>2</v>
      </c>
      <c r="K351" s="4">
        <v>1867</v>
      </c>
      <c r="L351" s="2">
        <f>CHOOSE(J351,K351*10%,K351*8%,K351*6%)</f>
        <v>149.36000000000001</v>
      </c>
      <c r="M351" s="2">
        <f>CHOOSE(J351,100,60,30)</f>
        <v>60</v>
      </c>
      <c r="N351" s="5">
        <f>K351+L351-M351</f>
        <v>1956.3600000000001</v>
      </c>
      <c r="P351" s="3" t="s">
        <v>1172</v>
      </c>
      <c r="Q351" s="3" t="s">
        <v>1167</v>
      </c>
      <c r="R351" s="3" t="s">
        <v>42</v>
      </c>
      <c r="S351" s="3" t="s">
        <v>670</v>
      </c>
      <c r="T351" s="3" t="s">
        <v>258</v>
      </c>
      <c r="U351" s="3" t="s">
        <v>671</v>
      </c>
      <c r="V351" s="3" t="s">
        <v>55</v>
      </c>
      <c r="W351" s="8">
        <v>24873</v>
      </c>
      <c r="X351" s="8">
        <v>33453</v>
      </c>
      <c r="Y351" s="9">
        <v>2</v>
      </c>
      <c r="Z351" s="4">
        <v>1835</v>
      </c>
      <c r="AA351" s="2">
        <f>CHOOSE(Y351,Z351*10%,Z351*8%,Z351*6%)</f>
        <v>146.80000000000001</v>
      </c>
      <c r="AB351" s="2">
        <f>CHOOSE(Y351,100,60,30)</f>
        <v>60</v>
      </c>
      <c r="AC351" s="5">
        <f>Z351+AA351-AB351</f>
        <v>1921.8</v>
      </c>
      <c r="AE351" s="3" t="s">
        <v>1170</v>
      </c>
      <c r="AF351" s="3" t="s">
        <v>1167</v>
      </c>
      <c r="AG351" s="3" t="s">
        <v>58</v>
      </c>
      <c r="AH351" s="3" t="s">
        <v>666</v>
      </c>
      <c r="AI351" s="3" t="s">
        <v>121</v>
      </c>
      <c r="AJ351" s="3" t="s">
        <v>529</v>
      </c>
      <c r="AK351" s="3" t="s">
        <v>46</v>
      </c>
      <c r="AL351" s="8">
        <v>24843</v>
      </c>
      <c r="AM351" s="8">
        <v>33437</v>
      </c>
      <c r="AN351" s="9">
        <v>1</v>
      </c>
      <c r="AO351" s="4">
        <v>2030</v>
      </c>
      <c r="AP351" s="2">
        <f>CHOOSE(AN351,AO351*10%,AO351*8%,AO351*6%)</f>
        <v>203</v>
      </c>
      <c r="AQ351" s="2">
        <f>CHOOSE(AN351,100,60,30)</f>
        <v>100</v>
      </c>
      <c r="AR351" s="5">
        <f>AO351+AP351-AQ351</f>
        <v>2133</v>
      </c>
      <c r="AV351" s="3" t="s">
        <v>1251</v>
      </c>
      <c r="AW351" s="3" t="s">
        <v>1211</v>
      </c>
      <c r="AX351" s="3" t="s">
        <v>65</v>
      </c>
      <c r="AY351" s="3" t="s">
        <v>109</v>
      </c>
      <c r="AZ351" s="3" t="s">
        <v>792</v>
      </c>
      <c r="BA351" s="3" t="s">
        <v>260</v>
      </c>
      <c r="BB351" s="3" t="s">
        <v>55</v>
      </c>
      <c r="BC351" s="8">
        <v>25869</v>
      </c>
      <c r="BD351" s="8">
        <v>34075</v>
      </c>
      <c r="BE351" s="9">
        <v>3</v>
      </c>
      <c r="BF351" s="4">
        <v>4100</v>
      </c>
      <c r="BG351" s="2">
        <f>CHOOSE(BE351,BF351*10%,BF351*8%,BF351*6%)</f>
        <v>246</v>
      </c>
      <c r="BH351" s="2">
        <f>CHOOSE(BE351,100,60,30)</f>
        <v>30</v>
      </c>
      <c r="BI351" s="5">
        <f>BF351+BG351-BH351</f>
        <v>4316</v>
      </c>
    </row>
    <row r="352" spans="1:61" x14ac:dyDescent="0.2">
      <c r="A352" s="3" t="s">
        <v>1177</v>
      </c>
      <c r="B352" s="3" t="s">
        <v>1167</v>
      </c>
      <c r="C352" s="3" t="s">
        <v>52</v>
      </c>
      <c r="D352" s="3" t="s">
        <v>682</v>
      </c>
      <c r="E352" s="3" t="s">
        <v>683</v>
      </c>
      <c r="F352" s="3" t="s">
        <v>684</v>
      </c>
      <c r="G352" s="3" t="s">
        <v>46</v>
      </c>
      <c r="H352" s="10">
        <v>24948</v>
      </c>
      <c r="I352" s="10">
        <v>33493</v>
      </c>
      <c r="J352" s="9">
        <v>1</v>
      </c>
      <c r="K352" s="4">
        <v>1867</v>
      </c>
      <c r="L352" s="2">
        <f>CHOOSE(J352,K352*10%,K352*8%,K352*6%)</f>
        <v>186.70000000000002</v>
      </c>
      <c r="M352" s="2">
        <f>CHOOSE(J352,100,60,30)</f>
        <v>100</v>
      </c>
      <c r="N352" s="5">
        <f>K352+L352-M352</f>
        <v>1953.6999999999998</v>
      </c>
      <c r="P352" s="3" t="s">
        <v>1173</v>
      </c>
      <c r="Q352" s="3" t="s">
        <v>1167</v>
      </c>
      <c r="R352" s="3" t="s">
        <v>42</v>
      </c>
      <c r="S352" s="3" t="s">
        <v>672</v>
      </c>
      <c r="T352" s="3" t="s">
        <v>120</v>
      </c>
      <c r="U352" s="3" t="s">
        <v>673</v>
      </c>
      <c r="V352" s="3" t="s">
        <v>55</v>
      </c>
      <c r="W352" s="8">
        <v>24888</v>
      </c>
      <c r="X352" s="8">
        <v>33461</v>
      </c>
      <c r="Y352" s="9">
        <v>3</v>
      </c>
      <c r="Z352" s="4">
        <v>1867</v>
      </c>
      <c r="AA352" s="2">
        <f>CHOOSE(Y352,Z352*10%,Z352*8%,Z352*6%)</f>
        <v>112.02</v>
      </c>
      <c r="AB352" s="2">
        <f>CHOOSE(Y352,100,60,30)</f>
        <v>30</v>
      </c>
      <c r="AC352" s="5">
        <f>Z352+AA352-AB352</f>
        <v>1949.02</v>
      </c>
      <c r="AE352" s="3" t="s">
        <v>1171</v>
      </c>
      <c r="AF352" s="3" t="s">
        <v>1167</v>
      </c>
      <c r="AG352" s="3" t="s">
        <v>42</v>
      </c>
      <c r="AH352" s="3" t="s">
        <v>667</v>
      </c>
      <c r="AI352" s="3" t="s">
        <v>668</v>
      </c>
      <c r="AJ352" s="3" t="s">
        <v>669</v>
      </c>
      <c r="AK352" s="3" t="s">
        <v>46</v>
      </c>
      <c r="AL352" s="8">
        <v>24858</v>
      </c>
      <c r="AM352" s="8">
        <v>33445</v>
      </c>
      <c r="AN352" s="9">
        <v>1</v>
      </c>
      <c r="AO352" s="4">
        <v>1878</v>
      </c>
      <c r="AP352" s="2">
        <f>CHOOSE(AN352,AO352*10%,AO352*8%,AO352*6%)</f>
        <v>187.8</v>
      </c>
      <c r="AQ352" s="2">
        <f>CHOOSE(AN352,100,60,30)</f>
        <v>100</v>
      </c>
      <c r="AR352" s="5">
        <f>AO352+AP352-AQ352</f>
        <v>1965.8000000000002</v>
      </c>
      <c r="AV352" s="3" t="s">
        <v>1252</v>
      </c>
      <c r="AW352" s="3" t="s">
        <v>1211</v>
      </c>
      <c r="AX352" s="3" t="s">
        <v>65</v>
      </c>
      <c r="AY352" s="3" t="s">
        <v>793</v>
      </c>
      <c r="AZ352" s="3" t="s">
        <v>794</v>
      </c>
      <c r="BA352" s="3" t="s">
        <v>39</v>
      </c>
      <c r="BB352" s="3" t="s">
        <v>55</v>
      </c>
      <c r="BC352" s="8">
        <v>25874</v>
      </c>
      <c r="BD352" s="8">
        <v>34084</v>
      </c>
      <c r="BE352" s="9">
        <v>1</v>
      </c>
      <c r="BF352" s="4">
        <v>4100</v>
      </c>
      <c r="BG352" s="2">
        <f>CHOOSE(BE352,BF352*10%,BF352*8%,BF352*6%)</f>
        <v>410</v>
      </c>
      <c r="BH352" s="2">
        <f>CHOOSE(BE352,100,60,30)</f>
        <v>100</v>
      </c>
      <c r="BI352" s="5">
        <f>BF352+BG352-BH352</f>
        <v>4410</v>
      </c>
    </row>
    <row r="353" spans="1:61" x14ac:dyDescent="0.2">
      <c r="A353" s="3" t="s">
        <v>1176</v>
      </c>
      <c r="B353" s="3" t="s">
        <v>1167</v>
      </c>
      <c r="C353" s="3" t="s">
        <v>52</v>
      </c>
      <c r="D353" s="3" t="s">
        <v>679</v>
      </c>
      <c r="E353" s="3" t="s">
        <v>680</v>
      </c>
      <c r="F353" s="3" t="s">
        <v>681</v>
      </c>
      <c r="G353" s="3" t="s">
        <v>55</v>
      </c>
      <c r="H353" s="10">
        <v>24933</v>
      </c>
      <c r="I353" s="10">
        <v>33485</v>
      </c>
      <c r="J353" s="9">
        <v>3</v>
      </c>
      <c r="K353" s="4">
        <v>2087</v>
      </c>
      <c r="L353" s="2">
        <f>CHOOSE(J353,K353*10%,K353*8%,K353*6%)</f>
        <v>125.22</v>
      </c>
      <c r="M353" s="2">
        <f>CHOOSE(J353,100,60,30)</f>
        <v>30</v>
      </c>
      <c r="N353" s="5">
        <f>K353+L353-M353</f>
        <v>2182.2199999999998</v>
      </c>
      <c r="P353" s="3" t="s">
        <v>1174</v>
      </c>
      <c r="Q353" s="3" t="s">
        <v>1167</v>
      </c>
      <c r="R353" s="3" t="s">
        <v>42</v>
      </c>
      <c r="S353" s="3" t="s">
        <v>674</v>
      </c>
      <c r="T353" s="3" t="s">
        <v>675</v>
      </c>
      <c r="U353" s="3" t="s">
        <v>676</v>
      </c>
      <c r="V353" s="3" t="s">
        <v>55</v>
      </c>
      <c r="W353" s="8">
        <v>24903</v>
      </c>
      <c r="X353" s="8">
        <v>33469</v>
      </c>
      <c r="Y353" s="9">
        <v>2</v>
      </c>
      <c r="Z353" s="4">
        <v>1920</v>
      </c>
      <c r="AA353" s="2">
        <f>CHOOSE(Y353,Z353*10%,Z353*8%,Z353*6%)</f>
        <v>153.6</v>
      </c>
      <c r="AB353" s="2">
        <f>CHOOSE(Y353,100,60,30)</f>
        <v>60</v>
      </c>
      <c r="AC353" s="5">
        <f>Z353+AA353-AB353</f>
        <v>2013.6</v>
      </c>
      <c r="AE353" s="3" t="s">
        <v>1172</v>
      </c>
      <c r="AF353" s="3" t="s">
        <v>1167</v>
      </c>
      <c r="AG353" s="3" t="s">
        <v>42</v>
      </c>
      <c r="AH353" s="3" t="s">
        <v>670</v>
      </c>
      <c r="AI353" s="3" t="s">
        <v>258</v>
      </c>
      <c r="AJ353" s="3" t="s">
        <v>671</v>
      </c>
      <c r="AK353" s="3" t="s">
        <v>55</v>
      </c>
      <c r="AL353" s="8">
        <v>24873</v>
      </c>
      <c r="AM353" s="8">
        <v>33453</v>
      </c>
      <c r="AN353" s="9">
        <v>2</v>
      </c>
      <c r="AO353" s="4">
        <v>1835</v>
      </c>
      <c r="AP353" s="2">
        <f>CHOOSE(AN353,AO353*10%,AO353*8%,AO353*6%)</f>
        <v>146.80000000000001</v>
      </c>
      <c r="AQ353" s="2">
        <f>CHOOSE(AN353,100,60,30)</f>
        <v>60</v>
      </c>
      <c r="AR353" s="5">
        <f>AO353+AP353-AQ353</f>
        <v>1921.8</v>
      </c>
      <c r="AV353" s="3" t="s">
        <v>1253</v>
      </c>
      <c r="AW353" s="3" t="s">
        <v>1211</v>
      </c>
      <c r="AX353" s="3" t="s">
        <v>58</v>
      </c>
      <c r="AY353" s="3" t="s">
        <v>795</v>
      </c>
      <c r="AZ353" s="3" t="s">
        <v>273</v>
      </c>
      <c r="BA353" s="3" t="s">
        <v>796</v>
      </c>
      <c r="BB353" s="3" t="s">
        <v>46</v>
      </c>
      <c r="BC353" s="8">
        <v>25879</v>
      </c>
      <c r="BD353" s="8">
        <v>34093</v>
      </c>
      <c r="BE353" s="9">
        <v>3</v>
      </c>
      <c r="BF353" s="4">
        <v>3500</v>
      </c>
      <c r="BG353" s="2">
        <f>CHOOSE(BE353,BF353*10%,BF353*8%,BF353*6%)</f>
        <v>210</v>
      </c>
      <c r="BH353" s="2">
        <f>CHOOSE(BE353,100,60,30)</f>
        <v>30</v>
      </c>
      <c r="BI353" s="5">
        <f>BF353+BG353-BH353</f>
        <v>3680</v>
      </c>
    </row>
    <row r="354" spans="1:61" x14ac:dyDescent="0.2">
      <c r="A354" s="3" t="s">
        <v>1175</v>
      </c>
      <c r="B354" s="3" t="s">
        <v>1167</v>
      </c>
      <c r="C354" s="3" t="s">
        <v>42</v>
      </c>
      <c r="D354" s="3" t="s">
        <v>677</v>
      </c>
      <c r="E354" s="3" t="s">
        <v>91</v>
      </c>
      <c r="F354" s="3" t="s">
        <v>678</v>
      </c>
      <c r="G354" s="3" t="s">
        <v>55</v>
      </c>
      <c r="H354" s="10">
        <v>24918</v>
      </c>
      <c r="I354" s="10">
        <v>33477</v>
      </c>
      <c r="J354" s="9">
        <v>2</v>
      </c>
      <c r="K354" s="4">
        <v>2000</v>
      </c>
      <c r="L354" s="2">
        <f>CHOOSE(J354,K354*10%,K354*8%,K354*6%)</f>
        <v>160</v>
      </c>
      <c r="M354" s="2">
        <f>CHOOSE(J354,100,60,30)</f>
        <v>60</v>
      </c>
      <c r="N354" s="5">
        <f>K354+L354-M354</f>
        <v>2100</v>
      </c>
      <c r="P354" s="3" t="s">
        <v>1175</v>
      </c>
      <c r="Q354" s="3" t="s">
        <v>1167</v>
      </c>
      <c r="R354" s="3" t="s">
        <v>42</v>
      </c>
      <c r="S354" s="3" t="s">
        <v>677</v>
      </c>
      <c r="T354" s="3" t="s">
        <v>91</v>
      </c>
      <c r="U354" s="3" t="s">
        <v>678</v>
      </c>
      <c r="V354" s="3" t="s">
        <v>55</v>
      </c>
      <c r="W354" s="10">
        <v>24918</v>
      </c>
      <c r="X354" s="10">
        <v>33477</v>
      </c>
      <c r="Y354" s="9">
        <v>2</v>
      </c>
      <c r="Z354" s="4">
        <v>2000</v>
      </c>
      <c r="AA354" s="2">
        <f>CHOOSE(Y354,Z354*10%,Z354*8%,Z354*6%)</f>
        <v>160</v>
      </c>
      <c r="AB354" s="2">
        <f>CHOOSE(Y354,100,60,30)</f>
        <v>60</v>
      </c>
      <c r="AC354" s="5">
        <f>Z354+AA354-AB354</f>
        <v>2100</v>
      </c>
      <c r="AE354" s="3" t="s">
        <v>1173</v>
      </c>
      <c r="AF354" s="3" t="s">
        <v>1167</v>
      </c>
      <c r="AG354" s="3" t="s">
        <v>42</v>
      </c>
      <c r="AH354" s="3" t="s">
        <v>672</v>
      </c>
      <c r="AI354" s="3" t="s">
        <v>120</v>
      </c>
      <c r="AJ354" s="3" t="s">
        <v>673</v>
      </c>
      <c r="AK354" s="3" t="s">
        <v>55</v>
      </c>
      <c r="AL354" s="8">
        <v>24888</v>
      </c>
      <c r="AM354" s="8">
        <v>33461</v>
      </c>
      <c r="AN354" s="9">
        <v>3</v>
      </c>
      <c r="AO354" s="4">
        <v>1867</v>
      </c>
      <c r="AP354" s="2">
        <f>CHOOSE(AN354,AO354*10%,AO354*8%,AO354*6%)</f>
        <v>112.02</v>
      </c>
      <c r="AQ354" s="2">
        <f>CHOOSE(AN354,100,60,30)</f>
        <v>30</v>
      </c>
      <c r="AR354" s="5">
        <f>AO354+AP354-AQ354</f>
        <v>1949.02</v>
      </c>
      <c r="AV354" s="3" t="s">
        <v>1254</v>
      </c>
      <c r="AW354" s="3" t="s">
        <v>1211</v>
      </c>
      <c r="AX354" s="3" t="s">
        <v>42</v>
      </c>
      <c r="AY354" s="3" t="s">
        <v>116</v>
      </c>
      <c r="AZ354" s="3" t="s">
        <v>694</v>
      </c>
      <c r="BA354" s="3" t="s">
        <v>560</v>
      </c>
      <c r="BB354" s="3" t="s">
        <v>55</v>
      </c>
      <c r="BC354" s="8">
        <v>25884</v>
      </c>
      <c r="BD354" s="8">
        <v>34102</v>
      </c>
      <c r="BE354" s="9">
        <v>3</v>
      </c>
      <c r="BF354" s="4">
        <v>4100</v>
      </c>
      <c r="BG354" s="2">
        <f>CHOOSE(BE354,BF354*10%,BF354*8%,BF354*6%)</f>
        <v>246</v>
      </c>
      <c r="BH354" s="2">
        <f>CHOOSE(BE354,100,60,30)</f>
        <v>30</v>
      </c>
      <c r="BI354" s="5">
        <f>BF354+BG354-BH354</f>
        <v>4316</v>
      </c>
    </row>
    <row r="355" spans="1:6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>CHOOSE(J355,K355*10%,K355*8%,K355*6%)</f>
        <v>153.6</v>
      </c>
      <c r="M355" s="2">
        <f>CHOOSE(J355,100,60,30)</f>
        <v>60</v>
      </c>
      <c r="N355" s="5">
        <f>K355+L355-M355</f>
        <v>2013.6</v>
      </c>
      <c r="P355" s="3" t="s">
        <v>1179</v>
      </c>
      <c r="Q355" s="3" t="s">
        <v>1167</v>
      </c>
      <c r="R355" s="3" t="s">
        <v>42</v>
      </c>
      <c r="S355" s="3" t="s">
        <v>687</v>
      </c>
      <c r="T355" s="3" t="s">
        <v>409</v>
      </c>
      <c r="U355" s="3" t="s">
        <v>688</v>
      </c>
      <c r="V355" s="3" t="s">
        <v>55</v>
      </c>
      <c r="W355" s="10">
        <v>24978</v>
      </c>
      <c r="X355" s="10">
        <v>33509</v>
      </c>
      <c r="Y355" s="9">
        <v>2</v>
      </c>
      <c r="Z355" s="4">
        <v>2100</v>
      </c>
      <c r="AA355" s="2">
        <f>CHOOSE(Y355,Z355*10%,Z355*8%,Z355*6%)</f>
        <v>168</v>
      </c>
      <c r="AB355" s="2">
        <f>CHOOSE(Y355,100,60,30)</f>
        <v>60</v>
      </c>
      <c r="AC355" s="5">
        <f>Z355+AA355-AB355</f>
        <v>2208</v>
      </c>
      <c r="AE355" s="3" t="s">
        <v>1174</v>
      </c>
      <c r="AF355" s="3" t="s">
        <v>1167</v>
      </c>
      <c r="AG355" s="3" t="s">
        <v>42</v>
      </c>
      <c r="AH355" s="3" t="s">
        <v>674</v>
      </c>
      <c r="AI355" s="3" t="s">
        <v>675</v>
      </c>
      <c r="AJ355" s="3" t="s">
        <v>676</v>
      </c>
      <c r="AK355" s="3" t="s">
        <v>55</v>
      </c>
      <c r="AL355" s="8">
        <v>24903</v>
      </c>
      <c r="AM355" s="8">
        <v>33469</v>
      </c>
      <c r="AN355" s="9">
        <v>2</v>
      </c>
      <c r="AO355" s="4">
        <v>1920</v>
      </c>
      <c r="AP355" s="2">
        <f>CHOOSE(AN355,AO355*10%,AO355*8%,AO355*6%)</f>
        <v>153.6</v>
      </c>
      <c r="AQ355" s="2">
        <f>CHOOSE(AN355,100,60,30)</f>
        <v>60</v>
      </c>
      <c r="AR355" s="5">
        <f>AO355+AP355-AQ355</f>
        <v>2013.6</v>
      </c>
      <c r="AV355" s="3" t="s">
        <v>1255</v>
      </c>
      <c r="AW355" s="3" t="s">
        <v>1211</v>
      </c>
      <c r="AX355" s="3" t="s">
        <v>42</v>
      </c>
      <c r="AY355" s="3" t="s">
        <v>44</v>
      </c>
      <c r="AZ355" s="3" t="s">
        <v>797</v>
      </c>
      <c r="BA355" s="3" t="s">
        <v>798</v>
      </c>
      <c r="BB355" s="3" t="s">
        <v>55</v>
      </c>
      <c r="BC355" s="8">
        <v>25889</v>
      </c>
      <c r="BD355" s="8">
        <v>34111</v>
      </c>
      <c r="BE355" s="9">
        <v>1</v>
      </c>
      <c r="BF355" s="4">
        <v>4100</v>
      </c>
      <c r="BG355" s="2">
        <f>CHOOSE(BE355,BF355*10%,BF355*8%,BF355*6%)</f>
        <v>410</v>
      </c>
      <c r="BH355" s="2">
        <f>CHOOSE(BE355,100,60,30)</f>
        <v>100</v>
      </c>
      <c r="BI355" s="5">
        <f>BF355+BG355-BH355</f>
        <v>4410</v>
      </c>
    </row>
    <row r="356" spans="1:61" x14ac:dyDescent="0.2">
      <c r="A356" s="3" t="s">
        <v>1173</v>
      </c>
      <c r="B356" s="3" t="s">
        <v>1167</v>
      </c>
      <c r="C356" s="3" t="s">
        <v>42</v>
      </c>
      <c r="D356" s="3" t="s">
        <v>672</v>
      </c>
      <c r="E356" s="3" t="s">
        <v>120</v>
      </c>
      <c r="F356" s="3" t="s">
        <v>673</v>
      </c>
      <c r="G356" s="3" t="s">
        <v>55</v>
      </c>
      <c r="H356" s="8">
        <v>24888</v>
      </c>
      <c r="I356" s="8">
        <v>33461</v>
      </c>
      <c r="J356" s="9">
        <v>3</v>
      </c>
      <c r="K356" s="4">
        <v>1867</v>
      </c>
      <c r="L356" s="2">
        <f>CHOOSE(J356,K356*10%,K356*8%,K356*6%)</f>
        <v>112.02</v>
      </c>
      <c r="M356" s="2">
        <f>CHOOSE(J356,100,60,30)</f>
        <v>30</v>
      </c>
      <c r="N356" s="5">
        <f>K356+L356-M356</f>
        <v>1949.02</v>
      </c>
      <c r="P356" s="3" t="s">
        <v>1180</v>
      </c>
      <c r="Q356" s="3" t="s">
        <v>1167</v>
      </c>
      <c r="R356" s="3" t="s">
        <v>42</v>
      </c>
      <c r="S356" s="3" t="s">
        <v>689</v>
      </c>
      <c r="T356" s="3" t="s">
        <v>255</v>
      </c>
      <c r="U356" s="3" t="s">
        <v>690</v>
      </c>
      <c r="V356" s="3" t="s">
        <v>55</v>
      </c>
      <c r="W356" s="10">
        <v>24993</v>
      </c>
      <c r="X356" s="10">
        <v>33517</v>
      </c>
      <c r="Y356" s="9">
        <v>1</v>
      </c>
      <c r="Z356" s="4">
        <v>1820</v>
      </c>
      <c r="AA356" s="2">
        <f>CHOOSE(Y356,Z356*10%,Z356*8%,Z356*6%)</f>
        <v>182</v>
      </c>
      <c r="AB356" s="2">
        <f>CHOOSE(Y356,100,60,30)</f>
        <v>100</v>
      </c>
      <c r="AC356" s="5">
        <f>Z356+AA356-AB356</f>
        <v>1902</v>
      </c>
      <c r="AE356" s="3" t="s">
        <v>1175</v>
      </c>
      <c r="AF356" s="3" t="s">
        <v>1167</v>
      </c>
      <c r="AG356" s="3" t="s">
        <v>42</v>
      </c>
      <c r="AH356" s="3" t="s">
        <v>677</v>
      </c>
      <c r="AI356" s="3" t="s">
        <v>91</v>
      </c>
      <c r="AJ356" s="3" t="s">
        <v>678</v>
      </c>
      <c r="AK356" s="3" t="s">
        <v>55</v>
      </c>
      <c r="AL356" s="10">
        <v>24918</v>
      </c>
      <c r="AM356" s="10">
        <v>33477</v>
      </c>
      <c r="AN356" s="9">
        <v>2</v>
      </c>
      <c r="AO356" s="4">
        <v>2000</v>
      </c>
      <c r="AP356" s="2">
        <f>CHOOSE(AN356,AO356*10%,AO356*8%,AO356*6%)</f>
        <v>160</v>
      </c>
      <c r="AQ356" s="2">
        <f>CHOOSE(AN356,100,60,30)</f>
        <v>60</v>
      </c>
      <c r="AR356" s="5">
        <f>AO356+AP356-AQ356</f>
        <v>2100</v>
      </c>
      <c r="AV356" s="3" t="s">
        <v>1256</v>
      </c>
      <c r="AW356" s="3" t="s">
        <v>1211</v>
      </c>
      <c r="AX356" s="3" t="s">
        <v>42</v>
      </c>
      <c r="AY356" s="3" t="s">
        <v>265</v>
      </c>
      <c r="AZ356" s="3" t="s">
        <v>254</v>
      </c>
      <c r="BA356" s="3" t="s">
        <v>30</v>
      </c>
      <c r="BB356" s="3" t="s">
        <v>46</v>
      </c>
      <c r="BC356" s="8">
        <v>25894</v>
      </c>
      <c r="BD356" s="8">
        <v>34120</v>
      </c>
      <c r="BE356" s="9">
        <v>2</v>
      </c>
      <c r="BF356" s="4">
        <v>3500</v>
      </c>
      <c r="BG356" s="2">
        <f>CHOOSE(BE356,BF356*10%,BF356*8%,BF356*6%)</f>
        <v>280</v>
      </c>
      <c r="BH356" s="2">
        <f>CHOOSE(BE356,100,60,30)</f>
        <v>60</v>
      </c>
      <c r="BI356" s="5">
        <f>BF356+BG356-BH356</f>
        <v>3720</v>
      </c>
    </row>
    <row r="357" spans="1:61" x14ac:dyDescent="0.2">
      <c r="A357" s="3" t="s">
        <v>1172</v>
      </c>
      <c r="B357" s="3" t="s">
        <v>1167</v>
      </c>
      <c r="C357" s="3" t="s">
        <v>42</v>
      </c>
      <c r="D357" s="3" t="s">
        <v>670</v>
      </c>
      <c r="E357" s="3" t="s">
        <v>258</v>
      </c>
      <c r="F357" s="3" t="s">
        <v>671</v>
      </c>
      <c r="G357" s="3" t="s">
        <v>55</v>
      </c>
      <c r="H357" s="8">
        <v>24873</v>
      </c>
      <c r="I357" s="8">
        <v>33453</v>
      </c>
      <c r="J357" s="9">
        <v>2</v>
      </c>
      <c r="K357" s="4">
        <v>1835</v>
      </c>
      <c r="L357" s="2">
        <f>CHOOSE(J357,K357*10%,K357*8%,K357*6%)</f>
        <v>146.80000000000001</v>
      </c>
      <c r="M357" s="2">
        <f>CHOOSE(J357,100,60,30)</f>
        <v>60</v>
      </c>
      <c r="N357" s="5">
        <f>K357+L357-M357</f>
        <v>1921.8</v>
      </c>
      <c r="P357" s="3" t="s">
        <v>1166</v>
      </c>
      <c r="Q357" s="3" t="s">
        <v>1167</v>
      </c>
      <c r="R357" s="3" t="s">
        <v>65</v>
      </c>
      <c r="S357" s="3" t="s">
        <v>101</v>
      </c>
      <c r="T357" s="3" t="s">
        <v>660</v>
      </c>
      <c r="U357" s="3" t="s">
        <v>661</v>
      </c>
      <c r="V357" s="3" t="s">
        <v>55</v>
      </c>
      <c r="W357" s="8">
        <v>24798</v>
      </c>
      <c r="X357" s="8">
        <v>33413</v>
      </c>
      <c r="Y357" s="9">
        <v>1</v>
      </c>
      <c r="Z357" s="4">
        <v>1689</v>
      </c>
      <c r="AA357" s="2">
        <f>CHOOSE(Y357,Z357*10%,Z357*8%,Z357*6%)</f>
        <v>168.9</v>
      </c>
      <c r="AB357" s="2">
        <f>CHOOSE(Y357,100,60,30)</f>
        <v>100</v>
      </c>
      <c r="AC357" s="5">
        <f>Z357+AA357-AB357</f>
        <v>1757.9</v>
      </c>
      <c r="AE357" s="3" t="s">
        <v>1176</v>
      </c>
      <c r="AF357" s="3" t="s">
        <v>1167</v>
      </c>
      <c r="AG357" s="3" t="s">
        <v>52</v>
      </c>
      <c r="AH357" s="3" t="s">
        <v>679</v>
      </c>
      <c r="AI357" s="3" t="s">
        <v>680</v>
      </c>
      <c r="AJ357" s="3" t="s">
        <v>681</v>
      </c>
      <c r="AK357" s="3" t="s">
        <v>55</v>
      </c>
      <c r="AL357" s="10">
        <v>24933</v>
      </c>
      <c r="AM357" s="10">
        <v>33485</v>
      </c>
      <c r="AN357" s="9">
        <v>3</v>
      </c>
      <c r="AO357" s="4">
        <v>2087</v>
      </c>
      <c r="AP357" s="2">
        <f>CHOOSE(AN357,AO357*10%,AO357*8%,AO357*6%)</f>
        <v>125.22</v>
      </c>
      <c r="AQ357" s="2">
        <f>CHOOSE(AN357,100,60,30)</f>
        <v>30</v>
      </c>
      <c r="AR357" s="5">
        <f>AO357+AP357-AQ357</f>
        <v>2182.2199999999998</v>
      </c>
      <c r="AV357" s="3" t="s">
        <v>1257</v>
      </c>
      <c r="AW357" s="3" t="s">
        <v>1211</v>
      </c>
      <c r="AX357" s="3" t="s">
        <v>42</v>
      </c>
      <c r="AY357" s="3" t="s">
        <v>799</v>
      </c>
      <c r="AZ357" s="3" t="s">
        <v>273</v>
      </c>
      <c r="BA357" s="3" t="s">
        <v>179</v>
      </c>
      <c r="BB357" s="3" t="s">
        <v>55</v>
      </c>
      <c r="BC357" s="8">
        <v>25899</v>
      </c>
      <c r="BD357" s="8">
        <v>34129</v>
      </c>
      <c r="BE357" s="9">
        <v>3</v>
      </c>
      <c r="BF357" s="4">
        <v>4100</v>
      </c>
      <c r="BG357" s="2">
        <f>CHOOSE(BE357,BF357*10%,BF357*8%,BF357*6%)</f>
        <v>246</v>
      </c>
      <c r="BH357" s="2">
        <f>CHOOSE(BE357,100,60,30)</f>
        <v>30</v>
      </c>
      <c r="BI357" s="5">
        <f>BF357+BG357-BH357</f>
        <v>4316</v>
      </c>
    </row>
    <row r="358" spans="1:61" x14ac:dyDescent="0.2">
      <c r="A358" s="3" t="s">
        <v>1171</v>
      </c>
      <c r="B358" s="3" t="s">
        <v>1167</v>
      </c>
      <c r="C358" s="3" t="s">
        <v>42</v>
      </c>
      <c r="D358" s="3" t="s">
        <v>667</v>
      </c>
      <c r="E358" s="3" t="s">
        <v>668</v>
      </c>
      <c r="F358" s="3" t="s">
        <v>669</v>
      </c>
      <c r="G358" s="3" t="s">
        <v>46</v>
      </c>
      <c r="H358" s="8">
        <v>24858</v>
      </c>
      <c r="I358" s="8">
        <v>33445</v>
      </c>
      <c r="J358" s="9">
        <v>1</v>
      </c>
      <c r="K358" s="4">
        <v>1878</v>
      </c>
      <c r="L358" s="2">
        <f>CHOOSE(J358,K358*10%,K358*8%,K358*6%)</f>
        <v>187.8</v>
      </c>
      <c r="M358" s="2">
        <f>CHOOSE(J358,100,60,30)</f>
        <v>100</v>
      </c>
      <c r="N358" s="5">
        <f>K358+L358-M358</f>
        <v>1965.8000000000002</v>
      </c>
      <c r="P358" s="3" t="s">
        <v>1168</v>
      </c>
      <c r="Q358" s="3" t="s">
        <v>1167</v>
      </c>
      <c r="R358" s="3" t="s">
        <v>65</v>
      </c>
      <c r="S358" s="3" t="s">
        <v>662</v>
      </c>
      <c r="T358" s="3" t="s">
        <v>663</v>
      </c>
      <c r="U358" s="3" t="s">
        <v>137</v>
      </c>
      <c r="V358" s="3" t="s">
        <v>55</v>
      </c>
      <c r="W358" s="8">
        <v>24813</v>
      </c>
      <c r="X358" s="8">
        <v>33421</v>
      </c>
      <c r="Y358" s="9">
        <v>2</v>
      </c>
      <c r="Z358" s="4">
        <v>1698</v>
      </c>
      <c r="AA358" s="2">
        <f>CHOOSE(Y358,Z358*10%,Z358*8%,Z358*6%)</f>
        <v>135.84</v>
      </c>
      <c r="AB358" s="2">
        <f>CHOOSE(Y358,100,60,30)</f>
        <v>60</v>
      </c>
      <c r="AC358" s="5">
        <f>Z358+AA358-AB358</f>
        <v>1773.84</v>
      </c>
      <c r="AE358" s="3" t="s">
        <v>1177</v>
      </c>
      <c r="AF358" s="3" t="s">
        <v>1167</v>
      </c>
      <c r="AG358" s="3" t="s">
        <v>52</v>
      </c>
      <c r="AH358" s="3" t="s">
        <v>682</v>
      </c>
      <c r="AI358" s="3" t="s">
        <v>683</v>
      </c>
      <c r="AJ358" s="3" t="s">
        <v>684</v>
      </c>
      <c r="AK358" s="3" t="s">
        <v>46</v>
      </c>
      <c r="AL358" s="10">
        <v>24948</v>
      </c>
      <c r="AM358" s="10">
        <v>33493</v>
      </c>
      <c r="AN358" s="9">
        <v>1</v>
      </c>
      <c r="AO358" s="4">
        <v>1867</v>
      </c>
      <c r="AP358" s="2">
        <f>CHOOSE(AN358,AO358*10%,AO358*8%,AO358*6%)</f>
        <v>186.70000000000002</v>
      </c>
      <c r="AQ358" s="2">
        <f>CHOOSE(AN358,100,60,30)</f>
        <v>100</v>
      </c>
      <c r="AR358" s="5">
        <f>AO358+AP358-AQ358</f>
        <v>1953.6999999999998</v>
      </c>
      <c r="AV358" s="3" t="s">
        <v>1258</v>
      </c>
      <c r="AW358" s="3" t="s">
        <v>1211</v>
      </c>
      <c r="AX358" s="3" t="s">
        <v>42</v>
      </c>
      <c r="AY358" s="3" t="s">
        <v>334</v>
      </c>
      <c r="AZ358" s="3" t="s">
        <v>59</v>
      </c>
      <c r="BA358" s="3" t="s">
        <v>19</v>
      </c>
      <c r="BB358" s="3" t="s">
        <v>55</v>
      </c>
      <c r="BC358" s="8">
        <v>25904</v>
      </c>
      <c r="BD358" s="8">
        <v>34138</v>
      </c>
      <c r="BE358" s="9">
        <v>3</v>
      </c>
      <c r="BF358" s="4">
        <v>4100</v>
      </c>
      <c r="BG358" s="2">
        <f>CHOOSE(BE358,BF358*10%,BF358*8%,BF358*6%)</f>
        <v>246</v>
      </c>
      <c r="BH358" s="2">
        <f>CHOOSE(BE358,100,60,30)</f>
        <v>30</v>
      </c>
      <c r="BI358" s="5">
        <f>BF358+BG358-BH358</f>
        <v>4316</v>
      </c>
    </row>
    <row r="359" spans="1:61" x14ac:dyDescent="0.2">
      <c r="A359" s="3" t="s">
        <v>1170</v>
      </c>
      <c r="B359" s="3" t="s">
        <v>1167</v>
      </c>
      <c r="C359" s="3" t="s">
        <v>58</v>
      </c>
      <c r="D359" s="3" t="s">
        <v>666</v>
      </c>
      <c r="E359" s="3" t="s">
        <v>121</v>
      </c>
      <c r="F359" s="3" t="s">
        <v>529</v>
      </c>
      <c r="G359" s="3" t="s">
        <v>46</v>
      </c>
      <c r="H359" s="8">
        <v>24843</v>
      </c>
      <c r="I359" s="8">
        <v>33437</v>
      </c>
      <c r="J359" s="9">
        <v>1</v>
      </c>
      <c r="K359" s="4">
        <v>2030</v>
      </c>
      <c r="L359" s="2">
        <f>CHOOSE(J359,K359*10%,K359*8%,K359*6%)</f>
        <v>203</v>
      </c>
      <c r="M359" s="2">
        <f>CHOOSE(J359,100,60,30)</f>
        <v>100</v>
      </c>
      <c r="N359" s="5">
        <f>K359+L359-M359</f>
        <v>2133</v>
      </c>
      <c r="P359" s="3" t="s">
        <v>1169</v>
      </c>
      <c r="Q359" s="3" t="s">
        <v>1167</v>
      </c>
      <c r="R359" s="3" t="s">
        <v>65</v>
      </c>
      <c r="S359" s="3" t="s">
        <v>342</v>
      </c>
      <c r="T359" s="3" t="s">
        <v>664</v>
      </c>
      <c r="U359" s="3" t="s">
        <v>665</v>
      </c>
      <c r="V359" s="3" t="s">
        <v>55</v>
      </c>
      <c r="W359" s="8">
        <v>24828</v>
      </c>
      <c r="X359" s="8">
        <v>33429</v>
      </c>
      <c r="Y359" s="9">
        <v>1</v>
      </c>
      <c r="Z359" s="4">
        <v>2000</v>
      </c>
      <c r="AA359" s="2">
        <f>CHOOSE(Y359,Z359*10%,Z359*8%,Z359*6%)</f>
        <v>200</v>
      </c>
      <c r="AB359" s="2">
        <f>CHOOSE(Y359,100,60,30)</f>
        <v>100</v>
      </c>
      <c r="AC359" s="5">
        <f>Z359+AA359-AB359</f>
        <v>2100</v>
      </c>
      <c r="AE359" s="3" t="s">
        <v>1178</v>
      </c>
      <c r="AF359" s="3" t="s">
        <v>1167</v>
      </c>
      <c r="AG359" s="3" t="s">
        <v>58</v>
      </c>
      <c r="AH359" s="3" t="s">
        <v>685</v>
      </c>
      <c r="AI359" s="3" t="s">
        <v>237</v>
      </c>
      <c r="AJ359" s="3" t="s">
        <v>686</v>
      </c>
      <c r="AK359" s="3" t="s">
        <v>55</v>
      </c>
      <c r="AL359" s="10">
        <v>24963</v>
      </c>
      <c r="AM359" s="10">
        <v>33501</v>
      </c>
      <c r="AN359" s="9">
        <v>2</v>
      </c>
      <c r="AO359" s="4">
        <v>1867</v>
      </c>
      <c r="AP359" s="2">
        <f>CHOOSE(AN359,AO359*10%,AO359*8%,AO359*6%)</f>
        <v>149.36000000000001</v>
      </c>
      <c r="AQ359" s="2">
        <f>CHOOSE(AN359,100,60,30)</f>
        <v>60</v>
      </c>
      <c r="AR359" s="5">
        <f>AO359+AP359-AQ359</f>
        <v>1956.3600000000001</v>
      </c>
      <c r="AV359" s="3" t="s">
        <v>1259</v>
      </c>
      <c r="AW359" s="3" t="s">
        <v>1211</v>
      </c>
      <c r="AX359" s="3" t="s">
        <v>52</v>
      </c>
      <c r="AY359" s="3" t="s">
        <v>121</v>
      </c>
      <c r="AZ359" s="3" t="s">
        <v>121</v>
      </c>
      <c r="BA359" s="3" t="s">
        <v>39</v>
      </c>
      <c r="BB359" s="3" t="s">
        <v>55</v>
      </c>
      <c r="BC359" s="8">
        <v>25909</v>
      </c>
      <c r="BD359" s="8">
        <v>34147</v>
      </c>
      <c r="BE359" s="9">
        <v>2</v>
      </c>
      <c r="BF359" s="4">
        <v>4100</v>
      </c>
      <c r="BG359" s="2">
        <f>CHOOSE(BE359,BF359*10%,BF359*8%,BF359*6%)</f>
        <v>328</v>
      </c>
      <c r="BH359" s="2">
        <f>CHOOSE(BE359,100,60,30)</f>
        <v>60</v>
      </c>
      <c r="BI359" s="5">
        <f>BF359+BG359-BH359</f>
        <v>4368</v>
      </c>
    </row>
    <row r="360" spans="1:61" x14ac:dyDescent="0.2">
      <c r="A360" s="3" t="s">
        <v>1169</v>
      </c>
      <c r="B360" s="3" t="s">
        <v>1167</v>
      </c>
      <c r="C360" s="3" t="s">
        <v>65</v>
      </c>
      <c r="D360" s="3" t="s">
        <v>342</v>
      </c>
      <c r="E360" s="3" t="s">
        <v>664</v>
      </c>
      <c r="F360" s="3" t="s">
        <v>665</v>
      </c>
      <c r="G360" s="3" t="s">
        <v>55</v>
      </c>
      <c r="H360" s="8">
        <v>24828</v>
      </c>
      <c r="I360" s="8">
        <v>33429</v>
      </c>
      <c r="J360" s="9">
        <v>1</v>
      </c>
      <c r="K360" s="4">
        <v>2000</v>
      </c>
      <c r="L360" s="2">
        <f>CHOOSE(J360,K360*10%,K360*8%,K360*6%)</f>
        <v>200</v>
      </c>
      <c r="M360" s="2">
        <f>CHOOSE(J360,100,60,30)</f>
        <v>100</v>
      </c>
      <c r="N360" s="5">
        <f>K360+L360-M360</f>
        <v>2100</v>
      </c>
      <c r="P360" s="3" t="s">
        <v>1177</v>
      </c>
      <c r="Q360" s="3" t="s">
        <v>1167</v>
      </c>
      <c r="R360" s="3" t="s">
        <v>52</v>
      </c>
      <c r="S360" s="3" t="s">
        <v>682</v>
      </c>
      <c r="T360" s="3" t="s">
        <v>683</v>
      </c>
      <c r="U360" s="3" t="s">
        <v>684</v>
      </c>
      <c r="V360" s="3" t="s">
        <v>46</v>
      </c>
      <c r="W360" s="10">
        <v>24948</v>
      </c>
      <c r="X360" s="10">
        <v>33493</v>
      </c>
      <c r="Y360" s="9">
        <v>1</v>
      </c>
      <c r="Z360" s="4">
        <v>1867</v>
      </c>
      <c r="AA360" s="2">
        <f>CHOOSE(Y360,Z360*10%,Z360*8%,Z360*6%)</f>
        <v>186.70000000000002</v>
      </c>
      <c r="AB360" s="2">
        <f>CHOOSE(Y360,100,60,30)</f>
        <v>100</v>
      </c>
      <c r="AC360" s="5">
        <f>Z360+AA360-AB360</f>
        <v>1953.6999999999998</v>
      </c>
      <c r="AE360" s="3" t="s">
        <v>1179</v>
      </c>
      <c r="AF360" s="3" t="s">
        <v>1167</v>
      </c>
      <c r="AG360" s="3" t="s">
        <v>42</v>
      </c>
      <c r="AH360" s="3" t="s">
        <v>687</v>
      </c>
      <c r="AI360" s="3" t="s">
        <v>409</v>
      </c>
      <c r="AJ360" s="3" t="s">
        <v>688</v>
      </c>
      <c r="AK360" s="3" t="s">
        <v>55</v>
      </c>
      <c r="AL360" s="10">
        <v>24978</v>
      </c>
      <c r="AM360" s="10">
        <v>33509</v>
      </c>
      <c r="AN360" s="9">
        <v>2</v>
      </c>
      <c r="AO360" s="4">
        <v>2100</v>
      </c>
      <c r="AP360" s="2">
        <f>CHOOSE(AN360,AO360*10%,AO360*8%,AO360*6%)</f>
        <v>168</v>
      </c>
      <c r="AQ360" s="2">
        <f>CHOOSE(AN360,100,60,30)</f>
        <v>60</v>
      </c>
      <c r="AR360" s="5">
        <f>AO360+AP360-AQ360</f>
        <v>2208</v>
      </c>
      <c r="AV360" s="3" t="s">
        <v>1260</v>
      </c>
      <c r="AW360" s="3" t="s">
        <v>1211</v>
      </c>
      <c r="AX360" s="3" t="s">
        <v>52</v>
      </c>
      <c r="AY360" s="3" t="s">
        <v>107</v>
      </c>
      <c r="AZ360" s="3" t="s">
        <v>800</v>
      </c>
      <c r="BA360" s="3" t="s">
        <v>319</v>
      </c>
      <c r="BB360" s="3" t="s">
        <v>46</v>
      </c>
      <c r="BC360" s="8">
        <v>25914</v>
      </c>
      <c r="BD360" s="8">
        <v>34156</v>
      </c>
      <c r="BE360" s="9">
        <v>3</v>
      </c>
      <c r="BF360" s="4">
        <v>3500</v>
      </c>
      <c r="BG360" s="2">
        <f>CHOOSE(BE360,BF360*10%,BF360*8%,BF360*6%)</f>
        <v>210</v>
      </c>
      <c r="BH360" s="2">
        <f>CHOOSE(BE360,100,60,30)</f>
        <v>30</v>
      </c>
      <c r="BI360" s="5">
        <f>BF360+BG360-BH360</f>
        <v>3680</v>
      </c>
    </row>
    <row r="361" spans="1:61" x14ac:dyDescent="0.2">
      <c r="A361" s="3" t="s">
        <v>1168</v>
      </c>
      <c r="B361" s="3" t="s">
        <v>1167</v>
      </c>
      <c r="C361" s="3" t="s">
        <v>65</v>
      </c>
      <c r="D361" s="3" t="s">
        <v>662</v>
      </c>
      <c r="E361" s="3" t="s">
        <v>663</v>
      </c>
      <c r="F361" s="3" t="s">
        <v>137</v>
      </c>
      <c r="G361" s="3" t="s">
        <v>55</v>
      </c>
      <c r="H361" s="8">
        <v>24813</v>
      </c>
      <c r="I361" s="8">
        <v>33421</v>
      </c>
      <c r="J361" s="9">
        <v>2</v>
      </c>
      <c r="K361" s="4">
        <v>1698</v>
      </c>
      <c r="L361" s="2">
        <f>CHOOSE(J361,K361*10%,K361*8%,K361*6%)</f>
        <v>135.84</v>
      </c>
      <c r="M361" s="2">
        <f>CHOOSE(J361,100,60,30)</f>
        <v>60</v>
      </c>
      <c r="N361" s="5">
        <f>K361+L361-M361</f>
        <v>1773.84</v>
      </c>
      <c r="P361" s="3" t="s">
        <v>1176</v>
      </c>
      <c r="Q361" s="3" t="s">
        <v>1167</v>
      </c>
      <c r="R361" s="3" t="s">
        <v>52</v>
      </c>
      <c r="S361" s="3" t="s">
        <v>679</v>
      </c>
      <c r="T361" s="3" t="s">
        <v>680</v>
      </c>
      <c r="U361" s="3" t="s">
        <v>681</v>
      </c>
      <c r="V361" s="3" t="s">
        <v>55</v>
      </c>
      <c r="W361" s="10">
        <v>24933</v>
      </c>
      <c r="X361" s="10">
        <v>33485</v>
      </c>
      <c r="Y361" s="9">
        <v>3</v>
      </c>
      <c r="Z361" s="4">
        <v>2087</v>
      </c>
      <c r="AA361" s="2">
        <f>CHOOSE(Y361,Z361*10%,Z361*8%,Z361*6%)</f>
        <v>125.22</v>
      </c>
      <c r="AB361" s="2">
        <f>CHOOSE(Y361,100,60,30)</f>
        <v>30</v>
      </c>
      <c r="AC361" s="5">
        <f>Z361+AA361-AB361</f>
        <v>2182.2199999999998</v>
      </c>
      <c r="AE361" s="3" t="s">
        <v>1180</v>
      </c>
      <c r="AF361" s="3" t="s">
        <v>1167</v>
      </c>
      <c r="AG361" s="3" t="s">
        <v>42</v>
      </c>
      <c r="AH361" s="3" t="s">
        <v>689</v>
      </c>
      <c r="AI361" s="3" t="s">
        <v>255</v>
      </c>
      <c r="AJ361" s="3" t="s">
        <v>690</v>
      </c>
      <c r="AK361" s="3" t="s">
        <v>55</v>
      </c>
      <c r="AL361" s="10">
        <v>24993</v>
      </c>
      <c r="AM361" s="10">
        <v>33517</v>
      </c>
      <c r="AN361" s="9">
        <v>1</v>
      </c>
      <c r="AO361" s="4">
        <v>1820</v>
      </c>
      <c r="AP361" s="2">
        <f>CHOOSE(AN361,AO361*10%,AO361*8%,AO361*6%)</f>
        <v>182</v>
      </c>
      <c r="AQ361" s="2">
        <f>CHOOSE(AN361,100,60,30)</f>
        <v>100</v>
      </c>
      <c r="AR361" s="5">
        <f>AO361+AP361-AQ361</f>
        <v>1902</v>
      </c>
      <c r="AV361" s="3" t="s">
        <v>1261</v>
      </c>
      <c r="AW361" s="3" t="s">
        <v>1211</v>
      </c>
      <c r="AX361" s="3" t="s">
        <v>58</v>
      </c>
      <c r="AY361" s="3" t="s">
        <v>95</v>
      </c>
      <c r="AZ361" s="3" t="s">
        <v>95</v>
      </c>
      <c r="BA361" s="3" t="s">
        <v>801</v>
      </c>
      <c r="BB361" s="3" t="s">
        <v>46</v>
      </c>
      <c r="BC361" s="8">
        <v>25919</v>
      </c>
      <c r="BD361" s="8">
        <v>34165</v>
      </c>
      <c r="BE361" s="9">
        <v>2</v>
      </c>
      <c r="BF361" s="4">
        <v>3500</v>
      </c>
      <c r="BG361" s="2">
        <f>CHOOSE(BE361,BF361*10%,BF361*8%,BF361*6%)</f>
        <v>280</v>
      </c>
      <c r="BH361" s="2">
        <f>CHOOSE(BE361,100,60,30)</f>
        <v>60</v>
      </c>
      <c r="BI361" s="5">
        <f>BF361+BG361-BH361</f>
        <v>3720</v>
      </c>
    </row>
    <row r="362" spans="1:61" x14ac:dyDescent="0.2">
      <c r="A362" s="3" t="s">
        <v>1166</v>
      </c>
      <c r="B362" s="3" t="s">
        <v>1167</v>
      </c>
      <c r="C362" s="3" t="s">
        <v>65</v>
      </c>
      <c r="D362" s="3" t="s">
        <v>101</v>
      </c>
      <c r="E362" s="3" t="s">
        <v>660</v>
      </c>
      <c r="F362" s="3" t="s">
        <v>661</v>
      </c>
      <c r="G362" s="3" t="s">
        <v>55</v>
      </c>
      <c r="H362" s="8">
        <v>24798</v>
      </c>
      <c r="I362" s="8">
        <v>33413</v>
      </c>
      <c r="J362" s="9">
        <v>1</v>
      </c>
      <c r="K362" s="4">
        <v>1689</v>
      </c>
      <c r="L362" s="2">
        <f>CHOOSE(J362,K362*10%,K362*8%,K362*6%)</f>
        <v>168.9</v>
      </c>
      <c r="M362" s="2">
        <f>CHOOSE(J362,100,60,30)</f>
        <v>100</v>
      </c>
      <c r="N362" s="5">
        <f>K362+L362-M362</f>
        <v>1757.9</v>
      </c>
      <c r="P362" s="3" t="s">
        <v>1181</v>
      </c>
      <c r="Q362" s="3" t="s">
        <v>1167</v>
      </c>
      <c r="R362" s="3" t="s">
        <v>52</v>
      </c>
      <c r="S362" s="3" t="s">
        <v>26</v>
      </c>
      <c r="T362" s="3" t="s">
        <v>93</v>
      </c>
      <c r="U362" s="3" t="s">
        <v>234</v>
      </c>
      <c r="V362" s="3" t="s">
        <v>55</v>
      </c>
      <c r="W362" s="10">
        <v>25008</v>
      </c>
      <c r="X362" s="10">
        <v>33525</v>
      </c>
      <c r="Y362" s="9">
        <v>1</v>
      </c>
      <c r="Z362" s="4">
        <v>1852</v>
      </c>
      <c r="AA362" s="2">
        <f>CHOOSE(Y362,Z362*10%,Z362*8%,Z362*6%)</f>
        <v>185.20000000000002</v>
      </c>
      <c r="AB362" s="2">
        <f>CHOOSE(Y362,100,60,30)</f>
        <v>100</v>
      </c>
      <c r="AC362" s="5">
        <f>Z362+AA362-AB362</f>
        <v>1937.2</v>
      </c>
      <c r="AE362" s="3" t="s">
        <v>1181</v>
      </c>
      <c r="AF362" s="3" t="s">
        <v>1167</v>
      </c>
      <c r="AG362" s="3" t="s">
        <v>52</v>
      </c>
      <c r="AH362" s="3" t="s">
        <v>26</v>
      </c>
      <c r="AI362" s="3" t="s">
        <v>93</v>
      </c>
      <c r="AJ362" s="3" t="s">
        <v>234</v>
      </c>
      <c r="AK362" s="3" t="s">
        <v>55</v>
      </c>
      <c r="AL362" s="10">
        <v>25008</v>
      </c>
      <c r="AM362" s="10">
        <v>33525</v>
      </c>
      <c r="AN362" s="9">
        <v>1</v>
      </c>
      <c r="AO362" s="4">
        <v>1852</v>
      </c>
      <c r="AP362" s="2">
        <f>CHOOSE(AN362,AO362*10%,AO362*8%,AO362*6%)</f>
        <v>185.20000000000002</v>
      </c>
      <c r="AQ362" s="2">
        <f>CHOOSE(AN362,100,60,30)</f>
        <v>100</v>
      </c>
      <c r="AR362" s="5">
        <f>AO362+AP362-AQ362</f>
        <v>1937.2</v>
      </c>
      <c r="AV362" s="3" t="s">
        <v>1262</v>
      </c>
      <c r="AW362" s="3" t="s">
        <v>1211</v>
      </c>
      <c r="AX362" s="3" t="s">
        <v>58</v>
      </c>
      <c r="AY362" s="3" t="s">
        <v>802</v>
      </c>
      <c r="AZ362" s="3" t="s">
        <v>803</v>
      </c>
      <c r="BA362" s="3" t="s">
        <v>804</v>
      </c>
      <c r="BB362" s="3" t="s">
        <v>55</v>
      </c>
      <c r="BC362" s="8">
        <v>25924</v>
      </c>
      <c r="BD362" s="8">
        <v>34174</v>
      </c>
      <c r="BE362" s="9">
        <v>1</v>
      </c>
      <c r="BF362" s="4">
        <v>4100</v>
      </c>
      <c r="BG362" s="2">
        <f>CHOOSE(BE362,BF362*10%,BF362*8%,BF362*6%)</f>
        <v>410</v>
      </c>
      <c r="BH362" s="2">
        <f>CHOOSE(BE362,100,60,30)</f>
        <v>100</v>
      </c>
      <c r="BI362" s="5">
        <f>BF362+BG362-BH362</f>
        <v>4410</v>
      </c>
    </row>
    <row r="363" spans="1:61" x14ac:dyDescent="0.2">
      <c r="A363" s="3" t="s">
        <v>1209</v>
      </c>
      <c r="B363" s="3" t="s">
        <v>1183</v>
      </c>
      <c r="C363" s="3" t="s">
        <v>42</v>
      </c>
      <c r="D363" s="3" t="s">
        <v>739</v>
      </c>
      <c r="E363" s="3" t="s">
        <v>694</v>
      </c>
      <c r="F363" s="3" t="s">
        <v>740</v>
      </c>
      <c r="G363" s="3" t="s">
        <v>55</v>
      </c>
      <c r="H363" s="8">
        <v>25413</v>
      </c>
      <c r="I363" s="8">
        <v>33741</v>
      </c>
      <c r="J363" s="9">
        <v>1</v>
      </c>
      <c r="K363" s="4">
        <v>1610</v>
      </c>
      <c r="L363" s="2">
        <f>CHOOSE(J363,K363*10%,K363*8%,K363*6%)</f>
        <v>161</v>
      </c>
      <c r="M363" s="2">
        <f>CHOOSE(J363,100,60,30)</f>
        <v>100</v>
      </c>
      <c r="N363" s="5">
        <f>K363+L363-M363</f>
        <v>1671</v>
      </c>
      <c r="P363" s="3" t="s">
        <v>1185</v>
      </c>
      <c r="Q363" s="3" t="s">
        <v>1183</v>
      </c>
      <c r="R363" s="3" t="s">
        <v>58</v>
      </c>
      <c r="S363" s="3" t="s">
        <v>99</v>
      </c>
      <c r="T363" s="3" t="s">
        <v>398</v>
      </c>
      <c r="U363" s="3" t="s">
        <v>696</v>
      </c>
      <c r="V363" s="3" t="s">
        <v>46</v>
      </c>
      <c r="W363" s="8">
        <v>25053</v>
      </c>
      <c r="X363" s="8">
        <v>33549</v>
      </c>
      <c r="Y363" s="9">
        <v>3</v>
      </c>
      <c r="Z363" s="4">
        <v>2020</v>
      </c>
      <c r="AA363" s="2">
        <f>CHOOSE(Y363,Z363*10%,Z363*8%,Z363*6%)</f>
        <v>121.19999999999999</v>
      </c>
      <c r="AB363" s="2">
        <f>CHOOSE(Y363,100,60,30)</f>
        <v>30</v>
      </c>
      <c r="AC363" s="5">
        <f>Z363+AA363-AB363</f>
        <v>2111.1999999999998</v>
      </c>
      <c r="AE363" s="3" t="s">
        <v>1182</v>
      </c>
      <c r="AF363" s="3" t="s">
        <v>1183</v>
      </c>
      <c r="AG363" s="3" t="s">
        <v>52</v>
      </c>
      <c r="AH363" s="3" t="s">
        <v>691</v>
      </c>
      <c r="AI363" s="3" t="s">
        <v>692</v>
      </c>
      <c r="AJ363" s="3" t="s">
        <v>693</v>
      </c>
      <c r="AK363" s="3" t="s">
        <v>55</v>
      </c>
      <c r="AL363" s="8">
        <v>25023</v>
      </c>
      <c r="AM363" s="8">
        <v>33533</v>
      </c>
      <c r="AN363" s="9">
        <v>1</v>
      </c>
      <c r="AO363" s="4">
        <v>1915</v>
      </c>
      <c r="AP363" s="2">
        <f>CHOOSE(AN363,AO363*10%,AO363*8%,AO363*6%)</f>
        <v>191.5</v>
      </c>
      <c r="AQ363" s="2">
        <f>CHOOSE(AN363,100,60,30)</f>
        <v>100</v>
      </c>
      <c r="AR363" s="5">
        <f>AO363+AP363-AQ363</f>
        <v>2006.5</v>
      </c>
      <c r="AV363" s="3" t="s">
        <v>1263</v>
      </c>
      <c r="AW363" s="3" t="s">
        <v>1211</v>
      </c>
      <c r="AX363" s="3" t="s">
        <v>65</v>
      </c>
      <c r="AY363" s="3" t="s">
        <v>107</v>
      </c>
      <c r="AZ363" s="3" t="s">
        <v>805</v>
      </c>
      <c r="BA363" s="3" t="s">
        <v>806</v>
      </c>
      <c r="BB363" s="3" t="s">
        <v>46</v>
      </c>
      <c r="BC363" s="8">
        <v>25929</v>
      </c>
      <c r="BD363" s="8">
        <v>34183</v>
      </c>
      <c r="BE363" s="9">
        <v>1</v>
      </c>
      <c r="BF363" s="4">
        <v>3500</v>
      </c>
      <c r="BG363" s="2">
        <f>CHOOSE(BE363,BF363*10%,BF363*8%,BF363*6%)</f>
        <v>350</v>
      </c>
      <c r="BH363" s="2">
        <f>CHOOSE(BE363,100,60,30)</f>
        <v>100</v>
      </c>
      <c r="BI363" s="5">
        <f>BF363+BG363-BH363</f>
        <v>3750</v>
      </c>
    </row>
    <row r="364" spans="1:61" x14ac:dyDescent="0.2">
      <c r="A364" s="3" t="s">
        <v>1208</v>
      </c>
      <c r="B364" s="3" t="s">
        <v>1183</v>
      </c>
      <c r="C364" s="3" t="s">
        <v>58</v>
      </c>
      <c r="D364" s="3" t="s">
        <v>736</v>
      </c>
      <c r="E364" s="3" t="s">
        <v>737</v>
      </c>
      <c r="F364" s="3" t="s">
        <v>738</v>
      </c>
      <c r="G364" s="3" t="s">
        <v>55</v>
      </c>
      <c r="H364" s="8">
        <v>25398</v>
      </c>
      <c r="I364" s="8">
        <v>33733</v>
      </c>
      <c r="J364" s="9">
        <v>3</v>
      </c>
      <c r="K364" s="4">
        <v>1856</v>
      </c>
      <c r="L364" s="2">
        <f>CHOOSE(J364,K364*10%,K364*8%,K364*6%)</f>
        <v>111.36</v>
      </c>
      <c r="M364" s="2">
        <f>CHOOSE(J364,100,60,30)</f>
        <v>30</v>
      </c>
      <c r="N364" s="5">
        <f>K364+L364-M364</f>
        <v>1937.36</v>
      </c>
      <c r="P364" s="3" t="s">
        <v>1184</v>
      </c>
      <c r="Q364" s="3" t="s">
        <v>1183</v>
      </c>
      <c r="R364" s="3" t="s">
        <v>58</v>
      </c>
      <c r="S364" s="3" t="s">
        <v>224</v>
      </c>
      <c r="T364" s="3" t="s">
        <v>694</v>
      </c>
      <c r="U364" s="3" t="s">
        <v>695</v>
      </c>
      <c r="V364" s="3" t="s">
        <v>55</v>
      </c>
      <c r="W364" s="8">
        <v>25038</v>
      </c>
      <c r="X364" s="8">
        <v>33541</v>
      </c>
      <c r="Y364" s="9">
        <v>1</v>
      </c>
      <c r="Z364" s="4">
        <v>1650</v>
      </c>
      <c r="AA364" s="2">
        <f>CHOOSE(Y364,Z364*10%,Z364*8%,Z364*6%)</f>
        <v>165</v>
      </c>
      <c r="AB364" s="2">
        <f>CHOOSE(Y364,100,60,30)</f>
        <v>100</v>
      </c>
      <c r="AC364" s="5">
        <f>Z364+AA364-AB364</f>
        <v>1715</v>
      </c>
      <c r="AE364" s="3" t="s">
        <v>1184</v>
      </c>
      <c r="AF364" s="3" t="s">
        <v>1183</v>
      </c>
      <c r="AG364" s="3" t="s">
        <v>58</v>
      </c>
      <c r="AH364" s="3" t="s">
        <v>224</v>
      </c>
      <c r="AI364" s="3" t="s">
        <v>694</v>
      </c>
      <c r="AJ364" s="3" t="s">
        <v>695</v>
      </c>
      <c r="AK364" s="3" t="s">
        <v>55</v>
      </c>
      <c r="AL364" s="8">
        <v>25038</v>
      </c>
      <c r="AM364" s="8">
        <v>33541</v>
      </c>
      <c r="AN364" s="9">
        <v>1</v>
      </c>
      <c r="AO364" s="4">
        <v>1650</v>
      </c>
      <c r="AP364" s="2">
        <f>CHOOSE(AN364,AO364*10%,AO364*8%,AO364*6%)</f>
        <v>165</v>
      </c>
      <c r="AQ364" s="2">
        <f>CHOOSE(AN364,100,60,30)</f>
        <v>100</v>
      </c>
      <c r="AR364" s="5">
        <f>AO364+AP364-AQ364</f>
        <v>1715</v>
      </c>
      <c r="AV364" s="3" t="s">
        <v>1006</v>
      </c>
      <c r="AW364" s="3" t="s">
        <v>1007</v>
      </c>
      <c r="AX364" s="3" t="s">
        <v>52</v>
      </c>
      <c r="AY364" s="3" t="s">
        <v>239</v>
      </c>
      <c r="AZ364" s="3" t="s">
        <v>388</v>
      </c>
      <c r="BA364" s="3" t="s">
        <v>108</v>
      </c>
      <c r="BB364" s="3" t="s">
        <v>55</v>
      </c>
      <c r="BC364" s="8">
        <v>25812</v>
      </c>
      <c r="BD364" s="8">
        <v>27406</v>
      </c>
      <c r="BE364" s="9">
        <v>1</v>
      </c>
      <c r="BF364" s="4">
        <v>2000</v>
      </c>
      <c r="BG364" s="2">
        <f>CHOOSE(BE364,BF364*10%,BF364*8%,BF364*6%)</f>
        <v>200</v>
      </c>
      <c r="BH364" s="2">
        <f>CHOOSE(BE364,100,60,30)</f>
        <v>100</v>
      </c>
      <c r="BI364" s="5">
        <f>BF364+BG364-BH364</f>
        <v>2100</v>
      </c>
    </row>
    <row r="365" spans="1:61" x14ac:dyDescent="0.2">
      <c r="A365" s="3" t="s">
        <v>1207</v>
      </c>
      <c r="B365" s="3" t="s">
        <v>1183</v>
      </c>
      <c r="C365" s="3" t="s">
        <v>65</v>
      </c>
      <c r="D365" s="3" t="s">
        <v>733</v>
      </c>
      <c r="E365" s="3" t="s">
        <v>734</v>
      </c>
      <c r="F365" s="3" t="s">
        <v>735</v>
      </c>
      <c r="G365" s="3" t="s">
        <v>55</v>
      </c>
      <c r="H365" s="8">
        <v>25383</v>
      </c>
      <c r="I365" s="8">
        <v>33725</v>
      </c>
      <c r="J365" s="9">
        <v>2</v>
      </c>
      <c r="K365" s="4">
        <v>1785</v>
      </c>
      <c r="L365" s="2">
        <f>CHOOSE(J365,K365*10%,K365*8%,K365*6%)</f>
        <v>142.80000000000001</v>
      </c>
      <c r="M365" s="2">
        <f>CHOOSE(J365,100,60,30)</f>
        <v>60</v>
      </c>
      <c r="N365" s="5">
        <f>K365+L365-M365</f>
        <v>1867.8</v>
      </c>
      <c r="P365" s="3" t="s">
        <v>1191</v>
      </c>
      <c r="Q365" s="3" t="s">
        <v>1183</v>
      </c>
      <c r="R365" s="3" t="s">
        <v>58</v>
      </c>
      <c r="S365" s="3" t="s">
        <v>294</v>
      </c>
      <c r="T365" s="3" t="s">
        <v>297</v>
      </c>
      <c r="U365" s="3" t="s">
        <v>179</v>
      </c>
      <c r="V365" s="3" t="s">
        <v>55</v>
      </c>
      <c r="W365" s="8">
        <v>25143</v>
      </c>
      <c r="X365" s="8">
        <v>33597</v>
      </c>
      <c r="Y365" s="9">
        <v>3</v>
      </c>
      <c r="Z365" s="4">
        <v>2040</v>
      </c>
      <c r="AA365" s="2">
        <f>CHOOSE(Y365,Z365*10%,Z365*8%,Z365*6%)</f>
        <v>122.39999999999999</v>
      </c>
      <c r="AB365" s="2">
        <f>CHOOSE(Y365,100,60,30)</f>
        <v>30</v>
      </c>
      <c r="AC365" s="5">
        <f>Z365+AA365-AB365</f>
        <v>2132.4</v>
      </c>
      <c r="AE365" s="3" t="s">
        <v>1185</v>
      </c>
      <c r="AF365" s="3" t="s">
        <v>1183</v>
      </c>
      <c r="AG365" s="3" t="s">
        <v>58</v>
      </c>
      <c r="AH365" s="3" t="s">
        <v>99</v>
      </c>
      <c r="AI365" s="3" t="s">
        <v>398</v>
      </c>
      <c r="AJ365" s="3" t="s">
        <v>696</v>
      </c>
      <c r="AK365" s="3" t="s">
        <v>46</v>
      </c>
      <c r="AL365" s="8">
        <v>25053</v>
      </c>
      <c r="AM365" s="8">
        <v>33549</v>
      </c>
      <c r="AN365" s="9">
        <v>3</v>
      </c>
      <c r="AO365" s="4">
        <v>2020</v>
      </c>
      <c r="AP365" s="2">
        <f>CHOOSE(AN365,AO365*10%,AO365*8%,AO365*6%)</f>
        <v>121.19999999999999</v>
      </c>
      <c r="AQ365" s="2">
        <f>CHOOSE(AN365,100,60,30)</f>
        <v>30</v>
      </c>
      <c r="AR365" s="5">
        <f>AO365+AP365-AQ365</f>
        <v>2111.1999999999998</v>
      </c>
      <c r="AV365" s="3" t="s">
        <v>1008</v>
      </c>
      <c r="AW365" s="3" t="s">
        <v>1007</v>
      </c>
      <c r="AX365" s="3" t="s">
        <v>52</v>
      </c>
      <c r="AY365" s="3" t="s">
        <v>270</v>
      </c>
      <c r="AZ365" s="3" t="s">
        <v>389</v>
      </c>
      <c r="BA365" s="3" t="s">
        <v>390</v>
      </c>
      <c r="BB365" s="3" t="s">
        <v>55</v>
      </c>
      <c r="BC365" s="8">
        <v>25827</v>
      </c>
      <c r="BD365" s="8">
        <v>26300</v>
      </c>
      <c r="BE365" s="9">
        <v>2</v>
      </c>
      <c r="BF365" s="4">
        <v>2023</v>
      </c>
      <c r="BG365" s="2">
        <f>CHOOSE(BE365,BF365*10%,BF365*8%,BF365*6%)</f>
        <v>161.84</v>
      </c>
      <c r="BH365" s="2">
        <f>CHOOSE(BE365,100,60,30)</f>
        <v>60</v>
      </c>
      <c r="BI365" s="5">
        <f>BF365+BG365-BH365</f>
        <v>2124.84</v>
      </c>
    </row>
    <row r="366" spans="1:61" x14ac:dyDescent="0.2">
      <c r="A366" s="3" t="s">
        <v>1206</v>
      </c>
      <c r="B366" s="3" t="s">
        <v>1183</v>
      </c>
      <c r="C366" s="3" t="s">
        <v>65</v>
      </c>
      <c r="D366" s="3" t="s">
        <v>731</v>
      </c>
      <c r="E366" s="3" t="s">
        <v>120</v>
      </c>
      <c r="F366" s="3" t="s">
        <v>732</v>
      </c>
      <c r="G366" s="3" t="s">
        <v>46</v>
      </c>
      <c r="H366" s="8">
        <v>25368</v>
      </c>
      <c r="I366" s="8">
        <v>33717</v>
      </c>
      <c r="J366" s="9">
        <v>2</v>
      </c>
      <c r="K366" s="4">
        <v>1856</v>
      </c>
      <c r="L366" s="2">
        <f>CHOOSE(J366,K366*10%,K366*8%,K366*6%)</f>
        <v>148.47999999999999</v>
      </c>
      <c r="M366" s="2">
        <f>CHOOSE(J366,100,60,30)</f>
        <v>60</v>
      </c>
      <c r="N366" s="5">
        <f>K366+L366-M366</f>
        <v>1944.48</v>
      </c>
      <c r="P366" s="3" t="s">
        <v>1201</v>
      </c>
      <c r="Q366" s="3" t="s">
        <v>1183</v>
      </c>
      <c r="R366" s="3" t="s">
        <v>58</v>
      </c>
      <c r="S366" s="3" t="s">
        <v>725</v>
      </c>
      <c r="T366" s="3" t="s">
        <v>378</v>
      </c>
      <c r="U366" s="3" t="s">
        <v>726</v>
      </c>
      <c r="V366" s="3" t="s">
        <v>55</v>
      </c>
      <c r="W366" s="8">
        <v>25293</v>
      </c>
      <c r="X366" s="8">
        <v>33677</v>
      </c>
      <c r="Y366" s="9">
        <v>1</v>
      </c>
      <c r="Z366" s="4">
        <v>2279</v>
      </c>
      <c r="AA366" s="2">
        <f>CHOOSE(Y366,Z366*10%,Z366*8%,Z366*6%)</f>
        <v>227.9</v>
      </c>
      <c r="AB366" s="2">
        <f>CHOOSE(Y366,100,60,30)</f>
        <v>100</v>
      </c>
      <c r="AC366" s="5">
        <f>Z366+AA366-AB366</f>
        <v>2406.9</v>
      </c>
      <c r="AE366" s="3" t="s">
        <v>1186</v>
      </c>
      <c r="AF366" s="3" t="s">
        <v>1183</v>
      </c>
      <c r="AG366" s="3" t="s">
        <v>65</v>
      </c>
      <c r="AH366" s="3" t="s">
        <v>99</v>
      </c>
      <c r="AI366" s="3" t="s">
        <v>424</v>
      </c>
      <c r="AJ366" s="3" t="s">
        <v>697</v>
      </c>
      <c r="AK366" s="3" t="s">
        <v>55</v>
      </c>
      <c r="AL366" s="8">
        <v>25068</v>
      </c>
      <c r="AM366" s="8">
        <v>33557</v>
      </c>
      <c r="AN366" s="9">
        <v>1</v>
      </c>
      <c r="AO366" s="4">
        <v>2098</v>
      </c>
      <c r="AP366" s="2">
        <f>CHOOSE(AN366,AO366*10%,AO366*8%,AO366*6%)</f>
        <v>209.8</v>
      </c>
      <c r="AQ366" s="2">
        <f>CHOOSE(AN366,100,60,30)</f>
        <v>100</v>
      </c>
      <c r="AR366" s="5">
        <f>AO366+AP366-AQ366</f>
        <v>2207.8000000000002</v>
      </c>
      <c r="AV366" s="3" t="s">
        <v>1009</v>
      </c>
      <c r="AW366" s="3" t="s">
        <v>1007</v>
      </c>
      <c r="AX366" s="3" t="s">
        <v>58</v>
      </c>
      <c r="AY366" s="3" t="s">
        <v>129</v>
      </c>
      <c r="AZ366" s="3" t="s">
        <v>391</v>
      </c>
      <c r="BA366" s="3" t="s">
        <v>392</v>
      </c>
      <c r="BB366" s="3" t="s">
        <v>55</v>
      </c>
      <c r="BC366" s="8">
        <v>25842</v>
      </c>
      <c r="BD366" s="8">
        <v>29956</v>
      </c>
      <c r="BE366" s="9">
        <v>1</v>
      </c>
      <c r="BF366" s="4">
        <v>1698</v>
      </c>
      <c r="BG366" s="2">
        <f>CHOOSE(BE366,BF366*10%,BF366*8%,BF366*6%)</f>
        <v>169.8</v>
      </c>
      <c r="BH366" s="2">
        <f>CHOOSE(BE366,100,60,30)</f>
        <v>100</v>
      </c>
      <c r="BI366" s="5">
        <f>BF366+BG366-BH366</f>
        <v>1767.8</v>
      </c>
    </row>
    <row r="367" spans="1:61" x14ac:dyDescent="0.2">
      <c r="A367" s="3" t="s">
        <v>1205</v>
      </c>
      <c r="B367" s="3" t="s">
        <v>1183</v>
      </c>
      <c r="C367" s="3" t="s">
        <v>65</v>
      </c>
      <c r="D367" s="3" t="s">
        <v>323</v>
      </c>
      <c r="E367" s="3" t="s">
        <v>466</v>
      </c>
      <c r="F367" s="3" t="s">
        <v>209</v>
      </c>
      <c r="G367" s="3" t="s">
        <v>46</v>
      </c>
      <c r="H367" s="8">
        <v>25353</v>
      </c>
      <c r="I367" s="8">
        <v>33709</v>
      </c>
      <c r="J367" s="9">
        <v>3</v>
      </c>
      <c r="K367" s="4">
        <v>1668</v>
      </c>
      <c r="L367" s="2">
        <f>CHOOSE(J367,K367*10%,K367*8%,K367*6%)</f>
        <v>100.08</v>
      </c>
      <c r="M367" s="2">
        <f>CHOOSE(J367,100,60,30)</f>
        <v>30</v>
      </c>
      <c r="N367" s="5">
        <f>K367+L367-M367</f>
        <v>1738.08</v>
      </c>
      <c r="P367" s="3" t="s">
        <v>1202</v>
      </c>
      <c r="Q367" s="3" t="s">
        <v>1183</v>
      </c>
      <c r="R367" s="3" t="s">
        <v>58</v>
      </c>
      <c r="S367" s="3" t="s">
        <v>95</v>
      </c>
      <c r="T367" s="3" t="s">
        <v>91</v>
      </c>
      <c r="U367" s="3" t="s">
        <v>28</v>
      </c>
      <c r="V367" s="3" t="s">
        <v>55</v>
      </c>
      <c r="W367" s="8">
        <v>25308</v>
      </c>
      <c r="X367" s="8">
        <v>33685</v>
      </c>
      <c r="Y367" s="9">
        <v>2</v>
      </c>
      <c r="Z367" s="4">
        <v>1941</v>
      </c>
      <c r="AA367" s="2">
        <f>CHOOSE(Y367,Z367*10%,Z367*8%,Z367*6%)</f>
        <v>155.28</v>
      </c>
      <c r="AB367" s="2">
        <f>CHOOSE(Y367,100,60,30)</f>
        <v>60</v>
      </c>
      <c r="AC367" s="5">
        <f>Z367+AA367-AB367</f>
        <v>2036.2800000000002</v>
      </c>
      <c r="AE367" s="3" t="s">
        <v>1187</v>
      </c>
      <c r="AF367" s="3" t="s">
        <v>1183</v>
      </c>
      <c r="AG367" s="3" t="s">
        <v>65</v>
      </c>
      <c r="AH367" s="3" t="s">
        <v>427</v>
      </c>
      <c r="AI367" s="3" t="s">
        <v>698</v>
      </c>
      <c r="AJ367" s="3" t="s">
        <v>322</v>
      </c>
      <c r="AK367" s="3" t="s">
        <v>46</v>
      </c>
      <c r="AL367" s="8">
        <v>25083</v>
      </c>
      <c r="AM367" s="8">
        <v>33565</v>
      </c>
      <c r="AN367" s="9">
        <v>1</v>
      </c>
      <c r="AO367" s="4">
        <v>2040</v>
      </c>
      <c r="AP367" s="2">
        <f>CHOOSE(AN367,AO367*10%,AO367*8%,AO367*6%)</f>
        <v>204</v>
      </c>
      <c r="AQ367" s="2">
        <f>CHOOSE(AN367,100,60,30)</f>
        <v>100</v>
      </c>
      <c r="AR367" s="5">
        <f>AO367+AP367-AQ367</f>
        <v>2144</v>
      </c>
      <c r="AV367" s="3" t="s">
        <v>1010</v>
      </c>
      <c r="AW367" s="3" t="s">
        <v>1007</v>
      </c>
      <c r="AX367" s="3" t="s">
        <v>42</v>
      </c>
      <c r="AY367" s="3" t="s">
        <v>129</v>
      </c>
      <c r="AZ367" s="3" t="s">
        <v>393</v>
      </c>
      <c r="BA367" s="3" t="s">
        <v>23</v>
      </c>
      <c r="BB367" s="3" t="s">
        <v>55</v>
      </c>
      <c r="BC367" s="8">
        <v>25857</v>
      </c>
      <c r="BD367" s="8">
        <v>29956</v>
      </c>
      <c r="BE367" s="9">
        <v>2</v>
      </c>
      <c r="BF367" s="4">
        <v>1700</v>
      </c>
      <c r="BG367" s="2">
        <f>CHOOSE(BE367,BF367*10%,BF367*8%,BF367*6%)</f>
        <v>136</v>
      </c>
      <c r="BH367" s="2">
        <f>CHOOSE(BE367,100,60,30)</f>
        <v>60</v>
      </c>
      <c r="BI367" s="5">
        <f>BF367+BG367-BH367</f>
        <v>1776</v>
      </c>
    </row>
    <row r="368" spans="1:61" x14ac:dyDescent="0.2">
      <c r="A368" s="3" t="s">
        <v>1204</v>
      </c>
      <c r="B368" s="3" t="s">
        <v>1183</v>
      </c>
      <c r="C368" s="3" t="s">
        <v>65</v>
      </c>
      <c r="D368" s="3" t="s">
        <v>729</v>
      </c>
      <c r="E368" s="3" t="s">
        <v>639</v>
      </c>
      <c r="F368" s="3" t="s">
        <v>730</v>
      </c>
      <c r="G368" s="3" t="s">
        <v>46</v>
      </c>
      <c r="H368" s="8">
        <v>25338</v>
      </c>
      <c r="I368" s="8">
        <v>33701</v>
      </c>
      <c r="J368" s="9">
        <v>2</v>
      </c>
      <c r="K368" s="4">
        <v>1720</v>
      </c>
      <c r="L368" s="2">
        <f>CHOOSE(J368,K368*10%,K368*8%,K368*6%)</f>
        <v>137.6</v>
      </c>
      <c r="M368" s="2">
        <f>CHOOSE(J368,100,60,30)</f>
        <v>60</v>
      </c>
      <c r="N368" s="5">
        <f>K368+L368-M368</f>
        <v>1797.6</v>
      </c>
      <c r="P368" s="3" t="s">
        <v>1208</v>
      </c>
      <c r="Q368" s="3" t="s">
        <v>1183</v>
      </c>
      <c r="R368" s="3" t="s">
        <v>58</v>
      </c>
      <c r="S368" s="3" t="s">
        <v>736</v>
      </c>
      <c r="T368" s="3" t="s">
        <v>737</v>
      </c>
      <c r="U368" s="3" t="s">
        <v>738</v>
      </c>
      <c r="V368" s="3" t="s">
        <v>55</v>
      </c>
      <c r="W368" s="8">
        <v>25398</v>
      </c>
      <c r="X368" s="8">
        <v>33733</v>
      </c>
      <c r="Y368" s="9">
        <v>3</v>
      </c>
      <c r="Z368" s="4">
        <v>1856</v>
      </c>
      <c r="AA368" s="2">
        <f>CHOOSE(Y368,Z368*10%,Z368*8%,Z368*6%)</f>
        <v>111.36</v>
      </c>
      <c r="AB368" s="2">
        <f>CHOOSE(Y368,100,60,30)</f>
        <v>30</v>
      </c>
      <c r="AC368" s="5">
        <f>Z368+AA368-AB368</f>
        <v>1937.36</v>
      </c>
      <c r="AE368" s="3" t="s">
        <v>1188</v>
      </c>
      <c r="AF368" s="3" t="s">
        <v>1183</v>
      </c>
      <c r="AG368" s="3" t="s">
        <v>65</v>
      </c>
      <c r="AH368" s="3" t="s">
        <v>427</v>
      </c>
      <c r="AI368" s="3" t="s">
        <v>699</v>
      </c>
      <c r="AJ368" s="3" t="s">
        <v>700</v>
      </c>
      <c r="AK368" s="3" t="s">
        <v>55</v>
      </c>
      <c r="AL368" s="8">
        <v>25098</v>
      </c>
      <c r="AM368" s="8">
        <v>33573</v>
      </c>
      <c r="AN368" s="9">
        <v>2</v>
      </c>
      <c r="AO368" s="4">
        <v>1914</v>
      </c>
      <c r="AP368" s="2">
        <f>CHOOSE(AN368,AO368*10%,AO368*8%,AO368*6%)</f>
        <v>153.12</v>
      </c>
      <c r="AQ368" s="2">
        <f>CHOOSE(AN368,100,60,30)</f>
        <v>60</v>
      </c>
      <c r="AR368" s="5">
        <f>AO368+AP368-AQ368</f>
        <v>2007.12</v>
      </c>
      <c r="AV368" s="3" t="s">
        <v>1011</v>
      </c>
      <c r="AW368" s="3" t="s">
        <v>1007</v>
      </c>
      <c r="AX368" s="3" t="s">
        <v>42</v>
      </c>
      <c r="AY368" s="3" t="s">
        <v>129</v>
      </c>
      <c r="AZ368" s="3" t="s">
        <v>219</v>
      </c>
      <c r="BA368" s="3" t="s">
        <v>394</v>
      </c>
      <c r="BB368" s="3" t="s">
        <v>55</v>
      </c>
      <c r="BC368" s="8">
        <v>25872</v>
      </c>
      <c r="BD368" s="8">
        <v>25569</v>
      </c>
      <c r="BE368" s="9">
        <v>3</v>
      </c>
      <c r="BF368" s="4">
        <v>2245</v>
      </c>
      <c r="BG368" s="2">
        <f>CHOOSE(BE368,BF368*10%,BF368*8%,BF368*6%)</f>
        <v>134.69999999999999</v>
      </c>
      <c r="BH368" s="2">
        <f>CHOOSE(BE368,100,60,30)</f>
        <v>30</v>
      </c>
      <c r="BI368" s="5">
        <f>BF368+BG368-BH368</f>
        <v>2349.6999999999998</v>
      </c>
    </row>
    <row r="369" spans="1:61" x14ac:dyDescent="0.2">
      <c r="A369" s="3" t="s">
        <v>1202</v>
      </c>
      <c r="B369" s="3" t="s">
        <v>1183</v>
      </c>
      <c r="C369" s="3" t="s">
        <v>58</v>
      </c>
      <c r="D369" s="3" t="s">
        <v>95</v>
      </c>
      <c r="E369" s="3" t="s">
        <v>91</v>
      </c>
      <c r="F369" s="3" t="s">
        <v>28</v>
      </c>
      <c r="G369" s="3" t="s">
        <v>55</v>
      </c>
      <c r="H369" s="8">
        <v>25308</v>
      </c>
      <c r="I369" s="8">
        <v>33685</v>
      </c>
      <c r="J369" s="9">
        <v>2</v>
      </c>
      <c r="K369" s="4">
        <v>1941</v>
      </c>
      <c r="L369" s="2">
        <f>CHOOSE(J369,K369*10%,K369*8%,K369*6%)</f>
        <v>155.28</v>
      </c>
      <c r="M369" s="2">
        <f>CHOOSE(J369,100,60,30)</f>
        <v>60</v>
      </c>
      <c r="N369" s="5">
        <f>K369+L369-M369</f>
        <v>2036.2800000000002</v>
      </c>
      <c r="P369" s="3" t="s">
        <v>1190</v>
      </c>
      <c r="Q369" s="3" t="s">
        <v>1183</v>
      </c>
      <c r="R369" s="3" t="s">
        <v>42</v>
      </c>
      <c r="S369" s="3" t="s">
        <v>702</v>
      </c>
      <c r="T369" s="3" t="s">
        <v>703</v>
      </c>
      <c r="U369" s="3" t="s">
        <v>704</v>
      </c>
      <c r="V369" s="3" t="s">
        <v>46</v>
      </c>
      <c r="W369" s="8">
        <v>25128</v>
      </c>
      <c r="X369" s="8">
        <v>33589</v>
      </c>
      <c r="Y369" s="9">
        <v>3</v>
      </c>
      <c r="Z369" s="4">
        <v>2165</v>
      </c>
      <c r="AA369" s="2">
        <f>CHOOSE(Y369,Z369*10%,Z369*8%,Z369*6%)</f>
        <v>129.9</v>
      </c>
      <c r="AB369" s="2">
        <f>CHOOSE(Y369,100,60,30)</f>
        <v>30</v>
      </c>
      <c r="AC369" s="5">
        <f>Z369+AA369-AB369</f>
        <v>2264.9</v>
      </c>
      <c r="AE369" s="3" t="s">
        <v>1189</v>
      </c>
      <c r="AF369" s="3" t="s">
        <v>1183</v>
      </c>
      <c r="AG369" s="3" t="s">
        <v>65</v>
      </c>
      <c r="AH369" s="3" t="s">
        <v>142</v>
      </c>
      <c r="AI369" s="3" t="s">
        <v>195</v>
      </c>
      <c r="AJ369" s="3" t="s">
        <v>701</v>
      </c>
      <c r="AK369" s="3" t="s">
        <v>55</v>
      </c>
      <c r="AL369" s="8">
        <v>25113</v>
      </c>
      <c r="AM369" s="8">
        <v>33581</v>
      </c>
      <c r="AN369" s="9">
        <v>2</v>
      </c>
      <c r="AO369" s="4">
        <v>1700</v>
      </c>
      <c r="AP369" s="2">
        <f>CHOOSE(AN369,AO369*10%,AO369*8%,AO369*6%)</f>
        <v>136</v>
      </c>
      <c r="AQ369" s="2">
        <f>CHOOSE(AN369,100,60,30)</f>
        <v>60</v>
      </c>
      <c r="AR369" s="5">
        <f>AO369+AP369-AQ369</f>
        <v>1776</v>
      </c>
      <c r="AV369" s="3" t="s">
        <v>1012</v>
      </c>
      <c r="AW369" s="3" t="s">
        <v>1007</v>
      </c>
      <c r="AX369" s="3" t="s">
        <v>52</v>
      </c>
      <c r="AY369" s="3" t="s">
        <v>395</v>
      </c>
      <c r="AZ369" s="3" t="s">
        <v>10</v>
      </c>
      <c r="BA369" s="3" t="s">
        <v>396</v>
      </c>
      <c r="BB369" s="3" t="s">
        <v>55</v>
      </c>
      <c r="BC369" s="8">
        <v>25887</v>
      </c>
      <c r="BD369" s="8">
        <v>27406</v>
      </c>
      <c r="BE369" s="9">
        <v>1</v>
      </c>
      <c r="BF369" s="4">
        <v>1920</v>
      </c>
      <c r="BG369" s="2">
        <f>CHOOSE(BE369,BF369*10%,BF369*8%,BF369*6%)</f>
        <v>192</v>
      </c>
      <c r="BH369" s="2">
        <f>CHOOSE(BE369,100,60,30)</f>
        <v>100</v>
      </c>
      <c r="BI369" s="5">
        <f>BF369+BG369-BH369</f>
        <v>2012</v>
      </c>
    </row>
    <row r="370" spans="1:61" x14ac:dyDescent="0.2">
      <c r="A370" s="3" t="s">
        <v>1203</v>
      </c>
      <c r="B370" s="3" t="s">
        <v>1183</v>
      </c>
      <c r="C370" s="3" t="s">
        <v>65</v>
      </c>
      <c r="D370" s="3" t="s">
        <v>95</v>
      </c>
      <c r="E370" s="3" t="s">
        <v>727</v>
      </c>
      <c r="F370" s="3" t="s">
        <v>728</v>
      </c>
      <c r="G370" s="3" t="s">
        <v>55</v>
      </c>
      <c r="H370" s="8">
        <v>25323</v>
      </c>
      <c r="I370" s="8">
        <v>33693</v>
      </c>
      <c r="J370" s="9">
        <v>3</v>
      </c>
      <c r="K370" s="4">
        <v>1820</v>
      </c>
      <c r="L370" s="2">
        <f>CHOOSE(J370,K370*10%,K370*8%,K370*6%)</f>
        <v>109.2</v>
      </c>
      <c r="M370" s="2">
        <f>CHOOSE(J370,100,60,30)</f>
        <v>30</v>
      </c>
      <c r="N370" s="5">
        <f>K370+L370-M370</f>
        <v>1899.2</v>
      </c>
      <c r="P370" s="3" t="s">
        <v>1192</v>
      </c>
      <c r="Q370" s="3" t="s">
        <v>1183</v>
      </c>
      <c r="R370" s="3" t="s">
        <v>42</v>
      </c>
      <c r="S370" s="3" t="s">
        <v>705</v>
      </c>
      <c r="T370" s="3" t="s">
        <v>706</v>
      </c>
      <c r="U370" s="3" t="s">
        <v>707</v>
      </c>
      <c r="V370" s="3" t="s">
        <v>46</v>
      </c>
      <c r="W370" s="8">
        <v>25158</v>
      </c>
      <c r="X370" s="8">
        <v>33605</v>
      </c>
      <c r="Y370" s="9">
        <v>3</v>
      </c>
      <c r="Z370" s="4">
        <v>2080</v>
      </c>
      <c r="AA370" s="2">
        <f>CHOOSE(Y370,Z370*10%,Z370*8%,Z370*6%)</f>
        <v>124.8</v>
      </c>
      <c r="AB370" s="2">
        <f>CHOOSE(Y370,100,60,30)</f>
        <v>30</v>
      </c>
      <c r="AC370" s="5">
        <f>Z370+AA370-AB370</f>
        <v>2174.8000000000002</v>
      </c>
      <c r="AE370" s="3" t="s">
        <v>1190</v>
      </c>
      <c r="AF370" s="3" t="s">
        <v>1183</v>
      </c>
      <c r="AG370" s="3" t="s">
        <v>42</v>
      </c>
      <c r="AH370" s="3" t="s">
        <v>702</v>
      </c>
      <c r="AI370" s="3" t="s">
        <v>703</v>
      </c>
      <c r="AJ370" s="3" t="s">
        <v>704</v>
      </c>
      <c r="AK370" s="3" t="s">
        <v>46</v>
      </c>
      <c r="AL370" s="8">
        <v>25128</v>
      </c>
      <c r="AM370" s="8">
        <v>33589</v>
      </c>
      <c r="AN370" s="9">
        <v>3</v>
      </c>
      <c r="AO370" s="4">
        <v>2165</v>
      </c>
      <c r="AP370" s="2">
        <f>CHOOSE(AN370,AO370*10%,AO370*8%,AO370*6%)</f>
        <v>129.9</v>
      </c>
      <c r="AQ370" s="2">
        <f>CHOOSE(AN370,100,60,30)</f>
        <v>30</v>
      </c>
      <c r="AR370" s="5">
        <f>AO370+AP370-AQ370</f>
        <v>2264.9</v>
      </c>
      <c r="AV370" s="3" t="s">
        <v>1013</v>
      </c>
      <c r="AW370" s="3" t="s">
        <v>1007</v>
      </c>
      <c r="AX370" s="3" t="s">
        <v>52</v>
      </c>
      <c r="AY370" s="3" t="s">
        <v>397</v>
      </c>
      <c r="AZ370" s="3" t="s">
        <v>398</v>
      </c>
      <c r="BA370" s="3" t="s">
        <v>399</v>
      </c>
      <c r="BB370" s="3" t="s">
        <v>55</v>
      </c>
      <c r="BC370" s="8">
        <v>25902</v>
      </c>
      <c r="BD370" s="8">
        <v>29956</v>
      </c>
      <c r="BE370" s="9">
        <v>2</v>
      </c>
      <c r="BF370" s="4">
        <v>1668</v>
      </c>
      <c r="BG370" s="2">
        <f>CHOOSE(BE370,BF370*10%,BF370*8%,BF370*6%)</f>
        <v>133.44</v>
      </c>
      <c r="BH370" s="2">
        <f>CHOOSE(BE370,100,60,30)</f>
        <v>60</v>
      </c>
      <c r="BI370" s="5">
        <f>BF370+BG370-BH370</f>
        <v>1741.44</v>
      </c>
    </row>
    <row r="371" spans="1:61" x14ac:dyDescent="0.2">
      <c r="A371" s="3" t="s">
        <v>1201</v>
      </c>
      <c r="B371" s="3" t="s">
        <v>1183</v>
      </c>
      <c r="C371" s="3" t="s">
        <v>58</v>
      </c>
      <c r="D371" s="3" t="s">
        <v>725</v>
      </c>
      <c r="E371" s="3" t="s">
        <v>378</v>
      </c>
      <c r="F371" s="3" t="s">
        <v>726</v>
      </c>
      <c r="G371" s="3" t="s">
        <v>55</v>
      </c>
      <c r="H371" s="8">
        <v>25293</v>
      </c>
      <c r="I371" s="8">
        <v>33677</v>
      </c>
      <c r="J371" s="9">
        <v>1</v>
      </c>
      <c r="K371" s="4">
        <v>2279</v>
      </c>
      <c r="L371" s="2">
        <f>CHOOSE(J371,K371*10%,K371*8%,K371*6%)</f>
        <v>227.9</v>
      </c>
      <c r="M371" s="2">
        <f>CHOOSE(J371,100,60,30)</f>
        <v>100</v>
      </c>
      <c r="N371" s="5">
        <f>K371+L371-M371</f>
        <v>2406.9</v>
      </c>
      <c r="P371" s="3" t="s">
        <v>1193</v>
      </c>
      <c r="Q371" s="3" t="s">
        <v>1183</v>
      </c>
      <c r="R371" s="3" t="s">
        <v>42</v>
      </c>
      <c r="S371" s="3" t="s">
        <v>708</v>
      </c>
      <c r="T371" s="3" t="s">
        <v>709</v>
      </c>
      <c r="U371" s="3" t="s">
        <v>710</v>
      </c>
      <c r="V371" s="3" t="s">
        <v>46</v>
      </c>
      <c r="W371" s="8">
        <v>25173</v>
      </c>
      <c r="X371" s="8">
        <v>33613</v>
      </c>
      <c r="Y371" s="9">
        <v>2</v>
      </c>
      <c r="Z371" s="4">
        <v>2030</v>
      </c>
      <c r="AA371" s="2">
        <f>CHOOSE(Y371,Z371*10%,Z371*8%,Z371*6%)</f>
        <v>162.4</v>
      </c>
      <c r="AB371" s="2">
        <f>CHOOSE(Y371,100,60,30)</f>
        <v>60</v>
      </c>
      <c r="AC371" s="5">
        <f>Z371+AA371-AB371</f>
        <v>2132.4</v>
      </c>
      <c r="AE371" s="3" t="s">
        <v>1191</v>
      </c>
      <c r="AF371" s="3" t="s">
        <v>1183</v>
      </c>
      <c r="AG371" s="3" t="s">
        <v>58</v>
      </c>
      <c r="AH371" s="3" t="s">
        <v>294</v>
      </c>
      <c r="AI371" s="3" t="s">
        <v>297</v>
      </c>
      <c r="AJ371" s="3" t="s">
        <v>179</v>
      </c>
      <c r="AK371" s="3" t="s">
        <v>55</v>
      </c>
      <c r="AL371" s="8">
        <v>25143</v>
      </c>
      <c r="AM371" s="8">
        <v>33597</v>
      </c>
      <c r="AN371" s="9">
        <v>3</v>
      </c>
      <c r="AO371" s="4">
        <v>2040</v>
      </c>
      <c r="AP371" s="2">
        <f>CHOOSE(AN371,AO371*10%,AO371*8%,AO371*6%)</f>
        <v>122.39999999999999</v>
      </c>
      <c r="AQ371" s="2">
        <f>CHOOSE(AN371,100,60,30)</f>
        <v>30</v>
      </c>
      <c r="AR371" s="5">
        <f>AO371+AP371-AQ371</f>
        <v>2132.4</v>
      </c>
      <c r="AV371" s="3" t="s">
        <v>1014</v>
      </c>
      <c r="AW371" s="3" t="s">
        <v>1007</v>
      </c>
      <c r="AX371" s="3" t="s">
        <v>58</v>
      </c>
      <c r="AY371" s="3" t="s">
        <v>400</v>
      </c>
      <c r="AZ371" s="3" t="s">
        <v>401</v>
      </c>
      <c r="BA371" s="3" t="s">
        <v>73</v>
      </c>
      <c r="BB371" s="3" t="s">
        <v>55</v>
      </c>
      <c r="BC371" s="8">
        <v>25917</v>
      </c>
      <c r="BD371" s="8">
        <v>34014</v>
      </c>
      <c r="BE371" s="9">
        <v>3</v>
      </c>
      <c r="BF371" s="4">
        <v>1580</v>
      </c>
      <c r="BG371" s="2">
        <f>CHOOSE(BE371,BF371*10%,BF371*8%,BF371*6%)</f>
        <v>94.8</v>
      </c>
      <c r="BH371" s="2">
        <f>CHOOSE(BE371,100,60,30)</f>
        <v>30</v>
      </c>
      <c r="BI371" s="5">
        <f>BF371+BG371-BH371</f>
        <v>1644.8</v>
      </c>
    </row>
    <row r="372" spans="1:61" x14ac:dyDescent="0.2">
      <c r="A372" s="3" t="s">
        <v>1200</v>
      </c>
      <c r="B372" s="3" t="s">
        <v>1183</v>
      </c>
      <c r="C372" s="3" t="s">
        <v>52</v>
      </c>
      <c r="D372" s="3" t="s">
        <v>724</v>
      </c>
      <c r="E372" s="3" t="s">
        <v>97</v>
      </c>
      <c r="F372" s="3" t="s">
        <v>36</v>
      </c>
      <c r="G372" s="3" t="s">
        <v>46</v>
      </c>
      <c r="H372" s="8">
        <v>25278</v>
      </c>
      <c r="I372" s="8">
        <v>33669</v>
      </c>
      <c r="J372" s="9">
        <v>2</v>
      </c>
      <c r="K372" s="4">
        <v>1852</v>
      </c>
      <c r="L372" s="2">
        <f>CHOOSE(J372,K372*10%,K372*8%,K372*6%)</f>
        <v>148.16</v>
      </c>
      <c r="M372" s="2">
        <f>CHOOSE(J372,100,60,30)</f>
        <v>60</v>
      </c>
      <c r="N372" s="5">
        <f>K372+L372-M372</f>
        <v>1940.16</v>
      </c>
      <c r="P372" s="3" t="s">
        <v>1196</v>
      </c>
      <c r="Q372" s="3" t="s">
        <v>1183</v>
      </c>
      <c r="R372" s="3" t="s">
        <v>42</v>
      </c>
      <c r="S372" s="3" t="s">
        <v>717</v>
      </c>
      <c r="T372" s="3" t="s">
        <v>718</v>
      </c>
      <c r="U372" s="3" t="s">
        <v>486</v>
      </c>
      <c r="V372" s="3" t="s">
        <v>55</v>
      </c>
      <c r="W372" s="8">
        <v>25218</v>
      </c>
      <c r="X372" s="8">
        <v>33637</v>
      </c>
      <c r="Y372" s="9">
        <v>3</v>
      </c>
      <c r="Z372" s="4">
        <v>1950</v>
      </c>
      <c r="AA372" s="2">
        <f>CHOOSE(Y372,Z372*10%,Z372*8%,Z372*6%)</f>
        <v>117</v>
      </c>
      <c r="AB372" s="2">
        <f>CHOOSE(Y372,100,60,30)</f>
        <v>30</v>
      </c>
      <c r="AC372" s="5">
        <f>Z372+AA372-AB372</f>
        <v>2037</v>
      </c>
      <c r="AE372" s="3" t="s">
        <v>1192</v>
      </c>
      <c r="AF372" s="3" t="s">
        <v>1183</v>
      </c>
      <c r="AG372" s="3" t="s">
        <v>42</v>
      </c>
      <c r="AH372" s="3" t="s">
        <v>705</v>
      </c>
      <c r="AI372" s="3" t="s">
        <v>706</v>
      </c>
      <c r="AJ372" s="3" t="s">
        <v>707</v>
      </c>
      <c r="AK372" s="3" t="s">
        <v>46</v>
      </c>
      <c r="AL372" s="8">
        <v>25158</v>
      </c>
      <c r="AM372" s="8">
        <v>33605</v>
      </c>
      <c r="AN372" s="9">
        <v>3</v>
      </c>
      <c r="AO372" s="4">
        <v>2080</v>
      </c>
      <c r="AP372" s="2">
        <f>CHOOSE(AN372,AO372*10%,AO372*8%,AO372*6%)</f>
        <v>124.8</v>
      </c>
      <c r="AQ372" s="2">
        <f>CHOOSE(AN372,100,60,30)</f>
        <v>30</v>
      </c>
      <c r="AR372" s="5">
        <f>AO372+AP372-AQ372</f>
        <v>2174.8000000000002</v>
      </c>
      <c r="AV372" s="3" t="s">
        <v>1015</v>
      </c>
      <c r="AW372" s="3" t="s">
        <v>1007</v>
      </c>
      <c r="AX372" s="3" t="s">
        <v>58</v>
      </c>
      <c r="AY372" s="3" t="s">
        <v>402</v>
      </c>
      <c r="AZ372" s="3" t="s">
        <v>211</v>
      </c>
      <c r="BA372" s="3" t="s">
        <v>403</v>
      </c>
      <c r="BB372" s="3" t="s">
        <v>55</v>
      </c>
      <c r="BC372" s="8">
        <v>25932</v>
      </c>
      <c r="BD372" s="8">
        <v>31353</v>
      </c>
      <c r="BE372" s="9">
        <v>1</v>
      </c>
      <c r="BF372" s="4">
        <v>2014</v>
      </c>
      <c r="BG372" s="2">
        <f>CHOOSE(BE372,BF372*10%,BF372*8%,BF372*6%)</f>
        <v>201.4</v>
      </c>
      <c r="BH372" s="2">
        <f>CHOOSE(BE372,100,60,30)</f>
        <v>100</v>
      </c>
      <c r="BI372" s="5">
        <f>BF372+BG372-BH372</f>
        <v>2115.4</v>
      </c>
    </row>
    <row r="373" spans="1:61" x14ac:dyDescent="0.2">
      <c r="A373" s="3" t="s">
        <v>1199</v>
      </c>
      <c r="B373" s="3" t="s">
        <v>1183</v>
      </c>
      <c r="C373" s="3" t="s">
        <v>52</v>
      </c>
      <c r="D373" s="3" t="s">
        <v>722</v>
      </c>
      <c r="E373" s="3" t="s">
        <v>120</v>
      </c>
      <c r="F373" s="3" t="s">
        <v>723</v>
      </c>
      <c r="G373" s="3" t="s">
        <v>46</v>
      </c>
      <c r="H373" s="8">
        <v>25263</v>
      </c>
      <c r="I373" s="8">
        <v>33661</v>
      </c>
      <c r="J373" s="9">
        <v>3</v>
      </c>
      <c r="K373" s="4">
        <v>1650</v>
      </c>
      <c r="L373" s="2">
        <f>CHOOSE(J373,K373*10%,K373*8%,K373*6%)</f>
        <v>99</v>
      </c>
      <c r="M373" s="2">
        <f>CHOOSE(J373,100,60,30)</f>
        <v>30</v>
      </c>
      <c r="N373" s="5">
        <f>K373+L373-M373</f>
        <v>1719</v>
      </c>
      <c r="P373" s="3" t="s">
        <v>1197</v>
      </c>
      <c r="Q373" s="3" t="s">
        <v>1183</v>
      </c>
      <c r="R373" s="3" t="s">
        <v>42</v>
      </c>
      <c r="S373" s="3" t="s">
        <v>719</v>
      </c>
      <c r="T373" s="3" t="s">
        <v>93</v>
      </c>
      <c r="U373" s="3" t="s">
        <v>28</v>
      </c>
      <c r="V373" s="3" t="s">
        <v>55</v>
      </c>
      <c r="W373" s="8">
        <v>25233</v>
      </c>
      <c r="X373" s="8">
        <v>33645</v>
      </c>
      <c r="Y373" s="9">
        <v>3</v>
      </c>
      <c r="Z373" s="4">
        <v>1934</v>
      </c>
      <c r="AA373" s="2">
        <f>CHOOSE(Y373,Z373*10%,Z373*8%,Z373*6%)</f>
        <v>116.03999999999999</v>
      </c>
      <c r="AB373" s="2">
        <f>CHOOSE(Y373,100,60,30)</f>
        <v>30</v>
      </c>
      <c r="AC373" s="5">
        <f>Z373+AA373-AB373</f>
        <v>2020.04</v>
      </c>
      <c r="AE373" s="3" t="s">
        <v>1193</v>
      </c>
      <c r="AF373" s="3" t="s">
        <v>1183</v>
      </c>
      <c r="AG373" s="3" t="s">
        <v>42</v>
      </c>
      <c r="AH373" s="3" t="s">
        <v>708</v>
      </c>
      <c r="AI373" s="3" t="s">
        <v>709</v>
      </c>
      <c r="AJ373" s="3" t="s">
        <v>710</v>
      </c>
      <c r="AK373" s="3" t="s">
        <v>46</v>
      </c>
      <c r="AL373" s="8">
        <v>25173</v>
      </c>
      <c r="AM373" s="8">
        <v>33613</v>
      </c>
      <c r="AN373" s="9">
        <v>2</v>
      </c>
      <c r="AO373" s="4">
        <v>2030</v>
      </c>
      <c r="AP373" s="2">
        <f>CHOOSE(AN373,AO373*10%,AO373*8%,AO373*6%)</f>
        <v>162.4</v>
      </c>
      <c r="AQ373" s="2">
        <f>CHOOSE(AN373,100,60,30)</f>
        <v>60</v>
      </c>
      <c r="AR373" s="5">
        <f>AO373+AP373-AQ373</f>
        <v>2132.4</v>
      </c>
      <c r="AV373" s="3" t="s">
        <v>1016</v>
      </c>
      <c r="AW373" s="3" t="s">
        <v>1007</v>
      </c>
      <c r="AX373" s="3" t="s">
        <v>65</v>
      </c>
      <c r="AY373" s="3" t="s">
        <v>404</v>
      </c>
      <c r="AZ373" s="3" t="s">
        <v>405</v>
      </c>
      <c r="BA373" s="3" t="s">
        <v>29</v>
      </c>
      <c r="BB373" s="3" t="s">
        <v>55</v>
      </c>
      <c r="BC373" s="8">
        <v>25947</v>
      </c>
      <c r="BD373" s="8">
        <v>32817</v>
      </c>
      <c r="BE373" s="9">
        <v>2</v>
      </c>
      <c r="BF373" s="4">
        <v>1876</v>
      </c>
      <c r="BG373" s="2">
        <f>CHOOSE(BE373,BF373*10%,BF373*8%,BF373*6%)</f>
        <v>150.08000000000001</v>
      </c>
      <c r="BH373" s="2">
        <f>CHOOSE(BE373,100,60,30)</f>
        <v>60</v>
      </c>
      <c r="BI373" s="5">
        <f>BF373+BG373-BH373</f>
        <v>1966.08</v>
      </c>
    </row>
    <row r="374" spans="1:61" x14ac:dyDescent="0.2">
      <c r="A374" s="3" t="s">
        <v>1198</v>
      </c>
      <c r="B374" s="3" t="s">
        <v>1183</v>
      </c>
      <c r="C374" s="3" t="s">
        <v>42</v>
      </c>
      <c r="D374" s="3" t="s">
        <v>720</v>
      </c>
      <c r="E374" s="3" t="s">
        <v>721</v>
      </c>
      <c r="F374" s="3" t="s">
        <v>137</v>
      </c>
      <c r="G374" s="3" t="s">
        <v>55</v>
      </c>
      <c r="H374" s="8">
        <v>25248</v>
      </c>
      <c r="I374" s="8">
        <v>33653</v>
      </c>
      <c r="J374" s="9">
        <v>3</v>
      </c>
      <c r="K374" s="4">
        <v>1756</v>
      </c>
      <c r="L374" s="2">
        <f>CHOOSE(J374,K374*10%,K374*8%,K374*6%)</f>
        <v>105.36</v>
      </c>
      <c r="M374" s="2">
        <f>CHOOSE(J374,100,60,30)</f>
        <v>30</v>
      </c>
      <c r="N374" s="5">
        <f>K374+L374-M374</f>
        <v>1831.36</v>
      </c>
      <c r="P374" s="3" t="s">
        <v>1198</v>
      </c>
      <c r="Q374" s="3" t="s">
        <v>1183</v>
      </c>
      <c r="R374" s="3" t="s">
        <v>42</v>
      </c>
      <c r="S374" s="3" t="s">
        <v>720</v>
      </c>
      <c r="T374" s="3" t="s">
        <v>721</v>
      </c>
      <c r="U374" s="3" t="s">
        <v>137</v>
      </c>
      <c r="V374" s="3" t="s">
        <v>55</v>
      </c>
      <c r="W374" s="8">
        <v>25248</v>
      </c>
      <c r="X374" s="8">
        <v>33653</v>
      </c>
      <c r="Y374" s="9">
        <v>3</v>
      </c>
      <c r="Z374" s="4">
        <v>1756</v>
      </c>
      <c r="AA374" s="2">
        <f>CHOOSE(Y374,Z374*10%,Z374*8%,Z374*6%)</f>
        <v>105.36</v>
      </c>
      <c r="AB374" s="2">
        <f>CHOOSE(Y374,100,60,30)</f>
        <v>30</v>
      </c>
      <c r="AC374" s="5">
        <f>Z374+AA374-AB374</f>
        <v>1831.36</v>
      </c>
      <c r="AE374" s="3" t="s">
        <v>1194</v>
      </c>
      <c r="AF374" s="3" t="s">
        <v>1183</v>
      </c>
      <c r="AG374" s="3" t="s">
        <v>52</v>
      </c>
      <c r="AH374" s="3" t="s">
        <v>711</v>
      </c>
      <c r="AI374" s="3" t="s">
        <v>712</v>
      </c>
      <c r="AJ374" s="3" t="s">
        <v>713</v>
      </c>
      <c r="AK374" s="3" t="s">
        <v>55</v>
      </c>
      <c r="AL374" s="8">
        <v>25188</v>
      </c>
      <c r="AM374" s="8">
        <v>33621</v>
      </c>
      <c r="AN374" s="9">
        <v>2</v>
      </c>
      <c r="AO374" s="4">
        <v>1878</v>
      </c>
      <c r="AP374" s="2">
        <f>CHOOSE(AN374,AO374*10%,AO374*8%,AO374*6%)</f>
        <v>150.24</v>
      </c>
      <c r="AQ374" s="2">
        <f>CHOOSE(AN374,100,60,30)</f>
        <v>60</v>
      </c>
      <c r="AR374" s="5">
        <f>AO374+AP374-AQ374</f>
        <v>1968.24</v>
      </c>
      <c r="AV374" s="3" t="s">
        <v>1017</v>
      </c>
      <c r="AW374" s="3" t="s">
        <v>1007</v>
      </c>
      <c r="AX374" s="3" t="s">
        <v>65</v>
      </c>
      <c r="AY374" s="3" t="s">
        <v>406</v>
      </c>
      <c r="AZ374" s="3" t="s">
        <v>407</v>
      </c>
      <c r="BA374" s="3" t="s">
        <v>408</v>
      </c>
      <c r="BB374" s="3" t="s">
        <v>55</v>
      </c>
      <c r="BC374" s="8">
        <v>25962</v>
      </c>
      <c r="BD374" s="8">
        <v>25569</v>
      </c>
      <c r="BE374" s="9">
        <v>1</v>
      </c>
      <c r="BF374" s="4">
        <v>2110</v>
      </c>
      <c r="BG374" s="2">
        <f>CHOOSE(BE374,BF374*10%,BF374*8%,BF374*6%)</f>
        <v>211</v>
      </c>
      <c r="BH374" s="2">
        <f>CHOOSE(BE374,100,60,30)</f>
        <v>100</v>
      </c>
      <c r="BI374" s="5">
        <f>BF374+BG374-BH374</f>
        <v>2221</v>
      </c>
    </row>
    <row r="375" spans="1:61" x14ac:dyDescent="0.2">
      <c r="A375" s="3" t="s">
        <v>1197</v>
      </c>
      <c r="B375" s="3" t="s">
        <v>1183</v>
      </c>
      <c r="C375" s="3" t="s">
        <v>42</v>
      </c>
      <c r="D375" s="3" t="s">
        <v>719</v>
      </c>
      <c r="E375" s="3" t="s">
        <v>93</v>
      </c>
      <c r="F375" s="3" t="s">
        <v>28</v>
      </c>
      <c r="G375" s="3" t="s">
        <v>55</v>
      </c>
      <c r="H375" s="8">
        <v>25233</v>
      </c>
      <c r="I375" s="8">
        <v>33645</v>
      </c>
      <c r="J375" s="9">
        <v>3</v>
      </c>
      <c r="K375" s="4">
        <v>1934</v>
      </c>
      <c r="L375" s="2">
        <f>CHOOSE(J375,K375*10%,K375*8%,K375*6%)</f>
        <v>116.03999999999999</v>
      </c>
      <c r="M375" s="2">
        <f>CHOOSE(J375,100,60,30)</f>
        <v>30</v>
      </c>
      <c r="N375" s="5">
        <f>K375+L375-M375</f>
        <v>2020.04</v>
      </c>
      <c r="P375" s="3" t="s">
        <v>1209</v>
      </c>
      <c r="Q375" s="3" t="s">
        <v>1183</v>
      </c>
      <c r="R375" s="3" t="s">
        <v>42</v>
      </c>
      <c r="S375" s="3" t="s">
        <v>739</v>
      </c>
      <c r="T375" s="3" t="s">
        <v>694</v>
      </c>
      <c r="U375" s="3" t="s">
        <v>740</v>
      </c>
      <c r="V375" s="3" t="s">
        <v>55</v>
      </c>
      <c r="W375" s="8">
        <v>25413</v>
      </c>
      <c r="X375" s="8">
        <v>33741</v>
      </c>
      <c r="Y375" s="9">
        <v>1</v>
      </c>
      <c r="Z375" s="4">
        <v>1610</v>
      </c>
      <c r="AA375" s="2">
        <f>CHOOSE(Y375,Z375*10%,Z375*8%,Z375*6%)</f>
        <v>161</v>
      </c>
      <c r="AB375" s="2">
        <f>CHOOSE(Y375,100,60,30)</f>
        <v>100</v>
      </c>
      <c r="AC375" s="5">
        <f>Z375+AA375-AB375</f>
        <v>1671</v>
      </c>
      <c r="AE375" s="3" t="s">
        <v>1195</v>
      </c>
      <c r="AF375" s="3" t="s">
        <v>1183</v>
      </c>
      <c r="AG375" s="3" t="s">
        <v>52</v>
      </c>
      <c r="AH375" s="3" t="s">
        <v>714</v>
      </c>
      <c r="AI375" s="3" t="s">
        <v>715</v>
      </c>
      <c r="AJ375" s="3" t="s">
        <v>716</v>
      </c>
      <c r="AK375" s="3" t="s">
        <v>55</v>
      </c>
      <c r="AL375" s="8">
        <v>25203</v>
      </c>
      <c r="AM375" s="8">
        <v>33629</v>
      </c>
      <c r="AN375" s="9">
        <v>2</v>
      </c>
      <c r="AO375" s="4">
        <v>2000</v>
      </c>
      <c r="AP375" s="2">
        <f>CHOOSE(AN375,AO375*10%,AO375*8%,AO375*6%)</f>
        <v>160</v>
      </c>
      <c r="AQ375" s="2">
        <f>CHOOSE(AN375,100,60,30)</f>
        <v>60</v>
      </c>
      <c r="AR375" s="5">
        <f>AO375+AP375-AQ375</f>
        <v>2100</v>
      </c>
      <c r="AV375" s="3" t="s">
        <v>1018</v>
      </c>
      <c r="AW375" s="3" t="s">
        <v>1007</v>
      </c>
      <c r="AX375" s="3" t="s">
        <v>65</v>
      </c>
      <c r="AY375" s="3" t="s">
        <v>409</v>
      </c>
      <c r="AZ375" s="3" t="s">
        <v>410</v>
      </c>
      <c r="BA375" s="3" t="s">
        <v>411</v>
      </c>
      <c r="BB375" s="3" t="s">
        <v>55</v>
      </c>
      <c r="BC375" s="8">
        <v>25977</v>
      </c>
      <c r="BD375" s="8">
        <v>27406</v>
      </c>
      <c r="BE375" s="9">
        <v>1</v>
      </c>
      <c r="BF375" s="4">
        <v>1931</v>
      </c>
      <c r="BG375" s="2">
        <f>CHOOSE(BE375,BF375*10%,BF375*8%,BF375*6%)</f>
        <v>193.10000000000002</v>
      </c>
      <c r="BH375" s="2">
        <f>CHOOSE(BE375,100,60,30)</f>
        <v>100</v>
      </c>
      <c r="BI375" s="5">
        <f>BF375+BG375-BH375</f>
        <v>2024.1</v>
      </c>
    </row>
    <row r="376" spans="1:6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>CHOOSE(J376,K376*10%,K376*8%,K376*6%)</f>
        <v>117</v>
      </c>
      <c r="M376" s="2">
        <f>CHOOSE(J376,100,60,30)</f>
        <v>30</v>
      </c>
      <c r="N376" s="5">
        <f>K376+L376-M376</f>
        <v>2037</v>
      </c>
      <c r="P376" s="3" t="s">
        <v>1187</v>
      </c>
      <c r="Q376" s="3" t="s">
        <v>1183</v>
      </c>
      <c r="R376" s="3" t="s">
        <v>65</v>
      </c>
      <c r="S376" s="3" t="s">
        <v>427</v>
      </c>
      <c r="T376" s="3" t="s">
        <v>698</v>
      </c>
      <c r="U376" s="3" t="s">
        <v>322</v>
      </c>
      <c r="V376" s="3" t="s">
        <v>46</v>
      </c>
      <c r="W376" s="8">
        <v>25083</v>
      </c>
      <c r="X376" s="8">
        <v>33565</v>
      </c>
      <c r="Y376" s="9">
        <v>1</v>
      </c>
      <c r="Z376" s="4">
        <v>2040</v>
      </c>
      <c r="AA376" s="2">
        <f>CHOOSE(Y376,Z376*10%,Z376*8%,Z376*6%)</f>
        <v>204</v>
      </c>
      <c r="AB376" s="2">
        <f>CHOOSE(Y376,100,60,30)</f>
        <v>100</v>
      </c>
      <c r="AC376" s="5">
        <f>Z376+AA376-AB376</f>
        <v>2144</v>
      </c>
      <c r="AE376" s="3" t="s">
        <v>1196</v>
      </c>
      <c r="AF376" s="3" t="s">
        <v>1183</v>
      </c>
      <c r="AG376" s="3" t="s">
        <v>42</v>
      </c>
      <c r="AH376" s="3" t="s">
        <v>717</v>
      </c>
      <c r="AI376" s="3" t="s">
        <v>718</v>
      </c>
      <c r="AJ376" s="3" t="s">
        <v>486</v>
      </c>
      <c r="AK376" s="3" t="s">
        <v>55</v>
      </c>
      <c r="AL376" s="8">
        <v>25218</v>
      </c>
      <c r="AM376" s="8">
        <v>33637</v>
      </c>
      <c r="AN376" s="9">
        <v>3</v>
      </c>
      <c r="AO376" s="4">
        <v>1950</v>
      </c>
      <c r="AP376" s="2">
        <f>CHOOSE(AN376,AO376*10%,AO376*8%,AO376*6%)</f>
        <v>117</v>
      </c>
      <c r="AQ376" s="2">
        <f>CHOOSE(AN376,100,60,30)</f>
        <v>30</v>
      </c>
      <c r="AR376" s="5">
        <f>AO376+AP376-AQ376</f>
        <v>2037</v>
      </c>
      <c r="AV376" s="3" t="s">
        <v>1019</v>
      </c>
      <c r="AW376" s="3" t="s">
        <v>1007</v>
      </c>
      <c r="AX376" s="3" t="s">
        <v>65</v>
      </c>
      <c r="AY376" s="3" t="s">
        <v>412</v>
      </c>
      <c r="AZ376" s="3" t="s">
        <v>413</v>
      </c>
      <c r="BA376" s="3" t="s">
        <v>377</v>
      </c>
      <c r="BB376" s="3" t="s">
        <v>55</v>
      </c>
      <c r="BC376" s="8">
        <v>25992</v>
      </c>
      <c r="BD376" s="8">
        <v>27406</v>
      </c>
      <c r="BE376" s="9">
        <v>3</v>
      </c>
      <c r="BF376" s="4">
        <v>1920</v>
      </c>
      <c r="BG376" s="2">
        <f>CHOOSE(BE376,BF376*10%,BF376*8%,BF376*6%)</f>
        <v>115.19999999999999</v>
      </c>
      <c r="BH376" s="2">
        <f>CHOOSE(BE376,100,60,30)</f>
        <v>30</v>
      </c>
      <c r="BI376" s="5">
        <f>BF376+BG376-BH376</f>
        <v>2005.2</v>
      </c>
    </row>
    <row r="377" spans="1:61" x14ac:dyDescent="0.2">
      <c r="A377" s="3" t="s">
        <v>1195</v>
      </c>
      <c r="B377" s="3" t="s">
        <v>1183</v>
      </c>
      <c r="C377" s="3" t="s">
        <v>52</v>
      </c>
      <c r="D377" s="3" t="s">
        <v>714</v>
      </c>
      <c r="E377" s="3" t="s">
        <v>715</v>
      </c>
      <c r="F377" s="3" t="s">
        <v>716</v>
      </c>
      <c r="G377" s="3" t="s">
        <v>55</v>
      </c>
      <c r="H377" s="8">
        <v>25203</v>
      </c>
      <c r="I377" s="8">
        <v>33629</v>
      </c>
      <c r="J377" s="9">
        <v>2</v>
      </c>
      <c r="K377" s="4">
        <v>2000</v>
      </c>
      <c r="L377" s="2">
        <f>CHOOSE(J377,K377*10%,K377*8%,K377*6%)</f>
        <v>160</v>
      </c>
      <c r="M377" s="2">
        <f>CHOOSE(J377,100,60,30)</f>
        <v>60</v>
      </c>
      <c r="N377" s="5">
        <f>K377+L377-M377</f>
        <v>2100</v>
      </c>
      <c r="P377" s="3" t="s">
        <v>1204</v>
      </c>
      <c r="Q377" s="3" t="s">
        <v>1183</v>
      </c>
      <c r="R377" s="3" t="s">
        <v>65</v>
      </c>
      <c r="S377" s="3" t="s">
        <v>729</v>
      </c>
      <c r="T377" s="3" t="s">
        <v>639</v>
      </c>
      <c r="U377" s="3" t="s">
        <v>730</v>
      </c>
      <c r="V377" s="3" t="s">
        <v>46</v>
      </c>
      <c r="W377" s="8">
        <v>25338</v>
      </c>
      <c r="X377" s="8">
        <v>33701</v>
      </c>
      <c r="Y377" s="9">
        <v>2</v>
      </c>
      <c r="Z377" s="4">
        <v>1720</v>
      </c>
      <c r="AA377" s="2">
        <f>CHOOSE(Y377,Z377*10%,Z377*8%,Z377*6%)</f>
        <v>137.6</v>
      </c>
      <c r="AB377" s="2">
        <f>CHOOSE(Y377,100,60,30)</f>
        <v>60</v>
      </c>
      <c r="AC377" s="5">
        <f>Z377+AA377-AB377</f>
        <v>1797.6</v>
      </c>
      <c r="AE377" s="3" t="s">
        <v>1197</v>
      </c>
      <c r="AF377" s="3" t="s">
        <v>1183</v>
      </c>
      <c r="AG377" s="3" t="s">
        <v>42</v>
      </c>
      <c r="AH377" s="3" t="s">
        <v>719</v>
      </c>
      <c r="AI377" s="3" t="s">
        <v>93</v>
      </c>
      <c r="AJ377" s="3" t="s">
        <v>28</v>
      </c>
      <c r="AK377" s="3" t="s">
        <v>55</v>
      </c>
      <c r="AL377" s="8">
        <v>25233</v>
      </c>
      <c r="AM377" s="8">
        <v>33645</v>
      </c>
      <c r="AN377" s="9">
        <v>3</v>
      </c>
      <c r="AO377" s="4">
        <v>1934</v>
      </c>
      <c r="AP377" s="2">
        <f>CHOOSE(AN377,AO377*10%,AO377*8%,AO377*6%)</f>
        <v>116.03999999999999</v>
      </c>
      <c r="AQ377" s="2">
        <f>CHOOSE(AN377,100,60,30)</f>
        <v>30</v>
      </c>
      <c r="AR377" s="5">
        <f>AO377+AP377-AQ377</f>
        <v>2020.04</v>
      </c>
      <c r="AV377" s="3" t="s">
        <v>1020</v>
      </c>
      <c r="AW377" s="3" t="s">
        <v>1007</v>
      </c>
      <c r="AX377" s="3" t="s">
        <v>42</v>
      </c>
      <c r="AY377" s="3" t="s">
        <v>414</v>
      </c>
      <c r="AZ377" s="3" t="s">
        <v>415</v>
      </c>
      <c r="BA377" s="3" t="s">
        <v>416</v>
      </c>
      <c r="BB377" s="3" t="s">
        <v>55</v>
      </c>
      <c r="BC377" s="8">
        <v>26007</v>
      </c>
      <c r="BD377" s="8">
        <v>32817</v>
      </c>
      <c r="BE377" s="9">
        <v>1</v>
      </c>
      <c r="BF377" s="4">
        <v>1885</v>
      </c>
      <c r="BG377" s="2">
        <f>CHOOSE(BE377,BF377*10%,BF377*8%,BF377*6%)</f>
        <v>188.5</v>
      </c>
      <c r="BH377" s="2">
        <f>CHOOSE(BE377,100,60,30)</f>
        <v>100</v>
      </c>
      <c r="BI377" s="5">
        <f>BF377+BG377-BH377</f>
        <v>1973.5</v>
      </c>
    </row>
    <row r="378" spans="1:61" x14ac:dyDescent="0.2">
      <c r="A378" s="3" t="s">
        <v>1194</v>
      </c>
      <c r="B378" s="3" t="s">
        <v>1183</v>
      </c>
      <c r="C378" s="3" t="s">
        <v>52</v>
      </c>
      <c r="D378" s="3" t="s">
        <v>711</v>
      </c>
      <c r="E378" s="3" t="s">
        <v>712</v>
      </c>
      <c r="F378" s="3" t="s">
        <v>713</v>
      </c>
      <c r="G378" s="3" t="s">
        <v>55</v>
      </c>
      <c r="H378" s="8">
        <v>25188</v>
      </c>
      <c r="I378" s="8">
        <v>33621</v>
      </c>
      <c r="J378" s="9">
        <v>2</v>
      </c>
      <c r="K378" s="4">
        <v>1878</v>
      </c>
      <c r="L378" s="2">
        <f>CHOOSE(J378,K378*10%,K378*8%,K378*6%)</f>
        <v>150.24</v>
      </c>
      <c r="M378" s="2">
        <f>CHOOSE(J378,100,60,30)</f>
        <v>60</v>
      </c>
      <c r="N378" s="5">
        <f>K378+L378-M378</f>
        <v>1968.24</v>
      </c>
      <c r="P378" s="3" t="s">
        <v>1205</v>
      </c>
      <c r="Q378" s="3" t="s">
        <v>1183</v>
      </c>
      <c r="R378" s="3" t="s">
        <v>65</v>
      </c>
      <c r="S378" s="3" t="s">
        <v>323</v>
      </c>
      <c r="T378" s="3" t="s">
        <v>466</v>
      </c>
      <c r="U378" s="3" t="s">
        <v>209</v>
      </c>
      <c r="V378" s="3" t="s">
        <v>46</v>
      </c>
      <c r="W378" s="8">
        <v>25353</v>
      </c>
      <c r="X378" s="8">
        <v>33709</v>
      </c>
      <c r="Y378" s="9">
        <v>3</v>
      </c>
      <c r="Z378" s="4">
        <v>1668</v>
      </c>
      <c r="AA378" s="2">
        <f>CHOOSE(Y378,Z378*10%,Z378*8%,Z378*6%)</f>
        <v>100.08</v>
      </c>
      <c r="AB378" s="2">
        <f>CHOOSE(Y378,100,60,30)</f>
        <v>30</v>
      </c>
      <c r="AC378" s="5">
        <f>Z378+AA378-AB378</f>
        <v>1738.08</v>
      </c>
      <c r="AE378" s="3" t="s">
        <v>1198</v>
      </c>
      <c r="AF378" s="3" t="s">
        <v>1183</v>
      </c>
      <c r="AG378" s="3" t="s">
        <v>42</v>
      </c>
      <c r="AH378" s="3" t="s">
        <v>720</v>
      </c>
      <c r="AI378" s="3" t="s">
        <v>721</v>
      </c>
      <c r="AJ378" s="3" t="s">
        <v>137</v>
      </c>
      <c r="AK378" s="3" t="s">
        <v>55</v>
      </c>
      <c r="AL378" s="8">
        <v>25248</v>
      </c>
      <c r="AM378" s="8">
        <v>33653</v>
      </c>
      <c r="AN378" s="9">
        <v>3</v>
      </c>
      <c r="AO378" s="4">
        <v>1756</v>
      </c>
      <c r="AP378" s="2">
        <f>CHOOSE(AN378,AO378*10%,AO378*8%,AO378*6%)</f>
        <v>105.36</v>
      </c>
      <c r="AQ378" s="2">
        <f>CHOOSE(AN378,100,60,30)</f>
        <v>30</v>
      </c>
      <c r="AR378" s="5">
        <f>AO378+AP378-AQ378</f>
        <v>1831.36</v>
      </c>
      <c r="AV378" s="3" t="s">
        <v>1021</v>
      </c>
      <c r="AW378" s="3" t="s">
        <v>1007</v>
      </c>
      <c r="AX378" s="3" t="s">
        <v>58</v>
      </c>
      <c r="AY378" s="3" t="s">
        <v>364</v>
      </c>
      <c r="AZ378" s="3" t="s">
        <v>417</v>
      </c>
      <c r="BA378" s="3" t="s">
        <v>17</v>
      </c>
      <c r="BB378" s="3" t="s">
        <v>55</v>
      </c>
      <c r="BC378" s="8">
        <v>27633</v>
      </c>
      <c r="BD378" s="8">
        <v>27406</v>
      </c>
      <c r="BE378" s="9">
        <v>2</v>
      </c>
      <c r="BF378" s="4">
        <v>1920</v>
      </c>
      <c r="BG378" s="2">
        <f>CHOOSE(BE378,BF378*10%,BF378*8%,BF378*6%)</f>
        <v>153.6</v>
      </c>
      <c r="BH378" s="2">
        <f>CHOOSE(BE378,100,60,30)</f>
        <v>60</v>
      </c>
      <c r="BI378" s="5">
        <f>BF378+BG378-BH378</f>
        <v>2013.6</v>
      </c>
    </row>
    <row r="379" spans="1:61" x14ac:dyDescent="0.2">
      <c r="A379" s="3" t="s">
        <v>1193</v>
      </c>
      <c r="B379" s="3" t="s">
        <v>1183</v>
      </c>
      <c r="C379" s="3" t="s">
        <v>42</v>
      </c>
      <c r="D379" s="3" t="s">
        <v>708</v>
      </c>
      <c r="E379" s="3" t="s">
        <v>709</v>
      </c>
      <c r="F379" s="3" t="s">
        <v>710</v>
      </c>
      <c r="G379" s="3" t="s">
        <v>46</v>
      </c>
      <c r="H379" s="8">
        <v>25173</v>
      </c>
      <c r="I379" s="8">
        <v>33613</v>
      </c>
      <c r="J379" s="9">
        <v>2</v>
      </c>
      <c r="K379" s="4">
        <v>2030</v>
      </c>
      <c r="L379" s="2">
        <f>CHOOSE(J379,K379*10%,K379*8%,K379*6%)</f>
        <v>162.4</v>
      </c>
      <c r="M379" s="2">
        <f>CHOOSE(J379,100,60,30)</f>
        <v>60</v>
      </c>
      <c r="N379" s="5">
        <f>K379+L379-M379</f>
        <v>2132.4</v>
      </c>
      <c r="P379" s="3" t="s">
        <v>1206</v>
      </c>
      <c r="Q379" s="3" t="s">
        <v>1183</v>
      </c>
      <c r="R379" s="3" t="s">
        <v>65</v>
      </c>
      <c r="S379" s="3" t="s">
        <v>731</v>
      </c>
      <c r="T379" s="3" t="s">
        <v>120</v>
      </c>
      <c r="U379" s="3" t="s">
        <v>732</v>
      </c>
      <c r="V379" s="3" t="s">
        <v>46</v>
      </c>
      <c r="W379" s="8">
        <v>25368</v>
      </c>
      <c r="X379" s="8">
        <v>33717</v>
      </c>
      <c r="Y379" s="9">
        <v>2</v>
      </c>
      <c r="Z379" s="4">
        <v>1856</v>
      </c>
      <c r="AA379" s="2">
        <f>CHOOSE(Y379,Z379*10%,Z379*8%,Z379*6%)</f>
        <v>148.47999999999999</v>
      </c>
      <c r="AB379" s="2">
        <f>CHOOSE(Y379,100,60,30)</f>
        <v>60</v>
      </c>
      <c r="AC379" s="5">
        <f>Z379+AA379-AB379</f>
        <v>1944.48</v>
      </c>
      <c r="AE379" s="3" t="s">
        <v>1199</v>
      </c>
      <c r="AF379" s="3" t="s">
        <v>1183</v>
      </c>
      <c r="AG379" s="3" t="s">
        <v>52</v>
      </c>
      <c r="AH379" s="3" t="s">
        <v>722</v>
      </c>
      <c r="AI379" s="3" t="s">
        <v>120</v>
      </c>
      <c r="AJ379" s="3" t="s">
        <v>723</v>
      </c>
      <c r="AK379" s="3" t="s">
        <v>46</v>
      </c>
      <c r="AL379" s="8">
        <v>25263</v>
      </c>
      <c r="AM379" s="8">
        <v>33661</v>
      </c>
      <c r="AN379" s="9">
        <v>3</v>
      </c>
      <c r="AO379" s="4">
        <v>1650</v>
      </c>
      <c r="AP379" s="2">
        <f>CHOOSE(AN379,AO379*10%,AO379*8%,AO379*6%)</f>
        <v>99</v>
      </c>
      <c r="AQ379" s="2">
        <f>CHOOSE(AN379,100,60,30)</f>
        <v>30</v>
      </c>
      <c r="AR379" s="5">
        <f>AO379+AP379-AQ379</f>
        <v>1719</v>
      </c>
      <c r="AV379" s="3" t="s">
        <v>1022</v>
      </c>
      <c r="AW379" s="3" t="s">
        <v>1007</v>
      </c>
      <c r="AX379" s="3" t="s">
        <v>42</v>
      </c>
      <c r="AY379" s="3" t="s">
        <v>107</v>
      </c>
      <c r="AZ379" s="3" t="s">
        <v>418</v>
      </c>
      <c r="BA379" s="3" t="s">
        <v>419</v>
      </c>
      <c r="BB379" s="3" t="s">
        <v>55</v>
      </c>
      <c r="BC379" s="8">
        <v>27653</v>
      </c>
      <c r="BD379" s="8">
        <v>25569</v>
      </c>
      <c r="BE379" s="9">
        <v>3</v>
      </c>
      <c r="BF379" s="4">
        <v>2120</v>
      </c>
      <c r="BG379" s="2">
        <f>CHOOSE(BE379,BF379*10%,BF379*8%,BF379*6%)</f>
        <v>127.19999999999999</v>
      </c>
      <c r="BH379" s="2">
        <f>CHOOSE(BE379,100,60,30)</f>
        <v>30</v>
      </c>
      <c r="BI379" s="5">
        <f>BF379+BG379-BH379</f>
        <v>2217.1999999999998</v>
      </c>
    </row>
    <row r="380" spans="1:61" x14ac:dyDescent="0.2">
      <c r="A380" s="3" t="s">
        <v>1192</v>
      </c>
      <c r="B380" s="3" t="s">
        <v>1183</v>
      </c>
      <c r="C380" s="3" t="s">
        <v>42</v>
      </c>
      <c r="D380" s="3" t="s">
        <v>705</v>
      </c>
      <c r="E380" s="3" t="s">
        <v>706</v>
      </c>
      <c r="F380" s="3" t="s">
        <v>707</v>
      </c>
      <c r="G380" s="3" t="s">
        <v>46</v>
      </c>
      <c r="H380" s="8">
        <v>25158</v>
      </c>
      <c r="I380" s="8">
        <v>33605</v>
      </c>
      <c r="J380" s="9">
        <v>3</v>
      </c>
      <c r="K380" s="4">
        <v>2080</v>
      </c>
      <c r="L380" s="2">
        <f>CHOOSE(J380,K380*10%,K380*8%,K380*6%)</f>
        <v>124.8</v>
      </c>
      <c r="M380" s="2">
        <f>CHOOSE(J380,100,60,30)</f>
        <v>30</v>
      </c>
      <c r="N380" s="5">
        <f>K380+L380-M380</f>
        <v>2174.8000000000002</v>
      </c>
      <c r="P380" s="3" t="s">
        <v>1186</v>
      </c>
      <c r="Q380" s="3" t="s">
        <v>1183</v>
      </c>
      <c r="R380" s="3" t="s">
        <v>65</v>
      </c>
      <c r="S380" s="3" t="s">
        <v>99</v>
      </c>
      <c r="T380" s="3" t="s">
        <v>424</v>
      </c>
      <c r="U380" s="3" t="s">
        <v>697</v>
      </c>
      <c r="V380" s="3" t="s">
        <v>55</v>
      </c>
      <c r="W380" s="8">
        <v>25068</v>
      </c>
      <c r="X380" s="8">
        <v>33557</v>
      </c>
      <c r="Y380" s="9">
        <v>1</v>
      </c>
      <c r="Z380" s="4">
        <v>2098</v>
      </c>
      <c r="AA380" s="2">
        <f>CHOOSE(Y380,Z380*10%,Z380*8%,Z380*6%)</f>
        <v>209.8</v>
      </c>
      <c r="AB380" s="2">
        <f>CHOOSE(Y380,100,60,30)</f>
        <v>100</v>
      </c>
      <c r="AC380" s="5">
        <f>Z380+AA380-AB380</f>
        <v>2207.8000000000002</v>
      </c>
      <c r="AE380" s="3" t="s">
        <v>1200</v>
      </c>
      <c r="AF380" s="3" t="s">
        <v>1183</v>
      </c>
      <c r="AG380" s="3" t="s">
        <v>52</v>
      </c>
      <c r="AH380" s="3" t="s">
        <v>724</v>
      </c>
      <c r="AI380" s="3" t="s">
        <v>97</v>
      </c>
      <c r="AJ380" s="3" t="s">
        <v>36</v>
      </c>
      <c r="AK380" s="3" t="s">
        <v>46</v>
      </c>
      <c r="AL380" s="8">
        <v>25278</v>
      </c>
      <c r="AM380" s="8">
        <v>33669</v>
      </c>
      <c r="AN380" s="9">
        <v>2</v>
      </c>
      <c r="AO380" s="4">
        <v>1852</v>
      </c>
      <c r="AP380" s="2">
        <f>CHOOSE(AN380,AO380*10%,AO380*8%,AO380*6%)</f>
        <v>148.16</v>
      </c>
      <c r="AQ380" s="2">
        <f>CHOOSE(AN380,100,60,30)</f>
        <v>60</v>
      </c>
      <c r="AR380" s="5">
        <f>AO380+AP380-AQ380</f>
        <v>1940.16</v>
      </c>
      <c r="AV380" s="3" t="s">
        <v>1023</v>
      </c>
      <c r="AW380" s="3" t="s">
        <v>1007</v>
      </c>
      <c r="AX380" s="3" t="s">
        <v>42</v>
      </c>
      <c r="AY380" s="3" t="s">
        <v>258</v>
      </c>
      <c r="AZ380" s="3" t="s">
        <v>240</v>
      </c>
      <c r="BA380" s="3" t="s">
        <v>420</v>
      </c>
      <c r="BB380" s="3" t="s">
        <v>55</v>
      </c>
      <c r="BC380" s="8">
        <v>27673</v>
      </c>
      <c r="BD380" s="8">
        <v>32817</v>
      </c>
      <c r="BE380" s="9">
        <v>3</v>
      </c>
      <c r="BF380" s="4">
        <v>1935</v>
      </c>
      <c r="BG380" s="2">
        <f>CHOOSE(BE380,BF380*10%,BF380*8%,BF380*6%)</f>
        <v>116.1</v>
      </c>
      <c r="BH380" s="2">
        <f>CHOOSE(BE380,100,60,30)</f>
        <v>30</v>
      </c>
      <c r="BI380" s="5">
        <f>BF380+BG380-BH380</f>
        <v>2021.1</v>
      </c>
    </row>
    <row r="381" spans="1:61" x14ac:dyDescent="0.2">
      <c r="A381" s="3" t="s">
        <v>1190</v>
      </c>
      <c r="B381" s="3" t="s">
        <v>1183</v>
      </c>
      <c r="C381" s="3" t="s">
        <v>42</v>
      </c>
      <c r="D381" s="3" t="s">
        <v>702</v>
      </c>
      <c r="E381" s="3" t="s">
        <v>703</v>
      </c>
      <c r="F381" s="3" t="s">
        <v>704</v>
      </c>
      <c r="G381" s="3" t="s">
        <v>46</v>
      </c>
      <c r="H381" s="8">
        <v>25128</v>
      </c>
      <c r="I381" s="8">
        <v>33589</v>
      </c>
      <c r="J381" s="9">
        <v>3</v>
      </c>
      <c r="K381" s="4">
        <v>2165</v>
      </c>
      <c r="L381" s="2">
        <f>CHOOSE(J381,K381*10%,K381*8%,K381*6%)</f>
        <v>129.9</v>
      </c>
      <c r="M381" s="2">
        <f>CHOOSE(J381,100,60,30)</f>
        <v>30</v>
      </c>
      <c r="N381" s="5">
        <f>K381+L381-M381</f>
        <v>2264.9</v>
      </c>
      <c r="P381" s="3" t="s">
        <v>1188</v>
      </c>
      <c r="Q381" s="3" t="s">
        <v>1183</v>
      </c>
      <c r="R381" s="3" t="s">
        <v>65</v>
      </c>
      <c r="S381" s="3" t="s">
        <v>427</v>
      </c>
      <c r="T381" s="3" t="s">
        <v>699</v>
      </c>
      <c r="U381" s="3" t="s">
        <v>700</v>
      </c>
      <c r="V381" s="3" t="s">
        <v>55</v>
      </c>
      <c r="W381" s="8">
        <v>25098</v>
      </c>
      <c r="X381" s="8">
        <v>33573</v>
      </c>
      <c r="Y381" s="9">
        <v>2</v>
      </c>
      <c r="Z381" s="4">
        <v>1914</v>
      </c>
      <c r="AA381" s="2">
        <f>CHOOSE(Y381,Z381*10%,Z381*8%,Z381*6%)</f>
        <v>153.12</v>
      </c>
      <c r="AB381" s="2">
        <f>CHOOSE(Y381,100,60,30)</f>
        <v>60</v>
      </c>
      <c r="AC381" s="5">
        <f>Z381+AA381-AB381</f>
        <v>2007.12</v>
      </c>
      <c r="AE381" s="3" t="s">
        <v>1201</v>
      </c>
      <c r="AF381" s="3" t="s">
        <v>1183</v>
      </c>
      <c r="AG381" s="3" t="s">
        <v>58</v>
      </c>
      <c r="AH381" s="3" t="s">
        <v>725</v>
      </c>
      <c r="AI381" s="3" t="s">
        <v>378</v>
      </c>
      <c r="AJ381" s="3" t="s">
        <v>726</v>
      </c>
      <c r="AK381" s="3" t="s">
        <v>55</v>
      </c>
      <c r="AL381" s="8">
        <v>25293</v>
      </c>
      <c r="AM381" s="8">
        <v>33677</v>
      </c>
      <c r="AN381" s="9">
        <v>1</v>
      </c>
      <c r="AO381" s="4">
        <v>2279</v>
      </c>
      <c r="AP381" s="2">
        <f>CHOOSE(AN381,AO381*10%,AO381*8%,AO381*6%)</f>
        <v>227.9</v>
      </c>
      <c r="AQ381" s="2">
        <f>CHOOSE(AN381,100,60,30)</f>
        <v>100</v>
      </c>
      <c r="AR381" s="5">
        <f>AO381+AP381-AQ381</f>
        <v>2406.9</v>
      </c>
      <c r="AV381" s="3" t="s">
        <v>1024</v>
      </c>
      <c r="AW381" s="3" t="s">
        <v>1007</v>
      </c>
      <c r="AX381" s="3" t="s">
        <v>52</v>
      </c>
      <c r="AY381" s="3" t="s">
        <v>421</v>
      </c>
      <c r="AZ381" s="3" t="s">
        <v>422</v>
      </c>
      <c r="BA381" s="3" t="s">
        <v>423</v>
      </c>
      <c r="BB381" s="3" t="s">
        <v>55</v>
      </c>
      <c r="BC381" s="8">
        <v>27693</v>
      </c>
      <c r="BD381" s="8">
        <v>32514</v>
      </c>
      <c r="BE381" s="9">
        <v>2</v>
      </c>
      <c r="BF381" s="4">
        <v>2087</v>
      </c>
      <c r="BG381" s="2">
        <f>CHOOSE(BE381,BF381*10%,BF381*8%,BF381*6%)</f>
        <v>166.96</v>
      </c>
      <c r="BH381" s="2">
        <f>CHOOSE(BE381,100,60,30)</f>
        <v>60</v>
      </c>
      <c r="BI381" s="5">
        <f>BF381+BG381-BH381</f>
        <v>2193.96</v>
      </c>
    </row>
    <row r="382" spans="1:61" x14ac:dyDescent="0.2">
      <c r="A382" s="3" t="s">
        <v>1189</v>
      </c>
      <c r="B382" s="3" t="s">
        <v>1183</v>
      </c>
      <c r="C382" s="3" t="s">
        <v>65</v>
      </c>
      <c r="D382" s="3" t="s">
        <v>142</v>
      </c>
      <c r="E382" s="3" t="s">
        <v>195</v>
      </c>
      <c r="F382" s="3" t="s">
        <v>701</v>
      </c>
      <c r="G382" s="3" t="s">
        <v>55</v>
      </c>
      <c r="H382" s="8">
        <v>25113</v>
      </c>
      <c r="I382" s="8">
        <v>33581</v>
      </c>
      <c r="J382" s="9">
        <v>2</v>
      </c>
      <c r="K382" s="4">
        <v>1700</v>
      </c>
      <c r="L382" s="2">
        <f>CHOOSE(J382,K382*10%,K382*8%,K382*6%)</f>
        <v>136</v>
      </c>
      <c r="M382" s="2">
        <f>CHOOSE(J382,100,60,30)</f>
        <v>60</v>
      </c>
      <c r="N382" s="5">
        <f>K382+L382-M382</f>
        <v>1776</v>
      </c>
      <c r="P382" s="3" t="s">
        <v>1189</v>
      </c>
      <c r="Q382" s="3" t="s">
        <v>1183</v>
      </c>
      <c r="R382" s="3" t="s">
        <v>65</v>
      </c>
      <c r="S382" s="3" t="s">
        <v>142</v>
      </c>
      <c r="T382" s="3" t="s">
        <v>195</v>
      </c>
      <c r="U382" s="3" t="s">
        <v>701</v>
      </c>
      <c r="V382" s="3" t="s">
        <v>55</v>
      </c>
      <c r="W382" s="8">
        <v>25113</v>
      </c>
      <c r="X382" s="8">
        <v>33581</v>
      </c>
      <c r="Y382" s="9">
        <v>2</v>
      </c>
      <c r="Z382" s="4">
        <v>1700</v>
      </c>
      <c r="AA382" s="2">
        <f>CHOOSE(Y382,Z382*10%,Z382*8%,Z382*6%)</f>
        <v>136</v>
      </c>
      <c r="AB382" s="2">
        <f>CHOOSE(Y382,100,60,30)</f>
        <v>60</v>
      </c>
      <c r="AC382" s="5">
        <f>Z382+AA382-AB382</f>
        <v>1776</v>
      </c>
      <c r="AE382" s="3" t="s">
        <v>1202</v>
      </c>
      <c r="AF382" s="3" t="s">
        <v>1183</v>
      </c>
      <c r="AG382" s="3" t="s">
        <v>58</v>
      </c>
      <c r="AH382" s="3" t="s">
        <v>95</v>
      </c>
      <c r="AI382" s="3" t="s">
        <v>91</v>
      </c>
      <c r="AJ382" s="3" t="s">
        <v>28</v>
      </c>
      <c r="AK382" s="3" t="s">
        <v>55</v>
      </c>
      <c r="AL382" s="8">
        <v>25308</v>
      </c>
      <c r="AM382" s="8">
        <v>33685</v>
      </c>
      <c r="AN382" s="9">
        <v>2</v>
      </c>
      <c r="AO382" s="4">
        <v>1941</v>
      </c>
      <c r="AP382" s="2">
        <f>CHOOSE(AN382,AO382*10%,AO382*8%,AO382*6%)</f>
        <v>155.28</v>
      </c>
      <c r="AQ382" s="2">
        <f>CHOOSE(AN382,100,60,30)</f>
        <v>60</v>
      </c>
      <c r="AR382" s="5">
        <f>AO382+AP382-AQ382</f>
        <v>2036.2800000000002</v>
      </c>
      <c r="AV382" s="3" t="s">
        <v>1025</v>
      </c>
      <c r="AW382" s="3" t="s">
        <v>1007</v>
      </c>
      <c r="AX382" s="3" t="s">
        <v>52</v>
      </c>
      <c r="AY382" s="3" t="s">
        <v>424</v>
      </c>
      <c r="AZ382" s="3" t="s">
        <v>425</v>
      </c>
      <c r="BA382" s="3" t="s">
        <v>426</v>
      </c>
      <c r="BB382" s="3" t="s">
        <v>55</v>
      </c>
      <c r="BC382" s="8">
        <v>27713</v>
      </c>
      <c r="BD382" s="8">
        <v>29956</v>
      </c>
      <c r="BE382" s="9">
        <v>2</v>
      </c>
      <c r="BF382" s="4">
        <v>1610</v>
      </c>
      <c r="BG382" s="2">
        <f>CHOOSE(BE382,BF382*10%,BF382*8%,BF382*6%)</f>
        <v>128.80000000000001</v>
      </c>
      <c r="BH382" s="2">
        <f>CHOOSE(BE382,100,60,30)</f>
        <v>60</v>
      </c>
      <c r="BI382" s="5">
        <f>BF382+BG382-BH382</f>
        <v>1678.8</v>
      </c>
    </row>
    <row r="383" spans="1:61" x14ac:dyDescent="0.2">
      <c r="A383" s="3" t="s">
        <v>1187</v>
      </c>
      <c r="B383" s="3" t="s">
        <v>1183</v>
      </c>
      <c r="C383" s="3" t="s">
        <v>65</v>
      </c>
      <c r="D383" s="3" t="s">
        <v>427</v>
      </c>
      <c r="E383" s="3" t="s">
        <v>698</v>
      </c>
      <c r="F383" s="3" t="s">
        <v>322</v>
      </c>
      <c r="G383" s="3" t="s">
        <v>46</v>
      </c>
      <c r="H383" s="8">
        <v>25083</v>
      </c>
      <c r="I383" s="8">
        <v>33565</v>
      </c>
      <c r="J383" s="9">
        <v>1</v>
      </c>
      <c r="K383" s="4">
        <v>2040</v>
      </c>
      <c r="L383" s="2">
        <f>CHOOSE(J383,K383*10%,K383*8%,K383*6%)</f>
        <v>204</v>
      </c>
      <c r="M383" s="2">
        <f>CHOOSE(J383,100,60,30)</f>
        <v>100</v>
      </c>
      <c r="N383" s="5">
        <f>K383+L383-M383</f>
        <v>2144</v>
      </c>
      <c r="P383" s="3" t="s">
        <v>1203</v>
      </c>
      <c r="Q383" s="3" t="s">
        <v>1183</v>
      </c>
      <c r="R383" s="3" t="s">
        <v>65</v>
      </c>
      <c r="S383" s="3" t="s">
        <v>95</v>
      </c>
      <c r="T383" s="3" t="s">
        <v>727</v>
      </c>
      <c r="U383" s="3" t="s">
        <v>728</v>
      </c>
      <c r="V383" s="3" t="s">
        <v>55</v>
      </c>
      <c r="W383" s="8">
        <v>25323</v>
      </c>
      <c r="X383" s="8">
        <v>33693</v>
      </c>
      <c r="Y383" s="9">
        <v>3</v>
      </c>
      <c r="Z383" s="4">
        <v>1820</v>
      </c>
      <c r="AA383" s="2">
        <f>CHOOSE(Y383,Z383*10%,Z383*8%,Z383*6%)</f>
        <v>109.2</v>
      </c>
      <c r="AB383" s="2">
        <f>CHOOSE(Y383,100,60,30)</f>
        <v>30</v>
      </c>
      <c r="AC383" s="5">
        <f>Z383+AA383-AB383</f>
        <v>1899.2</v>
      </c>
      <c r="AE383" s="3" t="s">
        <v>1203</v>
      </c>
      <c r="AF383" s="3" t="s">
        <v>1183</v>
      </c>
      <c r="AG383" s="3" t="s">
        <v>65</v>
      </c>
      <c r="AH383" s="3" t="s">
        <v>95</v>
      </c>
      <c r="AI383" s="3" t="s">
        <v>727</v>
      </c>
      <c r="AJ383" s="3" t="s">
        <v>728</v>
      </c>
      <c r="AK383" s="3" t="s">
        <v>55</v>
      </c>
      <c r="AL383" s="8">
        <v>25323</v>
      </c>
      <c r="AM383" s="8">
        <v>33693</v>
      </c>
      <c r="AN383" s="9">
        <v>3</v>
      </c>
      <c r="AO383" s="4">
        <v>1820</v>
      </c>
      <c r="AP383" s="2">
        <f>CHOOSE(AN383,AO383*10%,AO383*8%,AO383*6%)</f>
        <v>109.2</v>
      </c>
      <c r="AQ383" s="2">
        <f>CHOOSE(AN383,100,60,30)</f>
        <v>30</v>
      </c>
      <c r="AR383" s="5">
        <f>AO383+AP383-AQ383</f>
        <v>1899.2</v>
      </c>
      <c r="AV383" s="3" t="s">
        <v>1026</v>
      </c>
      <c r="AW383" s="3" t="s">
        <v>1007</v>
      </c>
      <c r="AX383" s="3" t="s">
        <v>42</v>
      </c>
      <c r="AY383" s="3" t="s">
        <v>180</v>
      </c>
      <c r="AZ383" s="3" t="s">
        <v>129</v>
      </c>
      <c r="BA383" s="3" t="s">
        <v>78</v>
      </c>
      <c r="BB383" s="3" t="s">
        <v>55</v>
      </c>
      <c r="BC383" s="8">
        <v>27733</v>
      </c>
      <c r="BD383" s="8">
        <v>27406</v>
      </c>
      <c r="BE383" s="9">
        <v>1</v>
      </c>
      <c r="BF383" s="4">
        <v>2000</v>
      </c>
      <c r="BG383" s="2">
        <f>CHOOSE(BE383,BF383*10%,BF383*8%,BF383*6%)</f>
        <v>200</v>
      </c>
      <c r="BH383" s="2">
        <f>CHOOSE(BE383,100,60,30)</f>
        <v>100</v>
      </c>
      <c r="BI383" s="5">
        <f>BF383+BG383-BH383</f>
        <v>2100</v>
      </c>
    </row>
    <row r="384" spans="1:61" x14ac:dyDescent="0.2">
      <c r="A384" s="3" t="s">
        <v>1188</v>
      </c>
      <c r="B384" s="3" t="s">
        <v>1183</v>
      </c>
      <c r="C384" s="3" t="s">
        <v>65</v>
      </c>
      <c r="D384" s="3" t="s">
        <v>427</v>
      </c>
      <c r="E384" s="3" t="s">
        <v>699</v>
      </c>
      <c r="F384" s="3" t="s">
        <v>700</v>
      </c>
      <c r="G384" s="3" t="s">
        <v>55</v>
      </c>
      <c r="H384" s="8">
        <v>25098</v>
      </c>
      <c r="I384" s="8">
        <v>33573</v>
      </c>
      <c r="J384" s="9">
        <v>2</v>
      </c>
      <c r="K384" s="4">
        <v>1914</v>
      </c>
      <c r="L384" s="2">
        <f>CHOOSE(J384,K384*10%,K384*8%,K384*6%)</f>
        <v>153.12</v>
      </c>
      <c r="M384" s="2">
        <f>CHOOSE(J384,100,60,30)</f>
        <v>60</v>
      </c>
      <c r="N384" s="5">
        <f>K384+L384-M384</f>
        <v>2007.12</v>
      </c>
      <c r="P384" s="3" t="s">
        <v>1207</v>
      </c>
      <c r="Q384" s="3" t="s">
        <v>1183</v>
      </c>
      <c r="R384" s="3" t="s">
        <v>65</v>
      </c>
      <c r="S384" s="3" t="s">
        <v>733</v>
      </c>
      <c r="T384" s="3" t="s">
        <v>734</v>
      </c>
      <c r="U384" s="3" t="s">
        <v>735</v>
      </c>
      <c r="V384" s="3" t="s">
        <v>55</v>
      </c>
      <c r="W384" s="8">
        <v>25383</v>
      </c>
      <c r="X384" s="8">
        <v>33725</v>
      </c>
      <c r="Y384" s="9">
        <v>2</v>
      </c>
      <c r="Z384" s="4">
        <v>1785</v>
      </c>
      <c r="AA384" s="2">
        <f>CHOOSE(Y384,Z384*10%,Z384*8%,Z384*6%)</f>
        <v>142.80000000000001</v>
      </c>
      <c r="AB384" s="2">
        <f>CHOOSE(Y384,100,60,30)</f>
        <v>60</v>
      </c>
      <c r="AC384" s="5">
        <f>Z384+AA384-AB384</f>
        <v>1867.8</v>
      </c>
      <c r="AE384" s="3" t="s">
        <v>1204</v>
      </c>
      <c r="AF384" s="3" t="s">
        <v>1183</v>
      </c>
      <c r="AG384" s="3" t="s">
        <v>65</v>
      </c>
      <c r="AH384" s="3" t="s">
        <v>729</v>
      </c>
      <c r="AI384" s="3" t="s">
        <v>639</v>
      </c>
      <c r="AJ384" s="3" t="s">
        <v>730</v>
      </c>
      <c r="AK384" s="3" t="s">
        <v>46</v>
      </c>
      <c r="AL384" s="8">
        <v>25338</v>
      </c>
      <c r="AM384" s="8">
        <v>33701</v>
      </c>
      <c r="AN384" s="9">
        <v>2</v>
      </c>
      <c r="AO384" s="4">
        <v>1720</v>
      </c>
      <c r="AP384" s="2">
        <f>CHOOSE(AN384,AO384*10%,AO384*8%,AO384*6%)</f>
        <v>137.6</v>
      </c>
      <c r="AQ384" s="2">
        <f>CHOOSE(AN384,100,60,30)</f>
        <v>60</v>
      </c>
      <c r="AR384" s="5">
        <f>AO384+AP384-AQ384</f>
        <v>1797.6</v>
      </c>
      <c r="AV384" s="3" t="s">
        <v>1027</v>
      </c>
      <c r="AW384" s="3" t="s">
        <v>1007</v>
      </c>
      <c r="AX384" s="3" t="s">
        <v>42</v>
      </c>
      <c r="AY384" s="3" t="s">
        <v>180</v>
      </c>
      <c r="AZ384" s="3" t="s">
        <v>427</v>
      </c>
      <c r="BA384" s="3" t="s">
        <v>428</v>
      </c>
      <c r="BB384" s="3" t="s">
        <v>55</v>
      </c>
      <c r="BC384" s="8">
        <v>27753</v>
      </c>
      <c r="BD384" s="8">
        <v>25569</v>
      </c>
      <c r="BE384" s="9">
        <v>1</v>
      </c>
      <c r="BF384" s="4">
        <v>2156</v>
      </c>
      <c r="BG384" s="2">
        <f>CHOOSE(BE384,BF384*10%,BF384*8%,BF384*6%)</f>
        <v>215.60000000000002</v>
      </c>
      <c r="BH384" s="2">
        <f>CHOOSE(BE384,100,60,30)</f>
        <v>100</v>
      </c>
      <c r="BI384" s="5">
        <f>BF384+BG384-BH384</f>
        <v>2271.6</v>
      </c>
    </row>
    <row r="385" spans="1:61" x14ac:dyDescent="0.2">
      <c r="A385" s="3" t="s">
        <v>1185</v>
      </c>
      <c r="B385" s="3" t="s">
        <v>1183</v>
      </c>
      <c r="C385" s="3" t="s">
        <v>58</v>
      </c>
      <c r="D385" s="3" t="s">
        <v>99</v>
      </c>
      <c r="E385" s="3" t="s">
        <v>398</v>
      </c>
      <c r="F385" s="3" t="s">
        <v>696</v>
      </c>
      <c r="G385" s="3" t="s">
        <v>46</v>
      </c>
      <c r="H385" s="8">
        <v>25053</v>
      </c>
      <c r="I385" s="8">
        <v>33549</v>
      </c>
      <c r="J385" s="9">
        <v>3</v>
      </c>
      <c r="K385" s="4">
        <v>2020</v>
      </c>
      <c r="L385" s="2">
        <f>CHOOSE(J385,K385*10%,K385*8%,K385*6%)</f>
        <v>121.19999999999999</v>
      </c>
      <c r="M385" s="2">
        <f>CHOOSE(J385,100,60,30)</f>
        <v>30</v>
      </c>
      <c r="N385" s="5">
        <f>K385+L385-M385</f>
        <v>2111.1999999999998</v>
      </c>
      <c r="P385" s="3" t="s">
        <v>1199</v>
      </c>
      <c r="Q385" s="3" t="s">
        <v>1183</v>
      </c>
      <c r="R385" s="3" t="s">
        <v>52</v>
      </c>
      <c r="S385" s="3" t="s">
        <v>722</v>
      </c>
      <c r="T385" s="3" t="s">
        <v>120</v>
      </c>
      <c r="U385" s="3" t="s">
        <v>723</v>
      </c>
      <c r="V385" s="3" t="s">
        <v>46</v>
      </c>
      <c r="W385" s="8">
        <v>25263</v>
      </c>
      <c r="X385" s="8">
        <v>33661</v>
      </c>
      <c r="Y385" s="9">
        <v>3</v>
      </c>
      <c r="Z385" s="4">
        <v>1650</v>
      </c>
      <c r="AA385" s="2">
        <f>CHOOSE(Y385,Z385*10%,Z385*8%,Z385*6%)</f>
        <v>99</v>
      </c>
      <c r="AB385" s="2">
        <f>CHOOSE(Y385,100,60,30)</f>
        <v>30</v>
      </c>
      <c r="AC385" s="5">
        <f>Z385+AA385-AB385</f>
        <v>1719</v>
      </c>
      <c r="AE385" s="3" t="s">
        <v>1205</v>
      </c>
      <c r="AF385" s="3" t="s">
        <v>1183</v>
      </c>
      <c r="AG385" s="3" t="s">
        <v>65</v>
      </c>
      <c r="AH385" s="3" t="s">
        <v>323</v>
      </c>
      <c r="AI385" s="3" t="s">
        <v>466</v>
      </c>
      <c r="AJ385" s="3" t="s">
        <v>209</v>
      </c>
      <c r="AK385" s="3" t="s">
        <v>46</v>
      </c>
      <c r="AL385" s="8">
        <v>25353</v>
      </c>
      <c r="AM385" s="8">
        <v>33709</v>
      </c>
      <c r="AN385" s="9">
        <v>3</v>
      </c>
      <c r="AO385" s="4">
        <v>1668</v>
      </c>
      <c r="AP385" s="2">
        <f>CHOOSE(AN385,AO385*10%,AO385*8%,AO385*6%)</f>
        <v>100.08</v>
      </c>
      <c r="AQ385" s="2">
        <f>CHOOSE(AN385,100,60,30)</f>
        <v>30</v>
      </c>
      <c r="AR385" s="5">
        <f>AO385+AP385-AQ385</f>
        <v>1738.08</v>
      </c>
      <c r="AV385" s="3" t="s">
        <v>1028</v>
      </c>
      <c r="AW385" s="3" t="s">
        <v>1007</v>
      </c>
      <c r="AX385" s="3" t="s">
        <v>42</v>
      </c>
      <c r="AY385" s="3" t="s">
        <v>429</v>
      </c>
      <c r="AZ385" s="3" t="s">
        <v>430</v>
      </c>
      <c r="BA385" s="3" t="s">
        <v>377</v>
      </c>
      <c r="BB385" s="3" t="s">
        <v>55</v>
      </c>
      <c r="BC385" s="8">
        <v>27773</v>
      </c>
      <c r="BD385" s="8">
        <v>29956</v>
      </c>
      <c r="BE385" s="9">
        <v>2</v>
      </c>
      <c r="BF385" s="4">
        <v>1664</v>
      </c>
      <c r="BG385" s="2">
        <f>CHOOSE(BE385,BF385*10%,BF385*8%,BF385*6%)</f>
        <v>133.12</v>
      </c>
      <c r="BH385" s="2">
        <f>CHOOSE(BE385,100,60,30)</f>
        <v>60</v>
      </c>
      <c r="BI385" s="5">
        <f>BF385+BG385-BH385</f>
        <v>1737.12</v>
      </c>
    </row>
    <row r="386" spans="1:61" x14ac:dyDescent="0.2">
      <c r="A386" s="3" t="s">
        <v>1186</v>
      </c>
      <c r="B386" s="3" t="s">
        <v>1183</v>
      </c>
      <c r="C386" s="3" t="s">
        <v>65</v>
      </c>
      <c r="D386" s="3" t="s">
        <v>99</v>
      </c>
      <c r="E386" s="3" t="s">
        <v>424</v>
      </c>
      <c r="F386" s="3" t="s">
        <v>697</v>
      </c>
      <c r="G386" s="3" t="s">
        <v>55</v>
      </c>
      <c r="H386" s="8">
        <v>25068</v>
      </c>
      <c r="I386" s="8">
        <v>33557</v>
      </c>
      <c r="J386" s="9">
        <v>1</v>
      </c>
      <c r="K386" s="4">
        <v>2098</v>
      </c>
      <c r="L386" s="2">
        <f>CHOOSE(J386,K386*10%,K386*8%,K386*6%)</f>
        <v>209.8</v>
      </c>
      <c r="M386" s="2">
        <f>CHOOSE(J386,100,60,30)</f>
        <v>100</v>
      </c>
      <c r="N386" s="5">
        <f>K386+L386-M386</f>
        <v>2207.8000000000002</v>
      </c>
      <c r="P386" s="3" t="s">
        <v>1200</v>
      </c>
      <c r="Q386" s="3" t="s">
        <v>1183</v>
      </c>
      <c r="R386" s="3" t="s">
        <v>52</v>
      </c>
      <c r="S386" s="3" t="s">
        <v>724</v>
      </c>
      <c r="T386" s="3" t="s">
        <v>97</v>
      </c>
      <c r="U386" s="3" t="s">
        <v>36</v>
      </c>
      <c r="V386" s="3" t="s">
        <v>46</v>
      </c>
      <c r="W386" s="8">
        <v>25278</v>
      </c>
      <c r="X386" s="8">
        <v>33669</v>
      </c>
      <c r="Y386" s="9">
        <v>2</v>
      </c>
      <c r="Z386" s="4">
        <v>1852</v>
      </c>
      <c r="AA386" s="2">
        <f>CHOOSE(Y386,Z386*10%,Z386*8%,Z386*6%)</f>
        <v>148.16</v>
      </c>
      <c r="AB386" s="2">
        <f>CHOOSE(Y386,100,60,30)</f>
        <v>60</v>
      </c>
      <c r="AC386" s="5">
        <f>Z386+AA386-AB386</f>
        <v>1940.16</v>
      </c>
      <c r="AE386" s="3" t="s">
        <v>1206</v>
      </c>
      <c r="AF386" s="3" t="s">
        <v>1183</v>
      </c>
      <c r="AG386" s="3" t="s">
        <v>65</v>
      </c>
      <c r="AH386" s="3" t="s">
        <v>731</v>
      </c>
      <c r="AI386" s="3" t="s">
        <v>120</v>
      </c>
      <c r="AJ386" s="3" t="s">
        <v>732</v>
      </c>
      <c r="AK386" s="3" t="s">
        <v>46</v>
      </c>
      <c r="AL386" s="8">
        <v>25368</v>
      </c>
      <c r="AM386" s="8">
        <v>33717</v>
      </c>
      <c r="AN386" s="9">
        <v>2</v>
      </c>
      <c r="AO386" s="4">
        <v>1856</v>
      </c>
      <c r="AP386" s="2">
        <f>CHOOSE(AN386,AO386*10%,AO386*8%,AO386*6%)</f>
        <v>148.47999999999999</v>
      </c>
      <c r="AQ386" s="2">
        <f>CHOOSE(AN386,100,60,30)</f>
        <v>60</v>
      </c>
      <c r="AR386" s="5">
        <f>AO386+AP386-AQ386</f>
        <v>1944.48</v>
      </c>
      <c r="AV386" s="3" t="s">
        <v>1029</v>
      </c>
      <c r="AW386" s="3" t="s">
        <v>1007</v>
      </c>
      <c r="AX386" s="3" t="s">
        <v>52</v>
      </c>
      <c r="AY386" s="3" t="s">
        <v>431</v>
      </c>
      <c r="AZ386" s="3" t="s">
        <v>432</v>
      </c>
      <c r="BA386" s="3" t="s">
        <v>38</v>
      </c>
      <c r="BB386" s="3" t="s">
        <v>55</v>
      </c>
      <c r="BC386" s="8">
        <v>23776</v>
      </c>
      <c r="BD386" s="8">
        <v>27406</v>
      </c>
      <c r="BE386" s="9">
        <v>2</v>
      </c>
      <c r="BF386" s="4">
        <v>2000</v>
      </c>
      <c r="BG386" s="2">
        <f>CHOOSE(BE386,BF386*10%,BF386*8%,BF386*6%)</f>
        <v>160</v>
      </c>
      <c r="BH386" s="2">
        <f>CHOOSE(BE386,100,60,30)</f>
        <v>60</v>
      </c>
      <c r="BI386" s="5">
        <f>BF386+BG386-BH386</f>
        <v>2100</v>
      </c>
    </row>
    <row r="387" spans="1:61" x14ac:dyDescent="0.2">
      <c r="A387" s="3" t="s">
        <v>1184</v>
      </c>
      <c r="B387" s="3" t="s">
        <v>1183</v>
      </c>
      <c r="C387" s="3" t="s">
        <v>58</v>
      </c>
      <c r="D387" s="3" t="s">
        <v>224</v>
      </c>
      <c r="E387" s="3" t="s">
        <v>694</v>
      </c>
      <c r="F387" s="3" t="s">
        <v>695</v>
      </c>
      <c r="G387" s="3" t="s">
        <v>55</v>
      </c>
      <c r="H387" s="8">
        <v>25038</v>
      </c>
      <c r="I387" s="8">
        <v>33541</v>
      </c>
      <c r="J387" s="9">
        <v>1</v>
      </c>
      <c r="K387" s="4">
        <v>1650</v>
      </c>
      <c r="L387" s="2">
        <f>CHOOSE(J387,K387*10%,K387*8%,K387*6%)</f>
        <v>165</v>
      </c>
      <c r="M387" s="2">
        <f>CHOOSE(J387,100,60,30)</f>
        <v>100</v>
      </c>
      <c r="N387" s="5">
        <f>K387+L387-M387</f>
        <v>1715</v>
      </c>
      <c r="P387" s="3" t="s">
        <v>1182</v>
      </c>
      <c r="Q387" s="3" t="s">
        <v>1183</v>
      </c>
      <c r="R387" s="3" t="s">
        <v>52</v>
      </c>
      <c r="S387" s="3" t="s">
        <v>691</v>
      </c>
      <c r="T387" s="3" t="s">
        <v>692</v>
      </c>
      <c r="U387" s="3" t="s">
        <v>693</v>
      </c>
      <c r="V387" s="3" t="s">
        <v>55</v>
      </c>
      <c r="W387" s="8">
        <v>25023</v>
      </c>
      <c r="X387" s="8">
        <v>33533</v>
      </c>
      <c r="Y387" s="9">
        <v>1</v>
      </c>
      <c r="Z387" s="4">
        <v>1915</v>
      </c>
      <c r="AA387" s="2">
        <f>CHOOSE(Y387,Z387*10%,Z387*8%,Z387*6%)</f>
        <v>191.5</v>
      </c>
      <c r="AB387" s="2">
        <f>CHOOSE(Y387,100,60,30)</f>
        <v>100</v>
      </c>
      <c r="AC387" s="5">
        <f>Z387+AA387-AB387</f>
        <v>2006.5</v>
      </c>
      <c r="AE387" s="3" t="s">
        <v>1207</v>
      </c>
      <c r="AF387" s="3" t="s">
        <v>1183</v>
      </c>
      <c r="AG387" s="3" t="s">
        <v>65</v>
      </c>
      <c r="AH387" s="3" t="s">
        <v>733</v>
      </c>
      <c r="AI387" s="3" t="s">
        <v>734</v>
      </c>
      <c r="AJ387" s="3" t="s">
        <v>735</v>
      </c>
      <c r="AK387" s="3" t="s">
        <v>55</v>
      </c>
      <c r="AL387" s="8">
        <v>25383</v>
      </c>
      <c r="AM387" s="8">
        <v>33725</v>
      </c>
      <c r="AN387" s="9">
        <v>2</v>
      </c>
      <c r="AO387" s="4">
        <v>1785</v>
      </c>
      <c r="AP387" s="2">
        <f>CHOOSE(AN387,AO387*10%,AO387*8%,AO387*6%)</f>
        <v>142.80000000000001</v>
      </c>
      <c r="AQ387" s="2">
        <f>CHOOSE(AN387,100,60,30)</f>
        <v>60</v>
      </c>
      <c r="AR387" s="5">
        <f>AO387+AP387-AQ387</f>
        <v>1867.8</v>
      </c>
      <c r="AV387" s="3" t="s">
        <v>1030</v>
      </c>
      <c r="AW387" s="3" t="s">
        <v>1007</v>
      </c>
      <c r="AX387" s="3" t="s">
        <v>52</v>
      </c>
      <c r="AY387" s="3" t="s">
        <v>189</v>
      </c>
      <c r="AZ387" s="3" t="s">
        <v>424</v>
      </c>
      <c r="BA387" s="3" t="s">
        <v>433</v>
      </c>
      <c r="BB387" s="3" t="s">
        <v>55</v>
      </c>
      <c r="BC387" s="8">
        <v>23791</v>
      </c>
      <c r="BD387" s="8">
        <v>27406</v>
      </c>
      <c r="BE387" s="9">
        <v>2</v>
      </c>
      <c r="BF387" s="4">
        <v>1923</v>
      </c>
      <c r="BG387" s="2">
        <f>CHOOSE(BE387,BF387*10%,BF387*8%,BF387*6%)</f>
        <v>153.84</v>
      </c>
      <c r="BH387" s="2">
        <f>CHOOSE(BE387,100,60,30)</f>
        <v>60</v>
      </c>
      <c r="BI387" s="5">
        <f>BF387+BG387-BH387</f>
        <v>2016.8400000000001</v>
      </c>
    </row>
    <row r="388" spans="1:61" x14ac:dyDescent="0.2">
      <c r="A388" s="3" t="s">
        <v>1182</v>
      </c>
      <c r="B388" s="3" t="s">
        <v>1183</v>
      </c>
      <c r="C388" s="3" t="s">
        <v>52</v>
      </c>
      <c r="D388" s="3" t="s">
        <v>691</v>
      </c>
      <c r="E388" s="3" t="s">
        <v>692</v>
      </c>
      <c r="F388" s="3" t="s">
        <v>693</v>
      </c>
      <c r="G388" s="3" t="s">
        <v>55</v>
      </c>
      <c r="H388" s="8">
        <v>25023</v>
      </c>
      <c r="I388" s="8">
        <v>33533</v>
      </c>
      <c r="J388" s="9">
        <v>1</v>
      </c>
      <c r="K388" s="4">
        <v>1915</v>
      </c>
      <c r="L388" s="2">
        <f>CHOOSE(J388,K388*10%,K388*8%,K388*6%)</f>
        <v>191.5</v>
      </c>
      <c r="M388" s="2">
        <f>CHOOSE(J388,100,60,30)</f>
        <v>100</v>
      </c>
      <c r="N388" s="5">
        <f>K388+L388-M388</f>
        <v>2006.5</v>
      </c>
      <c r="P388" s="3" t="s">
        <v>1194</v>
      </c>
      <c r="Q388" s="3" t="s">
        <v>1183</v>
      </c>
      <c r="R388" s="3" t="s">
        <v>52</v>
      </c>
      <c r="S388" s="3" t="s">
        <v>711</v>
      </c>
      <c r="T388" s="3" t="s">
        <v>712</v>
      </c>
      <c r="U388" s="3" t="s">
        <v>713</v>
      </c>
      <c r="V388" s="3" t="s">
        <v>55</v>
      </c>
      <c r="W388" s="8">
        <v>25188</v>
      </c>
      <c r="X388" s="8">
        <v>33621</v>
      </c>
      <c r="Y388" s="9">
        <v>2</v>
      </c>
      <c r="Z388" s="4">
        <v>1878</v>
      </c>
      <c r="AA388" s="2">
        <f>CHOOSE(Y388,Z388*10%,Z388*8%,Z388*6%)</f>
        <v>150.24</v>
      </c>
      <c r="AB388" s="2">
        <f>CHOOSE(Y388,100,60,30)</f>
        <v>60</v>
      </c>
      <c r="AC388" s="5">
        <f>Z388+AA388-AB388</f>
        <v>1968.24</v>
      </c>
      <c r="AE388" s="3" t="s">
        <v>1208</v>
      </c>
      <c r="AF388" s="3" t="s">
        <v>1183</v>
      </c>
      <c r="AG388" s="3" t="s">
        <v>58</v>
      </c>
      <c r="AH388" s="3" t="s">
        <v>736</v>
      </c>
      <c r="AI388" s="3" t="s">
        <v>737</v>
      </c>
      <c r="AJ388" s="3" t="s">
        <v>738</v>
      </c>
      <c r="AK388" s="3" t="s">
        <v>55</v>
      </c>
      <c r="AL388" s="8">
        <v>25398</v>
      </c>
      <c r="AM388" s="8">
        <v>33733</v>
      </c>
      <c r="AN388" s="9">
        <v>3</v>
      </c>
      <c r="AO388" s="4">
        <v>1856</v>
      </c>
      <c r="AP388" s="2">
        <f>CHOOSE(AN388,AO388*10%,AO388*8%,AO388*6%)</f>
        <v>111.36</v>
      </c>
      <c r="AQ388" s="2">
        <f>CHOOSE(AN388,100,60,30)</f>
        <v>30</v>
      </c>
      <c r="AR388" s="5">
        <f>AO388+AP388-AQ388</f>
        <v>1937.36</v>
      </c>
      <c r="AV388" s="3" t="s">
        <v>1031</v>
      </c>
      <c r="AW388" s="3" t="s">
        <v>1007</v>
      </c>
      <c r="AX388" s="3" t="s">
        <v>58</v>
      </c>
      <c r="AY388" s="3" t="s">
        <v>167</v>
      </c>
      <c r="AZ388" s="3" t="s">
        <v>434</v>
      </c>
      <c r="BA388" s="3" t="s">
        <v>435</v>
      </c>
      <c r="BB388" s="3" t="s">
        <v>46</v>
      </c>
      <c r="BC388" s="8">
        <v>23806</v>
      </c>
      <c r="BD388" s="8">
        <v>32817</v>
      </c>
      <c r="BE388" s="9">
        <v>2</v>
      </c>
      <c r="BF388" s="4">
        <v>1856</v>
      </c>
      <c r="BG388" s="2">
        <f>CHOOSE(BE388,BF388*10%,BF388*8%,BF388*6%)</f>
        <v>148.47999999999999</v>
      </c>
      <c r="BH388" s="2">
        <f>CHOOSE(BE388,100,60,30)</f>
        <v>60</v>
      </c>
      <c r="BI388" s="5">
        <f>BF388+BG388-BH388</f>
        <v>1944.48</v>
      </c>
    </row>
    <row r="389" spans="1:61" x14ac:dyDescent="0.2">
      <c r="A389" s="3" t="s">
        <v>1191</v>
      </c>
      <c r="B389" s="3" t="s">
        <v>1183</v>
      </c>
      <c r="C389" s="3" t="s">
        <v>58</v>
      </c>
      <c r="D389" s="3" t="s">
        <v>294</v>
      </c>
      <c r="E389" s="3" t="s">
        <v>297</v>
      </c>
      <c r="F389" s="3" t="s">
        <v>179</v>
      </c>
      <c r="G389" s="3" t="s">
        <v>55</v>
      </c>
      <c r="H389" s="8">
        <v>25143</v>
      </c>
      <c r="I389" s="8">
        <v>33597</v>
      </c>
      <c r="J389" s="9">
        <v>3</v>
      </c>
      <c r="K389" s="4">
        <v>2040</v>
      </c>
      <c r="L389" s="2">
        <f>CHOOSE(J389,K389*10%,K389*8%,K389*6%)</f>
        <v>122.39999999999999</v>
      </c>
      <c r="M389" s="2">
        <f>CHOOSE(J389,100,60,30)</f>
        <v>30</v>
      </c>
      <c r="N389" s="5">
        <f>K389+L389-M389</f>
        <v>2132.4</v>
      </c>
      <c r="P389" s="3" t="s">
        <v>1195</v>
      </c>
      <c r="Q389" s="3" t="s">
        <v>1183</v>
      </c>
      <c r="R389" s="3" t="s">
        <v>52</v>
      </c>
      <c r="S389" s="3" t="s">
        <v>714</v>
      </c>
      <c r="T389" s="3" t="s">
        <v>715</v>
      </c>
      <c r="U389" s="3" t="s">
        <v>716</v>
      </c>
      <c r="V389" s="3" t="s">
        <v>55</v>
      </c>
      <c r="W389" s="8">
        <v>25203</v>
      </c>
      <c r="X389" s="8">
        <v>33629</v>
      </c>
      <c r="Y389" s="9">
        <v>2</v>
      </c>
      <c r="Z389" s="4">
        <v>2000</v>
      </c>
      <c r="AA389" s="2">
        <f>CHOOSE(Y389,Z389*10%,Z389*8%,Z389*6%)</f>
        <v>160</v>
      </c>
      <c r="AB389" s="2">
        <f>CHOOSE(Y389,100,60,30)</f>
        <v>60</v>
      </c>
      <c r="AC389" s="5">
        <f>Z389+AA389-AB389</f>
        <v>2100</v>
      </c>
      <c r="AE389" s="3" t="s">
        <v>1209</v>
      </c>
      <c r="AF389" s="3" t="s">
        <v>1183</v>
      </c>
      <c r="AG389" s="3" t="s">
        <v>42</v>
      </c>
      <c r="AH389" s="3" t="s">
        <v>739</v>
      </c>
      <c r="AI389" s="3" t="s">
        <v>694</v>
      </c>
      <c r="AJ389" s="3" t="s">
        <v>740</v>
      </c>
      <c r="AK389" s="3" t="s">
        <v>55</v>
      </c>
      <c r="AL389" s="8">
        <v>25413</v>
      </c>
      <c r="AM389" s="8">
        <v>33741</v>
      </c>
      <c r="AN389" s="9">
        <v>1</v>
      </c>
      <c r="AO389" s="4">
        <v>1610</v>
      </c>
      <c r="AP389" s="2">
        <f>CHOOSE(AN389,AO389*10%,AO389*8%,AO389*6%)</f>
        <v>161</v>
      </c>
      <c r="AQ389" s="2">
        <f>CHOOSE(AN389,100,60,30)</f>
        <v>100</v>
      </c>
      <c r="AR389" s="5">
        <f>AO389+AP389-AQ389</f>
        <v>1671</v>
      </c>
      <c r="AV389" s="3" t="s">
        <v>1032</v>
      </c>
      <c r="AW389" s="3" t="s">
        <v>1007</v>
      </c>
      <c r="AX389" s="3" t="s">
        <v>58</v>
      </c>
      <c r="AY389" s="3" t="s">
        <v>167</v>
      </c>
      <c r="AZ389" s="3" t="s">
        <v>436</v>
      </c>
      <c r="BA389" s="3" t="s">
        <v>437</v>
      </c>
      <c r="BB389" s="3" t="s">
        <v>55</v>
      </c>
      <c r="BC389" s="8">
        <v>23821</v>
      </c>
      <c r="BD389" s="8">
        <v>32817</v>
      </c>
      <c r="BE389" s="9">
        <v>3</v>
      </c>
      <c r="BF389" s="4">
        <v>1856</v>
      </c>
      <c r="BG389" s="2">
        <f>CHOOSE(BE389,BF389*10%,BF389*8%,BF389*6%)</f>
        <v>111.36</v>
      </c>
      <c r="BH389" s="2">
        <f>CHOOSE(BE389,100,60,30)</f>
        <v>30</v>
      </c>
      <c r="BI389" s="5">
        <f>BF389+BG389-BH389</f>
        <v>1937.36</v>
      </c>
    </row>
    <row r="390" spans="1:61" x14ac:dyDescent="0.2">
      <c r="A390" s="3" t="s">
        <v>1212</v>
      </c>
      <c r="B390" s="3" t="s">
        <v>1211</v>
      </c>
      <c r="C390" s="3" t="s">
        <v>42</v>
      </c>
      <c r="D390" s="3" t="s">
        <v>742</v>
      </c>
      <c r="E390" s="3" t="s">
        <v>743</v>
      </c>
      <c r="F390" s="3" t="s">
        <v>234</v>
      </c>
      <c r="G390" s="3" t="s">
        <v>55</v>
      </c>
      <c r="H390" s="10">
        <v>25443</v>
      </c>
      <c r="I390" s="10">
        <v>33757</v>
      </c>
      <c r="J390" s="9">
        <v>1</v>
      </c>
      <c r="K390" s="4">
        <v>2850</v>
      </c>
      <c r="L390" s="2">
        <f>CHOOSE(J390,K390*10%,K390*8%,K390*6%)</f>
        <v>285</v>
      </c>
      <c r="M390" s="2">
        <f>CHOOSE(J390,100,60,30)</f>
        <v>100</v>
      </c>
      <c r="N390" s="5">
        <f>K390+L390-M390</f>
        <v>3035</v>
      </c>
      <c r="P390" s="3" t="s">
        <v>1217</v>
      </c>
      <c r="Q390" s="3" t="s">
        <v>1211</v>
      </c>
      <c r="R390" s="3" t="s">
        <v>58</v>
      </c>
      <c r="S390" s="3" t="s">
        <v>221</v>
      </c>
      <c r="T390" s="3" t="s">
        <v>99</v>
      </c>
      <c r="U390" s="3" t="s">
        <v>751</v>
      </c>
      <c r="V390" s="3" t="s">
        <v>46</v>
      </c>
      <c r="W390" s="8">
        <v>25503</v>
      </c>
      <c r="X390" s="8">
        <v>33797</v>
      </c>
      <c r="Y390" s="9">
        <v>2</v>
      </c>
      <c r="Z390" s="4">
        <v>2250</v>
      </c>
      <c r="AA390" s="2">
        <f>CHOOSE(Y390,Z390*10%,Z390*8%,Z390*6%)</f>
        <v>180</v>
      </c>
      <c r="AB390" s="2">
        <f>CHOOSE(Y390,100,60,30)</f>
        <v>60</v>
      </c>
      <c r="AC390" s="5">
        <f>Z390+AA390-AB390</f>
        <v>2370</v>
      </c>
      <c r="AE390" s="3" t="s">
        <v>1210</v>
      </c>
      <c r="AF390" s="3" t="s">
        <v>1211</v>
      </c>
      <c r="AG390" s="3" t="s">
        <v>42</v>
      </c>
      <c r="AH390" s="3" t="s">
        <v>741</v>
      </c>
      <c r="AI390" s="3" t="s">
        <v>240</v>
      </c>
      <c r="AJ390" s="3" t="s">
        <v>1</v>
      </c>
      <c r="AK390" s="3" t="s">
        <v>55</v>
      </c>
      <c r="AL390" s="8">
        <v>25428</v>
      </c>
      <c r="AM390" s="8">
        <v>33749</v>
      </c>
      <c r="AN390" s="9">
        <v>1</v>
      </c>
      <c r="AO390" s="4">
        <v>2850</v>
      </c>
      <c r="AP390" s="2">
        <f>CHOOSE(AN390,AO390*10%,AO390*8%,AO390*6%)</f>
        <v>285</v>
      </c>
      <c r="AQ390" s="2">
        <f>CHOOSE(AN390,100,60,30)</f>
        <v>100</v>
      </c>
      <c r="AR390" s="5">
        <f>AO390+AP390-AQ390</f>
        <v>3035</v>
      </c>
      <c r="AV390" s="3" t="s">
        <v>1033</v>
      </c>
      <c r="AW390" s="3" t="s">
        <v>1007</v>
      </c>
      <c r="AX390" s="3" t="s">
        <v>65</v>
      </c>
      <c r="AY390" s="3" t="s">
        <v>438</v>
      </c>
      <c r="AZ390" s="3" t="s">
        <v>439</v>
      </c>
      <c r="BA390" s="3" t="s">
        <v>440</v>
      </c>
      <c r="BB390" s="3" t="s">
        <v>55</v>
      </c>
      <c r="BC390" s="8">
        <v>23836</v>
      </c>
      <c r="BD390" s="8">
        <v>31353</v>
      </c>
      <c r="BE390" s="9">
        <v>2</v>
      </c>
      <c r="BF390" s="4">
        <v>2030</v>
      </c>
      <c r="BG390" s="2">
        <f>CHOOSE(BE390,BF390*10%,BF390*8%,BF390*6%)</f>
        <v>162.4</v>
      </c>
      <c r="BH390" s="2">
        <f>CHOOSE(BE390,100,60,30)</f>
        <v>60</v>
      </c>
      <c r="BI390" s="5">
        <f>BF390+BG390-BH390</f>
        <v>2132.4</v>
      </c>
    </row>
    <row r="391" spans="1:61" x14ac:dyDescent="0.2">
      <c r="A391" s="3" t="s">
        <v>1226</v>
      </c>
      <c r="B391" s="3" t="s">
        <v>1211</v>
      </c>
      <c r="C391" s="3" t="s">
        <v>42</v>
      </c>
      <c r="D391" s="3" t="s">
        <v>368</v>
      </c>
      <c r="E391" s="3" t="s">
        <v>766</v>
      </c>
      <c r="F391" s="3" t="s">
        <v>767</v>
      </c>
      <c r="G391" s="3" t="s">
        <v>55</v>
      </c>
      <c r="H391" s="10">
        <v>25611</v>
      </c>
      <c r="I391" s="10">
        <v>33869</v>
      </c>
      <c r="J391" s="9">
        <v>1</v>
      </c>
      <c r="K391" s="4">
        <v>2850</v>
      </c>
      <c r="L391" s="2">
        <f>CHOOSE(J391,K391*10%,K391*8%,K391*6%)</f>
        <v>285</v>
      </c>
      <c r="M391" s="2">
        <f>CHOOSE(J391,100,60,30)</f>
        <v>100</v>
      </c>
      <c r="N391" s="5">
        <f>K391+L391-M391</f>
        <v>3035</v>
      </c>
      <c r="P391" s="3" t="s">
        <v>1218</v>
      </c>
      <c r="Q391" s="3" t="s">
        <v>1211</v>
      </c>
      <c r="R391" s="3" t="s">
        <v>58</v>
      </c>
      <c r="S391" s="3" t="s">
        <v>752</v>
      </c>
      <c r="T391" s="3" t="s">
        <v>382</v>
      </c>
      <c r="U391" s="3" t="s">
        <v>753</v>
      </c>
      <c r="V391" s="3" t="s">
        <v>46</v>
      </c>
      <c r="W391" s="8">
        <v>25515</v>
      </c>
      <c r="X391" s="8">
        <v>33805</v>
      </c>
      <c r="Y391" s="9">
        <v>1</v>
      </c>
      <c r="Z391" s="4">
        <v>2250</v>
      </c>
      <c r="AA391" s="2">
        <f>CHOOSE(Y391,Z391*10%,Z391*8%,Z391*6%)</f>
        <v>225</v>
      </c>
      <c r="AB391" s="2">
        <f>CHOOSE(Y391,100,60,30)</f>
        <v>100</v>
      </c>
      <c r="AC391" s="5">
        <f>Z391+AA391-AB391</f>
        <v>2375</v>
      </c>
      <c r="AE391" s="3" t="s">
        <v>1212</v>
      </c>
      <c r="AF391" s="3" t="s">
        <v>1211</v>
      </c>
      <c r="AG391" s="3" t="s">
        <v>42</v>
      </c>
      <c r="AH391" s="3" t="s">
        <v>742</v>
      </c>
      <c r="AI391" s="3" t="s">
        <v>743</v>
      </c>
      <c r="AJ391" s="3" t="s">
        <v>234</v>
      </c>
      <c r="AK391" s="3" t="s">
        <v>55</v>
      </c>
      <c r="AL391" s="10">
        <v>25443</v>
      </c>
      <c r="AM391" s="10">
        <v>33757</v>
      </c>
      <c r="AN391" s="9">
        <v>1</v>
      </c>
      <c r="AO391" s="4">
        <v>2850</v>
      </c>
      <c r="AP391" s="2">
        <f>CHOOSE(AN391,AO391*10%,AO391*8%,AO391*6%)</f>
        <v>285</v>
      </c>
      <c r="AQ391" s="2">
        <f>CHOOSE(AN391,100,60,30)</f>
        <v>100</v>
      </c>
      <c r="AR391" s="5">
        <f>AO391+AP391-AQ391</f>
        <v>3035</v>
      </c>
      <c r="AV391" s="3" t="s">
        <v>1034</v>
      </c>
      <c r="AW391" s="3" t="s">
        <v>1007</v>
      </c>
      <c r="AX391" s="3" t="s">
        <v>65</v>
      </c>
      <c r="AY391" s="3" t="s">
        <v>255</v>
      </c>
      <c r="AZ391" s="3" t="s">
        <v>441</v>
      </c>
      <c r="BA391" s="3" t="s">
        <v>442</v>
      </c>
      <c r="BB391" s="3" t="s">
        <v>46</v>
      </c>
      <c r="BC391" s="8">
        <v>23851</v>
      </c>
      <c r="BD391" s="8">
        <v>27406</v>
      </c>
      <c r="BE391" s="9">
        <v>3</v>
      </c>
      <c r="BF391" s="4">
        <v>1950</v>
      </c>
      <c r="BG391" s="2">
        <f>CHOOSE(BE391,BF391*10%,BF391*8%,BF391*6%)</f>
        <v>117</v>
      </c>
      <c r="BH391" s="2">
        <f>CHOOSE(BE391,100,60,30)</f>
        <v>30</v>
      </c>
      <c r="BI391" s="5">
        <f>BF391+BG391-BH391</f>
        <v>2037</v>
      </c>
    </row>
    <row r="392" spans="1:61" x14ac:dyDescent="0.2">
      <c r="A392" s="3" t="s">
        <v>1222</v>
      </c>
      <c r="B392" s="3" t="s">
        <v>1211</v>
      </c>
      <c r="C392" s="3" t="s">
        <v>65</v>
      </c>
      <c r="D392" s="3" t="s">
        <v>761</v>
      </c>
      <c r="E392" s="3" t="s">
        <v>762</v>
      </c>
      <c r="F392" s="3" t="s">
        <v>519</v>
      </c>
      <c r="G392" s="3" t="s">
        <v>55</v>
      </c>
      <c r="H392" s="8">
        <v>25563</v>
      </c>
      <c r="I392" s="8">
        <v>33837</v>
      </c>
      <c r="J392" s="9">
        <v>3</v>
      </c>
      <c r="K392" s="4">
        <v>2850</v>
      </c>
      <c r="L392" s="2">
        <f>CHOOSE(J392,K392*10%,K392*8%,K392*6%)</f>
        <v>171</v>
      </c>
      <c r="M392" s="2">
        <f>CHOOSE(J392,100,60,30)</f>
        <v>30</v>
      </c>
      <c r="N392" s="5">
        <f>K392+L392-M392</f>
        <v>2991</v>
      </c>
      <c r="P392" s="3" t="s">
        <v>1229</v>
      </c>
      <c r="Q392" s="3" t="s">
        <v>1211</v>
      </c>
      <c r="R392" s="3" t="s">
        <v>58</v>
      </c>
      <c r="S392" s="3" t="s">
        <v>772</v>
      </c>
      <c r="T392" s="3" t="s">
        <v>773</v>
      </c>
      <c r="U392" s="3" t="s">
        <v>774</v>
      </c>
      <c r="V392" s="3" t="s">
        <v>46</v>
      </c>
      <c r="W392" s="8">
        <v>25647</v>
      </c>
      <c r="X392" s="8">
        <v>33893</v>
      </c>
      <c r="Y392" s="9">
        <v>1</v>
      </c>
      <c r="Z392" s="4">
        <v>2250</v>
      </c>
      <c r="AA392" s="2">
        <f>CHOOSE(Y392,Z392*10%,Z392*8%,Z392*6%)</f>
        <v>225</v>
      </c>
      <c r="AB392" s="2">
        <f>CHOOSE(Y392,100,60,30)</f>
        <v>100</v>
      </c>
      <c r="AC392" s="5">
        <f>Z392+AA392-AB392</f>
        <v>2375</v>
      </c>
      <c r="AE392" s="3" t="s">
        <v>1213</v>
      </c>
      <c r="AF392" s="3" t="s">
        <v>1211</v>
      </c>
      <c r="AG392" s="3" t="s">
        <v>42</v>
      </c>
      <c r="AH392" s="3" t="s">
        <v>744</v>
      </c>
      <c r="AI392" s="3" t="s">
        <v>745</v>
      </c>
      <c r="AJ392" s="3" t="s">
        <v>746</v>
      </c>
      <c r="AK392" s="3" t="s">
        <v>46</v>
      </c>
      <c r="AL392" s="8">
        <v>25455</v>
      </c>
      <c r="AM392" s="8">
        <v>33765</v>
      </c>
      <c r="AN392" s="9">
        <v>2</v>
      </c>
      <c r="AO392" s="4">
        <v>2250</v>
      </c>
      <c r="AP392" s="2">
        <f>CHOOSE(AN392,AO392*10%,AO392*8%,AO392*6%)</f>
        <v>180</v>
      </c>
      <c r="AQ392" s="2">
        <f>CHOOSE(AN392,100,60,30)</f>
        <v>60</v>
      </c>
      <c r="AR392" s="5">
        <f>AO392+AP392-AQ392</f>
        <v>2370</v>
      </c>
      <c r="AV392" s="3" t="s">
        <v>1035</v>
      </c>
      <c r="AW392" s="3" t="s">
        <v>1007</v>
      </c>
      <c r="AX392" s="3" t="s">
        <v>65</v>
      </c>
      <c r="AY392" s="3" t="s">
        <v>443</v>
      </c>
      <c r="AZ392" s="3" t="s">
        <v>444</v>
      </c>
      <c r="BA392" s="3" t="s">
        <v>14</v>
      </c>
      <c r="BB392" s="3" t="s">
        <v>55</v>
      </c>
      <c r="BC392" s="8">
        <v>23866</v>
      </c>
      <c r="BD392" s="8">
        <v>26057</v>
      </c>
      <c r="BE392" s="9">
        <v>3</v>
      </c>
      <c r="BF392" s="4">
        <v>1798</v>
      </c>
      <c r="BG392" s="2">
        <f>CHOOSE(BE392,BF392*10%,BF392*8%,BF392*6%)</f>
        <v>107.88</v>
      </c>
      <c r="BH392" s="2">
        <f>CHOOSE(BE392,100,60,30)</f>
        <v>30</v>
      </c>
      <c r="BI392" s="5">
        <f>BF392+BG392-BH392</f>
        <v>1875.88</v>
      </c>
    </row>
    <row r="393" spans="1:61" x14ac:dyDescent="0.2">
      <c r="A393" s="3" t="s">
        <v>1262</v>
      </c>
      <c r="B393" s="3" t="s">
        <v>1211</v>
      </c>
      <c r="C393" s="3" t="s">
        <v>58</v>
      </c>
      <c r="D393" s="3" t="s">
        <v>802</v>
      </c>
      <c r="E393" s="3" t="s">
        <v>803</v>
      </c>
      <c r="F393" s="3" t="s">
        <v>804</v>
      </c>
      <c r="G393" s="3" t="s">
        <v>55</v>
      </c>
      <c r="H393" s="8">
        <v>25924</v>
      </c>
      <c r="I393" s="8">
        <v>34174</v>
      </c>
      <c r="J393" s="9">
        <v>1</v>
      </c>
      <c r="K393" s="4">
        <v>4100</v>
      </c>
      <c r="L393" s="2">
        <f>CHOOSE(J393,K393*10%,K393*8%,K393*6%)</f>
        <v>410</v>
      </c>
      <c r="M393" s="2">
        <f>CHOOSE(J393,100,60,30)</f>
        <v>100</v>
      </c>
      <c r="N393" s="5">
        <f>K393+L393-M393</f>
        <v>4410</v>
      </c>
      <c r="P393" s="3" t="s">
        <v>1253</v>
      </c>
      <c r="Q393" s="3" t="s">
        <v>1211</v>
      </c>
      <c r="R393" s="3" t="s">
        <v>58</v>
      </c>
      <c r="S393" s="3" t="s">
        <v>795</v>
      </c>
      <c r="T393" s="3" t="s">
        <v>273</v>
      </c>
      <c r="U393" s="3" t="s">
        <v>796</v>
      </c>
      <c r="V393" s="3" t="s">
        <v>46</v>
      </c>
      <c r="W393" s="8">
        <v>25879</v>
      </c>
      <c r="X393" s="8">
        <v>34093</v>
      </c>
      <c r="Y393" s="9">
        <v>3</v>
      </c>
      <c r="Z393" s="4">
        <v>3500</v>
      </c>
      <c r="AA393" s="2">
        <f>CHOOSE(Y393,Z393*10%,Z393*8%,Z393*6%)</f>
        <v>210</v>
      </c>
      <c r="AB393" s="2">
        <f>CHOOSE(Y393,100,60,30)</f>
        <v>30</v>
      </c>
      <c r="AC393" s="5">
        <f>Z393+AA393-AB393</f>
        <v>3680</v>
      </c>
      <c r="AE393" s="3" t="s">
        <v>1214</v>
      </c>
      <c r="AF393" s="3" t="s">
        <v>1211</v>
      </c>
      <c r="AG393" s="3" t="s">
        <v>42</v>
      </c>
      <c r="AH393" s="3" t="s">
        <v>467</v>
      </c>
      <c r="AI393" s="3" t="s">
        <v>398</v>
      </c>
      <c r="AJ393" s="3" t="s">
        <v>747</v>
      </c>
      <c r="AK393" s="3" t="s">
        <v>55</v>
      </c>
      <c r="AL393" s="8">
        <v>25467</v>
      </c>
      <c r="AM393" s="8">
        <v>33773</v>
      </c>
      <c r="AN393" s="9">
        <v>2</v>
      </c>
      <c r="AO393" s="4">
        <v>2850</v>
      </c>
      <c r="AP393" s="2">
        <f>CHOOSE(AN393,AO393*10%,AO393*8%,AO393*6%)</f>
        <v>228</v>
      </c>
      <c r="AQ393" s="2">
        <f>CHOOSE(AN393,100,60,30)</f>
        <v>60</v>
      </c>
      <c r="AR393" s="5">
        <f>AO393+AP393-AQ393</f>
        <v>3018</v>
      </c>
      <c r="AV393" s="3" t="s">
        <v>1036</v>
      </c>
      <c r="AW393" s="3" t="s">
        <v>1007</v>
      </c>
      <c r="AX393" s="3" t="s">
        <v>65</v>
      </c>
      <c r="AY393" s="3" t="s">
        <v>445</v>
      </c>
      <c r="AZ393" s="3" t="s">
        <v>446</v>
      </c>
      <c r="BA393" s="3" t="s">
        <v>447</v>
      </c>
      <c r="BB393" s="3" t="s">
        <v>55</v>
      </c>
      <c r="BC393" s="8">
        <v>23881</v>
      </c>
      <c r="BD393" s="8">
        <v>29956</v>
      </c>
      <c r="BE393" s="9">
        <v>1</v>
      </c>
      <c r="BF393" s="4">
        <v>1610</v>
      </c>
      <c r="BG393" s="2">
        <f>CHOOSE(BE393,BF393*10%,BF393*8%,BF393*6%)</f>
        <v>161</v>
      </c>
      <c r="BH393" s="2">
        <f>CHOOSE(BE393,100,60,30)</f>
        <v>100</v>
      </c>
      <c r="BI393" s="5">
        <f>BF393+BG393-BH393</f>
        <v>1671</v>
      </c>
    </row>
    <row r="394" spans="1:61" x14ac:dyDescent="0.2">
      <c r="A394" s="3" t="s">
        <v>1254</v>
      </c>
      <c r="B394" s="3" t="s">
        <v>1211</v>
      </c>
      <c r="C394" s="3" t="s">
        <v>42</v>
      </c>
      <c r="D394" s="3" t="s">
        <v>116</v>
      </c>
      <c r="E394" s="3" t="s">
        <v>694</v>
      </c>
      <c r="F394" s="3" t="s">
        <v>560</v>
      </c>
      <c r="G394" s="3" t="s">
        <v>55</v>
      </c>
      <c r="H394" s="8">
        <v>25884</v>
      </c>
      <c r="I394" s="8">
        <v>34102</v>
      </c>
      <c r="J394" s="9">
        <v>3</v>
      </c>
      <c r="K394" s="4">
        <v>4100</v>
      </c>
      <c r="L394" s="2">
        <f>CHOOSE(J394,K394*10%,K394*8%,K394*6%)</f>
        <v>246</v>
      </c>
      <c r="M394" s="2">
        <f>CHOOSE(J394,100,60,30)</f>
        <v>30</v>
      </c>
      <c r="N394" s="5">
        <f>K394+L394-M394</f>
        <v>4316</v>
      </c>
      <c r="P394" s="3" t="s">
        <v>1261</v>
      </c>
      <c r="Q394" s="3" t="s">
        <v>1211</v>
      </c>
      <c r="R394" s="3" t="s">
        <v>58</v>
      </c>
      <c r="S394" s="3" t="s">
        <v>95</v>
      </c>
      <c r="T394" s="3" t="s">
        <v>95</v>
      </c>
      <c r="U394" s="3" t="s">
        <v>801</v>
      </c>
      <c r="V394" s="3" t="s">
        <v>46</v>
      </c>
      <c r="W394" s="8">
        <v>25919</v>
      </c>
      <c r="X394" s="8">
        <v>34165</v>
      </c>
      <c r="Y394" s="9">
        <v>2</v>
      </c>
      <c r="Z394" s="4">
        <v>3500</v>
      </c>
      <c r="AA394" s="2">
        <f>CHOOSE(Y394,Z394*10%,Z394*8%,Z394*6%)</f>
        <v>280</v>
      </c>
      <c r="AB394" s="2">
        <f>CHOOSE(Y394,100,60,30)</f>
        <v>60</v>
      </c>
      <c r="AC394" s="5">
        <f>Z394+AA394-AB394</f>
        <v>3720</v>
      </c>
      <c r="AE394" s="3" t="s">
        <v>1215</v>
      </c>
      <c r="AF394" s="3" t="s">
        <v>1211</v>
      </c>
      <c r="AG394" s="3" t="s">
        <v>52</v>
      </c>
      <c r="AH394" s="3" t="s">
        <v>653</v>
      </c>
      <c r="AI394" s="3" t="s">
        <v>748</v>
      </c>
      <c r="AJ394" s="3" t="s">
        <v>2</v>
      </c>
      <c r="AK394" s="3" t="s">
        <v>46</v>
      </c>
      <c r="AL394" s="8">
        <v>25479</v>
      </c>
      <c r="AM394" s="8">
        <v>33781</v>
      </c>
      <c r="AN394" s="9">
        <v>1</v>
      </c>
      <c r="AO394" s="4">
        <v>2250</v>
      </c>
      <c r="AP394" s="2">
        <f>CHOOSE(AN394,AO394*10%,AO394*8%,AO394*6%)</f>
        <v>225</v>
      </c>
      <c r="AQ394" s="2">
        <f>CHOOSE(AN394,100,60,30)</f>
        <v>100</v>
      </c>
      <c r="AR394" s="5">
        <f>AO394+AP394-AQ394</f>
        <v>2375</v>
      </c>
      <c r="AV394" s="3" t="s">
        <v>1037</v>
      </c>
      <c r="AW394" s="3" t="s">
        <v>1007</v>
      </c>
      <c r="AX394" s="3" t="s">
        <v>65</v>
      </c>
      <c r="AY394" s="3" t="s">
        <v>334</v>
      </c>
      <c r="AZ394" s="3" t="s">
        <v>448</v>
      </c>
      <c r="BA394" s="3" t="s">
        <v>449</v>
      </c>
      <c r="BB394" s="3" t="s">
        <v>55</v>
      </c>
      <c r="BC394" s="8">
        <v>23896</v>
      </c>
      <c r="BD394" s="8">
        <v>31353</v>
      </c>
      <c r="BE394" s="9">
        <v>3</v>
      </c>
      <c r="BF394" s="4">
        <v>2010</v>
      </c>
      <c r="BG394" s="2">
        <f>CHOOSE(BE394,BF394*10%,BF394*8%,BF394*6%)</f>
        <v>120.6</v>
      </c>
      <c r="BH394" s="2">
        <f>CHOOSE(BE394,100,60,30)</f>
        <v>30</v>
      </c>
      <c r="BI394" s="5">
        <f>BF394+BG394-BH394</f>
        <v>2100.6</v>
      </c>
    </row>
    <row r="395" spans="1:61" x14ac:dyDescent="0.2">
      <c r="A395" s="3" t="s">
        <v>1225</v>
      </c>
      <c r="B395" s="3" t="s">
        <v>1211</v>
      </c>
      <c r="C395" s="3" t="s">
        <v>42</v>
      </c>
      <c r="D395" s="3" t="s">
        <v>347</v>
      </c>
      <c r="E395" s="3" t="s">
        <v>765</v>
      </c>
      <c r="F395" s="3" t="s">
        <v>321</v>
      </c>
      <c r="G395" s="3" t="s">
        <v>46</v>
      </c>
      <c r="H395" s="8">
        <v>25599</v>
      </c>
      <c r="I395" s="8">
        <v>33861</v>
      </c>
      <c r="J395" s="9">
        <v>2</v>
      </c>
      <c r="K395" s="4">
        <v>2250</v>
      </c>
      <c r="L395" s="2">
        <f>CHOOSE(J395,K395*10%,K395*8%,K395*6%)</f>
        <v>180</v>
      </c>
      <c r="M395" s="2">
        <f>CHOOSE(J395,100,60,30)</f>
        <v>60</v>
      </c>
      <c r="N395" s="5">
        <f>K395+L395-M395</f>
        <v>2370</v>
      </c>
      <c r="P395" s="3" t="s">
        <v>1230</v>
      </c>
      <c r="Q395" s="3" t="s">
        <v>1211</v>
      </c>
      <c r="R395" s="3" t="s">
        <v>58</v>
      </c>
      <c r="S395" s="3" t="s">
        <v>775</v>
      </c>
      <c r="T395" s="3" t="s">
        <v>776</v>
      </c>
      <c r="U395" s="3" t="s">
        <v>34</v>
      </c>
      <c r="V395" s="3" t="s">
        <v>55</v>
      </c>
      <c r="W395" s="8">
        <v>25659</v>
      </c>
      <c r="X395" s="8">
        <v>33901</v>
      </c>
      <c r="Y395" s="9">
        <v>3</v>
      </c>
      <c r="Z395" s="4">
        <v>2850</v>
      </c>
      <c r="AA395" s="2">
        <f>CHOOSE(Y395,Z395*10%,Z395*8%,Z395*6%)</f>
        <v>171</v>
      </c>
      <c r="AB395" s="2">
        <f>CHOOSE(Y395,100,60,30)</f>
        <v>30</v>
      </c>
      <c r="AC395" s="5">
        <f>Z395+AA395-AB395</f>
        <v>2991</v>
      </c>
      <c r="AE395" s="3" t="s">
        <v>1216</v>
      </c>
      <c r="AF395" s="3" t="s">
        <v>1211</v>
      </c>
      <c r="AG395" s="3" t="s">
        <v>52</v>
      </c>
      <c r="AH395" s="3" t="s">
        <v>745</v>
      </c>
      <c r="AI395" s="3" t="s">
        <v>749</v>
      </c>
      <c r="AJ395" s="3" t="s">
        <v>750</v>
      </c>
      <c r="AK395" s="3" t="s">
        <v>46</v>
      </c>
      <c r="AL395" s="8">
        <v>25491</v>
      </c>
      <c r="AM395" s="8">
        <v>33789</v>
      </c>
      <c r="AN395" s="9">
        <v>1</v>
      </c>
      <c r="AO395" s="4">
        <v>2250</v>
      </c>
      <c r="AP395" s="2">
        <f>CHOOSE(AN395,AO395*10%,AO395*8%,AO395*6%)</f>
        <v>225</v>
      </c>
      <c r="AQ395" s="2">
        <f>CHOOSE(AN395,100,60,30)</f>
        <v>100</v>
      </c>
      <c r="AR395" s="5">
        <f>AO395+AP395-AQ395</f>
        <v>2375</v>
      </c>
      <c r="AV395" s="3" t="s">
        <v>1038</v>
      </c>
      <c r="AW395" s="3" t="s">
        <v>1007</v>
      </c>
      <c r="AX395" s="3" t="s">
        <v>58</v>
      </c>
      <c r="AY395" s="3" t="s">
        <v>334</v>
      </c>
      <c r="AZ395" s="3" t="s">
        <v>450</v>
      </c>
      <c r="BA395" s="3" t="s">
        <v>451</v>
      </c>
      <c r="BB395" s="3" t="s">
        <v>55</v>
      </c>
      <c r="BC395" s="8">
        <v>23911</v>
      </c>
      <c r="BD395" s="8">
        <v>27406</v>
      </c>
      <c r="BE395" s="9">
        <v>1</v>
      </c>
      <c r="BF395" s="4">
        <v>2000</v>
      </c>
      <c r="BG395" s="2">
        <f>CHOOSE(BE395,BF395*10%,BF395*8%,BF395*6%)</f>
        <v>200</v>
      </c>
      <c r="BH395" s="2">
        <f>CHOOSE(BE395,100,60,30)</f>
        <v>100</v>
      </c>
      <c r="BI395" s="5">
        <f>BF395+BG395-BH395</f>
        <v>2100</v>
      </c>
    </row>
    <row r="396" spans="1:61" x14ac:dyDescent="0.2">
      <c r="A396" s="3" t="s">
        <v>1261</v>
      </c>
      <c r="B396" s="3" t="s">
        <v>1211</v>
      </c>
      <c r="C396" s="3" t="s">
        <v>58</v>
      </c>
      <c r="D396" s="3" t="s">
        <v>95</v>
      </c>
      <c r="E396" s="3" t="s">
        <v>95</v>
      </c>
      <c r="F396" s="3" t="s">
        <v>801</v>
      </c>
      <c r="G396" s="3" t="s">
        <v>46</v>
      </c>
      <c r="H396" s="8">
        <v>25919</v>
      </c>
      <c r="I396" s="8">
        <v>34165</v>
      </c>
      <c r="J396" s="9">
        <v>2</v>
      </c>
      <c r="K396" s="4">
        <v>3500</v>
      </c>
      <c r="L396" s="2">
        <f>CHOOSE(J396,K396*10%,K396*8%,K396*6%)</f>
        <v>280</v>
      </c>
      <c r="M396" s="2">
        <f>CHOOSE(J396,100,60,30)</f>
        <v>60</v>
      </c>
      <c r="N396" s="5">
        <f>K396+L396-M396</f>
        <v>3720</v>
      </c>
      <c r="P396" s="3" t="s">
        <v>1236</v>
      </c>
      <c r="Q396" s="3" t="s">
        <v>1211</v>
      </c>
      <c r="R396" s="3" t="s">
        <v>58</v>
      </c>
      <c r="S396" s="3" t="s">
        <v>783</v>
      </c>
      <c r="T396" s="3" t="s">
        <v>784</v>
      </c>
      <c r="U396" s="3" t="s">
        <v>246</v>
      </c>
      <c r="V396" s="3" t="s">
        <v>55</v>
      </c>
      <c r="W396" s="8">
        <v>25731</v>
      </c>
      <c r="X396" s="8">
        <v>33949</v>
      </c>
      <c r="Y396" s="9">
        <v>3</v>
      </c>
      <c r="Z396" s="4">
        <v>2850</v>
      </c>
      <c r="AA396" s="2">
        <f>CHOOSE(Y396,Z396*10%,Z396*8%,Z396*6%)</f>
        <v>171</v>
      </c>
      <c r="AB396" s="2">
        <f>CHOOSE(Y396,100,60,30)</f>
        <v>30</v>
      </c>
      <c r="AC396" s="5">
        <f>Z396+AA396-AB396</f>
        <v>2991</v>
      </c>
      <c r="AE396" s="3" t="s">
        <v>1217</v>
      </c>
      <c r="AF396" s="3" t="s">
        <v>1211</v>
      </c>
      <c r="AG396" s="3" t="s">
        <v>58</v>
      </c>
      <c r="AH396" s="3" t="s">
        <v>221</v>
      </c>
      <c r="AI396" s="3" t="s">
        <v>99</v>
      </c>
      <c r="AJ396" s="3" t="s">
        <v>751</v>
      </c>
      <c r="AK396" s="3" t="s">
        <v>46</v>
      </c>
      <c r="AL396" s="8">
        <v>25503</v>
      </c>
      <c r="AM396" s="8">
        <v>33797</v>
      </c>
      <c r="AN396" s="9">
        <v>2</v>
      </c>
      <c r="AO396" s="4">
        <v>2250</v>
      </c>
      <c r="AP396" s="2">
        <f>CHOOSE(AN396,AO396*10%,AO396*8%,AO396*6%)</f>
        <v>180</v>
      </c>
      <c r="AQ396" s="2">
        <f>CHOOSE(AN396,100,60,30)</f>
        <v>60</v>
      </c>
      <c r="AR396" s="5">
        <f>AO396+AP396-AQ396</f>
        <v>2370</v>
      </c>
      <c r="AV396" s="3" t="s">
        <v>1039</v>
      </c>
      <c r="AW396" s="3" t="s">
        <v>1007</v>
      </c>
      <c r="AX396" s="3" t="s">
        <v>42</v>
      </c>
      <c r="AY396" s="3" t="s">
        <v>245</v>
      </c>
      <c r="AZ396" s="3" t="s">
        <v>452</v>
      </c>
      <c r="BA396" s="3" t="s">
        <v>31</v>
      </c>
      <c r="BB396" s="3" t="s">
        <v>55</v>
      </c>
      <c r="BC396" s="8">
        <v>23926</v>
      </c>
      <c r="BD396" s="8">
        <v>31353</v>
      </c>
      <c r="BE396" s="9">
        <v>3</v>
      </c>
      <c r="BF396" s="4">
        <v>2050</v>
      </c>
      <c r="BG396" s="2">
        <f>CHOOSE(BE396,BF396*10%,BF396*8%,BF396*6%)</f>
        <v>123</v>
      </c>
      <c r="BH396" s="2">
        <f>CHOOSE(BE396,100,60,30)</f>
        <v>30</v>
      </c>
      <c r="BI396" s="5">
        <f>BF396+BG396-BH396</f>
        <v>2143</v>
      </c>
    </row>
    <row r="397" spans="1:61" x14ac:dyDescent="0.2">
      <c r="A397" s="3" t="s">
        <v>1228</v>
      </c>
      <c r="B397" s="3" t="s">
        <v>1211</v>
      </c>
      <c r="C397" s="3" t="s">
        <v>52</v>
      </c>
      <c r="D397" s="3" t="s">
        <v>770</v>
      </c>
      <c r="E397" s="3" t="s">
        <v>424</v>
      </c>
      <c r="F397" s="3" t="s">
        <v>771</v>
      </c>
      <c r="G397" s="3" t="s">
        <v>46</v>
      </c>
      <c r="H397" s="8">
        <v>25635</v>
      </c>
      <c r="I397" s="8">
        <v>33885</v>
      </c>
      <c r="J397" s="9">
        <v>2</v>
      </c>
      <c r="K397" s="4">
        <v>2250</v>
      </c>
      <c r="L397" s="2">
        <f>CHOOSE(J397,K397*10%,K397*8%,K397*6%)</f>
        <v>180</v>
      </c>
      <c r="M397" s="2">
        <f>CHOOSE(J397,100,60,30)</f>
        <v>60</v>
      </c>
      <c r="N397" s="5">
        <f>K397+L397-M397</f>
        <v>2370</v>
      </c>
      <c r="P397" s="3" t="s">
        <v>1246</v>
      </c>
      <c r="Q397" s="3" t="s">
        <v>1211</v>
      </c>
      <c r="R397" s="3" t="s">
        <v>58</v>
      </c>
      <c r="S397" s="3" t="s">
        <v>93</v>
      </c>
      <c r="T397" s="3" t="s">
        <v>221</v>
      </c>
      <c r="U397" s="3" t="s">
        <v>111</v>
      </c>
      <c r="V397" s="3" t="s">
        <v>55</v>
      </c>
      <c r="W397" s="8">
        <v>25844</v>
      </c>
      <c r="X397" s="8">
        <v>34030</v>
      </c>
      <c r="Y397" s="9">
        <v>1</v>
      </c>
      <c r="Z397" s="4">
        <v>4100</v>
      </c>
      <c r="AA397" s="2">
        <f>CHOOSE(Y397,Z397*10%,Z397*8%,Z397*6%)</f>
        <v>410</v>
      </c>
      <c r="AB397" s="2">
        <f>CHOOSE(Y397,100,60,30)</f>
        <v>100</v>
      </c>
      <c r="AC397" s="5">
        <f>Z397+AA397-AB397</f>
        <v>4410</v>
      </c>
      <c r="AE397" s="3" t="s">
        <v>1218</v>
      </c>
      <c r="AF397" s="3" t="s">
        <v>1211</v>
      </c>
      <c r="AG397" s="3" t="s">
        <v>58</v>
      </c>
      <c r="AH397" s="3" t="s">
        <v>752</v>
      </c>
      <c r="AI397" s="3" t="s">
        <v>382</v>
      </c>
      <c r="AJ397" s="3" t="s">
        <v>753</v>
      </c>
      <c r="AK397" s="3" t="s">
        <v>46</v>
      </c>
      <c r="AL397" s="8">
        <v>25515</v>
      </c>
      <c r="AM397" s="8">
        <v>33805</v>
      </c>
      <c r="AN397" s="9">
        <v>1</v>
      </c>
      <c r="AO397" s="4">
        <v>2250</v>
      </c>
      <c r="AP397" s="2">
        <f>CHOOSE(AN397,AO397*10%,AO397*8%,AO397*6%)</f>
        <v>225</v>
      </c>
      <c r="AQ397" s="2">
        <f>CHOOSE(AN397,100,60,30)</f>
        <v>100</v>
      </c>
      <c r="AR397" s="5">
        <f>AO397+AP397-AQ397</f>
        <v>2375</v>
      </c>
      <c r="AV397" s="3" t="s">
        <v>1040</v>
      </c>
      <c r="AW397" s="3" t="s">
        <v>1007</v>
      </c>
      <c r="AX397" s="3" t="s">
        <v>42</v>
      </c>
      <c r="AY397" s="3" t="s">
        <v>453</v>
      </c>
      <c r="AZ397" s="3" t="s">
        <v>454</v>
      </c>
      <c r="BA397" s="3" t="s">
        <v>455</v>
      </c>
      <c r="BB397" s="3" t="s">
        <v>55</v>
      </c>
      <c r="BC397" s="8">
        <v>23941</v>
      </c>
      <c r="BD397" s="8">
        <v>32817</v>
      </c>
      <c r="BE397" s="9">
        <v>1</v>
      </c>
      <c r="BF397" s="4">
        <v>1800</v>
      </c>
      <c r="BG397" s="2">
        <f>CHOOSE(BE397,BF397*10%,BF397*8%,BF397*6%)</f>
        <v>180</v>
      </c>
      <c r="BH397" s="2">
        <f>CHOOSE(BE397,100,60,30)</f>
        <v>100</v>
      </c>
      <c r="BI397" s="5">
        <f>BF397+BG397-BH397</f>
        <v>1880</v>
      </c>
    </row>
    <row r="398" spans="1:61" x14ac:dyDescent="0.2">
      <c r="A398" s="3" t="s">
        <v>1210</v>
      </c>
      <c r="B398" s="3" t="s">
        <v>1211</v>
      </c>
      <c r="C398" s="3" t="s">
        <v>42</v>
      </c>
      <c r="D398" s="3" t="s">
        <v>741</v>
      </c>
      <c r="E398" s="3" t="s">
        <v>240</v>
      </c>
      <c r="F398" s="3" t="s">
        <v>1</v>
      </c>
      <c r="G398" s="3" t="s">
        <v>55</v>
      </c>
      <c r="H398" s="8">
        <v>25428</v>
      </c>
      <c r="I398" s="8">
        <v>33749</v>
      </c>
      <c r="J398" s="9">
        <v>1</v>
      </c>
      <c r="K398" s="4">
        <v>2850</v>
      </c>
      <c r="L398" s="2">
        <f>CHOOSE(J398,K398*10%,K398*8%,K398*6%)</f>
        <v>285</v>
      </c>
      <c r="M398" s="2">
        <f>CHOOSE(J398,100,60,30)</f>
        <v>100</v>
      </c>
      <c r="N398" s="5">
        <f>K398+L398-M398</f>
        <v>3035</v>
      </c>
      <c r="P398" s="3" t="s">
        <v>1247</v>
      </c>
      <c r="Q398" s="3" t="s">
        <v>1211</v>
      </c>
      <c r="R398" s="3" t="s">
        <v>58</v>
      </c>
      <c r="S398" s="3" t="s">
        <v>93</v>
      </c>
      <c r="T398" s="3" t="s">
        <v>208</v>
      </c>
      <c r="U398" s="3" t="s">
        <v>19</v>
      </c>
      <c r="V398" s="3" t="s">
        <v>55</v>
      </c>
      <c r="W398" s="8">
        <v>25849</v>
      </c>
      <c r="X398" s="8">
        <v>34039</v>
      </c>
      <c r="Y398" s="9">
        <v>1</v>
      </c>
      <c r="Z398" s="4">
        <v>4100</v>
      </c>
      <c r="AA398" s="2">
        <f>CHOOSE(Y398,Z398*10%,Z398*8%,Z398*6%)</f>
        <v>410</v>
      </c>
      <c r="AB398" s="2">
        <f>CHOOSE(Y398,100,60,30)</f>
        <v>100</v>
      </c>
      <c r="AC398" s="5">
        <f>Z398+AA398-AB398</f>
        <v>4410</v>
      </c>
      <c r="AE398" s="3" t="s">
        <v>1219</v>
      </c>
      <c r="AF398" s="3" t="s">
        <v>1211</v>
      </c>
      <c r="AG398" s="3" t="s">
        <v>65</v>
      </c>
      <c r="AH398" s="3" t="s">
        <v>754</v>
      </c>
      <c r="AI398" s="3" t="s">
        <v>755</v>
      </c>
      <c r="AJ398" s="3" t="s">
        <v>57</v>
      </c>
      <c r="AK398" s="3" t="s">
        <v>46</v>
      </c>
      <c r="AL398" s="8">
        <v>25527</v>
      </c>
      <c r="AM398" s="8">
        <v>33813</v>
      </c>
      <c r="AN398" s="9">
        <v>2</v>
      </c>
      <c r="AO398" s="4">
        <v>2250</v>
      </c>
      <c r="AP398" s="2">
        <f>CHOOSE(AN398,AO398*10%,AO398*8%,AO398*6%)</f>
        <v>180</v>
      </c>
      <c r="AQ398" s="2">
        <f>CHOOSE(AN398,100,60,30)</f>
        <v>60</v>
      </c>
      <c r="AR398" s="5">
        <f>AO398+AP398-AQ398</f>
        <v>2370</v>
      </c>
      <c r="AV398" s="3" t="s">
        <v>1041</v>
      </c>
      <c r="AW398" s="3" t="s">
        <v>1007</v>
      </c>
      <c r="AX398" s="3" t="s">
        <v>65</v>
      </c>
      <c r="AY398" s="3" t="s">
        <v>196</v>
      </c>
      <c r="AZ398" s="3" t="s">
        <v>456</v>
      </c>
      <c r="BA398" s="3" t="s">
        <v>457</v>
      </c>
      <c r="BB398" s="3" t="s">
        <v>55</v>
      </c>
      <c r="BC398" s="8">
        <v>23956</v>
      </c>
      <c r="BD398" s="8">
        <v>32514</v>
      </c>
      <c r="BE398" s="9">
        <v>1</v>
      </c>
      <c r="BF398" s="4">
        <v>2090</v>
      </c>
      <c r="BG398" s="2">
        <f>CHOOSE(BE398,BF398*10%,BF398*8%,BF398*6%)</f>
        <v>209</v>
      </c>
      <c r="BH398" s="2">
        <f>CHOOSE(BE398,100,60,30)</f>
        <v>100</v>
      </c>
      <c r="BI398" s="5">
        <f>BF398+BG398-BH398</f>
        <v>2199</v>
      </c>
    </row>
    <row r="399" spans="1:61" x14ac:dyDescent="0.2">
      <c r="A399" s="3" t="s">
        <v>1234</v>
      </c>
      <c r="B399" s="3" t="s">
        <v>1211</v>
      </c>
      <c r="C399" s="3" t="s">
        <v>65</v>
      </c>
      <c r="D399" s="3" t="s">
        <v>781</v>
      </c>
      <c r="E399" s="3" t="s">
        <v>66</v>
      </c>
      <c r="F399" s="3" t="s">
        <v>502</v>
      </c>
      <c r="G399" s="3" t="s">
        <v>55</v>
      </c>
      <c r="H399" s="8">
        <v>25707</v>
      </c>
      <c r="I399" s="8">
        <v>33933</v>
      </c>
      <c r="J399" s="9">
        <v>3</v>
      </c>
      <c r="K399" s="4">
        <v>2850</v>
      </c>
      <c r="L399" s="2">
        <f>CHOOSE(J399,K399*10%,K399*8%,K399*6%)</f>
        <v>171</v>
      </c>
      <c r="M399" s="2">
        <f>CHOOSE(J399,100,60,30)</f>
        <v>30</v>
      </c>
      <c r="N399" s="5">
        <f>K399+L399-M399</f>
        <v>2991</v>
      </c>
      <c r="P399" s="3" t="s">
        <v>1262</v>
      </c>
      <c r="Q399" s="3" t="s">
        <v>1211</v>
      </c>
      <c r="R399" s="3" t="s">
        <v>58</v>
      </c>
      <c r="S399" s="3" t="s">
        <v>802</v>
      </c>
      <c r="T399" s="3" t="s">
        <v>803</v>
      </c>
      <c r="U399" s="3" t="s">
        <v>804</v>
      </c>
      <c r="V399" s="3" t="s">
        <v>55</v>
      </c>
      <c r="W399" s="8">
        <v>25924</v>
      </c>
      <c r="X399" s="8">
        <v>34174</v>
      </c>
      <c r="Y399" s="9">
        <v>1</v>
      </c>
      <c r="Z399" s="4">
        <v>4100</v>
      </c>
      <c r="AA399" s="2">
        <f>CHOOSE(Y399,Z399*10%,Z399*8%,Z399*6%)</f>
        <v>410</v>
      </c>
      <c r="AB399" s="2">
        <f>CHOOSE(Y399,100,60,30)</f>
        <v>100</v>
      </c>
      <c r="AC399" s="5">
        <f>Z399+AA399-AB399</f>
        <v>4410</v>
      </c>
      <c r="AE399" s="3" t="s">
        <v>1220</v>
      </c>
      <c r="AF399" s="3" t="s">
        <v>1211</v>
      </c>
      <c r="AG399" s="3" t="s">
        <v>65</v>
      </c>
      <c r="AH399" s="3" t="s">
        <v>756</v>
      </c>
      <c r="AI399" s="3" t="s">
        <v>757</v>
      </c>
      <c r="AJ399" s="3" t="s">
        <v>758</v>
      </c>
      <c r="AK399" s="3" t="s">
        <v>46</v>
      </c>
      <c r="AL399" s="8">
        <v>25539</v>
      </c>
      <c r="AM399" s="8">
        <v>33821</v>
      </c>
      <c r="AN399" s="9">
        <v>3</v>
      </c>
      <c r="AO399" s="4">
        <v>2250</v>
      </c>
      <c r="AP399" s="2">
        <f>CHOOSE(AN399,AO399*10%,AO399*8%,AO399*6%)</f>
        <v>135</v>
      </c>
      <c r="AQ399" s="2">
        <f>CHOOSE(AN399,100,60,30)</f>
        <v>30</v>
      </c>
      <c r="AR399" s="5">
        <f>AO399+AP399-AQ399</f>
        <v>2355</v>
      </c>
      <c r="AV399" s="3" t="s">
        <v>1042</v>
      </c>
      <c r="AW399" s="3" t="s">
        <v>1007</v>
      </c>
      <c r="AX399" s="3" t="s">
        <v>65</v>
      </c>
      <c r="AY399" s="3" t="s">
        <v>458</v>
      </c>
      <c r="AZ399" s="3" t="s">
        <v>95</v>
      </c>
      <c r="BA399" s="3" t="s">
        <v>459</v>
      </c>
      <c r="BB399" s="3" t="s">
        <v>55</v>
      </c>
      <c r="BC399" s="8">
        <v>23971</v>
      </c>
      <c r="BD399" s="8">
        <v>31353</v>
      </c>
      <c r="BE399" s="9">
        <v>3</v>
      </c>
      <c r="BF399" s="4">
        <v>2012</v>
      </c>
      <c r="BG399" s="2">
        <f>CHOOSE(BE399,BF399*10%,BF399*8%,BF399*6%)</f>
        <v>120.72</v>
      </c>
      <c r="BH399" s="2">
        <f>CHOOSE(BE399,100,60,30)</f>
        <v>30</v>
      </c>
      <c r="BI399" s="5">
        <f>BF399+BG399-BH399</f>
        <v>2102.7199999999998</v>
      </c>
    </row>
    <row r="400" spans="1:61" x14ac:dyDescent="0.2">
      <c r="A400" s="3" t="s">
        <v>1240</v>
      </c>
      <c r="B400" s="3" t="s">
        <v>1211</v>
      </c>
      <c r="C400" s="3" t="s">
        <v>52</v>
      </c>
      <c r="D400" s="3" t="s">
        <v>148</v>
      </c>
      <c r="E400" s="3" t="s">
        <v>121</v>
      </c>
      <c r="F400" s="3" t="s">
        <v>786</v>
      </c>
      <c r="G400" s="3" t="s">
        <v>55</v>
      </c>
      <c r="H400" s="8">
        <v>25779</v>
      </c>
      <c r="I400" s="8">
        <v>33981</v>
      </c>
      <c r="J400" s="9">
        <v>1</v>
      </c>
      <c r="K400" s="4">
        <v>4100</v>
      </c>
      <c r="L400" s="2">
        <f>CHOOSE(J400,K400*10%,K400*8%,K400*6%)</f>
        <v>410</v>
      </c>
      <c r="M400" s="2">
        <f>CHOOSE(J400,100,60,30)</f>
        <v>100</v>
      </c>
      <c r="N400" s="5">
        <f>K400+L400-M400</f>
        <v>4410</v>
      </c>
      <c r="P400" s="3" t="s">
        <v>1213</v>
      </c>
      <c r="Q400" s="3" t="s">
        <v>1211</v>
      </c>
      <c r="R400" s="3" t="s">
        <v>42</v>
      </c>
      <c r="S400" s="3" t="s">
        <v>744</v>
      </c>
      <c r="T400" s="3" t="s">
        <v>745</v>
      </c>
      <c r="U400" s="3" t="s">
        <v>746</v>
      </c>
      <c r="V400" s="3" t="s">
        <v>46</v>
      </c>
      <c r="W400" s="8">
        <v>25455</v>
      </c>
      <c r="X400" s="8">
        <v>33765</v>
      </c>
      <c r="Y400" s="9">
        <v>2</v>
      </c>
      <c r="Z400" s="4">
        <v>2250</v>
      </c>
      <c r="AA400" s="2">
        <f>CHOOSE(Y400,Z400*10%,Z400*8%,Z400*6%)</f>
        <v>180</v>
      </c>
      <c r="AB400" s="2">
        <f>CHOOSE(Y400,100,60,30)</f>
        <v>60</v>
      </c>
      <c r="AC400" s="5">
        <f>Z400+AA400-AB400</f>
        <v>2370</v>
      </c>
      <c r="AE400" s="3" t="s">
        <v>1221</v>
      </c>
      <c r="AF400" s="3" t="s">
        <v>1211</v>
      </c>
      <c r="AG400" s="3" t="s">
        <v>65</v>
      </c>
      <c r="AH400" s="3" t="s">
        <v>759</v>
      </c>
      <c r="AI400" s="3" t="s">
        <v>760</v>
      </c>
      <c r="AJ400" s="3" t="s">
        <v>54</v>
      </c>
      <c r="AK400" s="3" t="s">
        <v>46</v>
      </c>
      <c r="AL400" s="8">
        <v>25551</v>
      </c>
      <c r="AM400" s="8">
        <v>33829</v>
      </c>
      <c r="AN400" s="9">
        <v>2</v>
      </c>
      <c r="AO400" s="4">
        <v>2250</v>
      </c>
      <c r="AP400" s="2">
        <f>CHOOSE(AN400,AO400*10%,AO400*8%,AO400*6%)</f>
        <v>180</v>
      </c>
      <c r="AQ400" s="2">
        <f>CHOOSE(AN400,100,60,30)</f>
        <v>60</v>
      </c>
      <c r="AR400" s="5">
        <f>AO400+AP400-AQ400</f>
        <v>2370</v>
      </c>
      <c r="AV400" s="3" t="s">
        <v>1043</v>
      </c>
      <c r="AW400" s="3" t="s">
        <v>1007</v>
      </c>
      <c r="AX400" s="3" t="s">
        <v>65</v>
      </c>
      <c r="AY400" s="3" t="s">
        <v>72</v>
      </c>
      <c r="AZ400" s="3" t="s">
        <v>460</v>
      </c>
      <c r="BA400" s="3" t="s">
        <v>321</v>
      </c>
      <c r="BB400" s="3" t="s">
        <v>46</v>
      </c>
      <c r="BC400" s="8">
        <v>23986</v>
      </c>
      <c r="BD400" s="8">
        <v>27406</v>
      </c>
      <c r="BE400" s="9">
        <v>2</v>
      </c>
      <c r="BF400" s="4">
        <v>1928</v>
      </c>
      <c r="BG400" s="2">
        <f>CHOOSE(BE400,BF400*10%,BF400*8%,BF400*6%)</f>
        <v>154.24</v>
      </c>
      <c r="BH400" s="2">
        <f>CHOOSE(BE400,100,60,30)</f>
        <v>60</v>
      </c>
      <c r="BI400" s="5">
        <f>BF400+BG400-BH400</f>
        <v>2022.2399999999998</v>
      </c>
    </row>
    <row r="401" spans="1:61" x14ac:dyDescent="0.2">
      <c r="A401" s="3" t="s">
        <v>1245</v>
      </c>
      <c r="B401" s="3" t="s">
        <v>1211</v>
      </c>
      <c r="C401" s="3" t="s">
        <v>52</v>
      </c>
      <c r="D401" s="3" t="s">
        <v>789</v>
      </c>
      <c r="E401" s="3" t="s">
        <v>790</v>
      </c>
      <c r="F401" s="3" t="s">
        <v>260</v>
      </c>
      <c r="G401" s="3" t="s">
        <v>55</v>
      </c>
      <c r="H401" s="8">
        <v>25839</v>
      </c>
      <c r="I401" s="8">
        <v>34021</v>
      </c>
      <c r="J401" s="9">
        <v>2</v>
      </c>
      <c r="K401" s="4">
        <v>4100</v>
      </c>
      <c r="L401" s="2">
        <f>CHOOSE(J401,K401*10%,K401*8%,K401*6%)</f>
        <v>328</v>
      </c>
      <c r="M401" s="2">
        <f>CHOOSE(J401,100,60,30)</f>
        <v>60</v>
      </c>
      <c r="N401" s="5">
        <f>K401+L401-M401</f>
        <v>4368</v>
      </c>
      <c r="P401" s="3" t="s">
        <v>1224</v>
      </c>
      <c r="Q401" s="3" t="s">
        <v>1211</v>
      </c>
      <c r="R401" s="3" t="s">
        <v>42</v>
      </c>
      <c r="S401" s="3" t="s">
        <v>763</v>
      </c>
      <c r="T401" s="3" t="s">
        <v>764</v>
      </c>
      <c r="U401" s="3" t="s">
        <v>369</v>
      </c>
      <c r="V401" s="3" t="s">
        <v>46</v>
      </c>
      <c r="W401" s="8">
        <v>25587</v>
      </c>
      <c r="X401" s="8">
        <v>33853</v>
      </c>
      <c r="Y401" s="9">
        <v>1</v>
      </c>
      <c r="Z401" s="4">
        <v>2250</v>
      </c>
      <c r="AA401" s="2">
        <f>CHOOSE(Y401,Z401*10%,Z401*8%,Z401*6%)</f>
        <v>225</v>
      </c>
      <c r="AB401" s="2">
        <f>CHOOSE(Y401,100,60,30)</f>
        <v>100</v>
      </c>
      <c r="AC401" s="5">
        <f>Z401+AA401-AB401</f>
        <v>2375</v>
      </c>
      <c r="AE401" s="3" t="s">
        <v>1222</v>
      </c>
      <c r="AF401" s="3" t="s">
        <v>1211</v>
      </c>
      <c r="AG401" s="3" t="s">
        <v>65</v>
      </c>
      <c r="AH401" s="3" t="s">
        <v>761</v>
      </c>
      <c r="AI401" s="3" t="s">
        <v>762</v>
      </c>
      <c r="AJ401" s="3" t="s">
        <v>519</v>
      </c>
      <c r="AK401" s="3" t="s">
        <v>55</v>
      </c>
      <c r="AL401" s="8">
        <v>25563</v>
      </c>
      <c r="AM401" s="8">
        <v>33837</v>
      </c>
      <c r="AN401" s="9">
        <v>3</v>
      </c>
      <c r="AO401" s="4">
        <v>2850</v>
      </c>
      <c r="AP401" s="2">
        <f>CHOOSE(AN401,AO401*10%,AO401*8%,AO401*6%)</f>
        <v>171</v>
      </c>
      <c r="AQ401" s="2">
        <f>CHOOSE(AN401,100,60,30)</f>
        <v>30</v>
      </c>
      <c r="AR401" s="5">
        <f>AO401+AP401-AQ401</f>
        <v>2991</v>
      </c>
      <c r="AV401" s="3" t="s">
        <v>1044</v>
      </c>
      <c r="AW401" s="3" t="s">
        <v>1007</v>
      </c>
      <c r="AX401" s="3" t="s">
        <v>65</v>
      </c>
      <c r="AY401" s="3" t="s">
        <v>461</v>
      </c>
      <c r="AZ401" s="3" t="s">
        <v>375</v>
      </c>
      <c r="BA401" s="3" t="s">
        <v>462</v>
      </c>
      <c r="BB401" s="3" t="s">
        <v>55</v>
      </c>
      <c r="BC401" s="8">
        <v>24001</v>
      </c>
      <c r="BD401" s="8">
        <v>32514</v>
      </c>
      <c r="BE401" s="9">
        <v>3</v>
      </c>
      <c r="BF401" s="4">
        <v>1698</v>
      </c>
      <c r="BG401" s="2">
        <f>CHOOSE(BE401,BF401*10%,BF401*8%,BF401*6%)</f>
        <v>101.88</v>
      </c>
      <c r="BH401" s="2">
        <f>CHOOSE(BE401,100,60,30)</f>
        <v>30</v>
      </c>
      <c r="BI401" s="5">
        <f>BF401+BG401-BH401</f>
        <v>1769.88</v>
      </c>
    </row>
    <row r="402" spans="1:61" x14ac:dyDescent="0.2">
      <c r="A402" s="3" t="s">
        <v>1219</v>
      </c>
      <c r="B402" s="3" t="s">
        <v>1211</v>
      </c>
      <c r="C402" s="3" t="s">
        <v>65</v>
      </c>
      <c r="D402" s="3" t="s">
        <v>754</v>
      </c>
      <c r="E402" s="3" t="s">
        <v>755</v>
      </c>
      <c r="F402" s="3" t="s">
        <v>57</v>
      </c>
      <c r="G402" s="3" t="s">
        <v>46</v>
      </c>
      <c r="H402" s="8">
        <v>25527</v>
      </c>
      <c r="I402" s="8">
        <v>33813</v>
      </c>
      <c r="J402" s="9">
        <v>2</v>
      </c>
      <c r="K402" s="4">
        <v>2250</v>
      </c>
      <c r="L402" s="2">
        <f>CHOOSE(J402,K402*10%,K402*8%,K402*6%)</f>
        <v>180</v>
      </c>
      <c r="M402" s="2">
        <f>CHOOSE(J402,100,60,30)</f>
        <v>60</v>
      </c>
      <c r="N402" s="5">
        <f>K402+L402-M402</f>
        <v>2370</v>
      </c>
      <c r="P402" s="3" t="s">
        <v>1225</v>
      </c>
      <c r="Q402" s="3" t="s">
        <v>1211</v>
      </c>
      <c r="R402" s="3" t="s">
        <v>42</v>
      </c>
      <c r="S402" s="3" t="s">
        <v>347</v>
      </c>
      <c r="T402" s="3" t="s">
        <v>765</v>
      </c>
      <c r="U402" s="3" t="s">
        <v>321</v>
      </c>
      <c r="V402" s="3" t="s">
        <v>46</v>
      </c>
      <c r="W402" s="8">
        <v>25599</v>
      </c>
      <c r="X402" s="8">
        <v>33861</v>
      </c>
      <c r="Y402" s="9">
        <v>2</v>
      </c>
      <c r="Z402" s="4">
        <v>2250</v>
      </c>
      <c r="AA402" s="2">
        <f>CHOOSE(Y402,Z402*10%,Z402*8%,Z402*6%)</f>
        <v>180</v>
      </c>
      <c r="AB402" s="2">
        <f>CHOOSE(Y402,100,60,30)</f>
        <v>60</v>
      </c>
      <c r="AC402" s="5">
        <f>Z402+AA402-AB402</f>
        <v>2370</v>
      </c>
      <c r="AE402" s="3" t="s">
        <v>1223</v>
      </c>
      <c r="AF402" s="3" t="s">
        <v>1211</v>
      </c>
      <c r="AG402" s="3" t="s">
        <v>65</v>
      </c>
      <c r="AH402" s="3" t="s">
        <v>565</v>
      </c>
      <c r="AI402" s="3" t="s">
        <v>51</v>
      </c>
      <c r="AJ402" s="3" t="s">
        <v>319</v>
      </c>
      <c r="AK402" s="3" t="s">
        <v>46</v>
      </c>
      <c r="AL402" s="8">
        <v>25575</v>
      </c>
      <c r="AM402" s="8">
        <v>33845</v>
      </c>
      <c r="AN402" s="9">
        <v>2</v>
      </c>
      <c r="AO402" s="4">
        <v>2250</v>
      </c>
      <c r="AP402" s="2">
        <f>CHOOSE(AN402,AO402*10%,AO402*8%,AO402*6%)</f>
        <v>180</v>
      </c>
      <c r="AQ402" s="2">
        <f>CHOOSE(AN402,100,60,30)</f>
        <v>60</v>
      </c>
      <c r="AR402" s="5">
        <f>AO402+AP402-AQ402</f>
        <v>2370</v>
      </c>
      <c r="AV402" s="3" t="s">
        <v>1045</v>
      </c>
      <c r="AW402" s="3" t="s">
        <v>1007</v>
      </c>
      <c r="AX402" s="3" t="s">
        <v>65</v>
      </c>
      <c r="AY402" s="3" t="s">
        <v>463</v>
      </c>
      <c r="AZ402" s="3" t="s">
        <v>464</v>
      </c>
      <c r="BA402" s="3" t="s">
        <v>465</v>
      </c>
      <c r="BB402" s="3" t="s">
        <v>55</v>
      </c>
      <c r="BC402" s="8">
        <v>24016</v>
      </c>
      <c r="BD402" s="8">
        <v>29956</v>
      </c>
      <c r="BE402" s="9">
        <v>1</v>
      </c>
      <c r="BF402" s="4">
        <v>1680</v>
      </c>
      <c r="BG402" s="2">
        <f>CHOOSE(BE402,BF402*10%,BF402*8%,BF402*6%)</f>
        <v>168</v>
      </c>
      <c r="BH402" s="2">
        <f>CHOOSE(BE402,100,60,30)</f>
        <v>100</v>
      </c>
      <c r="BI402" s="5">
        <f>BF402+BG402-BH402</f>
        <v>1748</v>
      </c>
    </row>
    <row r="403" spans="1:61" x14ac:dyDescent="0.2">
      <c r="A403" s="3" t="s">
        <v>1220</v>
      </c>
      <c r="B403" s="3" t="s">
        <v>1211</v>
      </c>
      <c r="C403" s="3" t="s">
        <v>65</v>
      </c>
      <c r="D403" s="3" t="s">
        <v>756</v>
      </c>
      <c r="E403" s="3" t="s">
        <v>757</v>
      </c>
      <c r="F403" s="3" t="s">
        <v>758</v>
      </c>
      <c r="G403" s="3" t="s">
        <v>46</v>
      </c>
      <c r="H403" s="8">
        <v>25539</v>
      </c>
      <c r="I403" s="8">
        <v>33821</v>
      </c>
      <c r="J403" s="9">
        <v>3</v>
      </c>
      <c r="K403" s="4">
        <v>2250</v>
      </c>
      <c r="L403" s="2">
        <f>CHOOSE(J403,K403*10%,K403*8%,K403*6%)</f>
        <v>135</v>
      </c>
      <c r="M403" s="2">
        <f>CHOOSE(J403,100,60,30)</f>
        <v>30</v>
      </c>
      <c r="N403" s="5">
        <f>K403+L403-M403</f>
        <v>2355</v>
      </c>
      <c r="P403" s="3" t="s">
        <v>1241</v>
      </c>
      <c r="Q403" s="3" t="s">
        <v>1211</v>
      </c>
      <c r="R403" s="3" t="s">
        <v>42</v>
      </c>
      <c r="S403" s="3" t="s">
        <v>208</v>
      </c>
      <c r="T403" s="3" t="s">
        <v>787</v>
      </c>
      <c r="U403" s="3" t="s">
        <v>788</v>
      </c>
      <c r="V403" s="3" t="s">
        <v>46</v>
      </c>
      <c r="W403" s="8">
        <v>25791</v>
      </c>
      <c r="X403" s="8">
        <v>33989</v>
      </c>
      <c r="Y403" s="9">
        <v>3</v>
      </c>
      <c r="Z403" s="4">
        <v>3500</v>
      </c>
      <c r="AA403" s="2">
        <f>CHOOSE(Y403,Z403*10%,Z403*8%,Z403*6%)</f>
        <v>210</v>
      </c>
      <c r="AB403" s="2">
        <f>CHOOSE(Y403,100,60,30)</f>
        <v>30</v>
      </c>
      <c r="AC403" s="5">
        <f>Z403+AA403-AB403</f>
        <v>3680</v>
      </c>
      <c r="AE403" s="3" t="s">
        <v>1224</v>
      </c>
      <c r="AF403" s="3" t="s">
        <v>1211</v>
      </c>
      <c r="AG403" s="3" t="s">
        <v>42</v>
      </c>
      <c r="AH403" s="3" t="s">
        <v>763</v>
      </c>
      <c r="AI403" s="3" t="s">
        <v>764</v>
      </c>
      <c r="AJ403" s="3" t="s">
        <v>369</v>
      </c>
      <c r="AK403" s="3" t="s">
        <v>46</v>
      </c>
      <c r="AL403" s="8">
        <v>25587</v>
      </c>
      <c r="AM403" s="8">
        <v>33853</v>
      </c>
      <c r="AN403" s="9">
        <v>1</v>
      </c>
      <c r="AO403" s="4">
        <v>2250</v>
      </c>
      <c r="AP403" s="2">
        <f>CHOOSE(AN403,AO403*10%,AO403*8%,AO403*6%)</f>
        <v>225</v>
      </c>
      <c r="AQ403" s="2">
        <f>CHOOSE(AN403,100,60,30)</f>
        <v>100</v>
      </c>
      <c r="AR403" s="5">
        <f>AO403+AP403-AQ403</f>
        <v>2375</v>
      </c>
      <c r="AV403" s="3" t="s">
        <v>1046</v>
      </c>
      <c r="AW403" s="3" t="s">
        <v>1007</v>
      </c>
      <c r="AX403" s="3" t="s">
        <v>58</v>
      </c>
      <c r="AY403" s="3" t="s">
        <v>466</v>
      </c>
      <c r="AZ403" s="3" t="s">
        <v>99</v>
      </c>
      <c r="BA403" s="3" t="s">
        <v>260</v>
      </c>
      <c r="BB403" s="3" t="s">
        <v>55</v>
      </c>
      <c r="BC403" s="8">
        <v>24031</v>
      </c>
      <c r="BD403" s="8">
        <v>25569</v>
      </c>
      <c r="BE403" s="9">
        <v>2</v>
      </c>
      <c r="BF403" s="4">
        <v>2112</v>
      </c>
      <c r="BG403" s="2">
        <f>CHOOSE(BE403,BF403*10%,BF403*8%,BF403*6%)</f>
        <v>168.96</v>
      </c>
      <c r="BH403" s="2">
        <f>CHOOSE(BE403,100,60,30)</f>
        <v>60</v>
      </c>
      <c r="BI403" s="5">
        <f>BF403+BG403-BH403</f>
        <v>2220.96</v>
      </c>
    </row>
    <row r="404" spans="1:61" x14ac:dyDescent="0.2">
      <c r="A404" s="3" t="s">
        <v>1221</v>
      </c>
      <c r="B404" s="3" t="s">
        <v>1211</v>
      </c>
      <c r="C404" s="3" t="s">
        <v>65</v>
      </c>
      <c r="D404" s="3" t="s">
        <v>759</v>
      </c>
      <c r="E404" s="3" t="s">
        <v>760</v>
      </c>
      <c r="F404" s="3" t="s">
        <v>54</v>
      </c>
      <c r="G404" s="3" t="s">
        <v>46</v>
      </c>
      <c r="H404" s="8">
        <v>25551</v>
      </c>
      <c r="I404" s="8">
        <v>33829</v>
      </c>
      <c r="J404" s="9">
        <v>2</v>
      </c>
      <c r="K404" s="4">
        <v>2250</v>
      </c>
      <c r="L404" s="2">
        <f>CHOOSE(J404,K404*10%,K404*8%,K404*6%)</f>
        <v>180</v>
      </c>
      <c r="M404" s="2">
        <f>CHOOSE(J404,100,60,30)</f>
        <v>60</v>
      </c>
      <c r="N404" s="5">
        <f>K404+L404-M404</f>
        <v>2370</v>
      </c>
      <c r="P404" s="3" t="s">
        <v>1256</v>
      </c>
      <c r="Q404" s="3" t="s">
        <v>1211</v>
      </c>
      <c r="R404" s="3" t="s">
        <v>42</v>
      </c>
      <c r="S404" s="3" t="s">
        <v>265</v>
      </c>
      <c r="T404" s="3" t="s">
        <v>254</v>
      </c>
      <c r="U404" s="3" t="s">
        <v>30</v>
      </c>
      <c r="V404" s="3" t="s">
        <v>46</v>
      </c>
      <c r="W404" s="8">
        <v>25894</v>
      </c>
      <c r="X404" s="8">
        <v>34120</v>
      </c>
      <c r="Y404" s="9">
        <v>2</v>
      </c>
      <c r="Z404" s="4">
        <v>3500</v>
      </c>
      <c r="AA404" s="2">
        <f>CHOOSE(Y404,Z404*10%,Z404*8%,Z404*6%)</f>
        <v>280</v>
      </c>
      <c r="AB404" s="2">
        <f>CHOOSE(Y404,100,60,30)</f>
        <v>60</v>
      </c>
      <c r="AC404" s="5">
        <f>Z404+AA404-AB404</f>
        <v>3720</v>
      </c>
      <c r="AE404" s="3" t="s">
        <v>1225</v>
      </c>
      <c r="AF404" s="3" t="s">
        <v>1211</v>
      </c>
      <c r="AG404" s="3" t="s">
        <v>42</v>
      </c>
      <c r="AH404" s="3" t="s">
        <v>347</v>
      </c>
      <c r="AI404" s="3" t="s">
        <v>765</v>
      </c>
      <c r="AJ404" s="3" t="s">
        <v>321</v>
      </c>
      <c r="AK404" s="3" t="s">
        <v>46</v>
      </c>
      <c r="AL404" s="8">
        <v>25599</v>
      </c>
      <c r="AM404" s="8">
        <v>33861</v>
      </c>
      <c r="AN404" s="9">
        <v>2</v>
      </c>
      <c r="AO404" s="4">
        <v>2250</v>
      </c>
      <c r="AP404" s="2">
        <f>CHOOSE(AN404,AO404*10%,AO404*8%,AO404*6%)</f>
        <v>180</v>
      </c>
      <c r="AQ404" s="2">
        <f>CHOOSE(AN404,100,60,30)</f>
        <v>60</v>
      </c>
      <c r="AR404" s="5">
        <f>AO404+AP404-AQ404</f>
        <v>2370</v>
      </c>
      <c r="AV404" s="3" t="s">
        <v>1047</v>
      </c>
      <c r="AW404" s="3" t="s">
        <v>1007</v>
      </c>
      <c r="AX404" s="3" t="s">
        <v>42</v>
      </c>
      <c r="AY404" s="3" t="s">
        <v>467</v>
      </c>
      <c r="AZ404" s="3" t="s">
        <v>468</v>
      </c>
      <c r="BA404" s="3" t="s">
        <v>469</v>
      </c>
      <c r="BB404" s="3" t="s">
        <v>55</v>
      </c>
      <c r="BC404" s="8">
        <v>24046</v>
      </c>
      <c r="BD404" s="8">
        <v>32817</v>
      </c>
      <c r="BE404" s="9">
        <v>3</v>
      </c>
      <c r="BF404" s="4">
        <v>1730</v>
      </c>
      <c r="BG404" s="2">
        <f>CHOOSE(BE404,BF404*10%,BF404*8%,BF404*6%)</f>
        <v>103.8</v>
      </c>
      <c r="BH404" s="2">
        <f>CHOOSE(BE404,100,60,30)</f>
        <v>30</v>
      </c>
      <c r="BI404" s="5">
        <f>BF404+BG404-BH404</f>
        <v>1803.8</v>
      </c>
    </row>
    <row r="405" spans="1:61" x14ac:dyDescent="0.2">
      <c r="A405" s="3" t="s">
        <v>1248</v>
      </c>
      <c r="B405" s="3" t="s">
        <v>1211</v>
      </c>
      <c r="C405" s="3" t="s">
        <v>65</v>
      </c>
      <c r="D405" s="3" t="s">
        <v>791</v>
      </c>
      <c r="E405" s="3" t="s">
        <v>776</v>
      </c>
      <c r="F405" s="3" t="s">
        <v>260</v>
      </c>
      <c r="G405" s="3" t="s">
        <v>55</v>
      </c>
      <c r="H405" s="8">
        <v>25854</v>
      </c>
      <c r="I405" s="8">
        <v>34048</v>
      </c>
      <c r="J405" s="9">
        <v>1</v>
      </c>
      <c r="K405" s="4">
        <v>4100</v>
      </c>
      <c r="L405" s="2">
        <f>CHOOSE(J405,K405*10%,K405*8%,K405*6%)</f>
        <v>410</v>
      </c>
      <c r="M405" s="2">
        <f>CHOOSE(J405,100,60,30)</f>
        <v>100</v>
      </c>
      <c r="N405" s="5">
        <f>K405+L405-M405</f>
        <v>4410</v>
      </c>
      <c r="P405" s="3" t="s">
        <v>1210</v>
      </c>
      <c r="Q405" s="3" t="s">
        <v>1211</v>
      </c>
      <c r="R405" s="3" t="s">
        <v>42</v>
      </c>
      <c r="S405" s="3" t="s">
        <v>741</v>
      </c>
      <c r="T405" s="3" t="s">
        <v>240</v>
      </c>
      <c r="U405" s="3" t="s">
        <v>1</v>
      </c>
      <c r="V405" s="3" t="s">
        <v>55</v>
      </c>
      <c r="W405" s="8">
        <v>25428</v>
      </c>
      <c r="X405" s="8">
        <v>33749</v>
      </c>
      <c r="Y405" s="9">
        <v>1</v>
      </c>
      <c r="Z405" s="4">
        <v>2850</v>
      </c>
      <c r="AA405" s="2">
        <f>CHOOSE(Y405,Z405*10%,Z405*8%,Z405*6%)</f>
        <v>285</v>
      </c>
      <c r="AB405" s="2">
        <f>CHOOSE(Y405,100,60,30)</f>
        <v>100</v>
      </c>
      <c r="AC405" s="5">
        <f>Z405+AA405-AB405</f>
        <v>3035</v>
      </c>
      <c r="AE405" s="3" t="s">
        <v>1226</v>
      </c>
      <c r="AF405" s="3" t="s">
        <v>1211</v>
      </c>
      <c r="AG405" s="3" t="s">
        <v>42</v>
      </c>
      <c r="AH405" s="3" t="s">
        <v>368</v>
      </c>
      <c r="AI405" s="3" t="s">
        <v>766</v>
      </c>
      <c r="AJ405" s="3" t="s">
        <v>767</v>
      </c>
      <c r="AK405" s="3" t="s">
        <v>55</v>
      </c>
      <c r="AL405" s="10">
        <v>25611</v>
      </c>
      <c r="AM405" s="10">
        <v>33869</v>
      </c>
      <c r="AN405" s="9">
        <v>1</v>
      </c>
      <c r="AO405" s="4">
        <v>2850</v>
      </c>
      <c r="AP405" s="2">
        <f>CHOOSE(AN405,AO405*10%,AO405*8%,AO405*6%)</f>
        <v>285</v>
      </c>
      <c r="AQ405" s="2">
        <f>CHOOSE(AN405,100,60,30)</f>
        <v>100</v>
      </c>
      <c r="AR405" s="5">
        <f>AO405+AP405-AQ405</f>
        <v>3035</v>
      </c>
      <c r="AV405" s="3" t="s">
        <v>1048</v>
      </c>
      <c r="AW405" s="3" t="s">
        <v>1007</v>
      </c>
      <c r="AX405" s="3" t="s">
        <v>42</v>
      </c>
      <c r="AY405" s="3" t="s">
        <v>470</v>
      </c>
      <c r="AZ405" s="3" t="s">
        <v>471</v>
      </c>
      <c r="BA405" s="3" t="s">
        <v>472</v>
      </c>
      <c r="BB405" s="3" t="s">
        <v>55</v>
      </c>
      <c r="BC405" s="8">
        <v>24061</v>
      </c>
      <c r="BD405" s="8">
        <v>29956</v>
      </c>
      <c r="BE405" s="9">
        <v>1</v>
      </c>
      <c r="BF405" s="4">
        <v>1680</v>
      </c>
      <c r="BG405" s="2">
        <f>CHOOSE(BE405,BF405*10%,BF405*8%,BF405*6%)</f>
        <v>168</v>
      </c>
      <c r="BH405" s="2">
        <f>CHOOSE(BE405,100,60,30)</f>
        <v>100</v>
      </c>
      <c r="BI405" s="5">
        <f>BF405+BG405-BH405</f>
        <v>1748</v>
      </c>
    </row>
    <row r="406" spans="1:61" x14ac:dyDescent="0.2">
      <c r="A406" s="3" t="s">
        <v>1252</v>
      </c>
      <c r="B406" s="3" t="s">
        <v>1211</v>
      </c>
      <c r="C406" s="3" t="s">
        <v>65</v>
      </c>
      <c r="D406" s="3" t="s">
        <v>793</v>
      </c>
      <c r="E406" s="3" t="s">
        <v>794</v>
      </c>
      <c r="F406" s="3" t="s">
        <v>39</v>
      </c>
      <c r="G406" s="3" t="s">
        <v>55</v>
      </c>
      <c r="H406" s="8">
        <v>25874</v>
      </c>
      <c r="I406" s="8">
        <v>34084</v>
      </c>
      <c r="J406" s="9">
        <v>1</v>
      </c>
      <c r="K406" s="4">
        <v>4100</v>
      </c>
      <c r="L406" s="2">
        <f>CHOOSE(J406,K406*10%,K406*8%,K406*6%)</f>
        <v>410</v>
      </c>
      <c r="M406" s="2">
        <f>CHOOSE(J406,100,60,30)</f>
        <v>100</v>
      </c>
      <c r="N406" s="5">
        <f>K406+L406-M406</f>
        <v>4410</v>
      </c>
      <c r="P406" s="3" t="s">
        <v>1212</v>
      </c>
      <c r="Q406" s="3" t="s">
        <v>1211</v>
      </c>
      <c r="R406" s="3" t="s">
        <v>42</v>
      </c>
      <c r="S406" s="3" t="s">
        <v>742</v>
      </c>
      <c r="T406" s="3" t="s">
        <v>743</v>
      </c>
      <c r="U406" s="3" t="s">
        <v>234</v>
      </c>
      <c r="V406" s="3" t="s">
        <v>55</v>
      </c>
      <c r="W406" s="10">
        <v>25443</v>
      </c>
      <c r="X406" s="10">
        <v>33757</v>
      </c>
      <c r="Y406" s="9">
        <v>1</v>
      </c>
      <c r="Z406" s="4">
        <v>2850</v>
      </c>
      <c r="AA406" s="2">
        <f>CHOOSE(Y406,Z406*10%,Z406*8%,Z406*6%)</f>
        <v>285</v>
      </c>
      <c r="AB406" s="2">
        <f>CHOOSE(Y406,100,60,30)</f>
        <v>100</v>
      </c>
      <c r="AC406" s="5">
        <f>Z406+AA406-AB406</f>
        <v>3035</v>
      </c>
      <c r="AE406" s="3" t="s">
        <v>1227</v>
      </c>
      <c r="AF406" s="3" t="s">
        <v>1211</v>
      </c>
      <c r="AG406" s="3" t="s">
        <v>52</v>
      </c>
      <c r="AH406" s="3" t="s">
        <v>219</v>
      </c>
      <c r="AI406" s="3" t="s">
        <v>768</v>
      </c>
      <c r="AJ406" s="3" t="s">
        <v>769</v>
      </c>
      <c r="AK406" s="3" t="s">
        <v>55</v>
      </c>
      <c r="AL406" s="8">
        <v>25623</v>
      </c>
      <c r="AM406" s="8">
        <v>33877</v>
      </c>
      <c r="AN406" s="9">
        <v>1</v>
      </c>
      <c r="AO406" s="4">
        <v>2850</v>
      </c>
      <c r="AP406" s="2">
        <f>CHOOSE(AN406,AO406*10%,AO406*8%,AO406*6%)</f>
        <v>285</v>
      </c>
      <c r="AQ406" s="2">
        <f>CHOOSE(AN406,100,60,30)</f>
        <v>100</v>
      </c>
      <c r="AR406" s="5">
        <f>AO406+AP406-AQ406</f>
        <v>3035</v>
      </c>
      <c r="AV406" s="3" t="s">
        <v>1049</v>
      </c>
      <c r="AW406" s="3" t="s">
        <v>1007</v>
      </c>
      <c r="AX406" s="3" t="s">
        <v>42</v>
      </c>
      <c r="AY406" s="3" t="s">
        <v>473</v>
      </c>
      <c r="AZ406" s="3" t="s">
        <v>474</v>
      </c>
      <c r="BA406" s="3" t="s">
        <v>475</v>
      </c>
      <c r="BB406" s="3" t="s">
        <v>55</v>
      </c>
      <c r="BC406" s="8">
        <v>24076</v>
      </c>
      <c r="BD406" s="8">
        <v>32514</v>
      </c>
      <c r="BE406" s="9">
        <v>3</v>
      </c>
      <c r="BF406" s="4">
        <v>1800</v>
      </c>
      <c r="BG406" s="2">
        <f>CHOOSE(BE406,BF406*10%,BF406*8%,BF406*6%)</f>
        <v>108</v>
      </c>
      <c r="BH406" s="2">
        <f>CHOOSE(BE406,100,60,30)</f>
        <v>30</v>
      </c>
      <c r="BI406" s="5">
        <f>BF406+BG406-BH406</f>
        <v>1878</v>
      </c>
    </row>
    <row r="407" spans="1:61" x14ac:dyDescent="0.2">
      <c r="A407" s="3" t="s">
        <v>1253</v>
      </c>
      <c r="B407" s="3" t="s">
        <v>1211</v>
      </c>
      <c r="C407" s="3" t="s">
        <v>58</v>
      </c>
      <c r="D407" s="3" t="s">
        <v>795</v>
      </c>
      <c r="E407" s="3" t="s">
        <v>273</v>
      </c>
      <c r="F407" s="3" t="s">
        <v>796</v>
      </c>
      <c r="G407" s="3" t="s">
        <v>46</v>
      </c>
      <c r="H407" s="8">
        <v>25879</v>
      </c>
      <c r="I407" s="8">
        <v>34093</v>
      </c>
      <c r="J407" s="9">
        <v>3</v>
      </c>
      <c r="K407" s="4">
        <v>3500</v>
      </c>
      <c r="L407" s="2">
        <f>CHOOSE(J407,K407*10%,K407*8%,K407*6%)</f>
        <v>210</v>
      </c>
      <c r="M407" s="2">
        <f>CHOOSE(J407,100,60,30)</f>
        <v>30</v>
      </c>
      <c r="N407" s="5">
        <f>K407+L407-M407</f>
        <v>3680</v>
      </c>
      <c r="P407" s="3" t="s">
        <v>1214</v>
      </c>
      <c r="Q407" s="3" t="s">
        <v>1211</v>
      </c>
      <c r="R407" s="3" t="s">
        <v>42</v>
      </c>
      <c r="S407" s="3" t="s">
        <v>467</v>
      </c>
      <c r="T407" s="3" t="s">
        <v>398</v>
      </c>
      <c r="U407" s="3" t="s">
        <v>747</v>
      </c>
      <c r="V407" s="3" t="s">
        <v>55</v>
      </c>
      <c r="W407" s="8">
        <v>25467</v>
      </c>
      <c r="X407" s="8">
        <v>33773</v>
      </c>
      <c r="Y407" s="9">
        <v>2</v>
      </c>
      <c r="Z407" s="4">
        <v>2850</v>
      </c>
      <c r="AA407" s="2">
        <f>CHOOSE(Y407,Z407*10%,Z407*8%,Z407*6%)</f>
        <v>228</v>
      </c>
      <c r="AB407" s="2">
        <f>CHOOSE(Y407,100,60,30)</f>
        <v>60</v>
      </c>
      <c r="AC407" s="5">
        <f>Z407+AA407-AB407</f>
        <v>3018</v>
      </c>
      <c r="AE407" s="3" t="s">
        <v>1228</v>
      </c>
      <c r="AF407" s="3" t="s">
        <v>1211</v>
      </c>
      <c r="AG407" s="3" t="s">
        <v>52</v>
      </c>
      <c r="AH407" s="3" t="s">
        <v>770</v>
      </c>
      <c r="AI407" s="3" t="s">
        <v>424</v>
      </c>
      <c r="AJ407" s="3" t="s">
        <v>771</v>
      </c>
      <c r="AK407" s="3" t="s">
        <v>46</v>
      </c>
      <c r="AL407" s="8">
        <v>25635</v>
      </c>
      <c r="AM407" s="8">
        <v>33885</v>
      </c>
      <c r="AN407" s="9">
        <v>2</v>
      </c>
      <c r="AO407" s="4">
        <v>2250</v>
      </c>
      <c r="AP407" s="2">
        <f>CHOOSE(AN407,AO407*10%,AO407*8%,AO407*6%)</f>
        <v>180</v>
      </c>
      <c r="AQ407" s="2">
        <f>CHOOSE(AN407,100,60,30)</f>
        <v>60</v>
      </c>
      <c r="AR407" s="5">
        <f>AO407+AP407-AQ407</f>
        <v>2370</v>
      </c>
      <c r="AV407" s="3" t="s">
        <v>1050</v>
      </c>
      <c r="AW407" s="3" t="s">
        <v>1007</v>
      </c>
      <c r="AX407" s="3" t="s">
        <v>42</v>
      </c>
      <c r="AY407" s="3" t="s">
        <v>476</v>
      </c>
      <c r="AZ407" s="3" t="s">
        <v>264</v>
      </c>
      <c r="BA407" s="3" t="s">
        <v>477</v>
      </c>
      <c r="BB407" s="3" t="s">
        <v>55</v>
      </c>
      <c r="BC407" s="8">
        <v>24091</v>
      </c>
      <c r="BD407" s="8">
        <v>27406</v>
      </c>
      <c r="BE407" s="9">
        <v>2</v>
      </c>
      <c r="BF407" s="4">
        <v>2355</v>
      </c>
      <c r="BG407" s="2">
        <f>CHOOSE(BE407,BF407*10%,BF407*8%,BF407*6%)</f>
        <v>188.4</v>
      </c>
      <c r="BH407" s="2">
        <f>CHOOSE(BE407,100,60,30)</f>
        <v>60</v>
      </c>
      <c r="BI407" s="5">
        <f>BF407+BG407-BH407</f>
        <v>2483.4</v>
      </c>
    </row>
    <row r="408" spans="1:61" x14ac:dyDescent="0.2">
      <c r="A408" s="3" t="s">
        <v>1257</v>
      </c>
      <c r="B408" s="3" t="s">
        <v>1211</v>
      </c>
      <c r="C408" s="3" t="s">
        <v>42</v>
      </c>
      <c r="D408" s="3" t="s">
        <v>799</v>
      </c>
      <c r="E408" s="3" t="s">
        <v>273</v>
      </c>
      <c r="F408" s="3" t="s">
        <v>179</v>
      </c>
      <c r="G408" s="3" t="s">
        <v>55</v>
      </c>
      <c r="H408" s="8">
        <v>25899</v>
      </c>
      <c r="I408" s="8">
        <v>34129</v>
      </c>
      <c r="J408" s="9">
        <v>3</v>
      </c>
      <c r="K408" s="4">
        <v>4100</v>
      </c>
      <c r="L408" s="2">
        <f>CHOOSE(J408,K408*10%,K408*8%,K408*6%)</f>
        <v>246</v>
      </c>
      <c r="M408" s="2">
        <f>CHOOSE(J408,100,60,30)</f>
        <v>30</v>
      </c>
      <c r="N408" s="5">
        <f>K408+L408-M408</f>
        <v>4316</v>
      </c>
      <c r="P408" s="3" t="s">
        <v>1226</v>
      </c>
      <c r="Q408" s="3" t="s">
        <v>1211</v>
      </c>
      <c r="R408" s="3" t="s">
        <v>42</v>
      </c>
      <c r="S408" s="3" t="s">
        <v>368</v>
      </c>
      <c r="T408" s="3" t="s">
        <v>766</v>
      </c>
      <c r="U408" s="3" t="s">
        <v>767</v>
      </c>
      <c r="V408" s="3" t="s">
        <v>55</v>
      </c>
      <c r="W408" s="10">
        <v>25611</v>
      </c>
      <c r="X408" s="10">
        <v>33869</v>
      </c>
      <c r="Y408" s="9">
        <v>1</v>
      </c>
      <c r="Z408" s="4">
        <v>2850</v>
      </c>
      <c r="AA408" s="2">
        <f>CHOOSE(Y408,Z408*10%,Z408*8%,Z408*6%)</f>
        <v>285</v>
      </c>
      <c r="AB408" s="2">
        <f>CHOOSE(Y408,100,60,30)</f>
        <v>100</v>
      </c>
      <c r="AC408" s="5">
        <f>Z408+AA408-AB408</f>
        <v>3035</v>
      </c>
      <c r="AE408" s="3" t="s">
        <v>1229</v>
      </c>
      <c r="AF408" s="3" t="s">
        <v>1211</v>
      </c>
      <c r="AG408" s="3" t="s">
        <v>58</v>
      </c>
      <c r="AH408" s="3" t="s">
        <v>772</v>
      </c>
      <c r="AI408" s="3" t="s">
        <v>773</v>
      </c>
      <c r="AJ408" s="3" t="s">
        <v>774</v>
      </c>
      <c r="AK408" s="3" t="s">
        <v>46</v>
      </c>
      <c r="AL408" s="8">
        <v>25647</v>
      </c>
      <c r="AM408" s="8">
        <v>33893</v>
      </c>
      <c r="AN408" s="9">
        <v>1</v>
      </c>
      <c r="AO408" s="4">
        <v>2250</v>
      </c>
      <c r="AP408" s="2">
        <f>CHOOSE(AN408,AO408*10%,AO408*8%,AO408*6%)</f>
        <v>225</v>
      </c>
      <c r="AQ408" s="2">
        <f>CHOOSE(AN408,100,60,30)</f>
        <v>100</v>
      </c>
      <c r="AR408" s="5">
        <f>AO408+AP408-AQ408</f>
        <v>2375</v>
      </c>
      <c r="AV408" s="3" t="s">
        <v>1051</v>
      </c>
      <c r="AW408" s="3" t="s">
        <v>1007</v>
      </c>
      <c r="AX408" s="3" t="s">
        <v>42</v>
      </c>
      <c r="AY408" s="3" t="s">
        <v>478</v>
      </c>
      <c r="AZ408" s="3" t="s">
        <v>479</v>
      </c>
      <c r="BA408" s="3" t="s">
        <v>480</v>
      </c>
      <c r="BB408" s="3" t="s">
        <v>55</v>
      </c>
      <c r="BC408" s="8">
        <v>24106</v>
      </c>
      <c r="BD408" s="8">
        <v>27406</v>
      </c>
      <c r="BE408" s="9">
        <v>2</v>
      </c>
      <c r="BF408" s="4">
        <v>1920</v>
      </c>
      <c r="BG408" s="2">
        <f>CHOOSE(BE408,BF408*10%,BF408*8%,BF408*6%)</f>
        <v>153.6</v>
      </c>
      <c r="BH408" s="2">
        <f>CHOOSE(BE408,100,60,30)</f>
        <v>60</v>
      </c>
      <c r="BI408" s="5">
        <f>BF408+BG408-BH408</f>
        <v>2013.6</v>
      </c>
    </row>
    <row r="409" spans="1:61" x14ac:dyDescent="0.2">
      <c r="A409" s="3" t="s">
        <v>1255</v>
      </c>
      <c r="B409" s="3" t="s">
        <v>1211</v>
      </c>
      <c r="C409" s="3" t="s">
        <v>42</v>
      </c>
      <c r="D409" s="3" t="s">
        <v>44</v>
      </c>
      <c r="E409" s="3" t="s">
        <v>797</v>
      </c>
      <c r="F409" s="3" t="s">
        <v>798</v>
      </c>
      <c r="G409" s="3" t="s">
        <v>55</v>
      </c>
      <c r="H409" s="8">
        <v>25889</v>
      </c>
      <c r="I409" s="8">
        <v>34111</v>
      </c>
      <c r="J409" s="9">
        <v>1</v>
      </c>
      <c r="K409" s="4">
        <v>4100</v>
      </c>
      <c r="L409" s="2">
        <f>CHOOSE(J409,K409*10%,K409*8%,K409*6%)</f>
        <v>410</v>
      </c>
      <c r="M409" s="2">
        <f>CHOOSE(J409,100,60,30)</f>
        <v>100</v>
      </c>
      <c r="N409" s="5">
        <f>K409+L409-M409</f>
        <v>4410</v>
      </c>
      <c r="P409" s="3" t="s">
        <v>1235</v>
      </c>
      <c r="Q409" s="3" t="s">
        <v>1211</v>
      </c>
      <c r="R409" s="3" t="s">
        <v>42</v>
      </c>
      <c r="S409" s="3" t="s">
        <v>121</v>
      </c>
      <c r="T409" s="3" t="s">
        <v>782</v>
      </c>
      <c r="U409" s="3" t="s">
        <v>152</v>
      </c>
      <c r="V409" s="3" t="s">
        <v>55</v>
      </c>
      <c r="W409" s="8">
        <v>25719</v>
      </c>
      <c r="X409" s="8">
        <v>33941</v>
      </c>
      <c r="Y409" s="9">
        <v>1</v>
      </c>
      <c r="Z409" s="4">
        <v>2850</v>
      </c>
      <c r="AA409" s="2">
        <f>CHOOSE(Y409,Z409*10%,Z409*8%,Z409*6%)</f>
        <v>285</v>
      </c>
      <c r="AB409" s="2">
        <f>CHOOSE(Y409,100,60,30)</f>
        <v>100</v>
      </c>
      <c r="AC409" s="5">
        <f>Z409+AA409-AB409</f>
        <v>3035</v>
      </c>
      <c r="AE409" s="3" t="s">
        <v>1230</v>
      </c>
      <c r="AF409" s="3" t="s">
        <v>1211</v>
      </c>
      <c r="AG409" s="3" t="s">
        <v>58</v>
      </c>
      <c r="AH409" s="3" t="s">
        <v>775</v>
      </c>
      <c r="AI409" s="3" t="s">
        <v>776</v>
      </c>
      <c r="AJ409" s="3" t="s">
        <v>34</v>
      </c>
      <c r="AK409" s="3" t="s">
        <v>55</v>
      </c>
      <c r="AL409" s="8">
        <v>25659</v>
      </c>
      <c r="AM409" s="8">
        <v>33901</v>
      </c>
      <c r="AN409" s="9">
        <v>3</v>
      </c>
      <c r="AO409" s="4">
        <v>2850</v>
      </c>
      <c r="AP409" s="2">
        <f>CHOOSE(AN409,AO409*10%,AO409*8%,AO409*6%)</f>
        <v>171</v>
      </c>
      <c r="AQ409" s="2">
        <f>CHOOSE(AN409,100,60,30)</f>
        <v>30</v>
      </c>
      <c r="AR409" s="5">
        <f>AO409+AP409-AQ409</f>
        <v>2991</v>
      </c>
      <c r="AV409" s="3" t="s">
        <v>1052</v>
      </c>
      <c r="AW409" s="3" t="s">
        <v>1007</v>
      </c>
      <c r="AX409" s="3" t="s">
        <v>52</v>
      </c>
      <c r="AY409" s="3" t="s">
        <v>478</v>
      </c>
      <c r="AZ409" s="3" t="s">
        <v>479</v>
      </c>
      <c r="BA409" s="3" t="s">
        <v>481</v>
      </c>
      <c r="BB409" s="3" t="s">
        <v>55</v>
      </c>
      <c r="BC409" s="8">
        <v>24121</v>
      </c>
      <c r="BD409" s="8">
        <v>29956</v>
      </c>
      <c r="BE409" s="9">
        <v>1</v>
      </c>
      <c r="BF409" s="4">
        <v>1687</v>
      </c>
      <c r="BG409" s="2">
        <f>CHOOSE(BE409,BF409*10%,BF409*8%,BF409*6%)</f>
        <v>168.70000000000002</v>
      </c>
      <c r="BH409" s="2">
        <f>CHOOSE(BE409,100,60,30)</f>
        <v>100</v>
      </c>
      <c r="BI409" s="5">
        <f>BF409+BG409-BH409</f>
        <v>1755.7</v>
      </c>
    </row>
    <row r="410" spans="1:61" x14ac:dyDescent="0.2">
      <c r="A410" s="3" t="s">
        <v>1227</v>
      </c>
      <c r="B410" s="3" t="s">
        <v>1211</v>
      </c>
      <c r="C410" s="3" t="s">
        <v>52</v>
      </c>
      <c r="D410" s="3" t="s">
        <v>219</v>
      </c>
      <c r="E410" s="3" t="s">
        <v>768</v>
      </c>
      <c r="F410" s="3" t="s">
        <v>769</v>
      </c>
      <c r="G410" s="3" t="s">
        <v>55</v>
      </c>
      <c r="H410" s="8">
        <v>25623</v>
      </c>
      <c r="I410" s="8">
        <v>33877</v>
      </c>
      <c r="J410" s="9">
        <v>1</v>
      </c>
      <c r="K410" s="4">
        <v>2850</v>
      </c>
      <c r="L410" s="2">
        <f>CHOOSE(J410,K410*10%,K410*8%,K410*6%)</f>
        <v>285</v>
      </c>
      <c r="M410" s="2">
        <f>CHOOSE(J410,100,60,30)</f>
        <v>100</v>
      </c>
      <c r="N410" s="5">
        <f>K410+L410-M410</f>
        <v>3035</v>
      </c>
      <c r="P410" s="3" t="s">
        <v>1237</v>
      </c>
      <c r="Q410" s="3" t="s">
        <v>1211</v>
      </c>
      <c r="R410" s="3" t="s">
        <v>42</v>
      </c>
      <c r="S410" s="3" t="s">
        <v>180</v>
      </c>
      <c r="T410" s="3" t="s">
        <v>785</v>
      </c>
      <c r="U410" s="3" t="s">
        <v>10</v>
      </c>
      <c r="V410" s="3" t="s">
        <v>55</v>
      </c>
      <c r="W410" s="8">
        <v>25743</v>
      </c>
      <c r="X410" s="8">
        <v>33957</v>
      </c>
      <c r="Y410" s="9">
        <v>3</v>
      </c>
      <c r="Z410" s="4">
        <v>2850</v>
      </c>
      <c r="AA410" s="2">
        <f>CHOOSE(Y410,Z410*10%,Z410*8%,Z410*6%)</f>
        <v>171</v>
      </c>
      <c r="AB410" s="2">
        <f>CHOOSE(Y410,100,60,30)</f>
        <v>30</v>
      </c>
      <c r="AC410" s="5">
        <f>Z410+AA410-AB410</f>
        <v>2991</v>
      </c>
      <c r="AE410" s="3" t="s">
        <v>1231</v>
      </c>
      <c r="AF410" s="3" t="s">
        <v>1211</v>
      </c>
      <c r="AG410" s="3" t="s">
        <v>65</v>
      </c>
      <c r="AH410" s="3" t="s">
        <v>777</v>
      </c>
      <c r="AI410" s="3" t="s">
        <v>776</v>
      </c>
      <c r="AJ410" s="3" t="s">
        <v>25</v>
      </c>
      <c r="AK410" s="3" t="s">
        <v>55</v>
      </c>
      <c r="AL410" s="8">
        <v>25671</v>
      </c>
      <c r="AM410" s="8">
        <v>33909</v>
      </c>
      <c r="AN410" s="9">
        <v>1</v>
      </c>
      <c r="AO410" s="4">
        <v>2850</v>
      </c>
      <c r="AP410" s="2">
        <f>CHOOSE(AN410,AO410*10%,AO410*8%,AO410*6%)</f>
        <v>285</v>
      </c>
      <c r="AQ410" s="2">
        <f>CHOOSE(AN410,100,60,30)</f>
        <v>100</v>
      </c>
      <c r="AR410" s="5">
        <f>AO410+AP410-AQ410</f>
        <v>3035</v>
      </c>
      <c r="AV410" s="3" t="s">
        <v>1053</v>
      </c>
      <c r="AW410" s="3" t="s">
        <v>1007</v>
      </c>
      <c r="AX410" s="3" t="s">
        <v>52</v>
      </c>
      <c r="AY410" s="3" t="s">
        <v>482</v>
      </c>
      <c r="AZ410" s="3" t="s">
        <v>483</v>
      </c>
      <c r="BA410" s="3" t="s">
        <v>15</v>
      </c>
      <c r="BB410" s="3" t="s">
        <v>55</v>
      </c>
      <c r="BC410" s="8">
        <v>24136</v>
      </c>
      <c r="BD410" s="8">
        <v>32817</v>
      </c>
      <c r="BE410" s="9">
        <v>3</v>
      </c>
      <c r="BF410" s="4">
        <v>1800</v>
      </c>
      <c r="BG410" s="2">
        <f>CHOOSE(BE410,BF410*10%,BF410*8%,BF410*6%)</f>
        <v>108</v>
      </c>
      <c r="BH410" s="2">
        <f>CHOOSE(BE410,100,60,30)</f>
        <v>30</v>
      </c>
      <c r="BI410" s="5">
        <f>BF410+BG410-BH410</f>
        <v>1878</v>
      </c>
    </row>
    <row r="411" spans="1:61" x14ac:dyDescent="0.2">
      <c r="A411" s="3" t="s">
        <v>1233</v>
      </c>
      <c r="B411" s="3" t="s">
        <v>1211</v>
      </c>
      <c r="C411" s="3" t="s">
        <v>65</v>
      </c>
      <c r="D411" s="3" t="s">
        <v>780</v>
      </c>
      <c r="E411" s="3" t="s">
        <v>208</v>
      </c>
      <c r="F411" s="3" t="s">
        <v>16</v>
      </c>
      <c r="G411" s="3" t="s">
        <v>55</v>
      </c>
      <c r="H411" s="8">
        <v>25695</v>
      </c>
      <c r="I411" s="8">
        <v>33925</v>
      </c>
      <c r="J411" s="9">
        <v>1</v>
      </c>
      <c r="K411" s="4">
        <v>2850</v>
      </c>
      <c r="L411" s="2">
        <f>CHOOSE(J411,K411*10%,K411*8%,K411*6%)</f>
        <v>285</v>
      </c>
      <c r="M411" s="2">
        <f>CHOOSE(J411,100,60,30)</f>
        <v>100</v>
      </c>
      <c r="N411" s="5">
        <f>K411+L411-M411</f>
        <v>3035</v>
      </c>
      <c r="P411" s="3" t="s">
        <v>1238</v>
      </c>
      <c r="Q411" s="3" t="s">
        <v>1211</v>
      </c>
      <c r="R411" s="3" t="s">
        <v>42</v>
      </c>
      <c r="S411" s="3" t="s">
        <v>694</v>
      </c>
      <c r="T411" s="3" t="s">
        <v>458</v>
      </c>
      <c r="U411" s="3" t="s">
        <v>229</v>
      </c>
      <c r="V411" s="3" t="s">
        <v>55</v>
      </c>
      <c r="W411" s="8">
        <v>25755</v>
      </c>
      <c r="X411" s="8">
        <v>33965</v>
      </c>
      <c r="Y411" s="9">
        <v>3</v>
      </c>
      <c r="Z411" s="4">
        <v>4100</v>
      </c>
      <c r="AA411" s="2">
        <f>CHOOSE(Y411,Z411*10%,Z411*8%,Z411*6%)</f>
        <v>246</v>
      </c>
      <c r="AB411" s="2">
        <f>CHOOSE(Y411,100,60,30)</f>
        <v>30</v>
      </c>
      <c r="AC411" s="5">
        <f>Z411+AA411-AB411</f>
        <v>4316</v>
      </c>
      <c r="AE411" s="3" t="s">
        <v>1232</v>
      </c>
      <c r="AF411" s="3" t="s">
        <v>1211</v>
      </c>
      <c r="AG411" s="3" t="s">
        <v>65</v>
      </c>
      <c r="AH411" s="3" t="s">
        <v>778</v>
      </c>
      <c r="AI411" s="3" t="s">
        <v>779</v>
      </c>
      <c r="AJ411" s="3" t="s">
        <v>35</v>
      </c>
      <c r="AK411" s="3" t="s">
        <v>55</v>
      </c>
      <c r="AL411" s="8">
        <v>25683</v>
      </c>
      <c r="AM411" s="8">
        <v>33917</v>
      </c>
      <c r="AN411" s="9">
        <v>3</v>
      </c>
      <c r="AO411" s="4">
        <v>2850</v>
      </c>
      <c r="AP411" s="2">
        <f>CHOOSE(AN411,AO411*10%,AO411*8%,AO411*6%)</f>
        <v>171</v>
      </c>
      <c r="AQ411" s="2">
        <f>CHOOSE(AN411,100,60,30)</f>
        <v>30</v>
      </c>
      <c r="AR411" s="5">
        <f>AO411+AP411-AQ411</f>
        <v>2991</v>
      </c>
      <c r="AV411" s="3" t="s">
        <v>1054</v>
      </c>
      <c r="AW411" s="3" t="s">
        <v>1007</v>
      </c>
      <c r="AX411" s="3" t="s">
        <v>58</v>
      </c>
      <c r="AY411" s="3" t="s">
        <v>3</v>
      </c>
      <c r="AZ411" s="3" t="s">
        <v>93</v>
      </c>
      <c r="BA411" s="3" t="s">
        <v>484</v>
      </c>
      <c r="BB411" s="3" t="s">
        <v>46</v>
      </c>
      <c r="BC411" s="8">
        <v>24151</v>
      </c>
      <c r="BD411" s="8">
        <v>25569</v>
      </c>
      <c r="BE411" s="9">
        <v>1</v>
      </c>
      <c r="BF411" s="4">
        <v>2190</v>
      </c>
      <c r="BG411" s="2">
        <f>CHOOSE(BE411,BF411*10%,BF411*8%,BF411*6%)</f>
        <v>219</v>
      </c>
      <c r="BH411" s="2">
        <f>CHOOSE(BE411,100,60,30)</f>
        <v>100</v>
      </c>
      <c r="BI411" s="5">
        <f>BF411+BG411-BH411</f>
        <v>2309</v>
      </c>
    </row>
    <row r="412" spans="1:61" x14ac:dyDescent="0.2">
      <c r="A412" s="3" t="s">
        <v>1235</v>
      </c>
      <c r="B412" s="3" t="s">
        <v>1211</v>
      </c>
      <c r="C412" s="3" t="s">
        <v>42</v>
      </c>
      <c r="D412" s="3" t="s">
        <v>121</v>
      </c>
      <c r="E412" s="3" t="s">
        <v>782</v>
      </c>
      <c r="F412" s="3" t="s">
        <v>152</v>
      </c>
      <c r="G412" s="3" t="s">
        <v>55</v>
      </c>
      <c r="H412" s="8">
        <v>25719</v>
      </c>
      <c r="I412" s="8">
        <v>33941</v>
      </c>
      <c r="J412" s="9">
        <v>1</v>
      </c>
      <c r="K412" s="4">
        <v>2850</v>
      </c>
      <c r="L412" s="2">
        <f>CHOOSE(J412,K412*10%,K412*8%,K412*6%)</f>
        <v>285</v>
      </c>
      <c r="M412" s="2">
        <f>CHOOSE(J412,100,60,30)</f>
        <v>100</v>
      </c>
      <c r="N412" s="5">
        <f>K412+L412-M412</f>
        <v>3035</v>
      </c>
      <c r="P412" s="3" t="s">
        <v>1242</v>
      </c>
      <c r="Q412" s="3" t="s">
        <v>1211</v>
      </c>
      <c r="R412" s="3" t="s">
        <v>42</v>
      </c>
      <c r="S412" s="3" t="s">
        <v>424</v>
      </c>
      <c r="T412" s="3" t="s">
        <v>752</v>
      </c>
      <c r="U412" s="3" t="s">
        <v>311</v>
      </c>
      <c r="V412" s="3" t="s">
        <v>55</v>
      </c>
      <c r="W412" s="8">
        <v>25803</v>
      </c>
      <c r="X412" s="8">
        <v>33997</v>
      </c>
      <c r="Y412" s="9">
        <v>2</v>
      </c>
      <c r="Z412" s="4">
        <v>4100</v>
      </c>
      <c r="AA412" s="2">
        <f>CHOOSE(Y412,Z412*10%,Z412*8%,Z412*6%)</f>
        <v>328</v>
      </c>
      <c r="AB412" s="2">
        <f>CHOOSE(Y412,100,60,30)</f>
        <v>60</v>
      </c>
      <c r="AC412" s="5">
        <f>Z412+AA412-AB412</f>
        <v>4368</v>
      </c>
      <c r="AE412" s="3" t="s">
        <v>1233</v>
      </c>
      <c r="AF412" s="3" t="s">
        <v>1211</v>
      </c>
      <c r="AG412" s="3" t="s">
        <v>65</v>
      </c>
      <c r="AH412" s="3" t="s">
        <v>780</v>
      </c>
      <c r="AI412" s="3" t="s">
        <v>208</v>
      </c>
      <c r="AJ412" s="3" t="s">
        <v>16</v>
      </c>
      <c r="AK412" s="3" t="s">
        <v>55</v>
      </c>
      <c r="AL412" s="8">
        <v>25695</v>
      </c>
      <c r="AM412" s="8">
        <v>33925</v>
      </c>
      <c r="AN412" s="9">
        <v>1</v>
      </c>
      <c r="AO412" s="4">
        <v>2850</v>
      </c>
      <c r="AP412" s="2">
        <f>CHOOSE(AN412,AO412*10%,AO412*8%,AO412*6%)</f>
        <v>285</v>
      </c>
      <c r="AQ412" s="2">
        <f>CHOOSE(AN412,100,60,30)</f>
        <v>100</v>
      </c>
      <c r="AR412" s="5">
        <f>AO412+AP412-AQ412</f>
        <v>3035</v>
      </c>
      <c r="AV412" s="3" t="s">
        <v>1055</v>
      </c>
      <c r="AW412" s="3" t="s">
        <v>1007</v>
      </c>
      <c r="AX412" s="3" t="s">
        <v>42</v>
      </c>
      <c r="AY412" s="3" t="s">
        <v>485</v>
      </c>
      <c r="AZ412" s="3" t="s">
        <v>240</v>
      </c>
      <c r="BA412" s="3" t="s">
        <v>486</v>
      </c>
      <c r="BB412" s="3" t="s">
        <v>55</v>
      </c>
      <c r="BC412" s="10">
        <v>24166</v>
      </c>
      <c r="BD412" s="10">
        <v>32514</v>
      </c>
      <c r="BE412" s="9">
        <v>2</v>
      </c>
      <c r="BF412" s="4">
        <v>2080</v>
      </c>
      <c r="BG412" s="2">
        <f>CHOOSE(BE412,BF412*10%,BF412*8%,BF412*6%)</f>
        <v>166.4</v>
      </c>
      <c r="BH412" s="2">
        <f>CHOOSE(BE412,100,60,30)</f>
        <v>60</v>
      </c>
      <c r="BI412" s="5">
        <f>BF412+BG412-BH412</f>
        <v>2186.4</v>
      </c>
    </row>
    <row r="413" spans="1:61" x14ac:dyDescent="0.2">
      <c r="A413" s="3" t="s">
        <v>1259</v>
      </c>
      <c r="B413" s="3" t="s">
        <v>1211</v>
      </c>
      <c r="C413" s="3" t="s">
        <v>52</v>
      </c>
      <c r="D413" s="3" t="s">
        <v>121</v>
      </c>
      <c r="E413" s="3" t="s">
        <v>121</v>
      </c>
      <c r="F413" s="3" t="s">
        <v>39</v>
      </c>
      <c r="G413" s="3" t="s">
        <v>55</v>
      </c>
      <c r="H413" s="8">
        <v>25909</v>
      </c>
      <c r="I413" s="8">
        <v>34147</v>
      </c>
      <c r="J413" s="9">
        <v>2</v>
      </c>
      <c r="K413" s="4">
        <v>4100</v>
      </c>
      <c r="L413" s="2">
        <f>CHOOSE(J413,K413*10%,K413*8%,K413*6%)</f>
        <v>328</v>
      </c>
      <c r="M413" s="2">
        <f>CHOOSE(J413,100,60,30)</f>
        <v>60</v>
      </c>
      <c r="N413" s="5">
        <f>K413+L413-M413</f>
        <v>4368</v>
      </c>
      <c r="P413" s="3" t="s">
        <v>1243</v>
      </c>
      <c r="Q413" s="3" t="s">
        <v>1211</v>
      </c>
      <c r="R413" s="3" t="s">
        <v>42</v>
      </c>
      <c r="S413" s="3" t="s">
        <v>93</v>
      </c>
      <c r="T413" s="3" t="s">
        <v>121</v>
      </c>
      <c r="U413" s="3" t="s">
        <v>41</v>
      </c>
      <c r="V413" s="3" t="s">
        <v>55</v>
      </c>
      <c r="W413" s="8">
        <v>25815</v>
      </c>
      <c r="X413" s="8">
        <v>34005</v>
      </c>
      <c r="Y413" s="9">
        <v>2</v>
      </c>
      <c r="Z413" s="4">
        <v>4100</v>
      </c>
      <c r="AA413" s="2">
        <f>CHOOSE(Y413,Z413*10%,Z413*8%,Z413*6%)</f>
        <v>328</v>
      </c>
      <c r="AB413" s="2">
        <f>CHOOSE(Y413,100,60,30)</f>
        <v>60</v>
      </c>
      <c r="AC413" s="5">
        <f>Z413+AA413-AB413</f>
        <v>4368</v>
      </c>
      <c r="AE413" s="3" t="s">
        <v>1234</v>
      </c>
      <c r="AF413" s="3" t="s">
        <v>1211</v>
      </c>
      <c r="AG413" s="3" t="s">
        <v>65</v>
      </c>
      <c r="AH413" s="3" t="s">
        <v>781</v>
      </c>
      <c r="AI413" s="3" t="s">
        <v>66</v>
      </c>
      <c r="AJ413" s="3" t="s">
        <v>502</v>
      </c>
      <c r="AK413" s="3" t="s">
        <v>55</v>
      </c>
      <c r="AL413" s="8">
        <v>25707</v>
      </c>
      <c r="AM413" s="8">
        <v>33933</v>
      </c>
      <c r="AN413" s="9">
        <v>3</v>
      </c>
      <c r="AO413" s="4">
        <v>2850</v>
      </c>
      <c r="AP413" s="2">
        <f>CHOOSE(AN413,AO413*10%,AO413*8%,AO413*6%)</f>
        <v>171</v>
      </c>
      <c r="AQ413" s="2">
        <f>CHOOSE(AN413,100,60,30)</f>
        <v>30</v>
      </c>
      <c r="AR413" s="5">
        <f>AO413+AP413-AQ413</f>
        <v>2991</v>
      </c>
      <c r="AV413" s="3" t="s">
        <v>1056</v>
      </c>
      <c r="AW413" s="3" t="s">
        <v>1007</v>
      </c>
      <c r="AX413" s="3" t="s">
        <v>42</v>
      </c>
      <c r="AY413" s="3" t="s">
        <v>487</v>
      </c>
      <c r="AZ413" s="3" t="s">
        <v>488</v>
      </c>
      <c r="BA413" s="3" t="s">
        <v>489</v>
      </c>
      <c r="BB413" s="3" t="s">
        <v>55</v>
      </c>
      <c r="BC413" s="8">
        <v>24181</v>
      </c>
      <c r="BD413" s="8">
        <v>34014</v>
      </c>
      <c r="BE413" s="9">
        <v>1</v>
      </c>
      <c r="BF413" s="4">
        <v>1600</v>
      </c>
      <c r="BG413" s="2">
        <f>CHOOSE(BE413,BF413*10%,BF413*8%,BF413*6%)</f>
        <v>160</v>
      </c>
      <c r="BH413" s="2">
        <f>CHOOSE(BE413,100,60,30)</f>
        <v>100</v>
      </c>
      <c r="BI413" s="5">
        <f>BF413+BG413-BH413</f>
        <v>1660</v>
      </c>
    </row>
    <row r="414" spans="1:61" x14ac:dyDescent="0.2">
      <c r="A414" s="3" t="s">
        <v>1216</v>
      </c>
      <c r="B414" s="3" t="s">
        <v>1211</v>
      </c>
      <c r="C414" s="3" t="s">
        <v>52</v>
      </c>
      <c r="D414" s="3" t="s">
        <v>745</v>
      </c>
      <c r="E414" s="3" t="s">
        <v>749</v>
      </c>
      <c r="F414" s="3" t="s">
        <v>750</v>
      </c>
      <c r="G414" s="3" t="s">
        <v>46</v>
      </c>
      <c r="H414" s="8">
        <v>25491</v>
      </c>
      <c r="I414" s="8">
        <v>33789</v>
      </c>
      <c r="J414" s="9">
        <v>1</v>
      </c>
      <c r="K414" s="4">
        <v>2250</v>
      </c>
      <c r="L414" s="2">
        <f>CHOOSE(J414,K414*10%,K414*8%,K414*6%)</f>
        <v>225</v>
      </c>
      <c r="M414" s="2">
        <f>CHOOSE(J414,100,60,30)</f>
        <v>100</v>
      </c>
      <c r="N414" s="5">
        <f>K414+L414-M414</f>
        <v>2375</v>
      </c>
      <c r="P414" s="3" t="s">
        <v>1254</v>
      </c>
      <c r="Q414" s="3" t="s">
        <v>1211</v>
      </c>
      <c r="R414" s="3" t="s">
        <v>42</v>
      </c>
      <c r="S414" s="3" t="s">
        <v>116</v>
      </c>
      <c r="T414" s="3" t="s">
        <v>694</v>
      </c>
      <c r="U414" s="3" t="s">
        <v>560</v>
      </c>
      <c r="V414" s="3" t="s">
        <v>55</v>
      </c>
      <c r="W414" s="8">
        <v>25884</v>
      </c>
      <c r="X414" s="8">
        <v>34102</v>
      </c>
      <c r="Y414" s="9">
        <v>3</v>
      </c>
      <c r="Z414" s="4">
        <v>4100</v>
      </c>
      <c r="AA414" s="2">
        <f>CHOOSE(Y414,Z414*10%,Z414*8%,Z414*6%)</f>
        <v>246</v>
      </c>
      <c r="AB414" s="2">
        <f>CHOOSE(Y414,100,60,30)</f>
        <v>30</v>
      </c>
      <c r="AC414" s="5">
        <f>Z414+AA414-AB414</f>
        <v>4316</v>
      </c>
      <c r="AE414" s="3" t="s">
        <v>1235</v>
      </c>
      <c r="AF414" s="3" t="s">
        <v>1211</v>
      </c>
      <c r="AG414" s="3" t="s">
        <v>42</v>
      </c>
      <c r="AH414" s="3" t="s">
        <v>121</v>
      </c>
      <c r="AI414" s="3" t="s">
        <v>782</v>
      </c>
      <c r="AJ414" s="3" t="s">
        <v>152</v>
      </c>
      <c r="AK414" s="3" t="s">
        <v>55</v>
      </c>
      <c r="AL414" s="8">
        <v>25719</v>
      </c>
      <c r="AM414" s="8">
        <v>33941</v>
      </c>
      <c r="AN414" s="9">
        <v>1</v>
      </c>
      <c r="AO414" s="4">
        <v>2850</v>
      </c>
      <c r="AP414" s="2">
        <f>CHOOSE(AN414,AO414*10%,AO414*8%,AO414*6%)</f>
        <v>285</v>
      </c>
      <c r="AQ414" s="2">
        <f>CHOOSE(AN414,100,60,30)</f>
        <v>100</v>
      </c>
      <c r="AR414" s="5">
        <f>AO414+AP414-AQ414</f>
        <v>3035</v>
      </c>
      <c r="AV414" s="3" t="s">
        <v>1057</v>
      </c>
      <c r="AW414" s="3" t="s">
        <v>1007</v>
      </c>
      <c r="AX414" s="3" t="s">
        <v>52</v>
      </c>
      <c r="AY414" s="3" t="s">
        <v>490</v>
      </c>
      <c r="AZ414" s="3" t="s">
        <v>491</v>
      </c>
      <c r="BA414" s="3" t="s">
        <v>81</v>
      </c>
      <c r="BB414" s="3" t="s">
        <v>55</v>
      </c>
      <c r="BC414" s="8">
        <v>24196</v>
      </c>
      <c r="BD414" s="8">
        <v>29956</v>
      </c>
      <c r="BE414" s="9">
        <v>3</v>
      </c>
      <c r="BF414" s="4">
        <v>1664</v>
      </c>
      <c r="BG414" s="2">
        <f>CHOOSE(BE414,BF414*10%,BF414*8%,BF414*6%)</f>
        <v>99.84</v>
      </c>
      <c r="BH414" s="2">
        <f>CHOOSE(BE414,100,60,30)</f>
        <v>30</v>
      </c>
      <c r="BI414" s="5">
        <f>BF414+BG414-BH414</f>
        <v>1733.84</v>
      </c>
    </row>
    <row r="415" spans="1:6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>CHOOSE(J415,K415*10%,K415*8%,K415*6%)</f>
        <v>171</v>
      </c>
      <c r="M415" s="2">
        <f>CHOOSE(J415,100,60,30)</f>
        <v>30</v>
      </c>
      <c r="N415" s="5">
        <f>K415+L415-M415</f>
        <v>2991</v>
      </c>
      <c r="P415" s="3" t="s">
        <v>1255</v>
      </c>
      <c r="Q415" s="3" t="s">
        <v>1211</v>
      </c>
      <c r="R415" s="3" t="s">
        <v>42</v>
      </c>
      <c r="S415" s="3" t="s">
        <v>44</v>
      </c>
      <c r="T415" s="3" t="s">
        <v>797</v>
      </c>
      <c r="U415" s="3" t="s">
        <v>798</v>
      </c>
      <c r="V415" s="3" t="s">
        <v>55</v>
      </c>
      <c r="W415" s="8">
        <v>25889</v>
      </c>
      <c r="X415" s="8">
        <v>34111</v>
      </c>
      <c r="Y415" s="9">
        <v>1</v>
      </c>
      <c r="Z415" s="4">
        <v>4100</v>
      </c>
      <c r="AA415" s="2">
        <f>CHOOSE(Y415,Z415*10%,Z415*8%,Z415*6%)</f>
        <v>410</v>
      </c>
      <c r="AB415" s="2">
        <f>CHOOSE(Y415,100,60,30)</f>
        <v>100</v>
      </c>
      <c r="AC415" s="5">
        <f>Z415+AA415-AB415</f>
        <v>4410</v>
      </c>
      <c r="AE415" s="3" t="s">
        <v>1236</v>
      </c>
      <c r="AF415" s="3" t="s">
        <v>1211</v>
      </c>
      <c r="AG415" s="3" t="s">
        <v>58</v>
      </c>
      <c r="AH415" s="3" t="s">
        <v>783</v>
      </c>
      <c r="AI415" s="3" t="s">
        <v>784</v>
      </c>
      <c r="AJ415" s="3" t="s">
        <v>246</v>
      </c>
      <c r="AK415" s="3" t="s">
        <v>55</v>
      </c>
      <c r="AL415" s="8">
        <v>25731</v>
      </c>
      <c r="AM415" s="8">
        <v>33949</v>
      </c>
      <c r="AN415" s="9">
        <v>3</v>
      </c>
      <c r="AO415" s="4">
        <v>2850</v>
      </c>
      <c r="AP415" s="2">
        <f>CHOOSE(AN415,AO415*10%,AO415*8%,AO415*6%)</f>
        <v>171</v>
      </c>
      <c r="AQ415" s="2">
        <f>CHOOSE(AN415,100,60,30)</f>
        <v>30</v>
      </c>
      <c r="AR415" s="5">
        <f>AO415+AP415-AQ415</f>
        <v>2991</v>
      </c>
      <c r="AV415" s="3" t="s">
        <v>1058</v>
      </c>
      <c r="AW415" s="3" t="s">
        <v>1007</v>
      </c>
      <c r="AX415" s="3" t="s">
        <v>52</v>
      </c>
      <c r="AY415" s="3" t="s">
        <v>307</v>
      </c>
      <c r="AZ415" s="3" t="s">
        <v>74</v>
      </c>
      <c r="BA415" s="3" t="s">
        <v>492</v>
      </c>
      <c r="BB415" s="3" t="s">
        <v>55</v>
      </c>
      <c r="BC415" s="8">
        <v>24211</v>
      </c>
      <c r="BD415" s="8">
        <v>27406</v>
      </c>
      <c r="BE415" s="9">
        <v>1</v>
      </c>
      <c r="BF415" s="4">
        <v>1920</v>
      </c>
      <c r="BG415" s="2">
        <f>CHOOSE(BE415,BF415*10%,BF415*8%,BF415*6%)</f>
        <v>192</v>
      </c>
      <c r="BH415" s="2">
        <f>CHOOSE(BE415,100,60,30)</f>
        <v>100</v>
      </c>
      <c r="BI415" s="5">
        <f>BF415+BG415-BH415</f>
        <v>2012</v>
      </c>
    </row>
    <row r="416" spans="1:61" x14ac:dyDescent="0.2">
      <c r="A416" s="3" t="s">
        <v>1217</v>
      </c>
      <c r="B416" s="3" t="s">
        <v>1211</v>
      </c>
      <c r="C416" s="3" t="s">
        <v>58</v>
      </c>
      <c r="D416" s="3" t="s">
        <v>221</v>
      </c>
      <c r="E416" s="3" t="s">
        <v>99</v>
      </c>
      <c r="F416" s="3" t="s">
        <v>751</v>
      </c>
      <c r="G416" s="3" t="s">
        <v>46</v>
      </c>
      <c r="H416" s="8">
        <v>25503</v>
      </c>
      <c r="I416" s="8">
        <v>33797</v>
      </c>
      <c r="J416" s="9">
        <v>2</v>
      </c>
      <c r="K416" s="4">
        <v>2250</v>
      </c>
      <c r="L416" s="2">
        <f>CHOOSE(J416,K416*10%,K416*8%,K416*6%)</f>
        <v>180</v>
      </c>
      <c r="M416" s="2">
        <f>CHOOSE(J416,100,60,30)</f>
        <v>60</v>
      </c>
      <c r="N416" s="5">
        <f>K416+L416-M416</f>
        <v>2370</v>
      </c>
      <c r="P416" s="3" t="s">
        <v>1257</v>
      </c>
      <c r="Q416" s="3" t="s">
        <v>1211</v>
      </c>
      <c r="R416" s="3" t="s">
        <v>42</v>
      </c>
      <c r="S416" s="3" t="s">
        <v>799</v>
      </c>
      <c r="T416" s="3" t="s">
        <v>273</v>
      </c>
      <c r="U416" s="3" t="s">
        <v>179</v>
      </c>
      <c r="V416" s="3" t="s">
        <v>55</v>
      </c>
      <c r="W416" s="8">
        <v>25899</v>
      </c>
      <c r="X416" s="8">
        <v>34129</v>
      </c>
      <c r="Y416" s="9">
        <v>3</v>
      </c>
      <c r="Z416" s="4">
        <v>4100</v>
      </c>
      <c r="AA416" s="2">
        <f>CHOOSE(Y416,Z416*10%,Z416*8%,Z416*6%)</f>
        <v>246</v>
      </c>
      <c r="AB416" s="2">
        <f>CHOOSE(Y416,100,60,30)</f>
        <v>30</v>
      </c>
      <c r="AC416" s="5">
        <f>Z416+AA416-AB416</f>
        <v>4316</v>
      </c>
      <c r="AE416" s="3" t="s">
        <v>1237</v>
      </c>
      <c r="AF416" s="3" t="s">
        <v>1211</v>
      </c>
      <c r="AG416" s="3" t="s">
        <v>42</v>
      </c>
      <c r="AH416" s="3" t="s">
        <v>180</v>
      </c>
      <c r="AI416" s="3" t="s">
        <v>785</v>
      </c>
      <c r="AJ416" s="3" t="s">
        <v>10</v>
      </c>
      <c r="AK416" s="3" t="s">
        <v>55</v>
      </c>
      <c r="AL416" s="8">
        <v>25743</v>
      </c>
      <c r="AM416" s="8">
        <v>33957</v>
      </c>
      <c r="AN416" s="9">
        <v>3</v>
      </c>
      <c r="AO416" s="4">
        <v>2850</v>
      </c>
      <c r="AP416" s="2">
        <f>CHOOSE(AN416,AO416*10%,AO416*8%,AO416*6%)</f>
        <v>171</v>
      </c>
      <c r="AQ416" s="2">
        <f>CHOOSE(AN416,100,60,30)</f>
        <v>30</v>
      </c>
      <c r="AR416" s="5">
        <f>AO416+AP416-AQ416</f>
        <v>2991</v>
      </c>
      <c r="AV416" s="3" t="s">
        <v>1059</v>
      </c>
      <c r="AW416" s="3" t="s">
        <v>1007</v>
      </c>
      <c r="AX416" s="3" t="s">
        <v>58</v>
      </c>
      <c r="AY416" s="3" t="s">
        <v>493</v>
      </c>
      <c r="AZ416" s="3" t="s">
        <v>6</v>
      </c>
      <c r="BA416" s="3" t="s">
        <v>494</v>
      </c>
      <c r="BB416" s="3" t="s">
        <v>55</v>
      </c>
      <c r="BC416" s="8">
        <v>24226</v>
      </c>
      <c r="BD416" s="8">
        <v>32514</v>
      </c>
      <c r="BE416" s="9">
        <v>2</v>
      </c>
      <c r="BF416" s="4">
        <v>2089</v>
      </c>
      <c r="BG416" s="2">
        <f>CHOOSE(BE416,BF416*10%,BF416*8%,BF416*6%)</f>
        <v>167.12</v>
      </c>
      <c r="BH416" s="2">
        <f>CHOOSE(BE416,100,60,30)</f>
        <v>60</v>
      </c>
      <c r="BI416" s="5">
        <f>BF416+BG416-BH416</f>
        <v>2196.12</v>
      </c>
    </row>
    <row r="417" spans="1:61" x14ac:dyDescent="0.2">
      <c r="A417" s="3" t="s">
        <v>1229</v>
      </c>
      <c r="B417" s="3" t="s">
        <v>1211</v>
      </c>
      <c r="C417" s="3" t="s">
        <v>58</v>
      </c>
      <c r="D417" s="3" t="s">
        <v>772</v>
      </c>
      <c r="E417" s="3" t="s">
        <v>773</v>
      </c>
      <c r="F417" s="3" t="s">
        <v>774</v>
      </c>
      <c r="G417" s="3" t="s">
        <v>46</v>
      </c>
      <c r="H417" s="8">
        <v>25647</v>
      </c>
      <c r="I417" s="8">
        <v>33893</v>
      </c>
      <c r="J417" s="9">
        <v>1</v>
      </c>
      <c r="K417" s="4">
        <v>2250</v>
      </c>
      <c r="L417" s="2">
        <f>CHOOSE(J417,K417*10%,K417*8%,K417*6%)</f>
        <v>225</v>
      </c>
      <c r="M417" s="2">
        <f>CHOOSE(J417,100,60,30)</f>
        <v>100</v>
      </c>
      <c r="N417" s="5">
        <f>K417+L417-M417</f>
        <v>2375</v>
      </c>
      <c r="P417" s="3" t="s">
        <v>1258</v>
      </c>
      <c r="Q417" s="3" t="s">
        <v>1211</v>
      </c>
      <c r="R417" s="3" t="s">
        <v>42</v>
      </c>
      <c r="S417" s="3" t="s">
        <v>334</v>
      </c>
      <c r="T417" s="3" t="s">
        <v>59</v>
      </c>
      <c r="U417" s="3" t="s">
        <v>19</v>
      </c>
      <c r="V417" s="3" t="s">
        <v>55</v>
      </c>
      <c r="W417" s="8">
        <v>25904</v>
      </c>
      <c r="X417" s="8">
        <v>34138</v>
      </c>
      <c r="Y417" s="9">
        <v>3</v>
      </c>
      <c r="Z417" s="4">
        <v>4100</v>
      </c>
      <c r="AA417" s="2">
        <f>CHOOSE(Y417,Z417*10%,Z417*8%,Z417*6%)</f>
        <v>246</v>
      </c>
      <c r="AB417" s="2">
        <f>CHOOSE(Y417,100,60,30)</f>
        <v>30</v>
      </c>
      <c r="AC417" s="5">
        <f>Z417+AA417-AB417</f>
        <v>4316</v>
      </c>
      <c r="AE417" s="3" t="s">
        <v>1238</v>
      </c>
      <c r="AF417" s="3" t="s">
        <v>1211</v>
      </c>
      <c r="AG417" s="3" t="s">
        <v>42</v>
      </c>
      <c r="AH417" s="3" t="s">
        <v>694</v>
      </c>
      <c r="AI417" s="3" t="s">
        <v>458</v>
      </c>
      <c r="AJ417" s="3" t="s">
        <v>229</v>
      </c>
      <c r="AK417" s="3" t="s">
        <v>55</v>
      </c>
      <c r="AL417" s="8">
        <v>25755</v>
      </c>
      <c r="AM417" s="8">
        <v>33965</v>
      </c>
      <c r="AN417" s="9">
        <v>3</v>
      </c>
      <c r="AO417" s="4">
        <v>4100</v>
      </c>
      <c r="AP417" s="2">
        <f>CHOOSE(AN417,AO417*10%,AO417*8%,AO417*6%)</f>
        <v>246</v>
      </c>
      <c r="AQ417" s="2">
        <f>CHOOSE(AN417,100,60,30)</f>
        <v>30</v>
      </c>
      <c r="AR417" s="5">
        <f>AO417+AP417-AQ417</f>
        <v>4316</v>
      </c>
      <c r="AV417" s="3" t="s">
        <v>1060</v>
      </c>
      <c r="AW417" s="3" t="s">
        <v>1007</v>
      </c>
      <c r="AX417" s="3" t="s">
        <v>58</v>
      </c>
      <c r="AY417" s="3" t="s">
        <v>495</v>
      </c>
      <c r="AZ417" s="3" t="s">
        <v>496</v>
      </c>
      <c r="BA417" s="3" t="s">
        <v>497</v>
      </c>
      <c r="BB417" s="3" t="s">
        <v>55</v>
      </c>
      <c r="BC417" s="8">
        <v>24241</v>
      </c>
      <c r="BD417" s="8">
        <v>27406</v>
      </c>
      <c r="BE417" s="9">
        <v>2</v>
      </c>
      <c r="BF417" s="4">
        <v>1940</v>
      </c>
      <c r="BG417" s="2">
        <f>CHOOSE(BE417,BF417*10%,BF417*8%,BF417*6%)</f>
        <v>155.20000000000002</v>
      </c>
      <c r="BH417" s="2">
        <f>CHOOSE(BE417,100,60,30)</f>
        <v>60</v>
      </c>
      <c r="BI417" s="5">
        <f>BF417+BG417-BH417</f>
        <v>2035.1999999999998</v>
      </c>
    </row>
    <row r="418" spans="1:61" x14ac:dyDescent="0.2">
      <c r="A418" s="3" t="s">
        <v>1218</v>
      </c>
      <c r="B418" s="3" t="s">
        <v>1211</v>
      </c>
      <c r="C418" s="3" t="s">
        <v>58</v>
      </c>
      <c r="D418" s="3" t="s">
        <v>752</v>
      </c>
      <c r="E418" s="3" t="s">
        <v>382</v>
      </c>
      <c r="F418" s="3" t="s">
        <v>753</v>
      </c>
      <c r="G418" s="3" t="s">
        <v>46</v>
      </c>
      <c r="H418" s="8">
        <v>25515</v>
      </c>
      <c r="I418" s="8">
        <v>33805</v>
      </c>
      <c r="J418" s="9">
        <v>1</v>
      </c>
      <c r="K418" s="4">
        <v>2250</v>
      </c>
      <c r="L418" s="2">
        <f>CHOOSE(J418,K418*10%,K418*8%,K418*6%)</f>
        <v>225</v>
      </c>
      <c r="M418" s="2">
        <f>CHOOSE(J418,100,60,30)</f>
        <v>100</v>
      </c>
      <c r="N418" s="5">
        <f>K418+L418-M418</f>
        <v>2375</v>
      </c>
      <c r="P418" s="3" t="s">
        <v>1219</v>
      </c>
      <c r="Q418" s="3" t="s">
        <v>1211</v>
      </c>
      <c r="R418" s="3" t="s">
        <v>65</v>
      </c>
      <c r="S418" s="3" t="s">
        <v>754</v>
      </c>
      <c r="T418" s="3" t="s">
        <v>755</v>
      </c>
      <c r="U418" s="3" t="s">
        <v>57</v>
      </c>
      <c r="V418" s="3" t="s">
        <v>46</v>
      </c>
      <c r="W418" s="8">
        <v>25527</v>
      </c>
      <c r="X418" s="8">
        <v>33813</v>
      </c>
      <c r="Y418" s="9">
        <v>2</v>
      </c>
      <c r="Z418" s="4">
        <v>2250</v>
      </c>
      <c r="AA418" s="2">
        <f>CHOOSE(Y418,Z418*10%,Z418*8%,Z418*6%)</f>
        <v>180</v>
      </c>
      <c r="AB418" s="2">
        <f>CHOOSE(Y418,100,60,30)</f>
        <v>60</v>
      </c>
      <c r="AC418" s="5">
        <f>Z418+AA418-AB418</f>
        <v>2370</v>
      </c>
      <c r="AE418" s="3" t="s">
        <v>1239</v>
      </c>
      <c r="AF418" s="3" t="s">
        <v>1211</v>
      </c>
      <c r="AG418" s="3" t="s">
        <v>52</v>
      </c>
      <c r="AH418" s="3" t="s">
        <v>694</v>
      </c>
      <c r="AI418" s="3" t="s">
        <v>775</v>
      </c>
      <c r="AJ418" s="3" t="s">
        <v>21</v>
      </c>
      <c r="AK418" s="3" t="s">
        <v>55</v>
      </c>
      <c r="AL418" s="8">
        <v>25767</v>
      </c>
      <c r="AM418" s="8">
        <v>33973</v>
      </c>
      <c r="AN418" s="9">
        <v>1</v>
      </c>
      <c r="AO418" s="4">
        <v>4100</v>
      </c>
      <c r="AP418" s="2">
        <f>CHOOSE(AN418,AO418*10%,AO418*8%,AO418*6%)</f>
        <v>410</v>
      </c>
      <c r="AQ418" s="2">
        <f>CHOOSE(AN418,100,60,30)</f>
        <v>100</v>
      </c>
      <c r="AR418" s="5">
        <f>AO418+AP418-AQ418</f>
        <v>4410</v>
      </c>
      <c r="AV418" s="3" t="s">
        <v>1061</v>
      </c>
      <c r="AW418" s="3" t="s">
        <v>1007</v>
      </c>
      <c r="AX418" s="3" t="s">
        <v>65</v>
      </c>
      <c r="AY418" s="3" t="s">
        <v>498</v>
      </c>
      <c r="AZ418" s="3" t="s">
        <v>499</v>
      </c>
      <c r="BA418" s="3" t="s">
        <v>500</v>
      </c>
      <c r="BB418" s="3" t="s">
        <v>55</v>
      </c>
      <c r="BC418" s="8">
        <v>24256</v>
      </c>
      <c r="BD418" s="8">
        <v>29956</v>
      </c>
      <c r="BE418" s="9">
        <v>1</v>
      </c>
      <c r="BF418" s="4">
        <v>1601</v>
      </c>
      <c r="BG418" s="2">
        <f>CHOOSE(BE418,BF418*10%,BF418*8%,BF418*6%)</f>
        <v>160.10000000000002</v>
      </c>
      <c r="BH418" s="2">
        <f>CHOOSE(BE418,100,60,30)</f>
        <v>100</v>
      </c>
      <c r="BI418" s="5">
        <f>BF418+BG418-BH418</f>
        <v>1661.1</v>
      </c>
    </row>
    <row r="419" spans="1:61" x14ac:dyDescent="0.2">
      <c r="A419" s="3" t="s">
        <v>1238</v>
      </c>
      <c r="B419" s="3" t="s">
        <v>1211</v>
      </c>
      <c r="C419" s="3" t="s">
        <v>42</v>
      </c>
      <c r="D419" s="3" t="s">
        <v>694</v>
      </c>
      <c r="E419" s="3" t="s">
        <v>458</v>
      </c>
      <c r="F419" s="3" t="s">
        <v>229</v>
      </c>
      <c r="G419" s="3" t="s">
        <v>55</v>
      </c>
      <c r="H419" s="8">
        <v>25755</v>
      </c>
      <c r="I419" s="8">
        <v>33965</v>
      </c>
      <c r="J419" s="9">
        <v>3</v>
      </c>
      <c r="K419" s="4">
        <v>4100</v>
      </c>
      <c r="L419" s="2">
        <f>CHOOSE(J419,K419*10%,K419*8%,K419*6%)</f>
        <v>246</v>
      </c>
      <c r="M419" s="2">
        <f>CHOOSE(J419,100,60,30)</f>
        <v>30</v>
      </c>
      <c r="N419" s="5">
        <f>K419+L419-M419</f>
        <v>4316</v>
      </c>
      <c r="P419" s="3" t="s">
        <v>1220</v>
      </c>
      <c r="Q419" s="3" t="s">
        <v>1211</v>
      </c>
      <c r="R419" s="3" t="s">
        <v>65</v>
      </c>
      <c r="S419" s="3" t="s">
        <v>756</v>
      </c>
      <c r="T419" s="3" t="s">
        <v>757</v>
      </c>
      <c r="U419" s="3" t="s">
        <v>758</v>
      </c>
      <c r="V419" s="3" t="s">
        <v>46</v>
      </c>
      <c r="W419" s="8">
        <v>25539</v>
      </c>
      <c r="X419" s="8">
        <v>33821</v>
      </c>
      <c r="Y419" s="9">
        <v>3</v>
      </c>
      <c r="Z419" s="4">
        <v>2250</v>
      </c>
      <c r="AA419" s="2">
        <f>CHOOSE(Y419,Z419*10%,Z419*8%,Z419*6%)</f>
        <v>135</v>
      </c>
      <c r="AB419" s="2">
        <f>CHOOSE(Y419,100,60,30)</f>
        <v>30</v>
      </c>
      <c r="AC419" s="5">
        <f>Z419+AA419-AB419</f>
        <v>2355</v>
      </c>
      <c r="AE419" s="3" t="s">
        <v>1240</v>
      </c>
      <c r="AF419" s="3" t="s">
        <v>1211</v>
      </c>
      <c r="AG419" s="3" t="s">
        <v>52</v>
      </c>
      <c r="AH419" s="3" t="s">
        <v>148</v>
      </c>
      <c r="AI419" s="3" t="s">
        <v>121</v>
      </c>
      <c r="AJ419" s="3" t="s">
        <v>786</v>
      </c>
      <c r="AK419" s="3" t="s">
        <v>55</v>
      </c>
      <c r="AL419" s="8">
        <v>25779</v>
      </c>
      <c r="AM419" s="8">
        <v>33981</v>
      </c>
      <c r="AN419" s="9">
        <v>1</v>
      </c>
      <c r="AO419" s="4">
        <v>4100</v>
      </c>
      <c r="AP419" s="2">
        <f>CHOOSE(AN419,AO419*10%,AO419*8%,AO419*6%)</f>
        <v>410</v>
      </c>
      <c r="AQ419" s="2">
        <f>CHOOSE(AN419,100,60,30)</f>
        <v>100</v>
      </c>
      <c r="AR419" s="5">
        <f>AO419+AP419-AQ419</f>
        <v>4410</v>
      </c>
      <c r="AV419" s="3" t="s">
        <v>1062</v>
      </c>
      <c r="AW419" s="3" t="s">
        <v>1007</v>
      </c>
      <c r="AX419" s="3" t="s">
        <v>65</v>
      </c>
      <c r="AY419" s="3" t="s">
        <v>501</v>
      </c>
      <c r="AZ419" s="3" t="s">
        <v>99</v>
      </c>
      <c r="BA419" s="3" t="s">
        <v>78</v>
      </c>
      <c r="BB419" s="3" t="s">
        <v>55</v>
      </c>
      <c r="BC419" s="8">
        <v>24271</v>
      </c>
      <c r="BD419" s="8">
        <v>32514</v>
      </c>
      <c r="BE419" s="9">
        <v>3</v>
      </c>
      <c r="BF419" s="4">
        <v>2080</v>
      </c>
      <c r="BG419" s="2">
        <f>CHOOSE(BE419,BF419*10%,BF419*8%,BF419*6%)</f>
        <v>124.8</v>
      </c>
      <c r="BH419" s="2">
        <f>CHOOSE(BE419,100,60,30)</f>
        <v>30</v>
      </c>
      <c r="BI419" s="5">
        <f>BF419+BG419-BH419</f>
        <v>2174.8000000000002</v>
      </c>
    </row>
    <row r="420" spans="1:61" x14ac:dyDescent="0.2">
      <c r="A420" s="3" t="s">
        <v>1239</v>
      </c>
      <c r="B420" s="3" t="s">
        <v>1211</v>
      </c>
      <c r="C420" s="3" t="s">
        <v>52</v>
      </c>
      <c r="D420" s="3" t="s">
        <v>694</v>
      </c>
      <c r="E420" s="3" t="s">
        <v>775</v>
      </c>
      <c r="F420" s="3" t="s">
        <v>21</v>
      </c>
      <c r="G420" s="3" t="s">
        <v>55</v>
      </c>
      <c r="H420" s="8">
        <v>25767</v>
      </c>
      <c r="I420" s="8">
        <v>33973</v>
      </c>
      <c r="J420" s="9">
        <v>1</v>
      </c>
      <c r="K420" s="4">
        <v>4100</v>
      </c>
      <c r="L420" s="2">
        <f>CHOOSE(J420,K420*10%,K420*8%,K420*6%)</f>
        <v>410</v>
      </c>
      <c r="M420" s="2">
        <f>CHOOSE(J420,100,60,30)</f>
        <v>100</v>
      </c>
      <c r="N420" s="5">
        <f>K420+L420-M420</f>
        <v>4410</v>
      </c>
      <c r="P420" s="3" t="s">
        <v>1221</v>
      </c>
      <c r="Q420" s="3" t="s">
        <v>1211</v>
      </c>
      <c r="R420" s="3" t="s">
        <v>65</v>
      </c>
      <c r="S420" s="3" t="s">
        <v>759</v>
      </c>
      <c r="T420" s="3" t="s">
        <v>760</v>
      </c>
      <c r="U420" s="3" t="s">
        <v>54</v>
      </c>
      <c r="V420" s="3" t="s">
        <v>46</v>
      </c>
      <c r="W420" s="8">
        <v>25551</v>
      </c>
      <c r="X420" s="8">
        <v>33829</v>
      </c>
      <c r="Y420" s="9">
        <v>2</v>
      </c>
      <c r="Z420" s="4">
        <v>2250</v>
      </c>
      <c r="AA420" s="2">
        <f>CHOOSE(Y420,Z420*10%,Z420*8%,Z420*6%)</f>
        <v>180</v>
      </c>
      <c r="AB420" s="2">
        <f>CHOOSE(Y420,100,60,30)</f>
        <v>60</v>
      </c>
      <c r="AC420" s="5">
        <f>Z420+AA420-AB420</f>
        <v>2370</v>
      </c>
      <c r="AE420" s="3" t="s">
        <v>1241</v>
      </c>
      <c r="AF420" s="3" t="s">
        <v>1211</v>
      </c>
      <c r="AG420" s="3" t="s">
        <v>42</v>
      </c>
      <c r="AH420" s="3" t="s">
        <v>208</v>
      </c>
      <c r="AI420" s="3" t="s">
        <v>787</v>
      </c>
      <c r="AJ420" s="3" t="s">
        <v>788</v>
      </c>
      <c r="AK420" s="3" t="s">
        <v>46</v>
      </c>
      <c r="AL420" s="8">
        <v>25791</v>
      </c>
      <c r="AM420" s="8">
        <v>33989</v>
      </c>
      <c r="AN420" s="9">
        <v>3</v>
      </c>
      <c r="AO420" s="4">
        <v>3500</v>
      </c>
      <c r="AP420" s="2">
        <f>CHOOSE(AN420,AO420*10%,AO420*8%,AO420*6%)</f>
        <v>210</v>
      </c>
      <c r="AQ420" s="2">
        <f>CHOOSE(AN420,100,60,30)</f>
        <v>30</v>
      </c>
      <c r="AR420" s="5">
        <f>AO420+AP420-AQ420</f>
        <v>3680</v>
      </c>
      <c r="AV420" s="3" t="s">
        <v>1063</v>
      </c>
      <c r="AW420" s="3" t="s">
        <v>1007</v>
      </c>
      <c r="AX420" s="3" t="s">
        <v>65</v>
      </c>
      <c r="AY420" s="3" t="s">
        <v>502</v>
      </c>
      <c r="AZ420" s="3" t="s">
        <v>503</v>
      </c>
      <c r="BA420" s="3" t="s">
        <v>504</v>
      </c>
      <c r="BB420" s="3" t="s">
        <v>46</v>
      </c>
      <c r="BC420" s="8">
        <v>24286</v>
      </c>
      <c r="BD420" s="8">
        <v>29956</v>
      </c>
      <c r="BE420" s="9">
        <v>1</v>
      </c>
      <c r="BF420" s="4">
        <v>1700</v>
      </c>
      <c r="BG420" s="2">
        <f>CHOOSE(BE420,BF420*10%,BF420*8%,BF420*6%)</f>
        <v>170</v>
      </c>
      <c r="BH420" s="2">
        <f>CHOOSE(BE420,100,60,30)</f>
        <v>100</v>
      </c>
      <c r="BI420" s="5">
        <f>BF420+BG420-BH420</f>
        <v>1770</v>
      </c>
    </row>
    <row r="421" spans="1:61" x14ac:dyDescent="0.2">
      <c r="A421" s="3" t="s">
        <v>1213</v>
      </c>
      <c r="B421" s="3" t="s">
        <v>1211</v>
      </c>
      <c r="C421" s="3" t="s">
        <v>42</v>
      </c>
      <c r="D421" s="3" t="s">
        <v>744</v>
      </c>
      <c r="E421" s="3" t="s">
        <v>745</v>
      </c>
      <c r="F421" s="3" t="s">
        <v>746</v>
      </c>
      <c r="G421" s="3" t="s">
        <v>46</v>
      </c>
      <c r="H421" s="8">
        <v>25455</v>
      </c>
      <c r="I421" s="8">
        <v>33765</v>
      </c>
      <c r="J421" s="9">
        <v>2</v>
      </c>
      <c r="K421" s="4">
        <v>2250</v>
      </c>
      <c r="L421" s="2">
        <f>CHOOSE(J421,K421*10%,K421*8%,K421*6%)</f>
        <v>180</v>
      </c>
      <c r="M421" s="2">
        <f>CHOOSE(J421,100,60,30)</f>
        <v>60</v>
      </c>
      <c r="N421" s="5">
        <f>K421+L421-M421</f>
        <v>2370</v>
      </c>
      <c r="P421" s="3" t="s">
        <v>1223</v>
      </c>
      <c r="Q421" s="3" t="s">
        <v>1211</v>
      </c>
      <c r="R421" s="3" t="s">
        <v>65</v>
      </c>
      <c r="S421" s="3" t="s">
        <v>565</v>
      </c>
      <c r="T421" s="3" t="s">
        <v>51</v>
      </c>
      <c r="U421" s="3" t="s">
        <v>319</v>
      </c>
      <c r="V421" s="3" t="s">
        <v>46</v>
      </c>
      <c r="W421" s="8">
        <v>25575</v>
      </c>
      <c r="X421" s="8">
        <v>33845</v>
      </c>
      <c r="Y421" s="9">
        <v>2</v>
      </c>
      <c r="Z421" s="4">
        <v>2250</v>
      </c>
      <c r="AA421" s="2">
        <f>CHOOSE(Y421,Z421*10%,Z421*8%,Z421*6%)</f>
        <v>180</v>
      </c>
      <c r="AB421" s="2">
        <f>CHOOSE(Y421,100,60,30)</f>
        <v>60</v>
      </c>
      <c r="AC421" s="5">
        <f>Z421+AA421-AB421</f>
        <v>2370</v>
      </c>
      <c r="AE421" s="3" t="s">
        <v>1242</v>
      </c>
      <c r="AF421" s="3" t="s">
        <v>1211</v>
      </c>
      <c r="AG421" s="3" t="s">
        <v>42</v>
      </c>
      <c r="AH421" s="3" t="s">
        <v>424</v>
      </c>
      <c r="AI421" s="3" t="s">
        <v>752</v>
      </c>
      <c r="AJ421" s="3" t="s">
        <v>311</v>
      </c>
      <c r="AK421" s="3" t="s">
        <v>55</v>
      </c>
      <c r="AL421" s="8">
        <v>25803</v>
      </c>
      <c r="AM421" s="8">
        <v>33997</v>
      </c>
      <c r="AN421" s="9">
        <v>2</v>
      </c>
      <c r="AO421" s="4">
        <v>4100</v>
      </c>
      <c r="AP421" s="2">
        <f>CHOOSE(AN421,AO421*10%,AO421*8%,AO421*6%)</f>
        <v>328</v>
      </c>
      <c r="AQ421" s="2">
        <f>CHOOSE(AN421,100,60,30)</f>
        <v>60</v>
      </c>
      <c r="AR421" s="5">
        <f>AO421+AP421-AQ421</f>
        <v>4368</v>
      </c>
      <c r="AV421" s="3" t="s">
        <v>1064</v>
      </c>
      <c r="AW421" s="3" t="s">
        <v>1007</v>
      </c>
      <c r="AX421" s="3" t="s">
        <v>65</v>
      </c>
      <c r="AY421" s="3" t="s">
        <v>121</v>
      </c>
      <c r="AZ421" s="3" t="s">
        <v>505</v>
      </c>
      <c r="BA421" s="3" t="s">
        <v>506</v>
      </c>
      <c r="BB421" s="3" t="s">
        <v>55</v>
      </c>
      <c r="BC421" s="8">
        <v>24301</v>
      </c>
      <c r="BD421" s="8">
        <v>32817</v>
      </c>
      <c r="BE421" s="9">
        <v>2</v>
      </c>
      <c r="BF421" s="4">
        <v>1798</v>
      </c>
      <c r="BG421" s="2">
        <f>CHOOSE(BE421,BF421*10%,BF421*8%,BF421*6%)</f>
        <v>143.84</v>
      </c>
      <c r="BH421" s="2">
        <f>CHOOSE(BE421,100,60,30)</f>
        <v>60</v>
      </c>
      <c r="BI421" s="5">
        <f>BF421+BG421-BH421</f>
        <v>1881.84</v>
      </c>
    </row>
    <row r="422" spans="1:61" x14ac:dyDescent="0.2">
      <c r="A422" s="3" t="s">
        <v>1214</v>
      </c>
      <c r="B422" s="3" t="s">
        <v>1211</v>
      </c>
      <c r="C422" s="3" t="s">
        <v>42</v>
      </c>
      <c r="D422" s="3" t="s">
        <v>467</v>
      </c>
      <c r="E422" s="3" t="s">
        <v>398</v>
      </c>
      <c r="F422" s="3" t="s">
        <v>747</v>
      </c>
      <c r="G422" s="3" t="s">
        <v>55</v>
      </c>
      <c r="H422" s="8">
        <v>25467</v>
      </c>
      <c r="I422" s="8">
        <v>33773</v>
      </c>
      <c r="J422" s="9">
        <v>2</v>
      </c>
      <c r="K422" s="4">
        <v>2850</v>
      </c>
      <c r="L422" s="2">
        <f>CHOOSE(J422,K422*10%,K422*8%,K422*6%)</f>
        <v>228</v>
      </c>
      <c r="M422" s="2">
        <f>CHOOSE(J422,100,60,30)</f>
        <v>60</v>
      </c>
      <c r="N422" s="5">
        <f>K422+L422-M422</f>
        <v>3018</v>
      </c>
      <c r="P422" s="3" t="s">
        <v>1250</v>
      </c>
      <c r="Q422" s="3" t="s">
        <v>1211</v>
      </c>
      <c r="R422" s="3" t="s">
        <v>65</v>
      </c>
      <c r="S422" s="3" t="s">
        <v>271</v>
      </c>
      <c r="T422" s="3" t="s">
        <v>248</v>
      </c>
      <c r="U422" s="3" t="s">
        <v>30</v>
      </c>
      <c r="V422" s="3" t="s">
        <v>46</v>
      </c>
      <c r="W422" s="8">
        <v>25864</v>
      </c>
      <c r="X422" s="8">
        <v>34066</v>
      </c>
      <c r="Y422" s="9">
        <v>3</v>
      </c>
      <c r="Z422" s="4">
        <v>3500</v>
      </c>
      <c r="AA422" s="2">
        <f>CHOOSE(Y422,Z422*10%,Z422*8%,Z422*6%)</f>
        <v>210</v>
      </c>
      <c r="AB422" s="2">
        <f>CHOOSE(Y422,100,60,30)</f>
        <v>30</v>
      </c>
      <c r="AC422" s="5">
        <f>Z422+AA422-AB422</f>
        <v>3680</v>
      </c>
      <c r="AE422" s="3" t="s">
        <v>1243</v>
      </c>
      <c r="AF422" s="3" t="s">
        <v>1211</v>
      </c>
      <c r="AG422" s="3" t="s">
        <v>42</v>
      </c>
      <c r="AH422" s="3" t="s">
        <v>93</v>
      </c>
      <c r="AI422" s="3" t="s">
        <v>121</v>
      </c>
      <c r="AJ422" s="3" t="s">
        <v>41</v>
      </c>
      <c r="AK422" s="3" t="s">
        <v>55</v>
      </c>
      <c r="AL422" s="8">
        <v>25815</v>
      </c>
      <c r="AM422" s="8">
        <v>34005</v>
      </c>
      <c r="AN422" s="9">
        <v>2</v>
      </c>
      <c r="AO422" s="4">
        <v>4100</v>
      </c>
      <c r="AP422" s="2">
        <f>CHOOSE(AN422,AO422*10%,AO422*8%,AO422*6%)</f>
        <v>328</v>
      </c>
      <c r="AQ422" s="2">
        <f>CHOOSE(AN422,100,60,30)</f>
        <v>60</v>
      </c>
      <c r="AR422" s="5">
        <f>AO422+AP422-AQ422</f>
        <v>4368</v>
      </c>
      <c r="AV422" s="3" t="s">
        <v>1065</v>
      </c>
      <c r="AW422" s="3" t="s">
        <v>1007</v>
      </c>
      <c r="AX422" s="3" t="s">
        <v>42</v>
      </c>
      <c r="AY422" s="3" t="s">
        <v>507</v>
      </c>
      <c r="AZ422" s="3" t="s">
        <v>508</v>
      </c>
      <c r="BA422" s="3" t="s">
        <v>92</v>
      </c>
      <c r="BB422" s="3" t="s">
        <v>55</v>
      </c>
      <c r="BC422" s="8">
        <v>24316</v>
      </c>
      <c r="BD422" s="8">
        <v>25569</v>
      </c>
      <c r="BE422" s="9">
        <v>2</v>
      </c>
      <c r="BF422" s="4">
        <v>2240</v>
      </c>
      <c r="BG422" s="2">
        <f>CHOOSE(BE422,BF422*10%,BF422*8%,BF422*6%)</f>
        <v>179.20000000000002</v>
      </c>
      <c r="BH422" s="2">
        <f>CHOOSE(BE422,100,60,30)</f>
        <v>60</v>
      </c>
      <c r="BI422" s="5">
        <f>BF422+BG422-BH422</f>
        <v>2359.1999999999998</v>
      </c>
    </row>
    <row r="423" spans="1:61" x14ac:dyDescent="0.2">
      <c r="A423" s="3" t="s">
        <v>1251</v>
      </c>
      <c r="B423" s="3" t="s">
        <v>1211</v>
      </c>
      <c r="C423" s="3" t="s">
        <v>65</v>
      </c>
      <c r="D423" s="3" t="s">
        <v>109</v>
      </c>
      <c r="E423" s="3" t="s">
        <v>792</v>
      </c>
      <c r="F423" s="3" t="s">
        <v>260</v>
      </c>
      <c r="G423" s="3" t="s">
        <v>55</v>
      </c>
      <c r="H423" s="8">
        <v>25869</v>
      </c>
      <c r="I423" s="8">
        <v>34075</v>
      </c>
      <c r="J423" s="9">
        <v>3</v>
      </c>
      <c r="K423" s="4">
        <v>4100</v>
      </c>
      <c r="L423" s="2">
        <f>CHOOSE(J423,K423*10%,K423*8%,K423*6%)</f>
        <v>246</v>
      </c>
      <c r="M423" s="2">
        <f>CHOOSE(J423,100,60,30)</f>
        <v>30</v>
      </c>
      <c r="N423" s="5">
        <f>K423+L423-M423</f>
        <v>4316</v>
      </c>
      <c r="P423" s="3" t="s">
        <v>1263</v>
      </c>
      <c r="Q423" s="3" t="s">
        <v>1211</v>
      </c>
      <c r="R423" s="3" t="s">
        <v>65</v>
      </c>
      <c r="S423" s="3" t="s">
        <v>107</v>
      </c>
      <c r="T423" s="3" t="s">
        <v>805</v>
      </c>
      <c r="U423" s="3" t="s">
        <v>806</v>
      </c>
      <c r="V423" s="3" t="s">
        <v>46</v>
      </c>
      <c r="W423" s="8">
        <v>25929</v>
      </c>
      <c r="X423" s="8">
        <v>34183</v>
      </c>
      <c r="Y423" s="9">
        <v>1</v>
      </c>
      <c r="Z423" s="4">
        <v>3500</v>
      </c>
      <c r="AA423" s="2">
        <f>CHOOSE(Y423,Z423*10%,Z423*8%,Z423*6%)</f>
        <v>350</v>
      </c>
      <c r="AB423" s="2">
        <f>CHOOSE(Y423,100,60,30)</f>
        <v>100</v>
      </c>
      <c r="AC423" s="5">
        <f>Z423+AA423-AB423</f>
        <v>3750</v>
      </c>
      <c r="AE423" s="3" t="s">
        <v>1244</v>
      </c>
      <c r="AF423" s="3" t="s">
        <v>1211</v>
      </c>
      <c r="AG423" s="3" t="s">
        <v>52</v>
      </c>
      <c r="AH423" s="3" t="s">
        <v>398</v>
      </c>
      <c r="AI423" s="3" t="s">
        <v>120</v>
      </c>
      <c r="AJ423" s="3" t="s">
        <v>260</v>
      </c>
      <c r="AK423" s="3" t="s">
        <v>55</v>
      </c>
      <c r="AL423" s="8">
        <v>25827</v>
      </c>
      <c r="AM423" s="8">
        <v>34013</v>
      </c>
      <c r="AN423" s="9">
        <v>1</v>
      </c>
      <c r="AO423" s="4">
        <v>4100</v>
      </c>
      <c r="AP423" s="2">
        <f>CHOOSE(AN423,AO423*10%,AO423*8%,AO423*6%)</f>
        <v>410</v>
      </c>
      <c r="AQ423" s="2">
        <f>CHOOSE(AN423,100,60,30)</f>
        <v>100</v>
      </c>
      <c r="AR423" s="5">
        <f>AO423+AP423-AQ423</f>
        <v>4410</v>
      </c>
      <c r="AV423" s="3" t="s">
        <v>1066</v>
      </c>
      <c r="AW423" s="3" t="s">
        <v>1007</v>
      </c>
      <c r="AX423" s="3" t="s">
        <v>58</v>
      </c>
      <c r="AY423" s="3" t="s">
        <v>509</v>
      </c>
      <c r="AZ423" s="3" t="s">
        <v>398</v>
      </c>
      <c r="BA423" s="3" t="s">
        <v>510</v>
      </c>
      <c r="BB423" s="3" t="s">
        <v>55</v>
      </c>
      <c r="BC423" s="8">
        <v>24331</v>
      </c>
      <c r="BD423" s="8">
        <v>25569</v>
      </c>
      <c r="BE423" s="9">
        <v>2</v>
      </c>
      <c r="BF423" s="4">
        <v>2275</v>
      </c>
      <c r="BG423" s="2">
        <f>CHOOSE(BE423,BF423*10%,BF423*8%,BF423*6%)</f>
        <v>182</v>
      </c>
      <c r="BH423" s="2">
        <f>CHOOSE(BE423,100,60,30)</f>
        <v>60</v>
      </c>
      <c r="BI423" s="5">
        <f>BF423+BG423-BH423</f>
        <v>2397</v>
      </c>
    </row>
    <row r="424" spans="1:61" x14ac:dyDescent="0.2">
      <c r="A424" s="3" t="s">
        <v>1258</v>
      </c>
      <c r="B424" s="3" t="s">
        <v>1211</v>
      </c>
      <c r="C424" s="3" t="s">
        <v>42</v>
      </c>
      <c r="D424" s="3" t="s">
        <v>334</v>
      </c>
      <c r="E424" s="3" t="s">
        <v>59</v>
      </c>
      <c r="F424" s="3" t="s">
        <v>19</v>
      </c>
      <c r="G424" s="3" t="s">
        <v>55</v>
      </c>
      <c r="H424" s="8">
        <v>25904</v>
      </c>
      <c r="I424" s="8">
        <v>34138</v>
      </c>
      <c r="J424" s="9">
        <v>3</v>
      </c>
      <c r="K424" s="4">
        <v>4100</v>
      </c>
      <c r="L424" s="2">
        <f>CHOOSE(J424,K424*10%,K424*8%,K424*6%)</f>
        <v>246</v>
      </c>
      <c r="M424" s="2">
        <f>CHOOSE(J424,100,60,30)</f>
        <v>30</v>
      </c>
      <c r="N424" s="5">
        <f>K424+L424-M424</f>
        <v>4316</v>
      </c>
      <c r="P424" s="3" t="s">
        <v>1222</v>
      </c>
      <c r="Q424" s="3" t="s">
        <v>1211</v>
      </c>
      <c r="R424" s="3" t="s">
        <v>65</v>
      </c>
      <c r="S424" s="3" t="s">
        <v>761</v>
      </c>
      <c r="T424" s="3" t="s">
        <v>762</v>
      </c>
      <c r="U424" s="3" t="s">
        <v>519</v>
      </c>
      <c r="V424" s="3" t="s">
        <v>55</v>
      </c>
      <c r="W424" s="8">
        <v>25563</v>
      </c>
      <c r="X424" s="8">
        <v>33837</v>
      </c>
      <c r="Y424" s="9">
        <v>3</v>
      </c>
      <c r="Z424" s="4">
        <v>2850</v>
      </c>
      <c r="AA424" s="2">
        <f>CHOOSE(Y424,Z424*10%,Z424*8%,Z424*6%)</f>
        <v>171</v>
      </c>
      <c r="AB424" s="2">
        <f>CHOOSE(Y424,100,60,30)</f>
        <v>30</v>
      </c>
      <c r="AC424" s="5">
        <f>Z424+AA424-AB424</f>
        <v>2991</v>
      </c>
      <c r="AE424" s="3" t="s">
        <v>1245</v>
      </c>
      <c r="AF424" s="3" t="s">
        <v>1211</v>
      </c>
      <c r="AG424" s="3" t="s">
        <v>52</v>
      </c>
      <c r="AH424" s="3" t="s">
        <v>789</v>
      </c>
      <c r="AI424" s="3" t="s">
        <v>790</v>
      </c>
      <c r="AJ424" s="3" t="s">
        <v>260</v>
      </c>
      <c r="AK424" s="3" t="s">
        <v>55</v>
      </c>
      <c r="AL424" s="8">
        <v>25839</v>
      </c>
      <c r="AM424" s="8">
        <v>34021</v>
      </c>
      <c r="AN424" s="9">
        <v>2</v>
      </c>
      <c r="AO424" s="4">
        <v>4100</v>
      </c>
      <c r="AP424" s="2">
        <f>CHOOSE(AN424,AO424*10%,AO424*8%,AO424*6%)</f>
        <v>328</v>
      </c>
      <c r="AQ424" s="2">
        <f>CHOOSE(AN424,100,60,30)</f>
        <v>60</v>
      </c>
      <c r="AR424" s="5">
        <f>AO424+AP424-AQ424</f>
        <v>4368</v>
      </c>
      <c r="AV424" s="3" t="s">
        <v>1067</v>
      </c>
      <c r="AW424" s="3" t="s">
        <v>1007</v>
      </c>
      <c r="AX424" s="3" t="s">
        <v>42</v>
      </c>
      <c r="AY424" s="3" t="s">
        <v>511</v>
      </c>
      <c r="AZ424" s="3" t="s">
        <v>512</v>
      </c>
      <c r="BA424" s="3" t="s">
        <v>513</v>
      </c>
      <c r="BB424" s="3" t="s">
        <v>55</v>
      </c>
      <c r="BC424" s="8">
        <v>24346</v>
      </c>
      <c r="BD424" s="8">
        <v>29956</v>
      </c>
      <c r="BE424" s="9">
        <v>1</v>
      </c>
      <c r="BF424" s="4">
        <v>1686</v>
      </c>
      <c r="BG424" s="2">
        <f>CHOOSE(BE424,BF424*10%,BF424*8%,BF424*6%)</f>
        <v>168.60000000000002</v>
      </c>
      <c r="BH424" s="2">
        <f>CHOOSE(BE424,100,60,30)</f>
        <v>100</v>
      </c>
      <c r="BI424" s="5">
        <f>BF424+BG424-BH424</f>
        <v>1754.6</v>
      </c>
    </row>
    <row r="425" spans="1:61" x14ac:dyDescent="0.2">
      <c r="A425" s="3" t="s">
        <v>1232</v>
      </c>
      <c r="B425" s="3" t="s">
        <v>1211</v>
      </c>
      <c r="C425" s="3" t="s">
        <v>65</v>
      </c>
      <c r="D425" s="3" t="s">
        <v>778</v>
      </c>
      <c r="E425" s="3" t="s">
        <v>779</v>
      </c>
      <c r="F425" s="3" t="s">
        <v>35</v>
      </c>
      <c r="G425" s="3" t="s">
        <v>55</v>
      </c>
      <c r="H425" s="8">
        <v>25683</v>
      </c>
      <c r="I425" s="8">
        <v>33917</v>
      </c>
      <c r="J425" s="9">
        <v>3</v>
      </c>
      <c r="K425" s="4">
        <v>2850</v>
      </c>
      <c r="L425" s="2">
        <f>CHOOSE(J425,K425*10%,K425*8%,K425*6%)</f>
        <v>171</v>
      </c>
      <c r="M425" s="2">
        <f>CHOOSE(J425,100,60,30)</f>
        <v>30</v>
      </c>
      <c r="N425" s="5">
        <f>K425+L425-M425</f>
        <v>2991</v>
      </c>
      <c r="P425" s="3" t="s">
        <v>1231</v>
      </c>
      <c r="Q425" s="3" t="s">
        <v>1211</v>
      </c>
      <c r="R425" s="3" t="s">
        <v>65</v>
      </c>
      <c r="S425" s="3" t="s">
        <v>777</v>
      </c>
      <c r="T425" s="3" t="s">
        <v>776</v>
      </c>
      <c r="U425" s="3" t="s">
        <v>25</v>
      </c>
      <c r="V425" s="3" t="s">
        <v>55</v>
      </c>
      <c r="W425" s="8">
        <v>25671</v>
      </c>
      <c r="X425" s="8">
        <v>33909</v>
      </c>
      <c r="Y425" s="9">
        <v>1</v>
      </c>
      <c r="Z425" s="4">
        <v>2850</v>
      </c>
      <c r="AA425" s="2">
        <f>CHOOSE(Y425,Z425*10%,Z425*8%,Z425*6%)</f>
        <v>285</v>
      </c>
      <c r="AB425" s="2">
        <f>CHOOSE(Y425,100,60,30)</f>
        <v>100</v>
      </c>
      <c r="AC425" s="5">
        <f>Z425+AA425-AB425</f>
        <v>3035</v>
      </c>
      <c r="AE425" s="3" t="s">
        <v>1246</v>
      </c>
      <c r="AF425" s="3" t="s">
        <v>1211</v>
      </c>
      <c r="AG425" s="3" t="s">
        <v>58</v>
      </c>
      <c r="AH425" s="3" t="s">
        <v>93</v>
      </c>
      <c r="AI425" s="3" t="s">
        <v>221</v>
      </c>
      <c r="AJ425" s="3" t="s">
        <v>111</v>
      </c>
      <c r="AK425" s="3" t="s">
        <v>55</v>
      </c>
      <c r="AL425" s="8">
        <v>25844</v>
      </c>
      <c r="AM425" s="8">
        <v>34030</v>
      </c>
      <c r="AN425" s="9">
        <v>1</v>
      </c>
      <c r="AO425" s="4">
        <v>4100</v>
      </c>
      <c r="AP425" s="2">
        <f>CHOOSE(AN425,AO425*10%,AO425*8%,AO425*6%)</f>
        <v>410</v>
      </c>
      <c r="AQ425" s="2">
        <f>CHOOSE(AN425,100,60,30)</f>
        <v>100</v>
      </c>
      <c r="AR425" s="5">
        <f>AO425+AP425-AQ425</f>
        <v>4410</v>
      </c>
      <c r="AV425" s="3" t="s">
        <v>1068</v>
      </c>
      <c r="AW425" s="3" t="s">
        <v>1007</v>
      </c>
      <c r="AX425" s="3" t="s">
        <v>42</v>
      </c>
      <c r="AY425" s="3" t="s">
        <v>514</v>
      </c>
      <c r="AZ425" s="3" t="s">
        <v>515</v>
      </c>
      <c r="BA425" s="3" t="s">
        <v>516</v>
      </c>
      <c r="BB425" s="3" t="s">
        <v>55</v>
      </c>
      <c r="BC425" s="8">
        <v>24361</v>
      </c>
      <c r="BD425" s="8">
        <v>25569</v>
      </c>
      <c r="BE425" s="9">
        <v>3</v>
      </c>
      <c r="BF425" s="4">
        <v>5393</v>
      </c>
      <c r="BG425" s="2">
        <f>CHOOSE(BE425,BF425*10%,BF425*8%,BF425*6%)</f>
        <v>323.58</v>
      </c>
      <c r="BH425" s="2">
        <f>CHOOSE(BE425,100,60,30)</f>
        <v>30</v>
      </c>
      <c r="BI425" s="5">
        <f>BF425+BG425-BH425</f>
        <v>5686.58</v>
      </c>
    </row>
    <row r="426" spans="1:61" x14ac:dyDescent="0.2">
      <c r="A426" s="3" t="s">
        <v>1231</v>
      </c>
      <c r="B426" s="3" t="s">
        <v>1211</v>
      </c>
      <c r="C426" s="3" t="s">
        <v>65</v>
      </c>
      <c r="D426" s="3" t="s">
        <v>777</v>
      </c>
      <c r="E426" s="3" t="s">
        <v>776</v>
      </c>
      <c r="F426" s="3" t="s">
        <v>25</v>
      </c>
      <c r="G426" s="3" t="s">
        <v>55</v>
      </c>
      <c r="H426" s="8">
        <v>25671</v>
      </c>
      <c r="I426" s="8">
        <v>33909</v>
      </c>
      <c r="J426" s="9">
        <v>1</v>
      </c>
      <c r="K426" s="4">
        <v>2850</v>
      </c>
      <c r="L426" s="2">
        <f>CHOOSE(J426,K426*10%,K426*8%,K426*6%)</f>
        <v>285</v>
      </c>
      <c r="M426" s="2">
        <f>CHOOSE(J426,100,60,30)</f>
        <v>100</v>
      </c>
      <c r="N426" s="5">
        <f>K426+L426-M426</f>
        <v>3035</v>
      </c>
      <c r="P426" s="3" t="s">
        <v>1232</v>
      </c>
      <c r="Q426" s="3" t="s">
        <v>1211</v>
      </c>
      <c r="R426" s="3" t="s">
        <v>65</v>
      </c>
      <c r="S426" s="3" t="s">
        <v>778</v>
      </c>
      <c r="T426" s="3" t="s">
        <v>779</v>
      </c>
      <c r="U426" s="3" t="s">
        <v>35</v>
      </c>
      <c r="V426" s="3" t="s">
        <v>55</v>
      </c>
      <c r="W426" s="8">
        <v>25683</v>
      </c>
      <c r="X426" s="8">
        <v>33917</v>
      </c>
      <c r="Y426" s="9">
        <v>3</v>
      </c>
      <c r="Z426" s="4">
        <v>2850</v>
      </c>
      <c r="AA426" s="2">
        <f>CHOOSE(Y426,Z426*10%,Z426*8%,Z426*6%)</f>
        <v>171</v>
      </c>
      <c r="AB426" s="2">
        <f>CHOOSE(Y426,100,60,30)</f>
        <v>30</v>
      </c>
      <c r="AC426" s="5">
        <f>Z426+AA426-AB426</f>
        <v>2991</v>
      </c>
      <c r="AE426" s="3" t="s">
        <v>1247</v>
      </c>
      <c r="AF426" s="3" t="s">
        <v>1211</v>
      </c>
      <c r="AG426" s="3" t="s">
        <v>58</v>
      </c>
      <c r="AH426" s="3" t="s">
        <v>93</v>
      </c>
      <c r="AI426" s="3" t="s">
        <v>208</v>
      </c>
      <c r="AJ426" s="3" t="s">
        <v>19</v>
      </c>
      <c r="AK426" s="3" t="s">
        <v>55</v>
      </c>
      <c r="AL426" s="8">
        <v>25849</v>
      </c>
      <c r="AM426" s="8">
        <v>34039</v>
      </c>
      <c r="AN426" s="9">
        <v>1</v>
      </c>
      <c r="AO426" s="4">
        <v>4100</v>
      </c>
      <c r="AP426" s="2">
        <f>CHOOSE(AN426,AO426*10%,AO426*8%,AO426*6%)</f>
        <v>410</v>
      </c>
      <c r="AQ426" s="2">
        <f>CHOOSE(AN426,100,60,30)</f>
        <v>100</v>
      </c>
      <c r="AR426" s="5">
        <f>AO426+AP426-AQ426</f>
        <v>4410</v>
      </c>
      <c r="AV426" s="3" t="s">
        <v>1069</v>
      </c>
      <c r="AW426" s="3" t="s">
        <v>1007</v>
      </c>
      <c r="AX426" s="3" t="s">
        <v>52</v>
      </c>
      <c r="AY426" s="3" t="s">
        <v>517</v>
      </c>
      <c r="AZ426" s="3" t="s">
        <v>518</v>
      </c>
      <c r="BA426" s="3" t="s">
        <v>519</v>
      </c>
      <c r="BB426" s="3" t="s">
        <v>55</v>
      </c>
      <c r="BC426" s="8">
        <v>24376</v>
      </c>
      <c r="BD426" s="8">
        <v>27406</v>
      </c>
      <c r="BE426" s="9">
        <v>3</v>
      </c>
      <c r="BF426" s="4">
        <v>1930</v>
      </c>
      <c r="BG426" s="2">
        <f>CHOOSE(BE426,BF426*10%,BF426*8%,BF426*6%)</f>
        <v>115.8</v>
      </c>
      <c r="BH426" s="2">
        <f>CHOOSE(BE426,100,60,30)</f>
        <v>30</v>
      </c>
      <c r="BI426" s="5">
        <f>BF426+BG426-BH426</f>
        <v>2015.8</v>
      </c>
    </row>
    <row r="427" spans="1:61" x14ac:dyDescent="0.2">
      <c r="A427" s="3" t="s">
        <v>1224</v>
      </c>
      <c r="B427" s="3" t="s">
        <v>1211</v>
      </c>
      <c r="C427" s="3" t="s">
        <v>42</v>
      </c>
      <c r="D427" s="3" t="s">
        <v>763</v>
      </c>
      <c r="E427" s="3" t="s">
        <v>764</v>
      </c>
      <c r="F427" s="3" t="s">
        <v>369</v>
      </c>
      <c r="G427" s="3" t="s">
        <v>46</v>
      </c>
      <c r="H427" s="8">
        <v>25587</v>
      </c>
      <c r="I427" s="8">
        <v>33853</v>
      </c>
      <c r="J427" s="9">
        <v>1</v>
      </c>
      <c r="K427" s="4">
        <v>2250</v>
      </c>
      <c r="L427" s="2">
        <f>CHOOSE(J427,K427*10%,K427*8%,K427*6%)</f>
        <v>225</v>
      </c>
      <c r="M427" s="2">
        <f>CHOOSE(J427,100,60,30)</f>
        <v>100</v>
      </c>
      <c r="N427" s="5">
        <f>K427+L427-M427</f>
        <v>2375</v>
      </c>
      <c r="P427" s="3" t="s">
        <v>1233</v>
      </c>
      <c r="Q427" s="3" t="s">
        <v>1211</v>
      </c>
      <c r="R427" s="3" t="s">
        <v>65</v>
      </c>
      <c r="S427" s="3" t="s">
        <v>780</v>
      </c>
      <c r="T427" s="3" t="s">
        <v>208</v>
      </c>
      <c r="U427" s="3" t="s">
        <v>16</v>
      </c>
      <c r="V427" s="3" t="s">
        <v>55</v>
      </c>
      <c r="W427" s="8">
        <v>25695</v>
      </c>
      <c r="X427" s="8">
        <v>33925</v>
      </c>
      <c r="Y427" s="9">
        <v>1</v>
      </c>
      <c r="Z427" s="4">
        <v>2850</v>
      </c>
      <c r="AA427" s="2">
        <f>CHOOSE(Y427,Z427*10%,Z427*8%,Z427*6%)</f>
        <v>285</v>
      </c>
      <c r="AB427" s="2">
        <f>CHOOSE(Y427,100,60,30)</f>
        <v>100</v>
      </c>
      <c r="AC427" s="5">
        <f>Z427+AA427-AB427</f>
        <v>3035</v>
      </c>
      <c r="AE427" s="3" t="s">
        <v>1248</v>
      </c>
      <c r="AF427" s="3" t="s">
        <v>1211</v>
      </c>
      <c r="AG427" s="3" t="s">
        <v>65</v>
      </c>
      <c r="AH427" s="3" t="s">
        <v>791</v>
      </c>
      <c r="AI427" s="3" t="s">
        <v>776</v>
      </c>
      <c r="AJ427" s="3" t="s">
        <v>260</v>
      </c>
      <c r="AK427" s="3" t="s">
        <v>55</v>
      </c>
      <c r="AL427" s="8">
        <v>25854</v>
      </c>
      <c r="AM427" s="8">
        <v>34048</v>
      </c>
      <c r="AN427" s="9">
        <v>1</v>
      </c>
      <c r="AO427" s="4">
        <v>4100</v>
      </c>
      <c r="AP427" s="2">
        <f>CHOOSE(AN427,AO427*10%,AO427*8%,AO427*6%)</f>
        <v>410</v>
      </c>
      <c r="AQ427" s="2">
        <f>CHOOSE(AN427,100,60,30)</f>
        <v>100</v>
      </c>
      <c r="AR427" s="5">
        <f>AO427+AP427-AQ427</f>
        <v>4410</v>
      </c>
      <c r="AV427" s="3" t="s">
        <v>1070</v>
      </c>
      <c r="AW427" s="3" t="s">
        <v>1007</v>
      </c>
      <c r="AX427" s="3" t="s">
        <v>52</v>
      </c>
      <c r="AY427" s="3" t="s">
        <v>517</v>
      </c>
      <c r="AZ427" s="3" t="s">
        <v>520</v>
      </c>
      <c r="BA427" s="3" t="s">
        <v>521</v>
      </c>
      <c r="BB427" s="3" t="s">
        <v>46</v>
      </c>
      <c r="BC427" s="8">
        <v>24391</v>
      </c>
      <c r="BD427" s="8">
        <v>32817</v>
      </c>
      <c r="BE427" s="9">
        <v>2</v>
      </c>
      <c r="BF427" s="4">
        <v>2240</v>
      </c>
      <c r="BG427" s="2">
        <f>CHOOSE(BE427,BF427*10%,BF427*8%,BF427*6%)</f>
        <v>179.20000000000002</v>
      </c>
      <c r="BH427" s="2">
        <f>CHOOSE(BE427,100,60,30)</f>
        <v>60</v>
      </c>
      <c r="BI427" s="5">
        <f>BF427+BG427-BH427</f>
        <v>2359.1999999999998</v>
      </c>
    </row>
    <row r="428" spans="1:61" x14ac:dyDescent="0.2">
      <c r="A428" s="3" t="s">
        <v>1237</v>
      </c>
      <c r="B428" s="3" t="s">
        <v>1211</v>
      </c>
      <c r="C428" s="3" t="s">
        <v>42</v>
      </c>
      <c r="D428" s="3" t="s">
        <v>180</v>
      </c>
      <c r="E428" s="3" t="s">
        <v>785</v>
      </c>
      <c r="F428" s="3" t="s">
        <v>10</v>
      </c>
      <c r="G428" s="3" t="s">
        <v>55</v>
      </c>
      <c r="H428" s="8">
        <v>25743</v>
      </c>
      <c r="I428" s="8">
        <v>33957</v>
      </c>
      <c r="J428" s="9">
        <v>3</v>
      </c>
      <c r="K428" s="4">
        <v>2850</v>
      </c>
      <c r="L428" s="2">
        <f>CHOOSE(J428,K428*10%,K428*8%,K428*6%)</f>
        <v>171</v>
      </c>
      <c r="M428" s="2">
        <f>CHOOSE(J428,100,60,30)</f>
        <v>30</v>
      </c>
      <c r="N428" s="5">
        <f>K428+L428-M428</f>
        <v>2991</v>
      </c>
      <c r="P428" s="3" t="s">
        <v>1234</v>
      </c>
      <c r="Q428" s="3" t="s">
        <v>1211</v>
      </c>
      <c r="R428" s="3" t="s">
        <v>65</v>
      </c>
      <c r="S428" s="3" t="s">
        <v>781</v>
      </c>
      <c r="T428" s="3" t="s">
        <v>66</v>
      </c>
      <c r="U428" s="3" t="s">
        <v>502</v>
      </c>
      <c r="V428" s="3" t="s">
        <v>55</v>
      </c>
      <c r="W428" s="8">
        <v>25707</v>
      </c>
      <c r="X428" s="8">
        <v>33933</v>
      </c>
      <c r="Y428" s="9">
        <v>3</v>
      </c>
      <c r="Z428" s="4">
        <v>2850</v>
      </c>
      <c r="AA428" s="2">
        <f>CHOOSE(Y428,Z428*10%,Z428*8%,Z428*6%)</f>
        <v>171</v>
      </c>
      <c r="AB428" s="2">
        <f>CHOOSE(Y428,100,60,30)</f>
        <v>30</v>
      </c>
      <c r="AC428" s="5">
        <f>Z428+AA428-AB428</f>
        <v>2991</v>
      </c>
      <c r="AE428" s="3" t="s">
        <v>1249</v>
      </c>
      <c r="AF428" s="3" t="s">
        <v>1211</v>
      </c>
      <c r="AG428" s="3" t="s">
        <v>65</v>
      </c>
      <c r="AH428" s="3" t="s">
        <v>270</v>
      </c>
      <c r="AI428" s="3" t="s">
        <v>193</v>
      </c>
      <c r="AJ428" s="3" t="s">
        <v>522</v>
      </c>
      <c r="AK428" s="3" t="s">
        <v>55</v>
      </c>
      <c r="AL428" s="8">
        <v>25859</v>
      </c>
      <c r="AM428" s="8">
        <v>34057</v>
      </c>
      <c r="AN428" s="9">
        <v>1</v>
      </c>
      <c r="AO428" s="4">
        <v>4100</v>
      </c>
      <c r="AP428" s="2">
        <f>CHOOSE(AN428,AO428*10%,AO428*8%,AO428*6%)</f>
        <v>410</v>
      </c>
      <c r="AQ428" s="2">
        <f>CHOOSE(AN428,100,60,30)</f>
        <v>100</v>
      </c>
      <c r="AR428" s="5">
        <f>AO428+AP428-AQ428</f>
        <v>4410</v>
      </c>
      <c r="AV428" s="3" t="s">
        <v>1071</v>
      </c>
      <c r="AW428" s="3" t="s">
        <v>1007</v>
      </c>
      <c r="AX428" s="3" t="s">
        <v>42</v>
      </c>
      <c r="AY428" s="3" t="s">
        <v>522</v>
      </c>
      <c r="AZ428" s="3" t="s">
        <v>523</v>
      </c>
      <c r="BA428" s="3" t="s">
        <v>524</v>
      </c>
      <c r="BB428" s="3" t="s">
        <v>55</v>
      </c>
      <c r="BC428" s="8">
        <v>24406</v>
      </c>
      <c r="BD428" s="8">
        <v>32817</v>
      </c>
      <c r="BE428" s="9">
        <v>2</v>
      </c>
      <c r="BF428" s="4">
        <v>1856</v>
      </c>
      <c r="BG428" s="2">
        <f>CHOOSE(BE428,BF428*10%,BF428*8%,BF428*6%)</f>
        <v>148.47999999999999</v>
      </c>
      <c r="BH428" s="2">
        <f>CHOOSE(BE428,100,60,30)</f>
        <v>60</v>
      </c>
      <c r="BI428" s="5">
        <f>BF428+BG428-BH428</f>
        <v>1944.48</v>
      </c>
    </row>
    <row r="429" spans="1:61" x14ac:dyDescent="0.2">
      <c r="A429" s="3" t="s">
        <v>1242</v>
      </c>
      <c r="B429" s="3" t="s">
        <v>1211</v>
      </c>
      <c r="C429" s="3" t="s">
        <v>42</v>
      </c>
      <c r="D429" s="3" t="s">
        <v>424</v>
      </c>
      <c r="E429" s="3" t="s">
        <v>752</v>
      </c>
      <c r="F429" s="3" t="s">
        <v>311</v>
      </c>
      <c r="G429" s="3" t="s">
        <v>55</v>
      </c>
      <c r="H429" s="8">
        <v>25803</v>
      </c>
      <c r="I429" s="8">
        <v>33997</v>
      </c>
      <c r="J429" s="9">
        <v>2</v>
      </c>
      <c r="K429" s="4">
        <v>4100</v>
      </c>
      <c r="L429" s="2">
        <f>CHOOSE(J429,K429*10%,K429*8%,K429*6%)</f>
        <v>328</v>
      </c>
      <c r="M429" s="2">
        <f>CHOOSE(J429,100,60,30)</f>
        <v>60</v>
      </c>
      <c r="N429" s="5">
        <f>K429+L429-M429</f>
        <v>4368</v>
      </c>
      <c r="P429" s="3" t="s">
        <v>1248</v>
      </c>
      <c r="Q429" s="3" t="s">
        <v>1211</v>
      </c>
      <c r="R429" s="3" t="s">
        <v>65</v>
      </c>
      <c r="S429" s="3" t="s">
        <v>791</v>
      </c>
      <c r="T429" s="3" t="s">
        <v>776</v>
      </c>
      <c r="U429" s="3" t="s">
        <v>260</v>
      </c>
      <c r="V429" s="3" t="s">
        <v>55</v>
      </c>
      <c r="W429" s="8">
        <v>25854</v>
      </c>
      <c r="X429" s="8">
        <v>34048</v>
      </c>
      <c r="Y429" s="9">
        <v>1</v>
      </c>
      <c r="Z429" s="4">
        <v>4100</v>
      </c>
      <c r="AA429" s="2">
        <f>CHOOSE(Y429,Z429*10%,Z429*8%,Z429*6%)</f>
        <v>410</v>
      </c>
      <c r="AB429" s="2">
        <f>CHOOSE(Y429,100,60,30)</f>
        <v>100</v>
      </c>
      <c r="AC429" s="5">
        <f>Z429+AA429-AB429</f>
        <v>4410</v>
      </c>
      <c r="AE429" s="3" t="s">
        <v>1250</v>
      </c>
      <c r="AF429" s="3" t="s">
        <v>1211</v>
      </c>
      <c r="AG429" s="3" t="s">
        <v>65</v>
      </c>
      <c r="AH429" s="3" t="s">
        <v>271</v>
      </c>
      <c r="AI429" s="3" t="s">
        <v>248</v>
      </c>
      <c r="AJ429" s="3" t="s">
        <v>30</v>
      </c>
      <c r="AK429" s="3" t="s">
        <v>46</v>
      </c>
      <c r="AL429" s="8">
        <v>25864</v>
      </c>
      <c r="AM429" s="8">
        <v>34066</v>
      </c>
      <c r="AN429" s="9">
        <v>3</v>
      </c>
      <c r="AO429" s="4">
        <v>3500</v>
      </c>
      <c r="AP429" s="2">
        <f>CHOOSE(AN429,AO429*10%,AO429*8%,AO429*6%)</f>
        <v>210</v>
      </c>
      <c r="AQ429" s="2">
        <f>CHOOSE(AN429,100,60,30)</f>
        <v>30</v>
      </c>
      <c r="AR429" s="5">
        <f>AO429+AP429-AQ429</f>
        <v>3680</v>
      </c>
      <c r="AV429" s="3" t="s">
        <v>1072</v>
      </c>
      <c r="AW429" s="3" t="s">
        <v>1007</v>
      </c>
      <c r="AX429" s="3" t="s">
        <v>42</v>
      </c>
      <c r="AY429" s="3" t="s">
        <v>9</v>
      </c>
      <c r="AZ429" s="3" t="s">
        <v>318</v>
      </c>
      <c r="BA429" s="3" t="s">
        <v>525</v>
      </c>
      <c r="BB429" s="3" t="s">
        <v>55</v>
      </c>
      <c r="BC429" s="8">
        <v>24421</v>
      </c>
      <c r="BD429" s="8">
        <v>32817</v>
      </c>
      <c r="BE429" s="9">
        <v>1</v>
      </c>
      <c r="BF429" s="4">
        <v>1856</v>
      </c>
      <c r="BG429" s="2">
        <f>CHOOSE(BE429,BF429*10%,BF429*8%,BF429*6%)</f>
        <v>185.60000000000002</v>
      </c>
      <c r="BH429" s="2">
        <f>CHOOSE(BE429,100,60,30)</f>
        <v>100</v>
      </c>
      <c r="BI429" s="5">
        <f>BF429+BG429-BH429</f>
        <v>1941.6</v>
      </c>
    </row>
    <row r="430" spans="1:61" x14ac:dyDescent="0.2">
      <c r="A430" s="3" t="s">
        <v>1263</v>
      </c>
      <c r="B430" s="3" t="s">
        <v>1211</v>
      </c>
      <c r="C430" s="3" t="s">
        <v>65</v>
      </c>
      <c r="D430" s="3" t="s">
        <v>107</v>
      </c>
      <c r="E430" s="3" t="s">
        <v>805</v>
      </c>
      <c r="F430" s="3" t="s">
        <v>806</v>
      </c>
      <c r="G430" s="3" t="s">
        <v>46</v>
      </c>
      <c r="H430" s="8">
        <v>25929</v>
      </c>
      <c r="I430" s="8">
        <v>34183</v>
      </c>
      <c r="J430" s="9">
        <v>1</v>
      </c>
      <c r="K430" s="4">
        <v>3500</v>
      </c>
      <c r="L430" s="2">
        <f>CHOOSE(J430,K430*10%,K430*8%,K430*6%)</f>
        <v>350</v>
      </c>
      <c r="M430" s="2">
        <f>CHOOSE(J430,100,60,30)</f>
        <v>100</v>
      </c>
      <c r="N430" s="5">
        <f>K430+L430-M430</f>
        <v>3750</v>
      </c>
      <c r="P430" s="3" t="s">
        <v>1249</v>
      </c>
      <c r="Q430" s="3" t="s">
        <v>1211</v>
      </c>
      <c r="R430" s="3" t="s">
        <v>65</v>
      </c>
      <c r="S430" s="3" t="s">
        <v>270</v>
      </c>
      <c r="T430" s="3" t="s">
        <v>193</v>
      </c>
      <c r="U430" s="3" t="s">
        <v>522</v>
      </c>
      <c r="V430" s="3" t="s">
        <v>55</v>
      </c>
      <c r="W430" s="8">
        <v>25859</v>
      </c>
      <c r="X430" s="8">
        <v>34057</v>
      </c>
      <c r="Y430" s="9">
        <v>1</v>
      </c>
      <c r="Z430" s="4">
        <v>4100</v>
      </c>
      <c r="AA430" s="2">
        <f>CHOOSE(Y430,Z430*10%,Z430*8%,Z430*6%)</f>
        <v>410</v>
      </c>
      <c r="AB430" s="2">
        <f>CHOOSE(Y430,100,60,30)</f>
        <v>100</v>
      </c>
      <c r="AC430" s="5">
        <f>Z430+AA430-AB430</f>
        <v>4410</v>
      </c>
      <c r="AE430" s="3" t="s">
        <v>1251</v>
      </c>
      <c r="AF430" s="3" t="s">
        <v>1211</v>
      </c>
      <c r="AG430" s="3" t="s">
        <v>65</v>
      </c>
      <c r="AH430" s="3" t="s">
        <v>109</v>
      </c>
      <c r="AI430" s="3" t="s">
        <v>792</v>
      </c>
      <c r="AJ430" s="3" t="s">
        <v>260</v>
      </c>
      <c r="AK430" s="3" t="s">
        <v>55</v>
      </c>
      <c r="AL430" s="8">
        <v>25869</v>
      </c>
      <c r="AM430" s="8">
        <v>34075</v>
      </c>
      <c r="AN430" s="9">
        <v>3</v>
      </c>
      <c r="AO430" s="4">
        <v>4100</v>
      </c>
      <c r="AP430" s="2">
        <f>CHOOSE(AN430,AO430*10%,AO430*8%,AO430*6%)</f>
        <v>246</v>
      </c>
      <c r="AQ430" s="2">
        <f>CHOOSE(AN430,100,60,30)</f>
        <v>30</v>
      </c>
      <c r="AR430" s="5">
        <f>AO430+AP430-AQ430</f>
        <v>4316</v>
      </c>
      <c r="AV430" s="3" t="s">
        <v>1073</v>
      </c>
      <c r="AW430" s="3" t="s">
        <v>1007</v>
      </c>
      <c r="AX430" s="3" t="s">
        <v>42</v>
      </c>
      <c r="AY430" s="3" t="s">
        <v>526</v>
      </c>
      <c r="AZ430" s="3" t="s">
        <v>527</v>
      </c>
      <c r="BA430" s="3" t="s">
        <v>21</v>
      </c>
      <c r="BB430" s="3" t="s">
        <v>55</v>
      </c>
      <c r="BC430" s="8">
        <v>24436</v>
      </c>
      <c r="BD430" s="8">
        <v>25569</v>
      </c>
      <c r="BE430" s="9">
        <v>2</v>
      </c>
      <c r="BF430" s="4">
        <v>2150</v>
      </c>
      <c r="BG430" s="2">
        <f>CHOOSE(BE430,BF430*10%,BF430*8%,BF430*6%)</f>
        <v>172</v>
      </c>
      <c r="BH430" s="2">
        <f>CHOOSE(BE430,100,60,30)</f>
        <v>60</v>
      </c>
      <c r="BI430" s="5">
        <f>BF430+BG430-BH430</f>
        <v>2262</v>
      </c>
    </row>
    <row r="431" spans="1:61" x14ac:dyDescent="0.2">
      <c r="A431" s="3" t="s">
        <v>1260</v>
      </c>
      <c r="B431" s="3" t="s">
        <v>1211</v>
      </c>
      <c r="C431" s="3" t="s">
        <v>52</v>
      </c>
      <c r="D431" s="3" t="s">
        <v>107</v>
      </c>
      <c r="E431" s="3" t="s">
        <v>800</v>
      </c>
      <c r="F431" s="3" t="s">
        <v>319</v>
      </c>
      <c r="G431" s="3" t="s">
        <v>46</v>
      </c>
      <c r="H431" s="8">
        <v>25914</v>
      </c>
      <c r="I431" s="8">
        <v>34156</v>
      </c>
      <c r="J431" s="9">
        <v>3</v>
      </c>
      <c r="K431" s="4">
        <v>3500</v>
      </c>
      <c r="L431" s="2">
        <f>CHOOSE(J431,K431*10%,K431*8%,K431*6%)</f>
        <v>210</v>
      </c>
      <c r="M431" s="2">
        <f>CHOOSE(J431,100,60,30)</f>
        <v>30</v>
      </c>
      <c r="N431" s="5">
        <f>K431+L431-M431</f>
        <v>3680</v>
      </c>
      <c r="P431" s="3" t="s">
        <v>1251</v>
      </c>
      <c r="Q431" s="3" t="s">
        <v>1211</v>
      </c>
      <c r="R431" s="3" t="s">
        <v>65</v>
      </c>
      <c r="S431" s="3" t="s">
        <v>109</v>
      </c>
      <c r="T431" s="3" t="s">
        <v>792</v>
      </c>
      <c r="U431" s="3" t="s">
        <v>260</v>
      </c>
      <c r="V431" s="3" t="s">
        <v>55</v>
      </c>
      <c r="W431" s="8">
        <v>25869</v>
      </c>
      <c r="X431" s="8">
        <v>34075</v>
      </c>
      <c r="Y431" s="9">
        <v>3</v>
      </c>
      <c r="Z431" s="4">
        <v>4100</v>
      </c>
      <c r="AA431" s="2">
        <f>CHOOSE(Y431,Z431*10%,Z431*8%,Z431*6%)</f>
        <v>246</v>
      </c>
      <c r="AB431" s="2">
        <f>CHOOSE(Y431,100,60,30)</f>
        <v>30</v>
      </c>
      <c r="AC431" s="5">
        <f>Z431+AA431-AB431</f>
        <v>4316</v>
      </c>
      <c r="AE431" s="3" t="s">
        <v>1252</v>
      </c>
      <c r="AF431" s="3" t="s">
        <v>1211</v>
      </c>
      <c r="AG431" s="3" t="s">
        <v>65</v>
      </c>
      <c r="AH431" s="3" t="s">
        <v>793</v>
      </c>
      <c r="AI431" s="3" t="s">
        <v>794</v>
      </c>
      <c r="AJ431" s="3" t="s">
        <v>39</v>
      </c>
      <c r="AK431" s="3" t="s">
        <v>55</v>
      </c>
      <c r="AL431" s="8">
        <v>25874</v>
      </c>
      <c r="AM431" s="8">
        <v>34084</v>
      </c>
      <c r="AN431" s="9">
        <v>1</v>
      </c>
      <c r="AO431" s="4">
        <v>4100</v>
      </c>
      <c r="AP431" s="2">
        <f>CHOOSE(AN431,AO431*10%,AO431*8%,AO431*6%)</f>
        <v>410</v>
      </c>
      <c r="AQ431" s="2">
        <f>CHOOSE(AN431,100,60,30)</f>
        <v>100</v>
      </c>
      <c r="AR431" s="5">
        <f>AO431+AP431-AQ431</f>
        <v>4410</v>
      </c>
      <c r="AV431" s="3" t="s">
        <v>1074</v>
      </c>
      <c r="AW431" s="3" t="s">
        <v>1007</v>
      </c>
      <c r="AX431" s="3" t="s">
        <v>52</v>
      </c>
      <c r="AY431" s="3" t="s">
        <v>528</v>
      </c>
      <c r="AZ431" s="3" t="s">
        <v>164</v>
      </c>
      <c r="BA431" s="3" t="s">
        <v>529</v>
      </c>
      <c r="BB431" s="3" t="s">
        <v>46</v>
      </c>
      <c r="BC431" s="8">
        <v>24451</v>
      </c>
      <c r="BD431" s="8">
        <v>32817</v>
      </c>
      <c r="BE431" s="9">
        <v>1</v>
      </c>
      <c r="BF431" s="4">
        <v>1710</v>
      </c>
      <c r="BG431" s="2">
        <f>CHOOSE(BE431,BF431*10%,BF431*8%,BF431*6%)</f>
        <v>171</v>
      </c>
      <c r="BH431" s="2">
        <f>CHOOSE(BE431,100,60,30)</f>
        <v>100</v>
      </c>
      <c r="BI431" s="5">
        <f>BF431+BG431-BH431</f>
        <v>1781</v>
      </c>
    </row>
    <row r="432" spans="1:61" x14ac:dyDescent="0.2">
      <c r="A432" s="3" t="s">
        <v>1246</v>
      </c>
      <c r="B432" s="3" t="s">
        <v>1211</v>
      </c>
      <c r="C432" s="3" t="s">
        <v>58</v>
      </c>
      <c r="D432" s="3" t="s">
        <v>93</v>
      </c>
      <c r="E432" s="3" t="s">
        <v>221</v>
      </c>
      <c r="F432" s="3" t="s">
        <v>111</v>
      </c>
      <c r="G432" s="3" t="s">
        <v>55</v>
      </c>
      <c r="H432" s="8">
        <v>25844</v>
      </c>
      <c r="I432" s="8">
        <v>34030</v>
      </c>
      <c r="J432" s="9">
        <v>1</v>
      </c>
      <c r="K432" s="4">
        <v>4100</v>
      </c>
      <c r="L432" s="2">
        <f>CHOOSE(J432,K432*10%,K432*8%,K432*6%)</f>
        <v>410</v>
      </c>
      <c r="M432" s="2">
        <f>CHOOSE(J432,100,60,30)</f>
        <v>100</v>
      </c>
      <c r="N432" s="5">
        <f>K432+L432-M432</f>
        <v>4410</v>
      </c>
      <c r="P432" s="3" t="s">
        <v>1252</v>
      </c>
      <c r="Q432" s="3" t="s">
        <v>1211</v>
      </c>
      <c r="R432" s="3" t="s">
        <v>65</v>
      </c>
      <c r="S432" s="3" t="s">
        <v>793</v>
      </c>
      <c r="T432" s="3" t="s">
        <v>794</v>
      </c>
      <c r="U432" s="3" t="s">
        <v>39</v>
      </c>
      <c r="V432" s="3" t="s">
        <v>55</v>
      </c>
      <c r="W432" s="8">
        <v>25874</v>
      </c>
      <c r="X432" s="8">
        <v>34084</v>
      </c>
      <c r="Y432" s="9">
        <v>1</v>
      </c>
      <c r="Z432" s="4">
        <v>4100</v>
      </c>
      <c r="AA432" s="2">
        <f>CHOOSE(Y432,Z432*10%,Z432*8%,Z432*6%)</f>
        <v>410</v>
      </c>
      <c r="AB432" s="2">
        <f>CHOOSE(Y432,100,60,30)</f>
        <v>100</v>
      </c>
      <c r="AC432" s="5">
        <f>Z432+AA432-AB432</f>
        <v>4410</v>
      </c>
      <c r="AE432" s="3" t="s">
        <v>1253</v>
      </c>
      <c r="AF432" s="3" t="s">
        <v>1211</v>
      </c>
      <c r="AG432" s="3" t="s">
        <v>58</v>
      </c>
      <c r="AH432" s="3" t="s">
        <v>795</v>
      </c>
      <c r="AI432" s="3" t="s">
        <v>273</v>
      </c>
      <c r="AJ432" s="3" t="s">
        <v>796</v>
      </c>
      <c r="AK432" s="3" t="s">
        <v>46</v>
      </c>
      <c r="AL432" s="8">
        <v>25879</v>
      </c>
      <c r="AM432" s="8">
        <v>34093</v>
      </c>
      <c r="AN432" s="9">
        <v>3</v>
      </c>
      <c r="AO432" s="4">
        <v>3500</v>
      </c>
      <c r="AP432" s="2">
        <f>CHOOSE(AN432,AO432*10%,AO432*8%,AO432*6%)</f>
        <v>210</v>
      </c>
      <c r="AQ432" s="2">
        <f>CHOOSE(AN432,100,60,30)</f>
        <v>30</v>
      </c>
      <c r="AR432" s="5">
        <f>AO432+AP432-AQ432</f>
        <v>3680</v>
      </c>
      <c r="AV432" s="3" t="s">
        <v>1075</v>
      </c>
      <c r="AW432" s="3" t="s">
        <v>1007</v>
      </c>
      <c r="AX432" s="3" t="s">
        <v>52</v>
      </c>
      <c r="AY432" s="3" t="s">
        <v>530</v>
      </c>
      <c r="AZ432" s="3" t="s">
        <v>206</v>
      </c>
      <c r="BA432" s="3" t="s">
        <v>531</v>
      </c>
      <c r="BB432" s="3" t="s">
        <v>55</v>
      </c>
      <c r="BC432" s="8">
        <v>24466</v>
      </c>
      <c r="BD432" s="8">
        <v>29956</v>
      </c>
      <c r="BE432" s="9">
        <v>1</v>
      </c>
      <c r="BF432" s="4">
        <v>1610</v>
      </c>
      <c r="BG432" s="2">
        <f>CHOOSE(BE432,BF432*10%,BF432*8%,BF432*6%)</f>
        <v>161</v>
      </c>
      <c r="BH432" s="2">
        <f>CHOOSE(BE432,100,60,30)</f>
        <v>100</v>
      </c>
      <c r="BI432" s="5">
        <f>BF432+BG432-BH432</f>
        <v>1671</v>
      </c>
    </row>
    <row r="433" spans="1:61" x14ac:dyDescent="0.2">
      <c r="A433" s="3" t="s">
        <v>1247</v>
      </c>
      <c r="B433" s="3" t="s">
        <v>1211</v>
      </c>
      <c r="C433" s="3" t="s">
        <v>58</v>
      </c>
      <c r="D433" s="3" t="s">
        <v>93</v>
      </c>
      <c r="E433" s="3" t="s">
        <v>208</v>
      </c>
      <c r="F433" s="3" t="s">
        <v>19</v>
      </c>
      <c r="G433" s="3" t="s">
        <v>55</v>
      </c>
      <c r="H433" s="8">
        <v>25849</v>
      </c>
      <c r="I433" s="8">
        <v>34039</v>
      </c>
      <c r="J433" s="9">
        <v>1</v>
      </c>
      <c r="K433" s="4">
        <v>4100</v>
      </c>
      <c r="L433" s="2">
        <f>CHOOSE(J433,K433*10%,K433*8%,K433*6%)</f>
        <v>410</v>
      </c>
      <c r="M433" s="2">
        <f>CHOOSE(J433,100,60,30)</f>
        <v>100</v>
      </c>
      <c r="N433" s="5">
        <f>K433+L433-M433</f>
        <v>4410</v>
      </c>
      <c r="P433" s="3" t="s">
        <v>1215</v>
      </c>
      <c r="Q433" s="3" t="s">
        <v>1211</v>
      </c>
      <c r="R433" s="3" t="s">
        <v>52</v>
      </c>
      <c r="S433" s="3" t="s">
        <v>653</v>
      </c>
      <c r="T433" s="3" t="s">
        <v>748</v>
      </c>
      <c r="U433" s="3" t="s">
        <v>2</v>
      </c>
      <c r="V433" s="3" t="s">
        <v>46</v>
      </c>
      <c r="W433" s="8">
        <v>25479</v>
      </c>
      <c r="X433" s="8">
        <v>33781</v>
      </c>
      <c r="Y433" s="9">
        <v>1</v>
      </c>
      <c r="Z433" s="4">
        <v>2250</v>
      </c>
      <c r="AA433" s="2">
        <f>CHOOSE(Y433,Z433*10%,Z433*8%,Z433*6%)</f>
        <v>225</v>
      </c>
      <c r="AB433" s="2">
        <f>CHOOSE(Y433,100,60,30)</f>
        <v>100</v>
      </c>
      <c r="AC433" s="5">
        <f>Z433+AA433-AB433</f>
        <v>2375</v>
      </c>
      <c r="AE433" s="3" t="s">
        <v>1254</v>
      </c>
      <c r="AF433" s="3" t="s">
        <v>1211</v>
      </c>
      <c r="AG433" s="3" t="s">
        <v>42</v>
      </c>
      <c r="AH433" s="3" t="s">
        <v>116</v>
      </c>
      <c r="AI433" s="3" t="s">
        <v>694</v>
      </c>
      <c r="AJ433" s="3" t="s">
        <v>560</v>
      </c>
      <c r="AK433" s="3" t="s">
        <v>55</v>
      </c>
      <c r="AL433" s="8">
        <v>25884</v>
      </c>
      <c r="AM433" s="8">
        <v>34102</v>
      </c>
      <c r="AN433" s="9">
        <v>3</v>
      </c>
      <c r="AO433" s="4">
        <v>4100</v>
      </c>
      <c r="AP433" s="2">
        <f>CHOOSE(AN433,AO433*10%,AO433*8%,AO433*6%)</f>
        <v>246</v>
      </c>
      <c r="AQ433" s="2">
        <f>CHOOSE(AN433,100,60,30)</f>
        <v>30</v>
      </c>
      <c r="AR433" s="5">
        <f>AO433+AP433-AQ433</f>
        <v>4316</v>
      </c>
      <c r="AV433" s="3" t="s">
        <v>1076</v>
      </c>
      <c r="AW433" s="3" t="s">
        <v>1007</v>
      </c>
      <c r="AX433" s="3" t="s">
        <v>58</v>
      </c>
      <c r="AY433" s="3" t="s">
        <v>532</v>
      </c>
      <c r="AZ433" s="3" t="s">
        <v>187</v>
      </c>
      <c r="BA433" s="3" t="s">
        <v>22</v>
      </c>
      <c r="BB433" s="3" t="s">
        <v>55</v>
      </c>
      <c r="BC433" s="8">
        <v>24481</v>
      </c>
      <c r="BD433" s="8">
        <v>32817</v>
      </c>
      <c r="BE433" s="9">
        <v>3</v>
      </c>
      <c r="BF433" s="4">
        <v>1900</v>
      </c>
      <c r="BG433" s="2">
        <f>CHOOSE(BE433,BF433*10%,BF433*8%,BF433*6%)</f>
        <v>114</v>
      </c>
      <c r="BH433" s="2">
        <f>CHOOSE(BE433,100,60,30)</f>
        <v>30</v>
      </c>
      <c r="BI433" s="5">
        <f>BF433+BG433-BH433</f>
        <v>1984</v>
      </c>
    </row>
    <row r="434" spans="1:61" x14ac:dyDescent="0.2">
      <c r="A434" s="3" t="s">
        <v>1243</v>
      </c>
      <c r="B434" s="3" t="s">
        <v>1211</v>
      </c>
      <c r="C434" s="3" t="s">
        <v>42</v>
      </c>
      <c r="D434" s="3" t="s">
        <v>93</v>
      </c>
      <c r="E434" s="3" t="s">
        <v>121</v>
      </c>
      <c r="F434" s="3" t="s">
        <v>41</v>
      </c>
      <c r="G434" s="3" t="s">
        <v>55</v>
      </c>
      <c r="H434" s="8">
        <v>25815</v>
      </c>
      <c r="I434" s="8">
        <v>34005</v>
      </c>
      <c r="J434" s="9">
        <v>2</v>
      </c>
      <c r="K434" s="4">
        <v>4100</v>
      </c>
      <c r="L434" s="2">
        <f>CHOOSE(J434,K434*10%,K434*8%,K434*6%)</f>
        <v>328</v>
      </c>
      <c r="M434" s="2">
        <f>CHOOSE(J434,100,60,30)</f>
        <v>60</v>
      </c>
      <c r="N434" s="5">
        <f>K434+L434-M434</f>
        <v>4368</v>
      </c>
      <c r="P434" s="3" t="s">
        <v>1216</v>
      </c>
      <c r="Q434" s="3" t="s">
        <v>1211</v>
      </c>
      <c r="R434" s="3" t="s">
        <v>52</v>
      </c>
      <c r="S434" s="3" t="s">
        <v>745</v>
      </c>
      <c r="T434" s="3" t="s">
        <v>749</v>
      </c>
      <c r="U434" s="3" t="s">
        <v>750</v>
      </c>
      <c r="V434" s="3" t="s">
        <v>46</v>
      </c>
      <c r="W434" s="8">
        <v>25491</v>
      </c>
      <c r="X434" s="8">
        <v>33789</v>
      </c>
      <c r="Y434" s="9">
        <v>1</v>
      </c>
      <c r="Z434" s="4">
        <v>2250</v>
      </c>
      <c r="AA434" s="2">
        <f>CHOOSE(Y434,Z434*10%,Z434*8%,Z434*6%)</f>
        <v>225</v>
      </c>
      <c r="AB434" s="2">
        <f>CHOOSE(Y434,100,60,30)</f>
        <v>100</v>
      </c>
      <c r="AC434" s="5">
        <f>Z434+AA434-AB434</f>
        <v>2375</v>
      </c>
      <c r="AE434" s="3" t="s">
        <v>1255</v>
      </c>
      <c r="AF434" s="3" t="s">
        <v>1211</v>
      </c>
      <c r="AG434" s="3" t="s">
        <v>42</v>
      </c>
      <c r="AH434" s="3" t="s">
        <v>44</v>
      </c>
      <c r="AI434" s="3" t="s">
        <v>797</v>
      </c>
      <c r="AJ434" s="3" t="s">
        <v>798</v>
      </c>
      <c r="AK434" s="3" t="s">
        <v>55</v>
      </c>
      <c r="AL434" s="8">
        <v>25889</v>
      </c>
      <c r="AM434" s="8">
        <v>34111</v>
      </c>
      <c r="AN434" s="9">
        <v>1</v>
      </c>
      <c r="AO434" s="4">
        <v>4100</v>
      </c>
      <c r="AP434" s="2">
        <f>CHOOSE(AN434,AO434*10%,AO434*8%,AO434*6%)</f>
        <v>410</v>
      </c>
      <c r="AQ434" s="2">
        <f>CHOOSE(AN434,100,60,30)</f>
        <v>100</v>
      </c>
      <c r="AR434" s="5">
        <f>AO434+AP434-AQ434</f>
        <v>4410</v>
      </c>
      <c r="AV434" s="3" t="s">
        <v>1077</v>
      </c>
      <c r="AW434" s="3" t="s">
        <v>1007</v>
      </c>
      <c r="AX434" s="3" t="s">
        <v>58</v>
      </c>
      <c r="AY434" s="3" t="s">
        <v>533</v>
      </c>
      <c r="AZ434" s="3" t="s">
        <v>534</v>
      </c>
      <c r="BA434" s="3" t="s">
        <v>465</v>
      </c>
      <c r="BB434" s="3" t="s">
        <v>55</v>
      </c>
      <c r="BC434" s="8">
        <v>24496</v>
      </c>
      <c r="BD434" s="8">
        <v>27406</v>
      </c>
      <c r="BE434" s="9">
        <v>3</v>
      </c>
      <c r="BF434" s="4">
        <v>1930</v>
      </c>
      <c r="BG434" s="2">
        <f>CHOOSE(BE434,BF434*10%,BF434*8%,BF434*6%)</f>
        <v>115.8</v>
      </c>
      <c r="BH434" s="2">
        <f>CHOOSE(BE434,100,60,30)</f>
        <v>30</v>
      </c>
      <c r="BI434" s="5">
        <f>BF434+BG434-BH434</f>
        <v>2015.8</v>
      </c>
    </row>
    <row r="435" spans="1:61" x14ac:dyDescent="0.2">
      <c r="A435" s="3" t="s">
        <v>1230</v>
      </c>
      <c r="B435" s="3" t="s">
        <v>1211</v>
      </c>
      <c r="C435" s="3" t="s">
        <v>58</v>
      </c>
      <c r="D435" s="3" t="s">
        <v>775</v>
      </c>
      <c r="E435" s="3" t="s">
        <v>776</v>
      </c>
      <c r="F435" s="3" t="s">
        <v>34</v>
      </c>
      <c r="G435" s="3" t="s">
        <v>55</v>
      </c>
      <c r="H435" s="8">
        <v>25659</v>
      </c>
      <c r="I435" s="8">
        <v>33901</v>
      </c>
      <c r="J435" s="9">
        <v>3</v>
      </c>
      <c r="K435" s="4">
        <v>2850</v>
      </c>
      <c r="L435" s="2">
        <f>CHOOSE(J435,K435*10%,K435*8%,K435*6%)</f>
        <v>171</v>
      </c>
      <c r="M435" s="2">
        <f>CHOOSE(J435,100,60,30)</f>
        <v>30</v>
      </c>
      <c r="N435" s="5">
        <f>K435+L435-M435</f>
        <v>2991</v>
      </c>
      <c r="P435" s="3" t="s">
        <v>1228</v>
      </c>
      <c r="Q435" s="3" t="s">
        <v>1211</v>
      </c>
      <c r="R435" s="3" t="s">
        <v>52</v>
      </c>
      <c r="S435" s="3" t="s">
        <v>770</v>
      </c>
      <c r="T435" s="3" t="s">
        <v>424</v>
      </c>
      <c r="U435" s="3" t="s">
        <v>771</v>
      </c>
      <c r="V435" s="3" t="s">
        <v>46</v>
      </c>
      <c r="W435" s="8">
        <v>25635</v>
      </c>
      <c r="X435" s="8">
        <v>33885</v>
      </c>
      <c r="Y435" s="9">
        <v>2</v>
      </c>
      <c r="Z435" s="4">
        <v>2250</v>
      </c>
      <c r="AA435" s="2">
        <f>CHOOSE(Y435,Z435*10%,Z435*8%,Z435*6%)</f>
        <v>180</v>
      </c>
      <c r="AB435" s="2">
        <f>CHOOSE(Y435,100,60,30)</f>
        <v>60</v>
      </c>
      <c r="AC435" s="5">
        <f>Z435+AA435-AB435</f>
        <v>2370</v>
      </c>
      <c r="AE435" s="3" t="s">
        <v>1256</v>
      </c>
      <c r="AF435" s="3" t="s">
        <v>1211</v>
      </c>
      <c r="AG435" s="3" t="s">
        <v>42</v>
      </c>
      <c r="AH435" s="3" t="s">
        <v>265</v>
      </c>
      <c r="AI435" s="3" t="s">
        <v>254</v>
      </c>
      <c r="AJ435" s="3" t="s">
        <v>30</v>
      </c>
      <c r="AK435" s="3" t="s">
        <v>46</v>
      </c>
      <c r="AL435" s="8">
        <v>25894</v>
      </c>
      <c r="AM435" s="8">
        <v>34120</v>
      </c>
      <c r="AN435" s="9">
        <v>2</v>
      </c>
      <c r="AO435" s="4">
        <v>3500</v>
      </c>
      <c r="AP435" s="2">
        <f>CHOOSE(AN435,AO435*10%,AO435*8%,AO435*6%)</f>
        <v>280</v>
      </c>
      <c r="AQ435" s="2">
        <f>CHOOSE(AN435,100,60,30)</f>
        <v>60</v>
      </c>
      <c r="AR435" s="5">
        <f>AO435+AP435-AQ435</f>
        <v>3720</v>
      </c>
      <c r="AV435" s="3" t="s">
        <v>1078</v>
      </c>
      <c r="AW435" s="3" t="s">
        <v>1007</v>
      </c>
      <c r="AX435" s="3" t="s">
        <v>65</v>
      </c>
      <c r="AY435" s="3" t="s">
        <v>156</v>
      </c>
      <c r="AZ435" s="3" t="s">
        <v>120</v>
      </c>
      <c r="BA435" s="3" t="s">
        <v>535</v>
      </c>
      <c r="BB435" s="3" t="s">
        <v>55</v>
      </c>
      <c r="BC435" s="8">
        <v>24511</v>
      </c>
      <c r="BD435" s="8">
        <v>32817</v>
      </c>
      <c r="BE435" s="9">
        <v>3</v>
      </c>
      <c r="BF435" s="4">
        <v>1900</v>
      </c>
      <c r="BG435" s="2">
        <f>CHOOSE(BE435,BF435*10%,BF435*8%,BF435*6%)</f>
        <v>114</v>
      </c>
      <c r="BH435" s="2">
        <f>CHOOSE(BE435,100,60,30)</f>
        <v>30</v>
      </c>
      <c r="BI435" s="5">
        <f>BF435+BG435-BH435</f>
        <v>1984</v>
      </c>
    </row>
    <row r="436" spans="1:61" x14ac:dyDescent="0.2">
      <c r="A436" s="3" t="s">
        <v>1241</v>
      </c>
      <c r="B436" s="3" t="s">
        <v>1211</v>
      </c>
      <c r="C436" s="3" t="s">
        <v>42</v>
      </c>
      <c r="D436" s="3" t="s">
        <v>208</v>
      </c>
      <c r="E436" s="3" t="s">
        <v>787</v>
      </c>
      <c r="F436" s="3" t="s">
        <v>788</v>
      </c>
      <c r="G436" s="3" t="s">
        <v>46</v>
      </c>
      <c r="H436" s="8">
        <v>25791</v>
      </c>
      <c r="I436" s="8">
        <v>33989</v>
      </c>
      <c r="J436" s="9">
        <v>3</v>
      </c>
      <c r="K436" s="4">
        <v>3500</v>
      </c>
      <c r="L436" s="2">
        <f>CHOOSE(J436,K436*10%,K436*8%,K436*6%)</f>
        <v>210</v>
      </c>
      <c r="M436" s="2">
        <f>CHOOSE(J436,100,60,30)</f>
        <v>30</v>
      </c>
      <c r="N436" s="5">
        <f>K436+L436-M436</f>
        <v>3680</v>
      </c>
      <c r="P436" s="3" t="s">
        <v>1260</v>
      </c>
      <c r="Q436" s="3" t="s">
        <v>1211</v>
      </c>
      <c r="R436" s="3" t="s">
        <v>52</v>
      </c>
      <c r="S436" s="3" t="s">
        <v>107</v>
      </c>
      <c r="T436" s="3" t="s">
        <v>800</v>
      </c>
      <c r="U436" s="3" t="s">
        <v>319</v>
      </c>
      <c r="V436" s="3" t="s">
        <v>46</v>
      </c>
      <c r="W436" s="8">
        <v>25914</v>
      </c>
      <c r="X436" s="8">
        <v>34156</v>
      </c>
      <c r="Y436" s="9">
        <v>3</v>
      </c>
      <c r="Z436" s="4">
        <v>3500</v>
      </c>
      <c r="AA436" s="2">
        <f>CHOOSE(Y436,Z436*10%,Z436*8%,Z436*6%)</f>
        <v>210</v>
      </c>
      <c r="AB436" s="2">
        <f>CHOOSE(Y436,100,60,30)</f>
        <v>30</v>
      </c>
      <c r="AC436" s="5">
        <f>Z436+AA436-AB436</f>
        <v>3680</v>
      </c>
      <c r="AE436" s="3" t="s">
        <v>1257</v>
      </c>
      <c r="AF436" s="3" t="s">
        <v>1211</v>
      </c>
      <c r="AG436" s="3" t="s">
        <v>42</v>
      </c>
      <c r="AH436" s="3" t="s">
        <v>799</v>
      </c>
      <c r="AI436" s="3" t="s">
        <v>273</v>
      </c>
      <c r="AJ436" s="3" t="s">
        <v>179</v>
      </c>
      <c r="AK436" s="3" t="s">
        <v>55</v>
      </c>
      <c r="AL436" s="8">
        <v>25899</v>
      </c>
      <c r="AM436" s="8">
        <v>34129</v>
      </c>
      <c r="AN436" s="9">
        <v>3</v>
      </c>
      <c r="AO436" s="4">
        <v>4100</v>
      </c>
      <c r="AP436" s="2">
        <f>CHOOSE(AN436,AO436*10%,AO436*8%,AO436*6%)</f>
        <v>246</v>
      </c>
      <c r="AQ436" s="2">
        <f>CHOOSE(AN436,100,60,30)</f>
        <v>30</v>
      </c>
      <c r="AR436" s="5">
        <f>AO436+AP436-AQ436</f>
        <v>4316</v>
      </c>
      <c r="AV436" s="3" t="s">
        <v>1079</v>
      </c>
      <c r="AW436" s="3" t="s">
        <v>1007</v>
      </c>
      <c r="AX436" s="3" t="s">
        <v>65</v>
      </c>
      <c r="AY436" s="3" t="s">
        <v>536</v>
      </c>
      <c r="AZ436" s="3" t="s">
        <v>391</v>
      </c>
      <c r="BA436" s="3" t="s">
        <v>537</v>
      </c>
      <c r="BB436" s="3" t="s">
        <v>55</v>
      </c>
      <c r="BC436" s="8">
        <v>24526</v>
      </c>
      <c r="BD436" s="8">
        <v>27406</v>
      </c>
      <c r="BE436" s="9">
        <v>1</v>
      </c>
      <c r="BF436" s="4">
        <v>1940</v>
      </c>
      <c r="BG436" s="2">
        <f>CHOOSE(BE436,BF436*10%,BF436*8%,BF436*6%)</f>
        <v>194</v>
      </c>
      <c r="BH436" s="2">
        <f>CHOOSE(BE436,100,60,30)</f>
        <v>100</v>
      </c>
      <c r="BI436" s="5">
        <f>BF436+BG436-BH436</f>
        <v>2034</v>
      </c>
    </row>
    <row r="437" spans="1:61" x14ac:dyDescent="0.2">
      <c r="A437" s="3" t="s">
        <v>1249</v>
      </c>
      <c r="B437" s="3" t="s">
        <v>1211</v>
      </c>
      <c r="C437" s="3" t="s">
        <v>65</v>
      </c>
      <c r="D437" s="3" t="s">
        <v>270</v>
      </c>
      <c r="E437" s="3" t="s">
        <v>193</v>
      </c>
      <c r="F437" s="3" t="s">
        <v>522</v>
      </c>
      <c r="G437" s="3" t="s">
        <v>55</v>
      </c>
      <c r="H437" s="8">
        <v>25859</v>
      </c>
      <c r="I437" s="8">
        <v>34057</v>
      </c>
      <c r="J437" s="9">
        <v>1</v>
      </c>
      <c r="K437" s="4">
        <v>4100</v>
      </c>
      <c r="L437" s="2">
        <f>CHOOSE(J437,K437*10%,K437*8%,K437*6%)</f>
        <v>410</v>
      </c>
      <c r="M437" s="2">
        <f>CHOOSE(J437,100,60,30)</f>
        <v>100</v>
      </c>
      <c r="N437" s="5">
        <f>K437+L437-M437</f>
        <v>4410</v>
      </c>
      <c r="P437" s="3" t="s">
        <v>1227</v>
      </c>
      <c r="Q437" s="3" t="s">
        <v>1211</v>
      </c>
      <c r="R437" s="3" t="s">
        <v>52</v>
      </c>
      <c r="S437" s="3" t="s">
        <v>219</v>
      </c>
      <c r="T437" s="3" t="s">
        <v>768</v>
      </c>
      <c r="U437" s="3" t="s">
        <v>769</v>
      </c>
      <c r="V437" s="3" t="s">
        <v>55</v>
      </c>
      <c r="W437" s="8">
        <v>25623</v>
      </c>
      <c r="X437" s="8">
        <v>33877</v>
      </c>
      <c r="Y437" s="9">
        <v>1</v>
      </c>
      <c r="Z437" s="4">
        <v>2850</v>
      </c>
      <c r="AA437" s="2">
        <f>CHOOSE(Y437,Z437*10%,Z437*8%,Z437*6%)</f>
        <v>285</v>
      </c>
      <c r="AB437" s="2">
        <f>CHOOSE(Y437,100,60,30)</f>
        <v>100</v>
      </c>
      <c r="AC437" s="5">
        <f>Z437+AA437-AB437</f>
        <v>3035</v>
      </c>
      <c r="AE437" s="3" t="s">
        <v>1258</v>
      </c>
      <c r="AF437" s="3" t="s">
        <v>1211</v>
      </c>
      <c r="AG437" s="3" t="s">
        <v>42</v>
      </c>
      <c r="AH437" s="3" t="s">
        <v>334</v>
      </c>
      <c r="AI437" s="3" t="s">
        <v>59</v>
      </c>
      <c r="AJ437" s="3" t="s">
        <v>19</v>
      </c>
      <c r="AK437" s="3" t="s">
        <v>55</v>
      </c>
      <c r="AL437" s="8">
        <v>25904</v>
      </c>
      <c r="AM437" s="8">
        <v>34138</v>
      </c>
      <c r="AN437" s="9">
        <v>3</v>
      </c>
      <c r="AO437" s="4">
        <v>4100</v>
      </c>
      <c r="AP437" s="2">
        <f>CHOOSE(AN437,AO437*10%,AO437*8%,AO437*6%)</f>
        <v>246</v>
      </c>
      <c r="AQ437" s="2">
        <f>CHOOSE(AN437,100,60,30)</f>
        <v>30</v>
      </c>
      <c r="AR437" s="5">
        <f>AO437+AP437-AQ437</f>
        <v>4316</v>
      </c>
      <c r="AV437" s="3" t="s">
        <v>1080</v>
      </c>
      <c r="AW437" s="3" t="s">
        <v>1007</v>
      </c>
      <c r="AX437" s="3" t="s">
        <v>65</v>
      </c>
      <c r="AY437" s="3" t="s">
        <v>538</v>
      </c>
      <c r="AZ437" s="3" t="s">
        <v>539</v>
      </c>
      <c r="BA437" s="3" t="s">
        <v>540</v>
      </c>
      <c r="BB437" s="3" t="s">
        <v>46</v>
      </c>
      <c r="BC437" s="8">
        <v>24541</v>
      </c>
      <c r="BD437" s="8">
        <v>32817</v>
      </c>
      <c r="BE437" s="9">
        <v>3</v>
      </c>
      <c r="BF437" s="4">
        <v>1889</v>
      </c>
      <c r="BG437" s="2">
        <f>CHOOSE(BE437,BF437*10%,BF437*8%,BF437*6%)</f>
        <v>113.33999999999999</v>
      </c>
      <c r="BH437" s="2">
        <f>CHOOSE(BE437,100,60,30)</f>
        <v>30</v>
      </c>
      <c r="BI437" s="5">
        <f>BF437+BG437-BH437</f>
        <v>1972.34</v>
      </c>
    </row>
    <row r="438" spans="1:61" x14ac:dyDescent="0.2">
      <c r="A438" s="3" t="s">
        <v>1244</v>
      </c>
      <c r="B438" s="3" t="s">
        <v>1211</v>
      </c>
      <c r="C438" s="3" t="s">
        <v>52</v>
      </c>
      <c r="D438" s="3" t="s">
        <v>398</v>
      </c>
      <c r="E438" s="3" t="s">
        <v>120</v>
      </c>
      <c r="F438" s="3" t="s">
        <v>260</v>
      </c>
      <c r="G438" s="3" t="s">
        <v>55</v>
      </c>
      <c r="H438" s="8">
        <v>25827</v>
      </c>
      <c r="I438" s="8">
        <v>34013</v>
      </c>
      <c r="J438" s="9">
        <v>1</v>
      </c>
      <c r="K438" s="4">
        <v>4100</v>
      </c>
      <c r="L438" s="2">
        <f>CHOOSE(J438,K438*10%,K438*8%,K438*6%)</f>
        <v>410</v>
      </c>
      <c r="M438" s="2">
        <f>CHOOSE(J438,100,60,30)</f>
        <v>100</v>
      </c>
      <c r="N438" s="5">
        <f>K438+L438-M438</f>
        <v>4410</v>
      </c>
      <c r="P438" s="3" t="s">
        <v>1239</v>
      </c>
      <c r="Q438" s="3" t="s">
        <v>1211</v>
      </c>
      <c r="R438" s="3" t="s">
        <v>52</v>
      </c>
      <c r="S438" s="3" t="s">
        <v>694</v>
      </c>
      <c r="T438" s="3" t="s">
        <v>775</v>
      </c>
      <c r="U438" s="3" t="s">
        <v>21</v>
      </c>
      <c r="V438" s="3" t="s">
        <v>55</v>
      </c>
      <c r="W438" s="8">
        <v>25767</v>
      </c>
      <c r="X438" s="8">
        <v>33973</v>
      </c>
      <c r="Y438" s="9">
        <v>1</v>
      </c>
      <c r="Z438" s="4">
        <v>4100</v>
      </c>
      <c r="AA438" s="2">
        <f>CHOOSE(Y438,Z438*10%,Z438*8%,Z438*6%)</f>
        <v>410</v>
      </c>
      <c r="AB438" s="2">
        <f>CHOOSE(Y438,100,60,30)</f>
        <v>100</v>
      </c>
      <c r="AC438" s="5">
        <f>Z438+AA438-AB438</f>
        <v>4410</v>
      </c>
      <c r="AE438" s="3" t="s">
        <v>1259</v>
      </c>
      <c r="AF438" s="3" t="s">
        <v>1211</v>
      </c>
      <c r="AG438" s="3" t="s">
        <v>52</v>
      </c>
      <c r="AH438" s="3" t="s">
        <v>121</v>
      </c>
      <c r="AI438" s="3" t="s">
        <v>121</v>
      </c>
      <c r="AJ438" s="3" t="s">
        <v>39</v>
      </c>
      <c r="AK438" s="3" t="s">
        <v>55</v>
      </c>
      <c r="AL438" s="8">
        <v>25909</v>
      </c>
      <c r="AM438" s="8">
        <v>34147</v>
      </c>
      <c r="AN438" s="9">
        <v>2</v>
      </c>
      <c r="AO438" s="4">
        <v>4100</v>
      </c>
      <c r="AP438" s="2">
        <f>CHOOSE(AN438,AO438*10%,AO438*8%,AO438*6%)</f>
        <v>328</v>
      </c>
      <c r="AQ438" s="2">
        <f>CHOOSE(AN438,100,60,30)</f>
        <v>60</v>
      </c>
      <c r="AR438" s="5">
        <f>AO438+AP438-AQ438</f>
        <v>4368</v>
      </c>
      <c r="AV438" s="3" t="s">
        <v>1081</v>
      </c>
      <c r="AW438" s="3" t="s">
        <v>1007</v>
      </c>
      <c r="AX438" s="3" t="s">
        <v>65</v>
      </c>
      <c r="AY438" s="3" t="s">
        <v>120</v>
      </c>
      <c r="AZ438" s="3" t="s">
        <v>541</v>
      </c>
      <c r="BA438" s="3" t="s">
        <v>542</v>
      </c>
      <c r="BB438" s="3" t="s">
        <v>46</v>
      </c>
      <c r="BC438" s="8">
        <v>25911</v>
      </c>
      <c r="BD438" s="8">
        <v>32906</v>
      </c>
      <c r="BE438" s="9">
        <v>1</v>
      </c>
      <c r="BF438" s="4">
        <v>1825</v>
      </c>
      <c r="BG438" s="2">
        <f>CHOOSE(BE438,BF438*10%,BF438*8%,BF438*6%)</f>
        <v>182.5</v>
      </c>
      <c r="BH438" s="2">
        <f>CHOOSE(BE438,100,60,30)</f>
        <v>100</v>
      </c>
      <c r="BI438" s="5">
        <f>BF438+BG438-BH438</f>
        <v>1907.5</v>
      </c>
    </row>
    <row r="439" spans="1:61" x14ac:dyDescent="0.2">
      <c r="A439" s="3" t="s">
        <v>1256</v>
      </c>
      <c r="B439" s="3" t="s">
        <v>1211</v>
      </c>
      <c r="C439" s="3" t="s">
        <v>42</v>
      </c>
      <c r="D439" s="3" t="s">
        <v>265</v>
      </c>
      <c r="E439" s="3" t="s">
        <v>254</v>
      </c>
      <c r="F439" s="3" t="s">
        <v>30</v>
      </c>
      <c r="G439" s="3" t="s">
        <v>46</v>
      </c>
      <c r="H439" s="8">
        <v>25894</v>
      </c>
      <c r="I439" s="8">
        <v>34120</v>
      </c>
      <c r="J439" s="9">
        <v>2</v>
      </c>
      <c r="K439" s="4">
        <v>3500</v>
      </c>
      <c r="L439" s="2">
        <f>CHOOSE(J439,K439*10%,K439*8%,K439*6%)</f>
        <v>280</v>
      </c>
      <c r="M439" s="2">
        <f>CHOOSE(J439,100,60,30)</f>
        <v>60</v>
      </c>
      <c r="N439" s="5">
        <f>K439+L439-M439</f>
        <v>3720</v>
      </c>
      <c r="P439" s="3" t="s">
        <v>1240</v>
      </c>
      <c r="Q439" s="3" t="s">
        <v>1211</v>
      </c>
      <c r="R439" s="3" t="s">
        <v>52</v>
      </c>
      <c r="S439" s="3" t="s">
        <v>148</v>
      </c>
      <c r="T439" s="3" t="s">
        <v>121</v>
      </c>
      <c r="U439" s="3" t="s">
        <v>786</v>
      </c>
      <c r="V439" s="3" t="s">
        <v>55</v>
      </c>
      <c r="W439" s="8">
        <v>25779</v>
      </c>
      <c r="X439" s="8">
        <v>33981</v>
      </c>
      <c r="Y439" s="9">
        <v>1</v>
      </c>
      <c r="Z439" s="4">
        <v>4100</v>
      </c>
      <c r="AA439" s="2">
        <f>CHOOSE(Y439,Z439*10%,Z439*8%,Z439*6%)</f>
        <v>410</v>
      </c>
      <c r="AB439" s="2">
        <f>CHOOSE(Y439,100,60,30)</f>
        <v>100</v>
      </c>
      <c r="AC439" s="5">
        <f>Z439+AA439-AB439</f>
        <v>4410</v>
      </c>
      <c r="AE439" s="3" t="s">
        <v>1260</v>
      </c>
      <c r="AF439" s="3" t="s">
        <v>1211</v>
      </c>
      <c r="AG439" s="3" t="s">
        <v>52</v>
      </c>
      <c r="AH439" s="3" t="s">
        <v>107</v>
      </c>
      <c r="AI439" s="3" t="s">
        <v>800</v>
      </c>
      <c r="AJ439" s="3" t="s">
        <v>319</v>
      </c>
      <c r="AK439" s="3" t="s">
        <v>46</v>
      </c>
      <c r="AL439" s="8">
        <v>25914</v>
      </c>
      <c r="AM439" s="8">
        <v>34156</v>
      </c>
      <c r="AN439" s="9">
        <v>3</v>
      </c>
      <c r="AO439" s="4">
        <v>3500</v>
      </c>
      <c r="AP439" s="2">
        <f>CHOOSE(AN439,AO439*10%,AO439*8%,AO439*6%)</f>
        <v>210</v>
      </c>
      <c r="AQ439" s="2">
        <f>CHOOSE(AN439,100,60,30)</f>
        <v>30</v>
      </c>
      <c r="AR439" s="5">
        <f>AO439+AP439-AQ439</f>
        <v>3680</v>
      </c>
      <c r="AV439" s="3" t="s">
        <v>1082</v>
      </c>
      <c r="AW439" s="3" t="s">
        <v>1007</v>
      </c>
      <c r="AX439" s="3" t="s">
        <v>65</v>
      </c>
      <c r="AY439" s="3" t="s">
        <v>164</v>
      </c>
      <c r="AZ439" s="3" t="s">
        <v>473</v>
      </c>
      <c r="BA439" s="3" t="s">
        <v>543</v>
      </c>
      <c r="BB439" s="3" t="s">
        <v>55</v>
      </c>
      <c r="BC439" s="8">
        <v>25926</v>
      </c>
      <c r="BD439" s="8">
        <v>25569</v>
      </c>
      <c r="BE439" s="9">
        <v>3</v>
      </c>
      <c r="BF439" s="4">
        <v>2100</v>
      </c>
      <c r="BG439" s="2">
        <f>CHOOSE(BE439,BF439*10%,BF439*8%,BF439*6%)</f>
        <v>126</v>
      </c>
      <c r="BH439" s="2">
        <f>CHOOSE(BE439,100,60,30)</f>
        <v>30</v>
      </c>
      <c r="BI439" s="5">
        <f>BF439+BG439-BH439</f>
        <v>2196</v>
      </c>
    </row>
    <row r="440" spans="1:61" x14ac:dyDescent="0.2">
      <c r="A440" s="3" t="s">
        <v>1223</v>
      </c>
      <c r="B440" s="3" t="s">
        <v>1211</v>
      </c>
      <c r="C440" s="3" t="s">
        <v>65</v>
      </c>
      <c r="D440" s="3" t="s">
        <v>565</v>
      </c>
      <c r="E440" s="3" t="s">
        <v>51</v>
      </c>
      <c r="F440" s="3" t="s">
        <v>319</v>
      </c>
      <c r="G440" s="3" t="s">
        <v>46</v>
      </c>
      <c r="H440" s="8">
        <v>25575</v>
      </c>
      <c r="I440" s="8">
        <v>33845</v>
      </c>
      <c r="J440" s="9">
        <v>2</v>
      </c>
      <c r="K440" s="4">
        <v>2250</v>
      </c>
      <c r="L440" s="2">
        <f>CHOOSE(J440,K440*10%,K440*8%,K440*6%)</f>
        <v>180</v>
      </c>
      <c r="M440" s="2">
        <f>CHOOSE(J440,100,60,30)</f>
        <v>60</v>
      </c>
      <c r="N440" s="5">
        <f>K440+L440-M440</f>
        <v>2370</v>
      </c>
      <c r="P440" s="3" t="s">
        <v>1244</v>
      </c>
      <c r="Q440" s="3" t="s">
        <v>1211</v>
      </c>
      <c r="R440" s="3" t="s">
        <v>52</v>
      </c>
      <c r="S440" s="3" t="s">
        <v>398</v>
      </c>
      <c r="T440" s="3" t="s">
        <v>120</v>
      </c>
      <c r="U440" s="3" t="s">
        <v>260</v>
      </c>
      <c r="V440" s="3" t="s">
        <v>55</v>
      </c>
      <c r="W440" s="8">
        <v>25827</v>
      </c>
      <c r="X440" s="8">
        <v>34013</v>
      </c>
      <c r="Y440" s="9">
        <v>1</v>
      </c>
      <c r="Z440" s="4">
        <v>4100</v>
      </c>
      <c r="AA440" s="2">
        <f>CHOOSE(Y440,Z440*10%,Z440*8%,Z440*6%)</f>
        <v>410</v>
      </c>
      <c r="AB440" s="2">
        <f>CHOOSE(Y440,100,60,30)</f>
        <v>100</v>
      </c>
      <c r="AC440" s="5">
        <f>Z440+AA440-AB440</f>
        <v>4410</v>
      </c>
      <c r="AE440" s="3" t="s">
        <v>1261</v>
      </c>
      <c r="AF440" s="3" t="s">
        <v>1211</v>
      </c>
      <c r="AG440" s="3" t="s">
        <v>58</v>
      </c>
      <c r="AH440" s="3" t="s">
        <v>95</v>
      </c>
      <c r="AI440" s="3" t="s">
        <v>95</v>
      </c>
      <c r="AJ440" s="3" t="s">
        <v>801</v>
      </c>
      <c r="AK440" s="3" t="s">
        <v>46</v>
      </c>
      <c r="AL440" s="8">
        <v>25919</v>
      </c>
      <c r="AM440" s="8">
        <v>34165</v>
      </c>
      <c r="AN440" s="9">
        <v>2</v>
      </c>
      <c r="AO440" s="4">
        <v>3500</v>
      </c>
      <c r="AP440" s="2">
        <f>CHOOSE(AN440,AO440*10%,AO440*8%,AO440*6%)</f>
        <v>280</v>
      </c>
      <c r="AQ440" s="2">
        <f>CHOOSE(AN440,100,60,30)</f>
        <v>60</v>
      </c>
      <c r="AR440" s="5">
        <f>AO440+AP440-AQ440</f>
        <v>3720</v>
      </c>
      <c r="AV440" s="3" t="s">
        <v>1083</v>
      </c>
      <c r="AW440" s="3" t="s">
        <v>1007</v>
      </c>
      <c r="AX440" s="3" t="s">
        <v>58</v>
      </c>
      <c r="AY440" s="3" t="s">
        <v>164</v>
      </c>
      <c r="AZ440" s="3" t="s">
        <v>544</v>
      </c>
      <c r="BA440" s="3" t="s">
        <v>545</v>
      </c>
      <c r="BB440" s="3" t="s">
        <v>55</v>
      </c>
      <c r="BC440" s="8">
        <v>25941</v>
      </c>
      <c r="BD440" s="8">
        <v>32817</v>
      </c>
      <c r="BE440" s="9">
        <v>2</v>
      </c>
      <c r="BF440" s="4">
        <v>1820</v>
      </c>
      <c r="BG440" s="2">
        <f>CHOOSE(BE440,BF440*10%,BF440*8%,BF440*6%)</f>
        <v>145.6</v>
      </c>
      <c r="BH440" s="2">
        <f>CHOOSE(BE440,100,60,30)</f>
        <v>60</v>
      </c>
      <c r="BI440" s="5">
        <f>BF440+BG440-BH440</f>
        <v>1905.6</v>
      </c>
    </row>
    <row r="441" spans="1:61" x14ac:dyDescent="0.2">
      <c r="A441" s="3" t="s">
        <v>1215</v>
      </c>
      <c r="B441" s="3" t="s">
        <v>1211</v>
      </c>
      <c r="C441" s="3" t="s">
        <v>52</v>
      </c>
      <c r="D441" s="3" t="s">
        <v>653</v>
      </c>
      <c r="E441" s="3" t="s">
        <v>748</v>
      </c>
      <c r="F441" s="3" t="s">
        <v>2</v>
      </c>
      <c r="G441" s="3" t="s">
        <v>46</v>
      </c>
      <c r="H441" s="8">
        <v>25479</v>
      </c>
      <c r="I441" s="8">
        <v>33781</v>
      </c>
      <c r="J441" s="9">
        <v>1</v>
      </c>
      <c r="K441" s="4">
        <v>2250</v>
      </c>
      <c r="L441" s="2">
        <f>CHOOSE(J441,K441*10%,K441*8%,K441*6%)</f>
        <v>225</v>
      </c>
      <c r="M441" s="2">
        <f>CHOOSE(J441,100,60,30)</f>
        <v>100</v>
      </c>
      <c r="N441" s="5">
        <f>K441+L441-M441</f>
        <v>2375</v>
      </c>
      <c r="P441" s="3" t="s">
        <v>1245</v>
      </c>
      <c r="Q441" s="3" t="s">
        <v>1211</v>
      </c>
      <c r="R441" s="3" t="s">
        <v>52</v>
      </c>
      <c r="S441" s="3" t="s">
        <v>789</v>
      </c>
      <c r="T441" s="3" t="s">
        <v>790</v>
      </c>
      <c r="U441" s="3" t="s">
        <v>260</v>
      </c>
      <c r="V441" s="3" t="s">
        <v>55</v>
      </c>
      <c r="W441" s="8">
        <v>25839</v>
      </c>
      <c r="X441" s="8">
        <v>34021</v>
      </c>
      <c r="Y441" s="9">
        <v>2</v>
      </c>
      <c r="Z441" s="4">
        <v>4100</v>
      </c>
      <c r="AA441" s="2">
        <f>CHOOSE(Y441,Z441*10%,Z441*8%,Z441*6%)</f>
        <v>328</v>
      </c>
      <c r="AB441" s="2">
        <f>CHOOSE(Y441,100,60,30)</f>
        <v>60</v>
      </c>
      <c r="AC441" s="5">
        <f>Z441+AA441-AB441</f>
        <v>4368</v>
      </c>
      <c r="AE441" s="3" t="s">
        <v>1262</v>
      </c>
      <c r="AF441" s="3" t="s">
        <v>1211</v>
      </c>
      <c r="AG441" s="3" t="s">
        <v>58</v>
      </c>
      <c r="AH441" s="3" t="s">
        <v>802</v>
      </c>
      <c r="AI441" s="3" t="s">
        <v>803</v>
      </c>
      <c r="AJ441" s="3" t="s">
        <v>804</v>
      </c>
      <c r="AK441" s="3" t="s">
        <v>55</v>
      </c>
      <c r="AL441" s="8">
        <v>25924</v>
      </c>
      <c r="AM441" s="8">
        <v>34174</v>
      </c>
      <c r="AN441" s="9">
        <v>1</v>
      </c>
      <c r="AO441" s="4">
        <v>4100</v>
      </c>
      <c r="AP441" s="2">
        <f>CHOOSE(AN441,AO441*10%,AO441*8%,AO441*6%)</f>
        <v>410</v>
      </c>
      <c r="AQ441" s="2">
        <f>CHOOSE(AN441,100,60,30)</f>
        <v>100</v>
      </c>
      <c r="AR441" s="5">
        <f>AO441+AP441-AQ441</f>
        <v>4410</v>
      </c>
      <c r="AV441" s="3" t="s">
        <v>1084</v>
      </c>
      <c r="AW441" s="3" t="s">
        <v>1007</v>
      </c>
      <c r="AX441" s="3" t="s">
        <v>42</v>
      </c>
      <c r="AY441" s="3" t="s">
        <v>546</v>
      </c>
      <c r="AZ441" s="3" t="s">
        <v>458</v>
      </c>
      <c r="BA441" s="3" t="s">
        <v>547</v>
      </c>
      <c r="BB441" s="3" t="s">
        <v>46</v>
      </c>
      <c r="BC441" s="8">
        <v>25956</v>
      </c>
      <c r="BD441" s="8">
        <v>32824</v>
      </c>
      <c r="BE441" s="9">
        <v>3</v>
      </c>
      <c r="BF441" s="4">
        <v>2121</v>
      </c>
      <c r="BG441" s="2">
        <f>CHOOSE(BE441,BF441*10%,BF441*8%,BF441*6%)</f>
        <v>127.25999999999999</v>
      </c>
      <c r="BH441" s="2">
        <f>CHOOSE(BE441,100,60,30)</f>
        <v>30</v>
      </c>
      <c r="BI441" s="5">
        <f>BF441+BG441-BH441</f>
        <v>2218.2600000000002</v>
      </c>
    </row>
    <row r="442" spans="1:61" x14ac:dyDescent="0.2">
      <c r="A442" s="3" t="s">
        <v>1250</v>
      </c>
      <c r="B442" s="3" t="s">
        <v>1211</v>
      </c>
      <c r="C442" s="3" t="s">
        <v>65</v>
      </c>
      <c r="D442" s="3" t="s">
        <v>271</v>
      </c>
      <c r="E442" s="3" t="s">
        <v>248</v>
      </c>
      <c r="F442" s="3" t="s">
        <v>30</v>
      </c>
      <c r="G442" s="3" t="s">
        <v>46</v>
      </c>
      <c r="H442" s="8">
        <v>25864</v>
      </c>
      <c r="I442" s="8">
        <v>34066</v>
      </c>
      <c r="J442" s="9">
        <v>3</v>
      </c>
      <c r="K442" s="4">
        <v>3500</v>
      </c>
      <c r="L442" s="2">
        <f>CHOOSE(J442,K442*10%,K442*8%,K442*6%)</f>
        <v>210</v>
      </c>
      <c r="M442" s="2">
        <f>CHOOSE(J442,100,60,30)</f>
        <v>30</v>
      </c>
      <c r="N442" s="5">
        <f>K442+L442-M442</f>
        <v>3680</v>
      </c>
      <c r="P442" s="3" t="s">
        <v>1259</v>
      </c>
      <c r="Q442" s="3" t="s">
        <v>1211</v>
      </c>
      <c r="R442" s="3" t="s">
        <v>52</v>
      </c>
      <c r="S442" s="3" t="s">
        <v>121</v>
      </c>
      <c r="T442" s="3" t="s">
        <v>121</v>
      </c>
      <c r="U442" s="3" t="s">
        <v>39</v>
      </c>
      <c r="V442" s="3" t="s">
        <v>55</v>
      </c>
      <c r="W442" s="8">
        <v>25909</v>
      </c>
      <c r="X442" s="8">
        <v>34147</v>
      </c>
      <c r="Y442" s="9">
        <v>2</v>
      </c>
      <c r="Z442" s="4">
        <v>4100</v>
      </c>
      <c r="AA442" s="2">
        <f>CHOOSE(Y442,Z442*10%,Z442*8%,Z442*6%)</f>
        <v>328</v>
      </c>
      <c r="AB442" s="2">
        <f>CHOOSE(Y442,100,60,30)</f>
        <v>60</v>
      </c>
      <c r="AC442" s="5">
        <f>Z442+AA442-AB442</f>
        <v>4368</v>
      </c>
      <c r="AE442" s="3" t="s">
        <v>1263</v>
      </c>
      <c r="AF442" s="3" t="s">
        <v>1211</v>
      </c>
      <c r="AG442" s="3" t="s">
        <v>65</v>
      </c>
      <c r="AH442" s="3" t="s">
        <v>107</v>
      </c>
      <c r="AI442" s="3" t="s">
        <v>805</v>
      </c>
      <c r="AJ442" s="3" t="s">
        <v>806</v>
      </c>
      <c r="AK442" s="3" t="s">
        <v>46</v>
      </c>
      <c r="AL442" s="8">
        <v>25929</v>
      </c>
      <c r="AM442" s="8">
        <v>34183</v>
      </c>
      <c r="AN442" s="9">
        <v>1</v>
      </c>
      <c r="AO442" s="4">
        <v>3500</v>
      </c>
      <c r="AP442" s="2">
        <f>CHOOSE(AN442,AO442*10%,AO442*8%,AO442*6%)</f>
        <v>350</v>
      </c>
      <c r="AQ442" s="2">
        <f>CHOOSE(AN442,100,60,30)</f>
        <v>100</v>
      </c>
      <c r="AR442" s="5">
        <f>AO442+AP442-AQ442</f>
        <v>3750</v>
      </c>
      <c r="AV442" s="3" t="s">
        <v>1085</v>
      </c>
      <c r="AW442" s="3" t="s">
        <v>1007</v>
      </c>
      <c r="AX442" s="3" t="s">
        <v>42</v>
      </c>
      <c r="AY442" s="3" t="s">
        <v>393</v>
      </c>
      <c r="AZ442" s="3" t="s">
        <v>264</v>
      </c>
      <c r="BA442" s="3" t="s">
        <v>548</v>
      </c>
      <c r="BB442" s="3" t="s">
        <v>55</v>
      </c>
      <c r="BC442" s="8">
        <v>25971</v>
      </c>
      <c r="BD442" s="8">
        <v>32831</v>
      </c>
      <c r="BE442" s="9">
        <v>3</v>
      </c>
      <c r="BF442" s="4">
        <v>1912</v>
      </c>
      <c r="BG442" s="2">
        <f>CHOOSE(BE442,BF442*10%,BF442*8%,BF442*6%)</f>
        <v>114.72</v>
      </c>
      <c r="BH442" s="2">
        <f>CHOOSE(BE442,100,60,30)</f>
        <v>30</v>
      </c>
      <c r="BI442" s="5">
        <f>BF442+BG442-BH442</f>
        <v>1996.72</v>
      </c>
    </row>
  </sheetData>
  <sortState xmlns:xlrd2="http://schemas.microsoft.com/office/spreadsheetml/2017/richdata2" ref="AV5:BI442">
    <sortCondition ref="AW5:AW442" customList="SEB,CON,MAR,SEE,ADM,VEN,INF"/>
  </sortState>
  <mergeCells count="2">
    <mergeCell ref="A2:D2"/>
    <mergeCell ref="AE2:A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N442"/>
  <sheetViews>
    <sheetView showGridLines="0" workbookViewId="0">
      <selection activeCell="F20" sqref="F20"/>
    </sheetView>
  </sheetViews>
  <sheetFormatPr baseColWidth="10" defaultRowHeight="12.75" x14ac:dyDescent="0.2"/>
  <cols>
    <col min="1" max="1" width="8.7109375" bestFit="1" customWidth="1"/>
    <col min="2" max="2" width="9.7109375" bestFit="1" customWidth="1"/>
    <col min="3" max="3" width="5.5703125" bestFit="1" customWidth="1"/>
    <col min="4" max="4" width="11.140625" bestFit="1" customWidth="1"/>
    <col min="5" max="5" width="11.28515625" bestFit="1" customWidth="1"/>
    <col min="6" max="6" width="10.5703125" bestFit="1" customWidth="1"/>
    <col min="7" max="7" width="5" bestFit="1" customWidth="1"/>
    <col min="9" max="9" width="10.42578125" bestFit="1" customWidth="1"/>
    <col min="10" max="10" width="7.28515625" bestFit="1" customWidth="1"/>
    <col min="11" max="11" width="7.85546875" bestFit="1" customWidth="1"/>
    <col min="12" max="12" width="12.42578125" bestFit="1" customWidth="1"/>
    <col min="13" max="13" width="11.140625" bestFit="1" customWidth="1"/>
  </cols>
  <sheetData>
    <row r="2" spans="1:14" x14ac:dyDescent="0.2">
      <c r="A2" s="13" t="s">
        <v>1266</v>
      </c>
      <c r="B2" s="14"/>
      <c r="C2" s="14"/>
      <c r="D2" s="14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>CHOOSE(J5,K5*10%,K5*8%,K5*6%)</f>
        <v>412.5</v>
      </c>
      <c r="M5" s="2">
        <f>CHOOSE(J5,100,60,30)</f>
        <v>100</v>
      </c>
      <c r="N5" s="5">
        <f>K5+L5-M5</f>
        <v>4437.5</v>
      </c>
    </row>
    <row r="6" spans="1:14" hidden="1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ref="L6:L69" si="0">CHOOSE(J6,K6*10%,K6*8%,K6*6%)</f>
        <v>330</v>
      </c>
      <c r="M6" s="2">
        <f t="shared" ref="M6:M69" si="1">CHOOSE(J6,100,60,30)</f>
        <v>60</v>
      </c>
      <c r="N6" s="5">
        <f t="shared" ref="N6:N69" si="2">K6+L6-M6</f>
        <v>4395</v>
      </c>
    </row>
    <row r="7" spans="1:14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hidden="1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hidden="1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hidden="1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hidden="1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hidden="1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hidden="1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hidden="1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hidden="1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hidden="1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hidden="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hidden="1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hidden="1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hidden="1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hidden="1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hidden="1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hidden="1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hidden="1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hidden="1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hidden="1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si="0"/>
        <v>278</v>
      </c>
      <c r="M69" s="2">
        <f t="shared" si="1"/>
        <v>60</v>
      </c>
      <c r="N69" s="5">
        <f t="shared" si="2"/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ref="L70:L133" si="3">CHOOSE(J70,K70*10%,K70*8%,K70*6%)</f>
        <v>208.5</v>
      </c>
      <c r="M70" s="2">
        <f t="shared" ref="M70:M133" si="4">CHOOSE(J70,100,60,30)</f>
        <v>30</v>
      </c>
      <c r="N70" s="5">
        <f t="shared" ref="N70:N133" si="5">K70+L70-M70</f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hidden="1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hidden="1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hidden="1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hidden="1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hidden="1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hidden="1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hidden="1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hidden="1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hidden="1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hidden="1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hidden="1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hidden="1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si="3"/>
        <v>300</v>
      </c>
      <c r="M133" s="2">
        <f t="shared" si="4"/>
        <v>100</v>
      </c>
      <c r="N133" s="5">
        <f t="shared" si="5"/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ref="L134:L197" si="6">CHOOSE(J134,K134*10%,K134*8%,K134*6%)</f>
        <v>288</v>
      </c>
      <c r="M134" s="2">
        <f t="shared" ref="M134:M197" si="7">CHOOSE(J134,100,60,30)</f>
        <v>60</v>
      </c>
      <c r="N134" s="5">
        <f t="shared" ref="N134:N197" si="8">K134+L134-M134</f>
        <v>3828</v>
      </c>
    </row>
    <row r="135" spans="1:14" hidden="1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hidden="1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hidden="1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hidden="1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hidden="1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hidden="1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hidden="1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hidden="1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hidden="1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hidden="1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hidden="1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hidden="1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hidden="1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hidden="1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hidden="1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hidden="1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hidden="1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hidden="1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hidden="1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hidden="1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hidden="1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hidden="1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hidden="1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hidden="1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hidden="1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hidden="1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hidden="1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hidden="1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hidden="1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hidden="1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hidden="1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hidden="1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hidden="1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hidden="1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hidden="1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hidden="1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hidden="1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hidden="1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hidden="1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hidden="1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hidden="1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hidden="1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hidden="1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hidden="1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hidden="1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hidden="1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hidden="1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hidden="1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hidden="1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hidden="1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hidden="1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hidden="1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si="6"/>
        <v>94.8</v>
      </c>
      <c r="M197" s="2">
        <f t="shared" si="7"/>
        <v>30</v>
      </c>
      <c r="N197" s="5">
        <f t="shared" si="8"/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ref="L198:L261" si="9">CHOOSE(J198,K198*10%,K198*8%,K198*6%)</f>
        <v>201.4</v>
      </c>
      <c r="M198" s="2">
        <f t="shared" ref="M198:M261" si="10">CHOOSE(J198,100,60,30)</f>
        <v>100</v>
      </c>
      <c r="N198" s="5">
        <f t="shared" ref="N198:N261" si="11">K198+L198-M198</f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hidden="1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hidden="1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hidden="1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hidden="1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hidden="1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hidden="1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hidden="1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hidden="1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si="9"/>
        <v>114</v>
      </c>
      <c r="M261" s="2">
        <f t="shared" si="10"/>
        <v>30</v>
      </c>
      <c r="N261" s="5">
        <f t="shared" si="11"/>
        <v>1984</v>
      </c>
    </row>
    <row r="262" spans="1:14" hidden="1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ref="L262:L325" si="12">CHOOSE(J262,K262*10%,K262*8%,K262*6%)</f>
        <v>194</v>
      </c>
      <c r="M262" s="2">
        <f t="shared" ref="M262:M325" si="13">CHOOSE(J262,100,60,30)</f>
        <v>100</v>
      </c>
      <c r="N262" s="5">
        <f t="shared" ref="N262:N325" si="14">K262+L262-M262</f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hidden="1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hidden="1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hidden="1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hidden="1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hidden="1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hidden="1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hidden="1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hidden="1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hidden="1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hidden="1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hidden="1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hidden="1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hidden="1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hidden="1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hidden="1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hidden="1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hidden="1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hidden="1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hidden="1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hidden="1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hidden="1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hidden="1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hidden="1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hidden="1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si="12"/>
        <v>347.5</v>
      </c>
      <c r="M325" s="2">
        <f t="shared" si="13"/>
        <v>100</v>
      </c>
      <c r="N325" s="5">
        <f t="shared" si="14"/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ref="L326:L389" si="15">CHOOSE(J326,K326*10%,K326*8%,K326*6%)</f>
        <v>347.5</v>
      </c>
      <c r="M326" s="2">
        <f t="shared" ref="M326:M389" si="16">CHOOSE(J326,100,60,30)</f>
        <v>100</v>
      </c>
      <c r="N326" s="5">
        <f t="shared" ref="N326:N389" si="17">K326+L326-M326</f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hidden="1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hidden="1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hidden="1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hidden="1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hidden="1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hidden="1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hidden="1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hidden="1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hidden="1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hidden="1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hidden="1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hidden="1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si="15"/>
        <v>161</v>
      </c>
      <c r="M389" s="2">
        <f t="shared" si="16"/>
        <v>100</v>
      </c>
      <c r="N389" s="5">
        <f t="shared" si="17"/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ref="L390:L442" si="18">CHOOSE(J390,K390*10%,K390*8%,K390*6%)</f>
        <v>285</v>
      </c>
      <c r="M390" s="2">
        <f t="shared" ref="M390:M442" si="19">CHOOSE(J390,100,60,30)</f>
        <v>100</v>
      </c>
      <c r="N390" s="5">
        <f t="shared" ref="N390:N442" si="20">K390+L390-M390</f>
        <v>3035</v>
      </c>
    </row>
    <row r="391" spans="1:14" hidden="1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hidden="1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hidden="1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hidden="1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hidden="1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hidden="1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hidden="1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hidden="1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hidden="1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hidden="1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hidden="1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hidden="1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hidden="1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hidden="1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hidden="1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hidden="1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hidden="1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hidden="1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hidden="1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hidden="1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hidden="1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hidden="1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200-000000000000}">
    <filterColumn colId="1">
      <filters>
        <filter val="ADM"/>
      </filters>
    </filterColumn>
    <filterColumn colId="9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N442"/>
  <sheetViews>
    <sheetView showGridLines="0" workbookViewId="0">
      <selection activeCell="G11" sqref="G11"/>
    </sheetView>
  </sheetViews>
  <sheetFormatPr baseColWidth="10" defaultRowHeight="12.75" x14ac:dyDescent="0.2"/>
  <sheetData>
    <row r="2" spans="1:14" x14ac:dyDescent="0.2">
      <c r="A2" s="22" t="s">
        <v>1272</v>
      </c>
      <c r="B2" s="22"/>
      <c r="C2" s="22"/>
      <c r="D2" s="22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hidden="1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 t="shared" ref="L5:L68" si="0">CHOOSE(J5,K5*10%,K5*8%,K5*6%)</f>
        <v>412.5</v>
      </c>
      <c r="M5" s="2">
        <f t="shared" ref="M5:M68" si="1">CHOOSE(J5,100,60,30)</f>
        <v>100</v>
      </c>
      <c r="N5" s="5">
        <f t="shared" ref="N5:N68" si="2">K5+L5-M5</f>
        <v>4437.5</v>
      </c>
    </row>
    <row r="6" spans="1:14" hidden="1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si="0"/>
        <v>330</v>
      </c>
      <c r="M6" s="2">
        <f t="shared" si="1"/>
        <v>60</v>
      </c>
      <c r="N6" s="5">
        <f t="shared" si="2"/>
        <v>4395</v>
      </c>
    </row>
    <row r="7" spans="1:14" hidden="1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hidden="1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hidden="1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hidden="1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hidden="1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hidden="1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hidden="1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hidden="1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hidden="1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hidden="1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hidden="1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hidden="1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hidden="1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hidden="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hidden="1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hidden="1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hidden="1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hidden="1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hidden="1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hidden="1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hidden="1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hidden="1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hidden="1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hidden="1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hidden="1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hidden="1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hidden="1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hidden="1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hidden="1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ref="L69:L132" si="3">CHOOSE(J69,K69*10%,K69*8%,K69*6%)</f>
        <v>278</v>
      </c>
      <c r="M69" s="2">
        <f t="shared" ref="M69:M132" si="4">CHOOSE(J69,100,60,30)</f>
        <v>60</v>
      </c>
      <c r="N69" s="5">
        <f t="shared" ref="N69:N132" si="5">K69+L69-M69</f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si="3"/>
        <v>208.5</v>
      </c>
      <c r="M70" s="2">
        <f t="shared" si="4"/>
        <v>30</v>
      </c>
      <c r="N70" s="5">
        <f t="shared" si="5"/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hidden="1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hidden="1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hidden="1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hidden="1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hidden="1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hidden="1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ref="L133:L196" si="6">CHOOSE(J133,K133*10%,K133*8%,K133*6%)</f>
        <v>300</v>
      </c>
      <c r="M133" s="2">
        <f t="shared" ref="M133:M196" si="7">CHOOSE(J133,100,60,30)</f>
        <v>100</v>
      </c>
      <c r="N133" s="5">
        <f t="shared" ref="N133:N196" si="8">K133+L133-M133</f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si="6"/>
        <v>288</v>
      </c>
      <c r="M134" s="2">
        <f t="shared" si="7"/>
        <v>60</v>
      </c>
      <c r="N134" s="5">
        <f t="shared" si="8"/>
        <v>3828</v>
      </c>
    </row>
    <row r="135" spans="1:14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hidden="1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hidden="1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hidden="1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hidden="1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hidden="1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hidden="1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hidden="1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hidden="1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hidden="1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hidden="1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hidden="1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hidden="1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hidden="1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hidden="1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hidden="1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hidden="1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hidden="1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hidden="1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hidden="1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hidden="1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hidden="1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hidden="1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hidden="1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hidden="1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hidden="1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hidden="1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hidden="1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hidden="1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hidden="1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hidden="1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hidden="1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hidden="1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hidden="1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hidden="1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hidden="1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hidden="1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hidden="1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hidden="1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hidden="1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hidden="1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hidden="1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hidden="1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hidden="1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hidden="1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hidden="1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hidden="1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ref="L197:L260" si="9">CHOOSE(J197,K197*10%,K197*8%,K197*6%)</f>
        <v>94.8</v>
      </c>
      <c r="M197" s="2">
        <f t="shared" ref="M197:M260" si="10">CHOOSE(J197,100,60,30)</f>
        <v>30</v>
      </c>
      <c r="N197" s="5">
        <f t="shared" ref="N197:N260" si="11">K197+L197-M197</f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si="9"/>
        <v>201.4</v>
      </c>
      <c r="M198" s="2">
        <f t="shared" si="10"/>
        <v>100</v>
      </c>
      <c r="N198" s="5">
        <f t="shared" si="11"/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hidden="1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hidden="1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hidden="1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hidden="1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hidden="1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hidden="1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hidden="1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ref="L261:L324" si="12">CHOOSE(J261,K261*10%,K261*8%,K261*6%)</f>
        <v>114</v>
      </c>
      <c r="M261" s="2">
        <f t="shared" ref="M261:M324" si="13">CHOOSE(J261,100,60,30)</f>
        <v>30</v>
      </c>
      <c r="N261" s="5">
        <f t="shared" ref="N261:N324" si="14">K261+L261-M261</f>
        <v>1984</v>
      </c>
    </row>
    <row r="262" spans="1:14" hidden="1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si="12"/>
        <v>194</v>
      </c>
      <c r="M262" s="2">
        <f t="shared" si="13"/>
        <v>100</v>
      </c>
      <c r="N262" s="5">
        <f t="shared" si="14"/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hidden="1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hidden="1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hidden="1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hidden="1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hidden="1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hidden="1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hidden="1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hidden="1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hidden="1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hidden="1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hidden="1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hidden="1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hidden="1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hidden="1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hidden="1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hidden="1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hidden="1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hidden="1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hidden="1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ref="L325:L388" si="15">CHOOSE(J325,K325*10%,K325*8%,K325*6%)</f>
        <v>347.5</v>
      </c>
      <c r="M325" s="2">
        <f t="shared" ref="M325:M388" si="16">CHOOSE(J325,100,60,30)</f>
        <v>100</v>
      </c>
      <c r="N325" s="5">
        <f t="shared" ref="N325:N388" si="17">K325+L325-M325</f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si="15"/>
        <v>347.5</v>
      </c>
      <c r="M326" s="2">
        <f t="shared" si="16"/>
        <v>100</v>
      </c>
      <c r="N326" s="5">
        <f t="shared" si="17"/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hidden="1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hidden="1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hidden="1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hidden="1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hidden="1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ref="L389:L442" si="18">CHOOSE(J389,K389*10%,K389*8%,K389*6%)</f>
        <v>161</v>
      </c>
      <c r="M389" s="2">
        <f t="shared" ref="M389:M442" si="19">CHOOSE(J389,100,60,30)</f>
        <v>100</v>
      </c>
      <c r="N389" s="5">
        <f t="shared" ref="N389:N442" si="20">K389+L389-M389</f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si="18"/>
        <v>285</v>
      </c>
      <c r="M390" s="2">
        <f t="shared" si="19"/>
        <v>100</v>
      </c>
      <c r="N390" s="5">
        <f t="shared" si="20"/>
        <v>3035</v>
      </c>
    </row>
    <row r="391" spans="1:14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hidden="1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hidden="1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hidden="1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hidden="1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hidden="1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hidden="1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hidden="1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hidden="1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hidden="1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hidden="1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hidden="1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hidden="1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hidden="1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hidden="1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hidden="1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hidden="1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hidden="1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hidden="1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hidden="1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hidden="1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300-000000000000}">
    <filterColumn colId="3">
      <customFilters>
        <customFilter val="A*"/>
      </customFilters>
    </filterColumn>
  </autoFilter>
  <mergeCells count="1"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N442"/>
  <sheetViews>
    <sheetView showGridLines="0" workbookViewId="0">
      <selection activeCell="G64" sqref="G64"/>
    </sheetView>
  </sheetViews>
  <sheetFormatPr baseColWidth="10" defaultRowHeight="12.75" x14ac:dyDescent="0.2"/>
  <sheetData>
    <row r="2" spans="1:14" x14ac:dyDescent="0.2">
      <c r="A2" s="23" t="s">
        <v>1271</v>
      </c>
      <c r="B2" s="23"/>
      <c r="C2" s="23"/>
      <c r="D2" s="23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hidden="1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 t="shared" ref="L5:L68" si="0">CHOOSE(J5,K5*10%,K5*8%,K5*6%)</f>
        <v>412.5</v>
      </c>
      <c r="M5" s="2">
        <f t="shared" ref="M5:M68" si="1">CHOOSE(J5,100,60,30)</f>
        <v>100</v>
      </c>
      <c r="N5" s="5">
        <f t="shared" ref="N5:N68" si="2">K5+L5-M5</f>
        <v>4437.5</v>
      </c>
    </row>
    <row r="6" spans="1:14" hidden="1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si="0"/>
        <v>330</v>
      </c>
      <c r="M6" s="2">
        <f t="shared" si="1"/>
        <v>60</v>
      </c>
      <c r="N6" s="5">
        <f t="shared" si="2"/>
        <v>4395</v>
      </c>
    </row>
    <row r="7" spans="1:14" hidden="1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hidden="1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hidden="1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hidden="1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hidden="1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hidden="1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hidden="1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hidden="1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hidden="1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hidden="1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hidden="1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hidden="1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hidden="1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hidden="1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hidden="1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hidden="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hidden="1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hidden="1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hidden="1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hidden="1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hidden="1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hidden="1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hidden="1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hidden="1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hidden="1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hidden="1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hidden="1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hidden="1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hidden="1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hidden="1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hidden="1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hidden="1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hidden="1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hidden="1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hidden="1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ref="L69:L132" si="3">CHOOSE(J69,K69*10%,K69*8%,K69*6%)</f>
        <v>278</v>
      </c>
      <c r="M69" s="2">
        <f t="shared" ref="M69:M132" si="4">CHOOSE(J69,100,60,30)</f>
        <v>60</v>
      </c>
      <c r="N69" s="5">
        <f t="shared" ref="N69:N132" si="5">K69+L69-M69</f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si="3"/>
        <v>208.5</v>
      </c>
      <c r="M70" s="2">
        <f t="shared" si="4"/>
        <v>30</v>
      </c>
      <c r="N70" s="5">
        <f t="shared" si="5"/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hidden="1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hidden="1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hidden="1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hidden="1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hidden="1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hidden="1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hidden="1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hidden="1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ref="L133:L196" si="6">CHOOSE(J133,K133*10%,K133*8%,K133*6%)</f>
        <v>300</v>
      </c>
      <c r="M133" s="2">
        <f t="shared" ref="M133:M196" si="7">CHOOSE(J133,100,60,30)</f>
        <v>100</v>
      </c>
      <c r="N133" s="5">
        <f t="shared" ref="N133:N196" si="8">K133+L133-M133</f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si="6"/>
        <v>288</v>
      </c>
      <c r="M134" s="2">
        <f t="shared" si="7"/>
        <v>60</v>
      </c>
      <c r="N134" s="5">
        <f t="shared" si="8"/>
        <v>3828</v>
      </c>
    </row>
    <row r="135" spans="1:14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hidden="1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hidden="1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hidden="1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hidden="1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hidden="1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hidden="1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hidden="1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hidden="1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hidden="1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hidden="1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hidden="1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hidden="1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hidden="1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hidden="1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hidden="1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hidden="1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hidden="1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hidden="1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hidden="1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hidden="1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hidden="1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hidden="1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hidden="1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hidden="1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hidden="1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hidden="1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hidden="1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hidden="1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hidden="1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hidden="1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hidden="1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hidden="1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hidden="1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ref="L197:L260" si="9">CHOOSE(J197,K197*10%,K197*8%,K197*6%)</f>
        <v>94.8</v>
      </c>
      <c r="M197" s="2">
        <f t="shared" ref="M197:M260" si="10">CHOOSE(J197,100,60,30)</f>
        <v>30</v>
      </c>
      <c r="N197" s="5">
        <f t="shared" ref="N197:N260" si="11">K197+L197-M197</f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si="9"/>
        <v>201.4</v>
      </c>
      <c r="M198" s="2">
        <f t="shared" si="10"/>
        <v>100</v>
      </c>
      <c r="N198" s="5">
        <f t="shared" si="11"/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hidden="1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hidden="1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hidden="1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hidden="1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hidden="1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hidden="1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hidden="1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hidden="1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ref="L261:L324" si="12">CHOOSE(J261,K261*10%,K261*8%,K261*6%)</f>
        <v>114</v>
      </c>
      <c r="M261" s="2">
        <f t="shared" ref="M261:M324" si="13">CHOOSE(J261,100,60,30)</f>
        <v>30</v>
      </c>
      <c r="N261" s="5">
        <f t="shared" ref="N261:N324" si="14">K261+L261-M261</f>
        <v>1984</v>
      </c>
    </row>
    <row r="262" spans="1:14" hidden="1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si="12"/>
        <v>194</v>
      </c>
      <c r="M262" s="2">
        <f t="shared" si="13"/>
        <v>100</v>
      </c>
      <c r="N262" s="5">
        <f t="shared" si="14"/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hidden="1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hidden="1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hidden="1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hidden="1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hidden="1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hidden="1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hidden="1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hidden="1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hidden="1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hidden="1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hidden="1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hidden="1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hidden="1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hidden="1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hidden="1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hidden="1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hidden="1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hidden="1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hidden="1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hidden="1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hidden="1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hidden="1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hidden="1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hidden="1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ref="L325:L388" si="15">CHOOSE(J325,K325*10%,K325*8%,K325*6%)</f>
        <v>347.5</v>
      </c>
      <c r="M325" s="2">
        <f t="shared" ref="M325:M388" si="16">CHOOSE(J325,100,60,30)</f>
        <v>100</v>
      </c>
      <c r="N325" s="5">
        <f t="shared" ref="N325:N388" si="17">K325+L325-M325</f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si="15"/>
        <v>347.5</v>
      </c>
      <c r="M326" s="2">
        <f t="shared" si="16"/>
        <v>100</v>
      </c>
      <c r="N326" s="5">
        <f t="shared" si="17"/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hidden="1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hidden="1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hidden="1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hidden="1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hidden="1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hidden="1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hidden="1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hidden="1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hidden="1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hidden="1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hidden="1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hidden="1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ref="L389:L442" si="18">CHOOSE(J389,K389*10%,K389*8%,K389*6%)</f>
        <v>161</v>
      </c>
      <c r="M389" s="2">
        <f t="shared" ref="M389:M442" si="19">CHOOSE(J389,100,60,30)</f>
        <v>100</v>
      </c>
      <c r="N389" s="5">
        <f t="shared" ref="N389:N442" si="20">K389+L389-M389</f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si="18"/>
        <v>285</v>
      </c>
      <c r="M390" s="2">
        <f t="shared" si="19"/>
        <v>100</v>
      </c>
      <c r="N390" s="5">
        <f t="shared" si="20"/>
        <v>3035</v>
      </c>
    </row>
    <row r="391" spans="1:14" hidden="1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hidden="1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hidden="1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hidden="1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hidden="1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hidden="1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hidden="1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hidden="1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hidden="1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hidden="1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hidden="1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hidden="1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hidden="1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hidden="1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hidden="1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hidden="1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hidden="1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hidden="1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hidden="1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hidden="1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hidden="1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hidden="1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400-000000000000}">
    <filterColumn colId="1">
      <filters>
        <filter val="CON"/>
      </filters>
    </filterColumn>
    <filterColumn colId="2">
      <filters>
        <filter val="N"/>
      </filters>
    </filterColumn>
    <filterColumn colId="6">
      <filters>
        <filter val="F"/>
      </filters>
    </filterColumn>
  </autoFilter>
  <mergeCells count="1"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2:N442"/>
  <sheetViews>
    <sheetView workbookViewId="0">
      <selection activeCell="I19" sqref="I19"/>
    </sheetView>
  </sheetViews>
  <sheetFormatPr baseColWidth="10" defaultRowHeight="12.75" x14ac:dyDescent="0.2"/>
  <sheetData>
    <row r="2" spans="1:14" x14ac:dyDescent="0.2">
      <c r="A2" s="24" t="s">
        <v>1267</v>
      </c>
      <c r="B2" s="24"/>
      <c r="C2" s="24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 t="shared" ref="L5:L68" si="0">CHOOSE(J5,K5*10%,K5*8%,K5*6%)</f>
        <v>412.5</v>
      </c>
      <c r="M5" s="2">
        <f t="shared" ref="M5:M68" si="1">CHOOSE(J5,100,60,30)</f>
        <v>100</v>
      </c>
      <c r="N5" s="5">
        <f t="shared" ref="N5:N68" si="2">K5+L5-M5</f>
        <v>4437.5</v>
      </c>
    </row>
    <row r="6" spans="1:14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si="0"/>
        <v>330</v>
      </c>
      <c r="M6" s="2">
        <f t="shared" si="1"/>
        <v>60</v>
      </c>
      <c r="N6" s="5">
        <f t="shared" si="2"/>
        <v>4395</v>
      </c>
    </row>
    <row r="7" spans="1:14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hidden="1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hidden="1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hidden="1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hidden="1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hidden="1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hidden="1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hidden="1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hidden="1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hidden="1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hidden="1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hidden="1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hidden="1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hidden="1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ref="L69:L132" si="3">CHOOSE(J69,K69*10%,K69*8%,K69*6%)</f>
        <v>278</v>
      </c>
      <c r="M69" s="2">
        <f t="shared" ref="M69:M132" si="4">CHOOSE(J69,100,60,30)</f>
        <v>60</v>
      </c>
      <c r="N69" s="5">
        <f t="shared" ref="N69:N132" si="5">K69+L69-M69</f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si="3"/>
        <v>208.5</v>
      </c>
      <c r="M70" s="2">
        <f t="shared" si="4"/>
        <v>30</v>
      </c>
      <c r="N70" s="5">
        <f t="shared" si="5"/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hidden="1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hidden="1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hidden="1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hidden="1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hidden="1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hidden="1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hidden="1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hidden="1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hidden="1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hidden="1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hidden="1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hidden="1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ref="L133:L196" si="6">CHOOSE(J133,K133*10%,K133*8%,K133*6%)</f>
        <v>300</v>
      </c>
      <c r="M133" s="2">
        <f t="shared" ref="M133:M196" si="7">CHOOSE(J133,100,60,30)</f>
        <v>100</v>
      </c>
      <c r="N133" s="5">
        <f t="shared" ref="N133:N196" si="8">K133+L133-M133</f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si="6"/>
        <v>288</v>
      </c>
      <c r="M134" s="2">
        <f t="shared" si="7"/>
        <v>60</v>
      </c>
      <c r="N134" s="5">
        <f t="shared" si="8"/>
        <v>3828</v>
      </c>
    </row>
    <row r="135" spans="1:14" hidden="1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hidden="1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hidden="1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hidden="1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hidden="1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hidden="1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hidden="1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hidden="1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hidden="1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ref="L197:L260" si="9">CHOOSE(J197,K197*10%,K197*8%,K197*6%)</f>
        <v>94.8</v>
      </c>
      <c r="M197" s="2">
        <f t="shared" ref="M197:M260" si="10">CHOOSE(J197,100,60,30)</f>
        <v>30</v>
      </c>
      <c r="N197" s="5">
        <f t="shared" ref="N197:N260" si="11">K197+L197-M197</f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si="9"/>
        <v>201.4</v>
      </c>
      <c r="M198" s="2">
        <f t="shared" si="10"/>
        <v>100</v>
      </c>
      <c r="N198" s="5">
        <f t="shared" si="11"/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hidden="1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hidden="1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hidden="1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hidden="1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hidden="1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hidden="1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hidden="1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ref="L261:L324" si="12">CHOOSE(J261,K261*10%,K261*8%,K261*6%)</f>
        <v>114</v>
      </c>
      <c r="M261" s="2">
        <f t="shared" ref="M261:M324" si="13">CHOOSE(J261,100,60,30)</f>
        <v>30</v>
      </c>
      <c r="N261" s="5">
        <f t="shared" ref="N261:N324" si="14">K261+L261-M261</f>
        <v>1984</v>
      </c>
    </row>
    <row r="262" spans="1:14" hidden="1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si="12"/>
        <v>194</v>
      </c>
      <c r="M262" s="2">
        <f t="shared" si="13"/>
        <v>100</v>
      </c>
      <c r="N262" s="5">
        <f t="shared" si="14"/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hidden="1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hidden="1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hidden="1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hidden="1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hidden="1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hidden="1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hidden="1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ref="L325:L388" si="15">CHOOSE(J325,K325*10%,K325*8%,K325*6%)</f>
        <v>347.5</v>
      </c>
      <c r="M325" s="2">
        <f t="shared" ref="M325:M388" si="16">CHOOSE(J325,100,60,30)</f>
        <v>100</v>
      </c>
      <c r="N325" s="5">
        <f t="shared" ref="N325:N388" si="17">K325+L325-M325</f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si="15"/>
        <v>347.5</v>
      </c>
      <c r="M326" s="2">
        <f t="shared" si="16"/>
        <v>100</v>
      </c>
      <c r="N326" s="5">
        <f t="shared" si="17"/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hidden="1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hidden="1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hidden="1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hidden="1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hidden="1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hidden="1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hidden="1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hidden="1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hidden="1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hidden="1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hidden="1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hidden="1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ref="L389:L442" si="18">CHOOSE(J389,K389*10%,K389*8%,K389*6%)</f>
        <v>161</v>
      </c>
      <c r="M389" s="2">
        <f t="shared" ref="M389:M442" si="19">CHOOSE(J389,100,60,30)</f>
        <v>100</v>
      </c>
      <c r="N389" s="5">
        <f t="shared" ref="N389:N442" si="20">K389+L389-M389</f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si="18"/>
        <v>285</v>
      </c>
      <c r="M390" s="2">
        <f t="shared" si="19"/>
        <v>100</v>
      </c>
      <c r="N390" s="5">
        <f t="shared" si="20"/>
        <v>3035</v>
      </c>
    </row>
    <row r="391" spans="1:14" hidden="1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hidden="1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hidden="1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500-000000000000}">
    <filterColumn colId="10">
      <customFilters>
        <customFilter operator="greaterThan" val="4000"/>
      </customFilters>
    </filterColumn>
  </autoFilter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2:N442"/>
  <sheetViews>
    <sheetView showGridLines="0" workbookViewId="0">
      <selection activeCell="G14" sqref="G14"/>
    </sheetView>
  </sheetViews>
  <sheetFormatPr baseColWidth="10" defaultRowHeight="12.75" x14ac:dyDescent="0.2"/>
  <sheetData>
    <row r="2" spans="1:14" x14ac:dyDescent="0.2">
      <c r="A2" s="24" t="s">
        <v>1273</v>
      </c>
      <c r="B2" s="24"/>
      <c r="C2" s="24"/>
      <c r="D2" s="24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 t="shared" ref="L5:L68" si="0">CHOOSE(J5,K5*10%,K5*8%,K5*6%)</f>
        <v>412.5</v>
      </c>
      <c r="M5" s="2">
        <f t="shared" ref="M5:M68" si="1">CHOOSE(J5,100,60,30)</f>
        <v>100</v>
      </c>
      <c r="N5" s="5">
        <f t="shared" ref="N5:N68" si="2">K5+L5-M5</f>
        <v>4437.5</v>
      </c>
    </row>
    <row r="6" spans="1:14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si="0"/>
        <v>330</v>
      </c>
      <c r="M6" s="2">
        <f t="shared" si="1"/>
        <v>60</v>
      </c>
      <c r="N6" s="5">
        <f t="shared" si="2"/>
        <v>4395</v>
      </c>
    </row>
    <row r="7" spans="1:14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hidden="1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hidden="1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hidden="1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hidden="1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hidden="1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hidden="1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hidden="1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hidden="1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hidden="1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hidden="1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hidden="1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hidden="1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hidden="1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hidden="1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hidden="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hidden="1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hidden="1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hidden="1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hidden="1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hidden="1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hidden="1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hidden="1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hidden="1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hidden="1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hidden="1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hidden="1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hidden="1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hidden="1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hidden="1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hidden="1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hidden="1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hidden="1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hidden="1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hidden="1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ref="L69:L132" si="3">CHOOSE(J69,K69*10%,K69*8%,K69*6%)</f>
        <v>278</v>
      </c>
      <c r="M69" s="2">
        <f t="shared" ref="M69:M132" si="4">CHOOSE(J69,100,60,30)</f>
        <v>60</v>
      </c>
      <c r="N69" s="5">
        <f t="shared" ref="N69:N132" si="5">K69+L69-M69</f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si="3"/>
        <v>208.5</v>
      </c>
      <c r="M70" s="2">
        <f t="shared" si="4"/>
        <v>30</v>
      </c>
      <c r="N70" s="5">
        <f t="shared" si="5"/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hidden="1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hidden="1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hidden="1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hidden="1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hidden="1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hidden="1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hidden="1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hidden="1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hidden="1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hidden="1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hidden="1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hidden="1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ref="L133:L196" si="6">CHOOSE(J133,K133*10%,K133*8%,K133*6%)</f>
        <v>300</v>
      </c>
      <c r="M133" s="2">
        <f t="shared" ref="M133:M196" si="7">CHOOSE(J133,100,60,30)</f>
        <v>100</v>
      </c>
      <c r="N133" s="5">
        <f t="shared" ref="N133:N196" si="8">K133+L133-M133</f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si="6"/>
        <v>288</v>
      </c>
      <c r="M134" s="2">
        <f t="shared" si="7"/>
        <v>60</v>
      </c>
      <c r="N134" s="5">
        <f t="shared" si="8"/>
        <v>3828</v>
      </c>
    </row>
    <row r="135" spans="1:14" hidden="1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hidden="1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hidden="1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hidden="1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hidden="1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hidden="1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hidden="1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hidden="1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hidden="1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hidden="1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hidden="1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hidden="1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hidden="1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hidden="1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hidden="1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hidden="1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hidden="1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hidden="1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hidden="1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hidden="1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hidden="1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hidden="1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hidden="1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hidden="1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hidden="1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hidden="1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hidden="1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hidden="1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hidden="1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hidden="1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hidden="1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hidden="1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hidden="1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hidden="1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hidden="1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hidden="1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hidden="1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hidden="1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hidden="1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hidden="1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ref="L197:L260" si="9">CHOOSE(J197,K197*10%,K197*8%,K197*6%)</f>
        <v>94.8</v>
      </c>
      <c r="M197" s="2">
        <f t="shared" ref="M197:M260" si="10">CHOOSE(J197,100,60,30)</f>
        <v>30</v>
      </c>
      <c r="N197" s="5">
        <f t="shared" ref="N197:N260" si="11">K197+L197-M197</f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si="9"/>
        <v>201.4</v>
      </c>
      <c r="M198" s="2">
        <f t="shared" si="10"/>
        <v>100</v>
      </c>
      <c r="N198" s="5">
        <f t="shared" si="11"/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hidden="1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hidden="1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hidden="1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hidden="1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hidden="1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hidden="1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hidden="1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hidden="1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ref="L261:L324" si="12">CHOOSE(J261,K261*10%,K261*8%,K261*6%)</f>
        <v>114</v>
      </c>
      <c r="M261" s="2">
        <f t="shared" ref="M261:M324" si="13">CHOOSE(J261,100,60,30)</f>
        <v>30</v>
      </c>
      <c r="N261" s="5">
        <f t="shared" ref="N261:N324" si="14">K261+L261-M261</f>
        <v>1984</v>
      </c>
    </row>
    <row r="262" spans="1:14" hidden="1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si="12"/>
        <v>194</v>
      </c>
      <c r="M262" s="2">
        <f t="shared" si="13"/>
        <v>100</v>
      </c>
      <c r="N262" s="5">
        <f t="shared" si="14"/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hidden="1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hidden="1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hidden="1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hidden="1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hidden="1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hidden="1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hidden="1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hidden="1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hidden="1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hidden="1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hidden="1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hidden="1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hidden="1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hidden="1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hidden="1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hidden="1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hidden="1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hidden="1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hidden="1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hidden="1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hidden="1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hidden="1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hidden="1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ref="L325:L388" si="15">CHOOSE(J325,K325*10%,K325*8%,K325*6%)</f>
        <v>347.5</v>
      </c>
      <c r="M325" s="2">
        <f t="shared" ref="M325:M388" si="16">CHOOSE(J325,100,60,30)</f>
        <v>100</v>
      </c>
      <c r="N325" s="5">
        <f t="shared" ref="N325:N388" si="17">K325+L325-M325</f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si="15"/>
        <v>347.5</v>
      </c>
      <c r="M326" s="2">
        <f t="shared" si="16"/>
        <v>100</v>
      </c>
      <c r="N326" s="5">
        <f t="shared" si="17"/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hidden="1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hidden="1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hidden="1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hidden="1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hidden="1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hidden="1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hidden="1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hidden="1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hidden="1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hidden="1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hidden="1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hidden="1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ref="L389:L442" si="18">CHOOSE(J389,K389*10%,K389*8%,K389*6%)</f>
        <v>161</v>
      </c>
      <c r="M389" s="2">
        <f t="shared" ref="M389:M442" si="19">CHOOSE(J389,100,60,30)</f>
        <v>100</v>
      </c>
      <c r="N389" s="5">
        <f t="shared" ref="N389:N442" si="20">K389+L389-M389</f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si="18"/>
        <v>285</v>
      </c>
      <c r="M390" s="2">
        <f t="shared" si="19"/>
        <v>100</v>
      </c>
      <c r="N390" s="5">
        <f t="shared" si="20"/>
        <v>3035</v>
      </c>
    </row>
    <row r="391" spans="1:14" hidden="1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hidden="1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hidden="1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hidden="1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hidden="1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hidden="1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hidden="1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hidden="1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hidden="1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hidden="1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hidden="1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hidden="1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hidden="1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hidden="1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hidden="1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hidden="1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hidden="1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hidden="1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hidden="1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hidden="1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hidden="1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hidden="1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600-000000000000}">
    <filterColumn colId="2">
      <filters>
        <filter val="N"/>
      </filters>
    </filterColumn>
    <filterColumn colId="6">
      <filters>
        <filter val="F"/>
      </filters>
    </filterColumn>
    <filterColumn colId="10">
      <customFilters>
        <customFilter operator="greaterThan" val="4000"/>
      </customFilters>
    </filterColumn>
  </autoFilter>
  <mergeCells count="1">
    <mergeCell ref="A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6891-CA63-4BD5-A424-EF997BED740D}">
  <sheetPr filterMode="1"/>
  <dimension ref="A2:N442"/>
  <sheetViews>
    <sheetView showGridLines="0" workbookViewId="0">
      <selection activeCell="A4" sqref="A4:N4 A8:N8 A30:N30 A48:N48 A66:N67 A85:N85 A103:N103 A121:N121 A139:N140 A158:N158 A176:N177 A201:N202 A212:N213 A237:N238 A261:N262 A268:N269 A292:N293 A304:N305 A329:N330 A353:N354 A378:N378 A405:N406"/>
    </sheetView>
  </sheetViews>
  <sheetFormatPr baseColWidth="10" defaultRowHeight="12.75" x14ac:dyDescent="0.2"/>
  <sheetData>
    <row r="2" spans="1:14" x14ac:dyDescent="0.2">
      <c r="A2" s="24" t="s">
        <v>1274</v>
      </c>
      <c r="B2" s="24"/>
      <c r="C2" s="24"/>
      <c r="D2" s="24"/>
    </row>
    <row r="4" spans="1:14" x14ac:dyDescent="0.2">
      <c r="A4" s="6" t="s">
        <v>807</v>
      </c>
      <c r="B4" s="6" t="s">
        <v>808</v>
      </c>
      <c r="C4" s="6" t="s">
        <v>809</v>
      </c>
      <c r="D4" s="6" t="s">
        <v>810</v>
      </c>
      <c r="E4" s="6" t="s">
        <v>811</v>
      </c>
      <c r="F4" s="6" t="s">
        <v>812</v>
      </c>
      <c r="G4" s="6" t="s">
        <v>813</v>
      </c>
      <c r="H4" s="6" t="s">
        <v>814</v>
      </c>
      <c r="I4" s="6" t="s">
        <v>815</v>
      </c>
      <c r="J4" s="6" t="s">
        <v>816</v>
      </c>
      <c r="K4" s="7" t="s">
        <v>817</v>
      </c>
      <c r="L4" s="12" t="s">
        <v>1264</v>
      </c>
      <c r="M4" s="12" t="s">
        <v>1265</v>
      </c>
      <c r="N4" s="12" t="s">
        <v>5</v>
      </c>
    </row>
    <row r="5" spans="1:14" hidden="1" x14ac:dyDescent="0.2">
      <c r="A5" s="3" t="s">
        <v>818</v>
      </c>
      <c r="B5" s="3" t="s">
        <v>819</v>
      </c>
      <c r="C5" s="3" t="s">
        <v>42</v>
      </c>
      <c r="D5" s="3" t="s">
        <v>43</v>
      </c>
      <c r="E5" s="3" t="s">
        <v>44</v>
      </c>
      <c r="F5" s="3" t="s">
        <v>45</v>
      </c>
      <c r="G5" s="3" t="s">
        <v>46</v>
      </c>
      <c r="H5" s="8">
        <v>23743</v>
      </c>
      <c r="I5" s="8">
        <v>32874</v>
      </c>
      <c r="J5" s="9">
        <v>1</v>
      </c>
      <c r="K5" s="4">
        <v>4125</v>
      </c>
      <c r="L5" s="2">
        <f t="shared" ref="L5:L68" si="0">CHOOSE(J5,K5*10%,K5*8%,K5*6%)</f>
        <v>412.5</v>
      </c>
      <c r="M5" s="2">
        <f t="shared" ref="M5:M68" si="1">CHOOSE(J5,100,60,30)</f>
        <v>100</v>
      </c>
      <c r="N5" s="5">
        <f t="shared" ref="N5:N68" si="2">K5+L5-M5</f>
        <v>4437.5</v>
      </c>
    </row>
    <row r="6" spans="1:14" hidden="1" x14ac:dyDescent="0.2">
      <c r="A6" s="3" t="s">
        <v>820</v>
      </c>
      <c r="B6" s="3" t="s">
        <v>819</v>
      </c>
      <c r="C6" s="3" t="s">
        <v>42</v>
      </c>
      <c r="D6" s="3" t="s">
        <v>47</v>
      </c>
      <c r="E6" s="3" t="s">
        <v>48</v>
      </c>
      <c r="F6" s="3" t="s">
        <v>49</v>
      </c>
      <c r="G6" s="3" t="s">
        <v>46</v>
      </c>
      <c r="H6" s="8">
        <v>23758</v>
      </c>
      <c r="I6" s="8">
        <v>32879</v>
      </c>
      <c r="J6" s="9">
        <v>2</v>
      </c>
      <c r="K6" s="4">
        <v>4125</v>
      </c>
      <c r="L6" s="2">
        <f t="shared" si="0"/>
        <v>330</v>
      </c>
      <c r="M6" s="2">
        <f t="shared" si="1"/>
        <v>60</v>
      </c>
      <c r="N6" s="5">
        <f t="shared" si="2"/>
        <v>4395</v>
      </c>
    </row>
    <row r="7" spans="1:14" hidden="1" x14ac:dyDescent="0.2">
      <c r="A7" s="3" t="s">
        <v>821</v>
      </c>
      <c r="B7" s="3" t="s">
        <v>819</v>
      </c>
      <c r="C7" s="3" t="s">
        <v>42</v>
      </c>
      <c r="D7" s="3" t="s">
        <v>50</v>
      </c>
      <c r="E7" s="3" t="s">
        <v>51</v>
      </c>
      <c r="F7" s="3" t="s">
        <v>30</v>
      </c>
      <c r="G7" s="3" t="s">
        <v>46</v>
      </c>
      <c r="H7" s="8">
        <v>23773</v>
      </c>
      <c r="I7" s="8">
        <v>32884</v>
      </c>
      <c r="J7" s="9">
        <v>1</v>
      </c>
      <c r="K7" s="4">
        <v>4125</v>
      </c>
      <c r="L7" s="2">
        <f t="shared" si="0"/>
        <v>412.5</v>
      </c>
      <c r="M7" s="2">
        <f t="shared" si="1"/>
        <v>100</v>
      </c>
      <c r="N7" s="5">
        <f t="shared" si="2"/>
        <v>4437.5</v>
      </c>
    </row>
    <row r="8" spans="1:14" x14ac:dyDescent="0.2">
      <c r="A8" s="3" t="s">
        <v>822</v>
      </c>
      <c r="B8" s="3" t="s">
        <v>819</v>
      </c>
      <c r="C8" s="3" t="s">
        <v>52</v>
      </c>
      <c r="D8" s="3" t="s">
        <v>53</v>
      </c>
      <c r="E8" s="3" t="s">
        <v>43</v>
      </c>
      <c r="F8" s="3" t="s">
        <v>57</v>
      </c>
      <c r="G8" s="3" t="s">
        <v>55</v>
      </c>
      <c r="H8" s="8">
        <v>23788</v>
      </c>
      <c r="I8" s="8">
        <v>32889</v>
      </c>
      <c r="J8" s="9">
        <v>1</v>
      </c>
      <c r="K8" s="4">
        <v>4125</v>
      </c>
      <c r="L8" s="2">
        <f t="shared" si="0"/>
        <v>412.5</v>
      </c>
      <c r="M8" s="2">
        <f t="shared" si="1"/>
        <v>100</v>
      </c>
      <c r="N8" s="5">
        <f t="shared" si="2"/>
        <v>4437.5</v>
      </c>
    </row>
    <row r="9" spans="1:14" hidden="1" x14ac:dyDescent="0.2">
      <c r="A9" s="3" t="s">
        <v>823</v>
      </c>
      <c r="B9" s="3" t="s">
        <v>819</v>
      </c>
      <c r="C9" s="3" t="s">
        <v>52</v>
      </c>
      <c r="D9" s="3" t="s">
        <v>7</v>
      </c>
      <c r="E9" s="3" t="s">
        <v>56</v>
      </c>
      <c r="F9" s="3" t="s">
        <v>824</v>
      </c>
      <c r="G9" s="3" t="s">
        <v>46</v>
      </c>
      <c r="H9" s="10">
        <v>23803</v>
      </c>
      <c r="I9" s="10">
        <v>32894</v>
      </c>
      <c r="J9" s="9">
        <v>1</v>
      </c>
      <c r="K9" s="4">
        <v>4125</v>
      </c>
      <c r="L9" s="2">
        <f t="shared" si="0"/>
        <v>412.5</v>
      </c>
      <c r="M9" s="2">
        <f t="shared" si="1"/>
        <v>100</v>
      </c>
      <c r="N9" s="5">
        <f t="shared" si="2"/>
        <v>4437.5</v>
      </c>
    </row>
    <row r="10" spans="1:14" hidden="1" x14ac:dyDescent="0.2">
      <c r="A10" s="3" t="s">
        <v>825</v>
      </c>
      <c r="B10" s="3" t="s">
        <v>819</v>
      </c>
      <c r="C10" s="3" t="s">
        <v>58</v>
      </c>
      <c r="D10" s="3" t="s">
        <v>59</v>
      </c>
      <c r="E10" s="3" t="s">
        <v>60</v>
      </c>
      <c r="F10" s="3" t="s">
        <v>12</v>
      </c>
      <c r="G10" s="3" t="s">
        <v>55</v>
      </c>
      <c r="H10" s="8">
        <v>23818</v>
      </c>
      <c r="I10" s="8">
        <v>32899</v>
      </c>
      <c r="J10" s="9">
        <v>3</v>
      </c>
      <c r="K10" s="4">
        <v>4125</v>
      </c>
      <c r="L10" s="2">
        <f t="shared" si="0"/>
        <v>247.5</v>
      </c>
      <c r="M10" s="2">
        <f t="shared" si="1"/>
        <v>30</v>
      </c>
      <c r="N10" s="5">
        <f t="shared" si="2"/>
        <v>4342.5</v>
      </c>
    </row>
    <row r="11" spans="1:14" hidden="1" x14ac:dyDescent="0.2">
      <c r="A11" s="3" t="s">
        <v>826</v>
      </c>
      <c r="B11" s="3" t="s">
        <v>819</v>
      </c>
      <c r="C11" s="3" t="s">
        <v>58</v>
      </c>
      <c r="D11" s="3" t="s">
        <v>62</v>
      </c>
      <c r="E11" s="3" t="s">
        <v>63</v>
      </c>
      <c r="F11" s="3" t="s">
        <v>64</v>
      </c>
      <c r="G11" s="3" t="s">
        <v>55</v>
      </c>
      <c r="H11" s="8">
        <v>23833</v>
      </c>
      <c r="I11" s="8">
        <v>32904</v>
      </c>
      <c r="J11" s="9">
        <v>3</v>
      </c>
      <c r="K11" s="4">
        <v>4725</v>
      </c>
      <c r="L11" s="2">
        <f t="shared" si="0"/>
        <v>283.5</v>
      </c>
      <c r="M11" s="2">
        <f t="shared" si="1"/>
        <v>30</v>
      </c>
      <c r="N11" s="5">
        <f t="shared" si="2"/>
        <v>4978.5</v>
      </c>
    </row>
    <row r="12" spans="1:14" hidden="1" x14ac:dyDescent="0.2">
      <c r="A12" s="3" t="s">
        <v>827</v>
      </c>
      <c r="B12" s="3" t="s">
        <v>819</v>
      </c>
      <c r="C12" s="3" t="s">
        <v>65</v>
      </c>
      <c r="D12" s="3" t="s">
        <v>66</v>
      </c>
      <c r="E12" s="3" t="s">
        <v>67</v>
      </c>
      <c r="F12" s="3" t="s">
        <v>68</v>
      </c>
      <c r="G12" s="3" t="s">
        <v>55</v>
      </c>
      <c r="H12" s="8">
        <v>23848</v>
      </c>
      <c r="I12" s="8">
        <v>32909</v>
      </c>
      <c r="J12" s="9">
        <v>3</v>
      </c>
      <c r="K12" s="4">
        <v>4725</v>
      </c>
      <c r="L12" s="2">
        <f t="shared" si="0"/>
        <v>283.5</v>
      </c>
      <c r="M12" s="2">
        <f t="shared" si="1"/>
        <v>30</v>
      </c>
      <c r="N12" s="5">
        <f t="shared" si="2"/>
        <v>4978.5</v>
      </c>
    </row>
    <row r="13" spans="1:14" hidden="1" x14ac:dyDescent="0.2">
      <c r="A13" s="3" t="s">
        <v>828</v>
      </c>
      <c r="B13" s="3" t="s">
        <v>819</v>
      </c>
      <c r="C13" s="3" t="s">
        <v>65</v>
      </c>
      <c r="D13" s="3" t="s">
        <v>69</v>
      </c>
      <c r="E13" s="3" t="s">
        <v>70</v>
      </c>
      <c r="F13" s="3" t="s">
        <v>22</v>
      </c>
      <c r="G13" s="3" t="s">
        <v>55</v>
      </c>
      <c r="H13" s="8">
        <v>23863</v>
      </c>
      <c r="I13" s="8">
        <v>32914</v>
      </c>
      <c r="J13" s="9">
        <v>3</v>
      </c>
      <c r="K13" s="4">
        <v>4725</v>
      </c>
      <c r="L13" s="2">
        <f t="shared" si="0"/>
        <v>283.5</v>
      </c>
      <c r="M13" s="2">
        <f t="shared" si="1"/>
        <v>30</v>
      </c>
      <c r="N13" s="5">
        <f t="shared" si="2"/>
        <v>4978.5</v>
      </c>
    </row>
    <row r="14" spans="1:14" hidden="1" x14ac:dyDescent="0.2">
      <c r="A14" s="3" t="s">
        <v>829</v>
      </c>
      <c r="B14" s="3" t="s">
        <v>819</v>
      </c>
      <c r="C14" s="3" t="s">
        <v>65</v>
      </c>
      <c r="D14" s="3" t="s">
        <v>71</v>
      </c>
      <c r="E14" s="3" t="s">
        <v>72</v>
      </c>
      <c r="F14" s="3" t="s">
        <v>73</v>
      </c>
      <c r="G14" s="3" t="s">
        <v>55</v>
      </c>
      <c r="H14" s="8">
        <v>23878</v>
      </c>
      <c r="I14" s="8">
        <v>32919</v>
      </c>
      <c r="J14" s="9">
        <v>1</v>
      </c>
      <c r="K14" s="4">
        <v>4725</v>
      </c>
      <c r="L14" s="2">
        <f t="shared" si="0"/>
        <v>472.5</v>
      </c>
      <c r="M14" s="2">
        <f t="shared" si="1"/>
        <v>100</v>
      </c>
      <c r="N14" s="5">
        <f t="shared" si="2"/>
        <v>5097.5</v>
      </c>
    </row>
    <row r="15" spans="1:14" hidden="1" x14ac:dyDescent="0.2">
      <c r="A15" s="3" t="s">
        <v>830</v>
      </c>
      <c r="B15" s="3" t="s">
        <v>819</v>
      </c>
      <c r="C15" s="3" t="s">
        <v>65</v>
      </c>
      <c r="D15" s="3" t="s">
        <v>74</v>
      </c>
      <c r="E15" s="3" t="s">
        <v>75</v>
      </c>
      <c r="F15" s="3" t="s">
        <v>30</v>
      </c>
      <c r="G15" s="3" t="s">
        <v>55</v>
      </c>
      <c r="H15" s="8">
        <v>23893</v>
      </c>
      <c r="I15" s="8">
        <v>32924</v>
      </c>
      <c r="J15" s="9">
        <v>1</v>
      </c>
      <c r="K15" s="4">
        <v>4125</v>
      </c>
      <c r="L15" s="2">
        <f t="shared" si="0"/>
        <v>412.5</v>
      </c>
      <c r="M15" s="2">
        <f t="shared" si="1"/>
        <v>100</v>
      </c>
      <c r="N15" s="5">
        <f t="shared" si="2"/>
        <v>4437.5</v>
      </c>
    </row>
    <row r="16" spans="1:14" hidden="1" x14ac:dyDescent="0.2">
      <c r="A16" s="3" t="s">
        <v>831</v>
      </c>
      <c r="B16" s="3" t="s">
        <v>819</v>
      </c>
      <c r="C16" s="3" t="s">
        <v>42</v>
      </c>
      <c r="D16" s="3" t="s">
        <v>76</v>
      </c>
      <c r="E16" s="3" t="s">
        <v>77</v>
      </c>
      <c r="F16" s="3" t="s">
        <v>78</v>
      </c>
      <c r="G16" s="3" t="s">
        <v>55</v>
      </c>
      <c r="H16" s="8">
        <v>23908</v>
      </c>
      <c r="I16" s="8">
        <v>32929</v>
      </c>
      <c r="J16" s="9">
        <v>2</v>
      </c>
      <c r="K16" s="4">
        <v>4725</v>
      </c>
      <c r="L16" s="2">
        <f t="shared" si="0"/>
        <v>378</v>
      </c>
      <c r="M16" s="2">
        <f t="shared" si="1"/>
        <v>60</v>
      </c>
      <c r="N16" s="5">
        <f t="shared" si="2"/>
        <v>5043</v>
      </c>
    </row>
    <row r="17" spans="1:14" hidden="1" x14ac:dyDescent="0.2">
      <c r="A17" s="3" t="s">
        <v>832</v>
      </c>
      <c r="B17" s="3" t="s">
        <v>819</v>
      </c>
      <c r="C17" s="3" t="s">
        <v>58</v>
      </c>
      <c r="D17" s="3" t="s">
        <v>79</v>
      </c>
      <c r="E17" s="3" t="s">
        <v>80</v>
      </c>
      <c r="F17" s="3" t="s">
        <v>81</v>
      </c>
      <c r="G17" s="3" t="s">
        <v>55</v>
      </c>
      <c r="H17" s="8">
        <v>23923</v>
      </c>
      <c r="I17" s="8">
        <v>32934</v>
      </c>
      <c r="J17" s="9">
        <v>2</v>
      </c>
      <c r="K17" s="4">
        <v>4725</v>
      </c>
      <c r="L17" s="2">
        <f t="shared" si="0"/>
        <v>378</v>
      </c>
      <c r="M17" s="2">
        <f t="shared" si="1"/>
        <v>60</v>
      </c>
      <c r="N17" s="5">
        <f t="shared" si="2"/>
        <v>5043</v>
      </c>
    </row>
    <row r="18" spans="1:14" hidden="1" x14ac:dyDescent="0.2">
      <c r="A18" s="3" t="s">
        <v>833</v>
      </c>
      <c r="B18" s="3" t="s">
        <v>819</v>
      </c>
      <c r="C18" s="3" t="s">
        <v>42</v>
      </c>
      <c r="D18" s="3" t="s">
        <v>82</v>
      </c>
      <c r="E18" s="3" t="s">
        <v>83</v>
      </c>
      <c r="F18" s="3" t="s">
        <v>84</v>
      </c>
      <c r="G18" s="3" t="s">
        <v>55</v>
      </c>
      <c r="H18" s="8">
        <v>23938</v>
      </c>
      <c r="I18" s="8">
        <v>32939</v>
      </c>
      <c r="J18" s="9">
        <v>2</v>
      </c>
      <c r="K18" s="4">
        <v>4725</v>
      </c>
      <c r="L18" s="2">
        <f t="shared" si="0"/>
        <v>378</v>
      </c>
      <c r="M18" s="2">
        <f t="shared" si="1"/>
        <v>60</v>
      </c>
      <c r="N18" s="5">
        <f t="shared" si="2"/>
        <v>5043</v>
      </c>
    </row>
    <row r="19" spans="1:14" hidden="1" x14ac:dyDescent="0.2">
      <c r="A19" s="3" t="s">
        <v>834</v>
      </c>
      <c r="B19" s="3" t="s">
        <v>819</v>
      </c>
      <c r="C19" s="3" t="s">
        <v>42</v>
      </c>
      <c r="D19" s="3" t="s">
        <v>85</v>
      </c>
      <c r="E19" s="3" t="s">
        <v>86</v>
      </c>
      <c r="F19" s="3" t="s">
        <v>16</v>
      </c>
      <c r="G19" s="3" t="s">
        <v>55</v>
      </c>
      <c r="H19" s="8">
        <v>23953</v>
      </c>
      <c r="I19" s="8">
        <v>32944</v>
      </c>
      <c r="J19" s="9">
        <v>1</v>
      </c>
      <c r="K19" s="4">
        <v>4725</v>
      </c>
      <c r="L19" s="2">
        <f t="shared" si="0"/>
        <v>472.5</v>
      </c>
      <c r="M19" s="2">
        <f t="shared" si="1"/>
        <v>100</v>
      </c>
      <c r="N19" s="5">
        <f t="shared" si="2"/>
        <v>5097.5</v>
      </c>
    </row>
    <row r="20" spans="1:14" hidden="1" x14ac:dyDescent="0.2">
      <c r="A20" s="3" t="s">
        <v>835</v>
      </c>
      <c r="B20" s="3" t="s">
        <v>819</v>
      </c>
      <c r="C20" s="3" t="s">
        <v>52</v>
      </c>
      <c r="D20" s="3" t="s">
        <v>83</v>
      </c>
      <c r="E20" s="3" t="s">
        <v>87</v>
      </c>
      <c r="F20" s="3" t="s">
        <v>88</v>
      </c>
      <c r="G20" s="3" t="s">
        <v>55</v>
      </c>
      <c r="H20" s="10">
        <v>23968</v>
      </c>
      <c r="I20" s="10">
        <v>32949</v>
      </c>
      <c r="J20" s="9">
        <v>3</v>
      </c>
      <c r="K20" s="4">
        <v>4725</v>
      </c>
      <c r="L20" s="2">
        <f t="shared" si="0"/>
        <v>283.5</v>
      </c>
      <c r="M20" s="2">
        <f t="shared" si="1"/>
        <v>30</v>
      </c>
      <c r="N20" s="5">
        <f t="shared" si="2"/>
        <v>4978.5</v>
      </c>
    </row>
    <row r="21" spans="1:14" hidden="1" x14ac:dyDescent="0.2">
      <c r="A21" s="3" t="s">
        <v>836</v>
      </c>
      <c r="B21" s="3" t="s">
        <v>819</v>
      </c>
      <c r="C21" s="3" t="s">
        <v>52</v>
      </c>
      <c r="D21" s="3" t="s">
        <v>89</v>
      </c>
      <c r="E21" s="3" t="s">
        <v>90</v>
      </c>
      <c r="F21" s="3" t="s">
        <v>45</v>
      </c>
      <c r="G21" s="3" t="s">
        <v>46</v>
      </c>
      <c r="H21" s="8">
        <v>23983</v>
      </c>
      <c r="I21" s="8">
        <v>32954</v>
      </c>
      <c r="J21" s="9">
        <v>2</v>
      </c>
      <c r="K21" s="4">
        <v>4125</v>
      </c>
      <c r="L21" s="2">
        <f t="shared" si="0"/>
        <v>330</v>
      </c>
      <c r="M21" s="2">
        <f t="shared" si="1"/>
        <v>60</v>
      </c>
      <c r="N21" s="5">
        <f t="shared" si="2"/>
        <v>4395</v>
      </c>
    </row>
    <row r="22" spans="1:14" hidden="1" x14ac:dyDescent="0.2">
      <c r="A22" s="3" t="s">
        <v>837</v>
      </c>
      <c r="B22" s="3" t="s">
        <v>819</v>
      </c>
      <c r="C22" s="3" t="s">
        <v>42</v>
      </c>
      <c r="D22" s="3" t="s">
        <v>91</v>
      </c>
      <c r="E22" s="3" t="s">
        <v>4</v>
      </c>
      <c r="F22" s="3" t="s">
        <v>31</v>
      </c>
      <c r="G22" s="3" t="s">
        <v>55</v>
      </c>
      <c r="H22" s="8">
        <v>23998</v>
      </c>
      <c r="I22" s="8">
        <v>32959</v>
      </c>
      <c r="J22" s="9">
        <v>2</v>
      </c>
      <c r="K22" s="4">
        <v>4725</v>
      </c>
      <c r="L22" s="2">
        <f t="shared" si="0"/>
        <v>378</v>
      </c>
      <c r="M22" s="2">
        <f t="shared" si="1"/>
        <v>60</v>
      </c>
      <c r="N22" s="5">
        <f t="shared" si="2"/>
        <v>5043</v>
      </c>
    </row>
    <row r="23" spans="1:14" hidden="1" x14ac:dyDescent="0.2">
      <c r="A23" s="3" t="s">
        <v>838</v>
      </c>
      <c r="B23" s="3" t="s">
        <v>819</v>
      </c>
      <c r="C23" s="3" t="s">
        <v>42</v>
      </c>
      <c r="D23" s="3" t="s">
        <v>77</v>
      </c>
      <c r="E23" s="3" t="s">
        <v>4</v>
      </c>
      <c r="F23" s="3" t="s">
        <v>92</v>
      </c>
      <c r="G23" s="3" t="s">
        <v>55</v>
      </c>
      <c r="H23" s="8">
        <v>24013</v>
      </c>
      <c r="I23" s="8">
        <v>32964</v>
      </c>
      <c r="J23" s="9">
        <v>1</v>
      </c>
      <c r="K23" s="4">
        <v>4725</v>
      </c>
      <c r="L23" s="2">
        <f t="shared" si="0"/>
        <v>472.5</v>
      </c>
      <c r="M23" s="2">
        <f t="shared" si="1"/>
        <v>100</v>
      </c>
      <c r="N23" s="5">
        <f t="shared" si="2"/>
        <v>5097.5</v>
      </c>
    </row>
    <row r="24" spans="1:14" hidden="1" x14ac:dyDescent="0.2">
      <c r="A24" s="3" t="s">
        <v>839</v>
      </c>
      <c r="B24" s="3" t="s">
        <v>819</v>
      </c>
      <c r="C24" s="3" t="s">
        <v>42</v>
      </c>
      <c r="D24" s="3" t="s">
        <v>93</v>
      </c>
      <c r="E24" s="3" t="s">
        <v>94</v>
      </c>
      <c r="F24" s="3" t="s">
        <v>39</v>
      </c>
      <c r="G24" s="3" t="s">
        <v>55</v>
      </c>
      <c r="H24" s="8">
        <v>24033</v>
      </c>
      <c r="I24" s="8">
        <v>32969</v>
      </c>
      <c r="J24" s="9">
        <v>2</v>
      </c>
      <c r="K24" s="4">
        <v>4725</v>
      </c>
      <c r="L24" s="2">
        <f t="shared" si="0"/>
        <v>378</v>
      </c>
      <c r="M24" s="2">
        <f t="shared" si="1"/>
        <v>60</v>
      </c>
      <c r="N24" s="5">
        <f t="shared" si="2"/>
        <v>5043</v>
      </c>
    </row>
    <row r="25" spans="1:14" hidden="1" x14ac:dyDescent="0.2">
      <c r="A25" s="3" t="s">
        <v>840</v>
      </c>
      <c r="B25" s="3" t="s">
        <v>819</v>
      </c>
      <c r="C25" s="3" t="s">
        <v>52</v>
      </c>
      <c r="D25" s="3" t="s">
        <v>95</v>
      </c>
      <c r="E25" s="3" t="s">
        <v>96</v>
      </c>
      <c r="F25" s="3" t="s">
        <v>19</v>
      </c>
      <c r="G25" s="3" t="s">
        <v>55</v>
      </c>
      <c r="H25" s="8">
        <v>24053</v>
      </c>
      <c r="I25" s="8">
        <v>32974</v>
      </c>
      <c r="J25" s="9">
        <v>3</v>
      </c>
      <c r="K25" s="4">
        <v>4725</v>
      </c>
      <c r="L25" s="2">
        <f t="shared" si="0"/>
        <v>283.5</v>
      </c>
      <c r="M25" s="2">
        <f t="shared" si="1"/>
        <v>30</v>
      </c>
      <c r="N25" s="5">
        <f t="shared" si="2"/>
        <v>4978.5</v>
      </c>
    </row>
    <row r="26" spans="1:14" hidden="1" x14ac:dyDescent="0.2">
      <c r="A26" s="3" t="s">
        <v>841</v>
      </c>
      <c r="B26" s="3" t="s">
        <v>819</v>
      </c>
      <c r="C26" s="3" t="s">
        <v>52</v>
      </c>
      <c r="D26" s="3" t="s">
        <v>43</v>
      </c>
      <c r="E26" s="3" t="s">
        <v>97</v>
      </c>
      <c r="F26" s="3" t="s">
        <v>23</v>
      </c>
      <c r="G26" s="3" t="s">
        <v>55</v>
      </c>
      <c r="H26" s="8">
        <v>24073</v>
      </c>
      <c r="I26" s="8">
        <v>32979</v>
      </c>
      <c r="J26" s="9">
        <v>2</v>
      </c>
      <c r="K26" s="4">
        <v>4725</v>
      </c>
      <c r="L26" s="2">
        <f t="shared" si="0"/>
        <v>378</v>
      </c>
      <c r="M26" s="2">
        <f t="shared" si="1"/>
        <v>60</v>
      </c>
      <c r="N26" s="5">
        <f t="shared" si="2"/>
        <v>5043</v>
      </c>
    </row>
    <row r="27" spans="1:14" hidden="1" x14ac:dyDescent="0.2">
      <c r="A27" s="3" t="s">
        <v>842</v>
      </c>
      <c r="B27" s="3" t="s">
        <v>819</v>
      </c>
      <c r="C27" s="3" t="s">
        <v>58</v>
      </c>
      <c r="D27" s="3" t="s">
        <v>98</v>
      </c>
      <c r="E27" s="3" t="s">
        <v>99</v>
      </c>
      <c r="F27" s="3" t="s">
        <v>100</v>
      </c>
      <c r="G27" s="3" t="s">
        <v>55</v>
      </c>
      <c r="H27" s="8">
        <v>24093</v>
      </c>
      <c r="I27" s="8">
        <v>32984</v>
      </c>
      <c r="J27" s="9">
        <v>1</v>
      </c>
      <c r="K27" s="4">
        <v>4725</v>
      </c>
      <c r="L27" s="2">
        <f t="shared" si="0"/>
        <v>472.5</v>
      </c>
      <c r="M27" s="2">
        <f t="shared" si="1"/>
        <v>100</v>
      </c>
      <c r="N27" s="5">
        <f t="shared" si="2"/>
        <v>5097.5</v>
      </c>
    </row>
    <row r="28" spans="1:14" hidden="1" x14ac:dyDescent="0.2">
      <c r="A28" s="3" t="s">
        <v>843</v>
      </c>
      <c r="B28" s="3" t="s">
        <v>819</v>
      </c>
      <c r="C28" s="3" t="s">
        <v>58</v>
      </c>
      <c r="D28" s="3" t="s">
        <v>101</v>
      </c>
      <c r="E28" s="3" t="s">
        <v>7</v>
      </c>
      <c r="F28" s="3" t="s">
        <v>102</v>
      </c>
      <c r="G28" s="3" t="s">
        <v>55</v>
      </c>
      <c r="H28" s="8">
        <v>24113</v>
      </c>
      <c r="I28" s="8">
        <v>32989</v>
      </c>
      <c r="J28" s="9">
        <v>2</v>
      </c>
      <c r="K28" s="4">
        <v>2850</v>
      </c>
      <c r="L28" s="2">
        <f t="shared" si="0"/>
        <v>228</v>
      </c>
      <c r="M28" s="2">
        <f t="shared" si="1"/>
        <v>60</v>
      </c>
      <c r="N28" s="5">
        <f t="shared" si="2"/>
        <v>3018</v>
      </c>
    </row>
    <row r="29" spans="1:14" hidden="1" x14ac:dyDescent="0.2">
      <c r="A29" s="3" t="s">
        <v>844</v>
      </c>
      <c r="B29" s="3" t="s">
        <v>819</v>
      </c>
      <c r="C29" s="3" t="s">
        <v>65</v>
      </c>
      <c r="D29" s="3" t="s">
        <v>103</v>
      </c>
      <c r="E29" s="3" t="s">
        <v>104</v>
      </c>
      <c r="F29" s="3" t="s">
        <v>105</v>
      </c>
      <c r="G29" s="3" t="s">
        <v>55</v>
      </c>
      <c r="H29" s="8">
        <v>24133</v>
      </c>
      <c r="I29" s="8">
        <v>32994</v>
      </c>
      <c r="J29" s="9">
        <v>2</v>
      </c>
      <c r="K29" s="4">
        <v>2850</v>
      </c>
      <c r="L29" s="2">
        <f t="shared" si="0"/>
        <v>228</v>
      </c>
      <c r="M29" s="2">
        <f t="shared" si="1"/>
        <v>60</v>
      </c>
      <c r="N29" s="5">
        <f t="shared" si="2"/>
        <v>3018</v>
      </c>
    </row>
    <row r="30" spans="1:14" x14ac:dyDescent="0.2">
      <c r="A30" s="3" t="s">
        <v>845</v>
      </c>
      <c r="B30" s="3" t="s">
        <v>819</v>
      </c>
      <c r="C30" s="3" t="s">
        <v>65</v>
      </c>
      <c r="D30" s="3" t="s">
        <v>106</v>
      </c>
      <c r="E30" s="3" t="s">
        <v>99</v>
      </c>
      <c r="F30" s="3" t="s">
        <v>17</v>
      </c>
      <c r="G30" s="3" t="s">
        <v>55</v>
      </c>
      <c r="H30" s="8">
        <v>24153</v>
      </c>
      <c r="I30" s="8">
        <v>32999</v>
      </c>
      <c r="J30" s="9">
        <v>3</v>
      </c>
      <c r="K30" s="4">
        <v>2850</v>
      </c>
      <c r="L30" s="2">
        <f t="shared" si="0"/>
        <v>171</v>
      </c>
      <c r="M30" s="2">
        <f t="shared" si="1"/>
        <v>30</v>
      </c>
      <c r="N30" s="5">
        <f t="shared" si="2"/>
        <v>2991</v>
      </c>
    </row>
    <row r="31" spans="1:14" hidden="1" x14ac:dyDescent="0.2">
      <c r="A31" s="3" t="s">
        <v>846</v>
      </c>
      <c r="B31" s="3" t="s">
        <v>819</v>
      </c>
      <c r="C31" s="3" t="s">
        <v>65</v>
      </c>
      <c r="D31" s="3" t="s">
        <v>97</v>
      </c>
      <c r="E31" s="3" t="s">
        <v>107</v>
      </c>
      <c r="F31" s="3" t="s">
        <v>108</v>
      </c>
      <c r="G31" s="3" t="s">
        <v>55</v>
      </c>
      <c r="H31" s="8">
        <v>24173</v>
      </c>
      <c r="I31" s="8">
        <v>33004</v>
      </c>
      <c r="J31" s="9">
        <v>2</v>
      </c>
      <c r="K31" s="4">
        <v>2850</v>
      </c>
      <c r="L31" s="2">
        <f t="shared" si="0"/>
        <v>228</v>
      </c>
      <c r="M31" s="2">
        <f t="shared" si="1"/>
        <v>60</v>
      </c>
      <c r="N31" s="5">
        <f t="shared" si="2"/>
        <v>3018</v>
      </c>
    </row>
    <row r="32" spans="1:14" hidden="1" x14ac:dyDescent="0.2">
      <c r="A32" s="3" t="s">
        <v>847</v>
      </c>
      <c r="B32" s="3" t="s">
        <v>819</v>
      </c>
      <c r="C32" s="3" t="s">
        <v>65</v>
      </c>
      <c r="D32" s="3" t="s">
        <v>109</v>
      </c>
      <c r="E32" s="3" t="s">
        <v>110</v>
      </c>
      <c r="F32" s="3" t="s">
        <v>111</v>
      </c>
      <c r="G32" s="3" t="s">
        <v>55</v>
      </c>
      <c r="H32" s="8">
        <v>24193</v>
      </c>
      <c r="I32" s="8">
        <v>33009</v>
      </c>
      <c r="J32" s="9">
        <v>2</v>
      </c>
      <c r="K32" s="4">
        <v>2850</v>
      </c>
      <c r="L32" s="2">
        <f t="shared" si="0"/>
        <v>228</v>
      </c>
      <c r="M32" s="2">
        <f t="shared" si="1"/>
        <v>60</v>
      </c>
      <c r="N32" s="5">
        <f t="shared" si="2"/>
        <v>3018</v>
      </c>
    </row>
    <row r="33" spans="1:14" hidden="1" x14ac:dyDescent="0.2">
      <c r="A33" s="3" t="s">
        <v>848</v>
      </c>
      <c r="B33" s="3" t="s">
        <v>819</v>
      </c>
      <c r="C33" s="3" t="s">
        <v>65</v>
      </c>
      <c r="D33" s="3" t="s">
        <v>109</v>
      </c>
      <c r="E33" s="3" t="s">
        <v>112</v>
      </c>
      <c r="F33" s="3" t="s">
        <v>113</v>
      </c>
      <c r="G33" s="3" t="s">
        <v>55</v>
      </c>
      <c r="H33" s="8">
        <v>24213</v>
      </c>
      <c r="I33" s="8">
        <v>33015</v>
      </c>
      <c r="J33" s="9">
        <v>2</v>
      </c>
      <c r="K33" s="4">
        <v>2850</v>
      </c>
      <c r="L33" s="2">
        <f t="shared" si="0"/>
        <v>228</v>
      </c>
      <c r="M33" s="2">
        <f t="shared" si="1"/>
        <v>60</v>
      </c>
      <c r="N33" s="5">
        <f t="shared" si="2"/>
        <v>3018</v>
      </c>
    </row>
    <row r="34" spans="1:14" hidden="1" x14ac:dyDescent="0.2">
      <c r="A34" s="3" t="s">
        <v>849</v>
      </c>
      <c r="B34" s="3" t="s">
        <v>819</v>
      </c>
      <c r="C34" s="3" t="s">
        <v>58</v>
      </c>
      <c r="D34" s="3" t="s">
        <v>114</v>
      </c>
      <c r="E34" s="3" t="s">
        <v>115</v>
      </c>
      <c r="F34" s="3" t="s">
        <v>100</v>
      </c>
      <c r="G34" s="3" t="s">
        <v>55</v>
      </c>
      <c r="H34" s="8">
        <v>24233</v>
      </c>
      <c r="I34" s="8">
        <v>33021</v>
      </c>
      <c r="J34" s="9">
        <v>1</v>
      </c>
      <c r="K34" s="4">
        <v>2850</v>
      </c>
      <c r="L34" s="2">
        <f t="shared" si="0"/>
        <v>285</v>
      </c>
      <c r="M34" s="2">
        <f t="shared" si="1"/>
        <v>100</v>
      </c>
      <c r="N34" s="5">
        <f t="shared" si="2"/>
        <v>3035</v>
      </c>
    </row>
    <row r="35" spans="1:14" hidden="1" x14ac:dyDescent="0.2">
      <c r="A35" s="3" t="s">
        <v>850</v>
      </c>
      <c r="B35" s="3" t="s">
        <v>819</v>
      </c>
      <c r="C35" s="3" t="s">
        <v>42</v>
      </c>
      <c r="D35" s="3" t="s">
        <v>116</v>
      </c>
      <c r="E35" s="3" t="s">
        <v>117</v>
      </c>
      <c r="F35" s="3" t="s">
        <v>17</v>
      </c>
      <c r="G35" s="3" t="s">
        <v>55</v>
      </c>
      <c r="H35" s="8">
        <v>24253</v>
      </c>
      <c r="I35" s="8">
        <v>33027</v>
      </c>
      <c r="J35" s="9">
        <v>2</v>
      </c>
      <c r="K35" s="4">
        <v>2850</v>
      </c>
      <c r="L35" s="2">
        <f t="shared" si="0"/>
        <v>228</v>
      </c>
      <c r="M35" s="2">
        <f t="shared" si="1"/>
        <v>60</v>
      </c>
      <c r="N35" s="5">
        <f t="shared" si="2"/>
        <v>3018</v>
      </c>
    </row>
    <row r="36" spans="1:14" hidden="1" x14ac:dyDescent="0.2">
      <c r="A36" s="3" t="s">
        <v>851</v>
      </c>
      <c r="B36" s="3" t="s">
        <v>819</v>
      </c>
      <c r="C36" s="3" t="s">
        <v>42</v>
      </c>
      <c r="D36" s="3" t="s">
        <v>118</v>
      </c>
      <c r="E36" s="3" t="s">
        <v>119</v>
      </c>
      <c r="F36" s="3" t="s">
        <v>16</v>
      </c>
      <c r="G36" s="3" t="s">
        <v>55</v>
      </c>
      <c r="H36" s="8">
        <v>24273</v>
      </c>
      <c r="I36" s="8">
        <v>33033</v>
      </c>
      <c r="J36" s="9">
        <v>2</v>
      </c>
      <c r="K36" s="4">
        <v>2850</v>
      </c>
      <c r="L36" s="2">
        <f t="shared" si="0"/>
        <v>228</v>
      </c>
      <c r="M36" s="2">
        <f t="shared" si="1"/>
        <v>60</v>
      </c>
      <c r="N36" s="5">
        <f t="shared" si="2"/>
        <v>3018</v>
      </c>
    </row>
    <row r="37" spans="1:14" hidden="1" x14ac:dyDescent="0.2">
      <c r="A37" s="3" t="s">
        <v>852</v>
      </c>
      <c r="B37" s="3" t="s">
        <v>819</v>
      </c>
      <c r="C37" s="3" t="s">
        <v>42</v>
      </c>
      <c r="D37" s="3" t="s">
        <v>120</v>
      </c>
      <c r="E37" s="3" t="s">
        <v>121</v>
      </c>
      <c r="F37" s="3" t="s">
        <v>35</v>
      </c>
      <c r="G37" s="3" t="s">
        <v>55</v>
      </c>
      <c r="H37" s="8">
        <v>24293</v>
      </c>
      <c r="I37" s="8">
        <v>33039</v>
      </c>
      <c r="J37" s="9">
        <v>3</v>
      </c>
      <c r="K37" s="4">
        <v>2850</v>
      </c>
      <c r="L37" s="2">
        <f t="shared" si="0"/>
        <v>171</v>
      </c>
      <c r="M37" s="2">
        <f t="shared" si="1"/>
        <v>30</v>
      </c>
      <c r="N37" s="5">
        <f t="shared" si="2"/>
        <v>2991</v>
      </c>
    </row>
    <row r="38" spans="1:14" hidden="1" x14ac:dyDescent="0.2">
      <c r="A38" s="3" t="s">
        <v>853</v>
      </c>
      <c r="B38" s="3" t="s">
        <v>819</v>
      </c>
      <c r="C38" s="3" t="s">
        <v>42</v>
      </c>
      <c r="D38" s="3" t="s">
        <v>122</v>
      </c>
      <c r="E38" s="3" t="s">
        <v>123</v>
      </c>
      <c r="F38" s="3" t="s">
        <v>2</v>
      </c>
      <c r="G38" s="3" t="s">
        <v>46</v>
      </c>
      <c r="H38" s="8">
        <v>24313</v>
      </c>
      <c r="I38" s="8">
        <v>33045</v>
      </c>
      <c r="J38" s="9">
        <v>3</v>
      </c>
      <c r="K38" s="4">
        <v>2250</v>
      </c>
      <c r="L38" s="2">
        <f t="shared" si="0"/>
        <v>135</v>
      </c>
      <c r="M38" s="2">
        <f t="shared" si="1"/>
        <v>30</v>
      </c>
      <c r="N38" s="5">
        <f t="shared" si="2"/>
        <v>2355</v>
      </c>
    </row>
    <row r="39" spans="1:14" hidden="1" x14ac:dyDescent="0.2">
      <c r="A39" s="3" t="s">
        <v>854</v>
      </c>
      <c r="B39" s="3" t="s">
        <v>819</v>
      </c>
      <c r="C39" s="3" t="s">
        <v>42</v>
      </c>
      <c r="D39" s="3" t="s">
        <v>124</v>
      </c>
      <c r="E39" s="3" t="s">
        <v>125</v>
      </c>
      <c r="F39" s="3" t="s">
        <v>37</v>
      </c>
      <c r="G39" s="3" t="s">
        <v>55</v>
      </c>
      <c r="H39" s="8">
        <v>24333</v>
      </c>
      <c r="I39" s="8">
        <v>33051</v>
      </c>
      <c r="J39" s="9">
        <v>3</v>
      </c>
      <c r="K39" s="4">
        <v>2850</v>
      </c>
      <c r="L39" s="2">
        <f t="shared" si="0"/>
        <v>171</v>
      </c>
      <c r="M39" s="2">
        <f t="shared" si="1"/>
        <v>30</v>
      </c>
      <c r="N39" s="5">
        <f t="shared" si="2"/>
        <v>2991</v>
      </c>
    </row>
    <row r="40" spans="1:14" hidden="1" x14ac:dyDescent="0.2">
      <c r="A40" s="3" t="s">
        <v>855</v>
      </c>
      <c r="B40" s="3" t="s">
        <v>819</v>
      </c>
      <c r="C40" s="3" t="s">
        <v>52</v>
      </c>
      <c r="D40" s="3" t="s">
        <v>126</v>
      </c>
      <c r="E40" s="3" t="s">
        <v>127</v>
      </c>
      <c r="F40" s="3" t="s">
        <v>23</v>
      </c>
      <c r="G40" s="3" t="s">
        <v>55</v>
      </c>
      <c r="H40" s="8">
        <v>24353</v>
      </c>
      <c r="I40" s="8">
        <v>33057</v>
      </c>
      <c r="J40" s="9">
        <v>3</v>
      </c>
      <c r="K40" s="4">
        <v>2850</v>
      </c>
      <c r="L40" s="2">
        <f t="shared" si="0"/>
        <v>171</v>
      </c>
      <c r="M40" s="2">
        <f t="shared" si="1"/>
        <v>30</v>
      </c>
      <c r="N40" s="5">
        <f t="shared" si="2"/>
        <v>2991</v>
      </c>
    </row>
    <row r="41" spans="1:14" hidden="1" x14ac:dyDescent="0.2">
      <c r="A41" s="3" t="s">
        <v>856</v>
      </c>
      <c r="B41" s="3" t="s">
        <v>819</v>
      </c>
      <c r="C41" s="3" t="s">
        <v>52</v>
      </c>
      <c r="D41" s="3" t="s">
        <v>110</v>
      </c>
      <c r="E41" s="3" t="s">
        <v>128</v>
      </c>
      <c r="F41" s="3" t="s">
        <v>19</v>
      </c>
      <c r="G41" s="3" t="s">
        <v>55</v>
      </c>
      <c r="H41" s="10">
        <v>24373</v>
      </c>
      <c r="I41" s="10">
        <v>33063</v>
      </c>
      <c r="J41" s="9">
        <v>1</v>
      </c>
      <c r="K41" s="4">
        <v>2850</v>
      </c>
      <c r="L41" s="2">
        <f t="shared" si="0"/>
        <v>285</v>
      </c>
      <c r="M41" s="2">
        <f t="shared" si="1"/>
        <v>100</v>
      </c>
      <c r="N41" s="5">
        <f t="shared" si="2"/>
        <v>3035</v>
      </c>
    </row>
    <row r="42" spans="1:14" hidden="1" x14ac:dyDescent="0.2">
      <c r="A42" s="3" t="s">
        <v>857</v>
      </c>
      <c r="B42" s="3" t="s">
        <v>819</v>
      </c>
      <c r="C42" s="3" t="s">
        <v>58</v>
      </c>
      <c r="D42" s="3" t="s">
        <v>129</v>
      </c>
      <c r="E42" s="3" t="s">
        <v>130</v>
      </c>
      <c r="F42" s="3" t="s">
        <v>21</v>
      </c>
      <c r="G42" s="3" t="s">
        <v>55</v>
      </c>
      <c r="H42" s="8">
        <v>24393</v>
      </c>
      <c r="I42" s="8">
        <v>33069</v>
      </c>
      <c r="J42" s="9">
        <v>2</v>
      </c>
      <c r="K42" s="4">
        <v>2850</v>
      </c>
      <c r="L42" s="2">
        <f t="shared" si="0"/>
        <v>228</v>
      </c>
      <c r="M42" s="2">
        <f t="shared" si="1"/>
        <v>60</v>
      </c>
      <c r="N42" s="5">
        <f t="shared" si="2"/>
        <v>3018</v>
      </c>
    </row>
    <row r="43" spans="1:14" hidden="1" x14ac:dyDescent="0.2">
      <c r="A43" s="3" t="s">
        <v>858</v>
      </c>
      <c r="B43" s="3" t="s">
        <v>819</v>
      </c>
      <c r="C43" s="3" t="s">
        <v>58</v>
      </c>
      <c r="D43" s="3" t="s">
        <v>120</v>
      </c>
      <c r="E43" s="3" t="s">
        <v>130</v>
      </c>
      <c r="F43" s="3" t="s">
        <v>131</v>
      </c>
      <c r="G43" s="3" t="s">
        <v>55</v>
      </c>
      <c r="H43" s="8">
        <v>24413</v>
      </c>
      <c r="I43" s="8">
        <v>33075</v>
      </c>
      <c r="J43" s="9">
        <v>1</v>
      </c>
      <c r="K43" s="4">
        <v>2850</v>
      </c>
      <c r="L43" s="2">
        <f t="shared" si="0"/>
        <v>285</v>
      </c>
      <c r="M43" s="2">
        <f t="shared" si="1"/>
        <v>100</v>
      </c>
      <c r="N43" s="5">
        <f t="shared" si="2"/>
        <v>3035</v>
      </c>
    </row>
    <row r="44" spans="1:14" hidden="1" x14ac:dyDescent="0.2">
      <c r="A44" s="3" t="s">
        <v>859</v>
      </c>
      <c r="B44" s="3" t="s">
        <v>819</v>
      </c>
      <c r="C44" s="3" t="s">
        <v>65</v>
      </c>
      <c r="D44" s="3" t="s">
        <v>120</v>
      </c>
      <c r="E44" s="3" t="s">
        <v>120</v>
      </c>
      <c r="F44" s="3" t="s">
        <v>132</v>
      </c>
      <c r="G44" s="3" t="s">
        <v>55</v>
      </c>
      <c r="H44" s="8">
        <v>24433</v>
      </c>
      <c r="I44" s="8">
        <v>33081</v>
      </c>
      <c r="J44" s="9">
        <v>3</v>
      </c>
      <c r="K44" s="4">
        <v>2850</v>
      </c>
      <c r="L44" s="2">
        <f t="shared" si="0"/>
        <v>171</v>
      </c>
      <c r="M44" s="2">
        <f t="shared" si="1"/>
        <v>30</v>
      </c>
      <c r="N44" s="5">
        <f t="shared" si="2"/>
        <v>2991</v>
      </c>
    </row>
    <row r="45" spans="1:14" hidden="1" x14ac:dyDescent="0.2">
      <c r="A45" s="3" t="s">
        <v>860</v>
      </c>
      <c r="B45" s="3" t="s">
        <v>819</v>
      </c>
      <c r="C45" s="3" t="s">
        <v>65</v>
      </c>
      <c r="D45" s="3" t="s">
        <v>7</v>
      </c>
      <c r="E45" s="3" t="s">
        <v>97</v>
      </c>
      <c r="F45" s="3" t="s">
        <v>2</v>
      </c>
      <c r="G45" s="3" t="s">
        <v>46</v>
      </c>
      <c r="H45" s="10">
        <v>24453</v>
      </c>
      <c r="I45" s="10">
        <v>33087</v>
      </c>
      <c r="J45" s="9">
        <v>3</v>
      </c>
      <c r="K45" s="4">
        <v>2250</v>
      </c>
      <c r="L45" s="2">
        <f t="shared" si="0"/>
        <v>135</v>
      </c>
      <c r="M45" s="2">
        <f t="shared" si="1"/>
        <v>30</v>
      </c>
      <c r="N45" s="5">
        <f t="shared" si="2"/>
        <v>2355</v>
      </c>
    </row>
    <row r="46" spans="1:14" hidden="1" x14ac:dyDescent="0.2">
      <c r="A46" s="3" t="s">
        <v>861</v>
      </c>
      <c r="B46" s="3" t="s">
        <v>819</v>
      </c>
      <c r="C46" s="3" t="s">
        <v>65</v>
      </c>
      <c r="D46" s="3" t="s">
        <v>133</v>
      </c>
      <c r="E46" s="3" t="s">
        <v>134</v>
      </c>
      <c r="F46" s="3" t="s">
        <v>135</v>
      </c>
      <c r="G46" s="3" t="s">
        <v>46</v>
      </c>
      <c r="H46" s="8">
        <v>24473</v>
      </c>
      <c r="I46" s="8">
        <v>33093</v>
      </c>
      <c r="J46" s="9">
        <v>3</v>
      </c>
      <c r="K46" s="4">
        <v>2250</v>
      </c>
      <c r="L46" s="2">
        <f t="shared" si="0"/>
        <v>135</v>
      </c>
      <c r="M46" s="2">
        <f t="shared" si="1"/>
        <v>30</v>
      </c>
      <c r="N46" s="5">
        <f t="shared" si="2"/>
        <v>2355</v>
      </c>
    </row>
    <row r="47" spans="1:14" hidden="1" x14ac:dyDescent="0.2">
      <c r="A47" s="3" t="s">
        <v>862</v>
      </c>
      <c r="B47" s="3" t="s">
        <v>819</v>
      </c>
      <c r="C47" s="3" t="s">
        <v>65</v>
      </c>
      <c r="D47" s="3" t="s">
        <v>136</v>
      </c>
      <c r="E47" s="3" t="s">
        <v>137</v>
      </c>
      <c r="F47" s="3" t="s">
        <v>17</v>
      </c>
      <c r="G47" s="3" t="s">
        <v>55</v>
      </c>
      <c r="H47" s="8">
        <v>24493</v>
      </c>
      <c r="I47" s="8">
        <v>33099</v>
      </c>
      <c r="J47" s="9">
        <v>3</v>
      </c>
      <c r="K47" s="4">
        <v>2850</v>
      </c>
      <c r="L47" s="2">
        <f t="shared" si="0"/>
        <v>171</v>
      </c>
      <c r="M47" s="2">
        <f t="shared" si="1"/>
        <v>30</v>
      </c>
      <c r="N47" s="5">
        <f t="shared" si="2"/>
        <v>2991</v>
      </c>
    </row>
    <row r="48" spans="1:14" x14ac:dyDescent="0.2">
      <c r="A48" s="3" t="s">
        <v>863</v>
      </c>
      <c r="B48" s="3" t="s">
        <v>819</v>
      </c>
      <c r="C48" s="3" t="s">
        <v>65</v>
      </c>
      <c r="D48" s="3" t="s">
        <v>138</v>
      </c>
      <c r="E48" s="3" t="s">
        <v>139</v>
      </c>
      <c r="F48" s="3" t="s">
        <v>140</v>
      </c>
      <c r="G48" s="3" t="s">
        <v>55</v>
      </c>
      <c r="H48" s="8">
        <v>24513</v>
      </c>
      <c r="I48" s="8">
        <v>33105</v>
      </c>
      <c r="J48" s="9">
        <v>1</v>
      </c>
      <c r="K48" s="4">
        <v>2850</v>
      </c>
      <c r="L48" s="2">
        <f t="shared" si="0"/>
        <v>285</v>
      </c>
      <c r="M48" s="2">
        <f t="shared" si="1"/>
        <v>100</v>
      </c>
      <c r="N48" s="5">
        <f t="shared" si="2"/>
        <v>3035</v>
      </c>
    </row>
    <row r="49" spans="1:14" hidden="1" x14ac:dyDescent="0.2">
      <c r="A49" s="3" t="s">
        <v>864</v>
      </c>
      <c r="B49" s="3" t="s">
        <v>819</v>
      </c>
      <c r="C49" s="3" t="s">
        <v>58</v>
      </c>
      <c r="D49" s="3" t="s">
        <v>141</v>
      </c>
      <c r="E49" s="3" t="s">
        <v>142</v>
      </c>
      <c r="F49" s="3" t="s">
        <v>143</v>
      </c>
      <c r="G49" s="3" t="s">
        <v>46</v>
      </c>
      <c r="H49" s="8">
        <v>24533</v>
      </c>
      <c r="I49" s="8">
        <v>33111</v>
      </c>
      <c r="J49" s="9">
        <v>2</v>
      </c>
      <c r="K49" s="4">
        <v>2250</v>
      </c>
      <c r="L49" s="2">
        <f t="shared" si="0"/>
        <v>180</v>
      </c>
      <c r="M49" s="2">
        <f t="shared" si="1"/>
        <v>60</v>
      </c>
      <c r="N49" s="5">
        <f t="shared" si="2"/>
        <v>2370</v>
      </c>
    </row>
    <row r="50" spans="1:14" hidden="1" x14ac:dyDescent="0.2">
      <c r="A50" s="3" t="s">
        <v>865</v>
      </c>
      <c r="B50" s="3" t="s">
        <v>819</v>
      </c>
      <c r="C50" s="3" t="s">
        <v>42</v>
      </c>
      <c r="D50" s="3" t="s">
        <v>144</v>
      </c>
      <c r="E50" s="3" t="s">
        <v>145</v>
      </c>
      <c r="F50" s="3" t="s">
        <v>146</v>
      </c>
      <c r="G50" s="3" t="s">
        <v>46</v>
      </c>
      <c r="H50" s="8">
        <v>24553</v>
      </c>
      <c r="I50" s="8">
        <v>33117</v>
      </c>
      <c r="J50" s="9">
        <v>2</v>
      </c>
      <c r="K50" s="4">
        <v>2250</v>
      </c>
      <c r="L50" s="2">
        <f t="shared" si="0"/>
        <v>180</v>
      </c>
      <c r="M50" s="2">
        <f t="shared" si="1"/>
        <v>60</v>
      </c>
      <c r="N50" s="5">
        <f t="shared" si="2"/>
        <v>2370</v>
      </c>
    </row>
    <row r="51" spans="1:14" hidden="1" x14ac:dyDescent="0.2">
      <c r="A51" s="3" t="s">
        <v>866</v>
      </c>
      <c r="B51" s="3" t="s">
        <v>819</v>
      </c>
      <c r="C51" s="3" t="s">
        <v>42</v>
      </c>
      <c r="D51" s="3" t="s">
        <v>147</v>
      </c>
      <c r="E51" s="3" t="s">
        <v>148</v>
      </c>
      <c r="F51" s="3" t="s">
        <v>149</v>
      </c>
      <c r="G51" s="3" t="s">
        <v>55</v>
      </c>
      <c r="H51" s="8">
        <v>24573</v>
      </c>
      <c r="I51" s="8">
        <v>33123</v>
      </c>
      <c r="J51" s="9">
        <v>1</v>
      </c>
      <c r="K51" s="4">
        <v>2850</v>
      </c>
      <c r="L51" s="2">
        <f t="shared" si="0"/>
        <v>285</v>
      </c>
      <c r="M51" s="2">
        <f t="shared" si="1"/>
        <v>100</v>
      </c>
      <c r="N51" s="5">
        <f t="shared" si="2"/>
        <v>3035</v>
      </c>
    </row>
    <row r="52" spans="1:14" hidden="1" x14ac:dyDescent="0.2">
      <c r="A52" s="3" t="s">
        <v>867</v>
      </c>
      <c r="B52" s="3" t="s">
        <v>819</v>
      </c>
      <c r="C52" s="3" t="s">
        <v>52</v>
      </c>
      <c r="D52" s="3" t="s">
        <v>150</v>
      </c>
      <c r="E52" s="3" t="s">
        <v>151</v>
      </c>
      <c r="F52" s="3" t="s">
        <v>152</v>
      </c>
      <c r="G52" s="3" t="s">
        <v>55</v>
      </c>
      <c r="H52" s="8">
        <v>24593</v>
      </c>
      <c r="I52" s="8">
        <v>33129</v>
      </c>
      <c r="J52" s="9">
        <v>3</v>
      </c>
      <c r="K52" s="4">
        <v>2850</v>
      </c>
      <c r="L52" s="2">
        <f t="shared" si="0"/>
        <v>171</v>
      </c>
      <c r="M52" s="2">
        <f t="shared" si="1"/>
        <v>30</v>
      </c>
      <c r="N52" s="5">
        <f t="shared" si="2"/>
        <v>2991</v>
      </c>
    </row>
    <row r="53" spans="1:14" hidden="1" x14ac:dyDescent="0.2">
      <c r="A53" s="3" t="s">
        <v>868</v>
      </c>
      <c r="B53" s="3" t="s">
        <v>819</v>
      </c>
      <c r="C53" s="3" t="s">
        <v>52</v>
      </c>
      <c r="D53" s="3" t="s">
        <v>153</v>
      </c>
      <c r="E53" s="3" t="s">
        <v>154</v>
      </c>
      <c r="F53" s="3" t="s">
        <v>155</v>
      </c>
      <c r="G53" s="3" t="s">
        <v>55</v>
      </c>
      <c r="H53" s="8">
        <v>24613</v>
      </c>
      <c r="I53" s="8">
        <v>33135</v>
      </c>
      <c r="J53" s="9">
        <v>2</v>
      </c>
      <c r="K53" s="4">
        <v>2850</v>
      </c>
      <c r="L53" s="2">
        <f t="shared" si="0"/>
        <v>228</v>
      </c>
      <c r="M53" s="2">
        <f t="shared" si="1"/>
        <v>60</v>
      </c>
      <c r="N53" s="5">
        <f t="shared" si="2"/>
        <v>3018</v>
      </c>
    </row>
    <row r="54" spans="1:14" hidden="1" x14ac:dyDescent="0.2">
      <c r="A54" s="3" t="s">
        <v>869</v>
      </c>
      <c r="B54" s="3" t="s">
        <v>819</v>
      </c>
      <c r="C54" s="3" t="s">
        <v>42</v>
      </c>
      <c r="D54" s="3" t="s">
        <v>156</v>
      </c>
      <c r="E54" s="3" t="s">
        <v>129</v>
      </c>
      <c r="F54" s="3" t="s">
        <v>157</v>
      </c>
      <c r="G54" s="3" t="s">
        <v>55</v>
      </c>
      <c r="H54" s="8">
        <v>24633</v>
      </c>
      <c r="I54" s="8">
        <v>33141</v>
      </c>
      <c r="J54" s="9">
        <v>1</v>
      </c>
      <c r="K54" s="4">
        <v>2850</v>
      </c>
      <c r="L54" s="2">
        <f t="shared" si="0"/>
        <v>285</v>
      </c>
      <c r="M54" s="2">
        <f t="shared" si="1"/>
        <v>100</v>
      </c>
      <c r="N54" s="5">
        <f t="shared" si="2"/>
        <v>3035</v>
      </c>
    </row>
    <row r="55" spans="1:14" hidden="1" x14ac:dyDescent="0.2">
      <c r="A55" s="3" t="s">
        <v>870</v>
      </c>
      <c r="B55" s="3" t="s">
        <v>819</v>
      </c>
      <c r="C55" s="3" t="s">
        <v>42</v>
      </c>
      <c r="D55" s="3" t="s">
        <v>158</v>
      </c>
      <c r="E55" s="3" t="s">
        <v>159</v>
      </c>
      <c r="F55" s="3" t="s">
        <v>160</v>
      </c>
      <c r="G55" s="3" t="s">
        <v>55</v>
      </c>
      <c r="H55" s="8">
        <v>24653</v>
      </c>
      <c r="I55" s="8">
        <v>33147</v>
      </c>
      <c r="J55" s="9">
        <v>3</v>
      </c>
      <c r="K55" s="4">
        <v>2850</v>
      </c>
      <c r="L55" s="2">
        <f t="shared" si="0"/>
        <v>171</v>
      </c>
      <c r="M55" s="2">
        <f t="shared" si="1"/>
        <v>30</v>
      </c>
      <c r="N55" s="5">
        <f t="shared" si="2"/>
        <v>2991</v>
      </c>
    </row>
    <row r="56" spans="1:14" hidden="1" x14ac:dyDescent="0.2">
      <c r="A56" s="3" t="s">
        <v>871</v>
      </c>
      <c r="B56" s="3" t="s">
        <v>819</v>
      </c>
      <c r="C56" s="3" t="s">
        <v>52</v>
      </c>
      <c r="D56" s="3" t="s">
        <v>161</v>
      </c>
      <c r="E56" s="3" t="s">
        <v>162</v>
      </c>
      <c r="F56" s="3" t="s">
        <v>163</v>
      </c>
      <c r="G56" s="3" t="s">
        <v>46</v>
      </c>
      <c r="H56" s="8">
        <v>24673</v>
      </c>
      <c r="I56" s="8">
        <v>33153</v>
      </c>
      <c r="J56" s="9">
        <v>1</v>
      </c>
      <c r="K56" s="4">
        <v>2250</v>
      </c>
      <c r="L56" s="2">
        <f t="shared" si="0"/>
        <v>225</v>
      </c>
      <c r="M56" s="2">
        <f t="shared" si="1"/>
        <v>100</v>
      </c>
      <c r="N56" s="5">
        <f t="shared" si="2"/>
        <v>2375</v>
      </c>
    </row>
    <row r="57" spans="1:14" hidden="1" x14ac:dyDescent="0.2">
      <c r="A57" s="11" t="s">
        <v>872</v>
      </c>
      <c r="B57" s="3" t="s">
        <v>819</v>
      </c>
      <c r="C57" s="3" t="s">
        <v>52</v>
      </c>
      <c r="D57" s="3" t="s">
        <v>164</v>
      </c>
      <c r="E57" s="3" t="s">
        <v>59</v>
      </c>
      <c r="F57" s="3" t="s">
        <v>165</v>
      </c>
      <c r="G57" s="3" t="s">
        <v>55</v>
      </c>
      <c r="H57" s="8">
        <v>24693</v>
      </c>
      <c r="I57" s="8">
        <v>33159</v>
      </c>
      <c r="J57" s="9">
        <v>1</v>
      </c>
      <c r="K57" s="4">
        <v>4125</v>
      </c>
      <c r="L57" s="2">
        <f t="shared" si="0"/>
        <v>412.5</v>
      </c>
      <c r="M57" s="2">
        <f t="shared" si="1"/>
        <v>100</v>
      </c>
      <c r="N57" s="5">
        <f t="shared" si="2"/>
        <v>4437.5</v>
      </c>
    </row>
    <row r="58" spans="1:14" hidden="1" x14ac:dyDescent="0.2">
      <c r="A58" s="3" t="s">
        <v>873</v>
      </c>
      <c r="B58" s="3" t="s">
        <v>874</v>
      </c>
      <c r="C58" s="3" t="s">
        <v>58</v>
      </c>
      <c r="D58" s="3" t="s">
        <v>166</v>
      </c>
      <c r="E58" s="3" t="s">
        <v>167</v>
      </c>
      <c r="F58" s="3" t="s">
        <v>2</v>
      </c>
      <c r="G58" s="3" t="s">
        <v>46</v>
      </c>
      <c r="H58" s="8">
        <v>24713</v>
      </c>
      <c r="I58" s="8">
        <v>33165</v>
      </c>
      <c r="J58" s="9">
        <v>3</v>
      </c>
      <c r="K58" s="4">
        <v>3544</v>
      </c>
      <c r="L58" s="2">
        <f t="shared" si="0"/>
        <v>212.64</v>
      </c>
      <c r="M58" s="2">
        <f t="shared" si="1"/>
        <v>30</v>
      </c>
      <c r="N58" s="5">
        <f t="shared" si="2"/>
        <v>3726.64</v>
      </c>
    </row>
    <row r="59" spans="1:14" hidden="1" x14ac:dyDescent="0.2">
      <c r="A59" s="3" t="s">
        <v>875</v>
      </c>
      <c r="B59" s="3" t="s">
        <v>874</v>
      </c>
      <c r="C59" s="3" t="s">
        <v>58</v>
      </c>
      <c r="D59" s="3" t="s">
        <v>168</v>
      </c>
      <c r="E59" s="3" t="s">
        <v>76</v>
      </c>
      <c r="F59" s="3" t="s">
        <v>24</v>
      </c>
      <c r="G59" s="3" t="s">
        <v>46</v>
      </c>
      <c r="H59" s="8">
        <v>24733</v>
      </c>
      <c r="I59" s="8">
        <v>33171</v>
      </c>
      <c r="J59" s="9">
        <v>2</v>
      </c>
      <c r="K59" s="4">
        <v>2875</v>
      </c>
      <c r="L59" s="2">
        <f t="shared" si="0"/>
        <v>230</v>
      </c>
      <c r="M59" s="2">
        <f t="shared" si="1"/>
        <v>60</v>
      </c>
      <c r="N59" s="5">
        <f t="shared" si="2"/>
        <v>3045</v>
      </c>
    </row>
    <row r="60" spans="1:14" hidden="1" x14ac:dyDescent="0.2">
      <c r="A60" s="3" t="s">
        <v>876</v>
      </c>
      <c r="B60" s="3" t="s">
        <v>874</v>
      </c>
      <c r="C60" s="3" t="s">
        <v>65</v>
      </c>
      <c r="D60" s="3" t="s">
        <v>169</v>
      </c>
      <c r="E60" s="3" t="s">
        <v>170</v>
      </c>
      <c r="F60" s="3" t="s">
        <v>171</v>
      </c>
      <c r="G60" s="3" t="s">
        <v>46</v>
      </c>
      <c r="H60" s="8">
        <v>24753</v>
      </c>
      <c r="I60" s="8">
        <v>33177</v>
      </c>
      <c r="J60" s="9">
        <v>3</v>
      </c>
      <c r="K60" s="4">
        <v>3475</v>
      </c>
      <c r="L60" s="2">
        <f t="shared" si="0"/>
        <v>208.5</v>
      </c>
      <c r="M60" s="2">
        <f t="shared" si="1"/>
        <v>30</v>
      </c>
      <c r="N60" s="5">
        <f t="shared" si="2"/>
        <v>3653.5</v>
      </c>
    </row>
    <row r="61" spans="1:14" hidden="1" x14ac:dyDescent="0.2">
      <c r="A61" s="3" t="s">
        <v>877</v>
      </c>
      <c r="B61" s="3" t="s">
        <v>874</v>
      </c>
      <c r="C61" s="3" t="s">
        <v>65</v>
      </c>
      <c r="D61" s="3" t="s">
        <v>172</v>
      </c>
      <c r="E61" s="3" t="s">
        <v>173</v>
      </c>
      <c r="F61" s="3" t="s">
        <v>13</v>
      </c>
      <c r="G61" s="3" t="s">
        <v>46</v>
      </c>
      <c r="H61" s="10">
        <v>24773</v>
      </c>
      <c r="I61" s="10">
        <v>33183</v>
      </c>
      <c r="J61" s="9">
        <v>3</v>
      </c>
      <c r="K61" s="4">
        <v>2875</v>
      </c>
      <c r="L61" s="2">
        <f t="shared" si="0"/>
        <v>172.5</v>
      </c>
      <c r="M61" s="2">
        <f t="shared" si="1"/>
        <v>30</v>
      </c>
      <c r="N61" s="5">
        <f t="shared" si="2"/>
        <v>3017.5</v>
      </c>
    </row>
    <row r="62" spans="1:14" hidden="1" x14ac:dyDescent="0.2">
      <c r="A62" s="3" t="s">
        <v>878</v>
      </c>
      <c r="B62" s="3" t="s">
        <v>874</v>
      </c>
      <c r="C62" s="3" t="s">
        <v>65</v>
      </c>
      <c r="D62" s="3" t="s">
        <v>174</v>
      </c>
      <c r="E62" s="3" t="s">
        <v>76</v>
      </c>
      <c r="F62" s="3" t="s">
        <v>24</v>
      </c>
      <c r="G62" s="3" t="s">
        <v>46</v>
      </c>
      <c r="H62" s="8">
        <v>24793</v>
      </c>
      <c r="I62" s="8">
        <v>33189</v>
      </c>
      <c r="J62" s="9">
        <v>2</v>
      </c>
      <c r="K62" s="4">
        <v>2875</v>
      </c>
      <c r="L62" s="2">
        <f t="shared" si="0"/>
        <v>230</v>
      </c>
      <c r="M62" s="2">
        <f t="shared" si="1"/>
        <v>60</v>
      </c>
      <c r="N62" s="5">
        <f t="shared" si="2"/>
        <v>3045</v>
      </c>
    </row>
    <row r="63" spans="1:14" hidden="1" x14ac:dyDescent="0.2">
      <c r="A63" s="3" t="s">
        <v>879</v>
      </c>
      <c r="B63" s="3" t="s">
        <v>874</v>
      </c>
      <c r="C63" s="3" t="s">
        <v>65</v>
      </c>
      <c r="D63" s="3" t="s">
        <v>175</v>
      </c>
      <c r="E63" s="3" t="s">
        <v>176</v>
      </c>
      <c r="F63" s="3" t="s">
        <v>177</v>
      </c>
      <c r="G63" s="3" t="s">
        <v>46</v>
      </c>
      <c r="H63" s="8">
        <v>24813</v>
      </c>
      <c r="I63" s="8">
        <v>33195</v>
      </c>
      <c r="J63" s="9">
        <v>3</v>
      </c>
      <c r="K63" s="4">
        <v>2875</v>
      </c>
      <c r="L63" s="2">
        <f t="shared" si="0"/>
        <v>172.5</v>
      </c>
      <c r="M63" s="2">
        <f t="shared" si="1"/>
        <v>30</v>
      </c>
      <c r="N63" s="5">
        <f t="shared" si="2"/>
        <v>3017.5</v>
      </c>
    </row>
    <row r="64" spans="1:14" hidden="1" x14ac:dyDescent="0.2">
      <c r="A64" s="3" t="s">
        <v>880</v>
      </c>
      <c r="B64" s="3" t="s">
        <v>874</v>
      </c>
      <c r="C64" s="3" t="s">
        <v>42</v>
      </c>
      <c r="D64" s="3" t="s">
        <v>178</v>
      </c>
      <c r="E64" s="3" t="s">
        <v>179</v>
      </c>
      <c r="F64" s="3" t="s">
        <v>19</v>
      </c>
      <c r="G64" s="3" t="s">
        <v>55</v>
      </c>
      <c r="H64" s="10">
        <v>24833</v>
      </c>
      <c r="I64" s="10">
        <v>33201</v>
      </c>
      <c r="J64" s="9">
        <v>1</v>
      </c>
      <c r="K64" s="4">
        <v>3475</v>
      </c>
      <c r="L64" s="2">
        <f t="shared" si="0"/>
        <v>347.5</v>
      </c>
      <c r="M64" s="2">
        <f t="shared" si="1"/>
        <v>100</v>
      </c>
      <c r="N64" s="5">
        <f t="shared" si="2"/>
        <v>3722.5</v>
      </c>
    </row>
    <row r="65" spans="1:14" hidden="1" x14ac:dyDescent="0.2">
      <c r="A65" s="3" t="s">
        <v>881</v>
      </c>
      <c r="B65" s="3" t="s">
        <v>874</v>
      </c>
      <c r="C65" s="3" t="s">
        <v>58</v>
      </c>
      <c r="D65" s="3" t="s">
        <v>180</v>
      </c>
      <c r="E65" s="3" t="s">
        <v>181</v>
      </c>
      <c r="F65" s="3" t="s">
        <v>182</v>
      </c>
      <c r="G65" s="3" t="s">
        <v>46</v>
      </c>
      <c r="H65" s="8">
        <v>24853</v>
      </c>
      <c r="I65" s="8">
        <v>33207</v>
      </c>
      <c r="J65" s="9">
        <v>2</v>
      </c>
      <c r="K65" s="4">
        <v>3475</v>
      </c>
      <c r="L65" s="2">
        <f t="shared" si="0"/>
        <v>278</v>
      </c>
      <c r="M65" s="2">
        <f t="shared" si="1"/>
        <v>60</v>
      </c>
      <c r="N65" s="5">
        <f t="shared" si="2"/>
        <v>3693</v>
      </c>
    </row>
    <row r="66" spans="1:14" x14ac:dyDescent="0.2">
      <c r="A66" s="3" t="s">
        <v>882</v>
      </c>
      <c r="B66" s="3" t="s">
        <v>874</v>
      </c>
      <c r="C66" s="3" t="s">
        <v>42</v>
      </c>
      <c r="D66" s="3" t="s">
        <v>183</v>
      </c>
      <c r="E66" s="3" t="s">
        <v>164</v>
      </c>
      <c r="F66" s="3" t="s">
        <v>19</v>
      </c>
      <c r="G66" s="3" t="s">
        <v>55</v>
      </c>
      <c r="H66" s="8">
        <v>24873</v>
      </c>
      <c r="I66" s="8">
        <v>33213</v>
      </c>
      <c r="J66" s="9">
        <v>2</v>
      </c>
      <c r="K66" s="4">
        <v>2875</v>
      </c>
      <c r="L66" s="2">
        <f t="shared" si="0"/>
        <v>230</v>
      </c>
      <c r="M66" s="2">
        <f t="shared" si="1"/>
        <v>60</v>
      </c>
      <c r="N66" s="5">
        <f t="shared" si="2"/>
        <v>3045</v>
      </c>
    </row>
    <row r="67" spans="1:14" x14ac:dyDescent="0.2">
      <c r="A67" s="3" t="s">
        <v>883</v>
      </c>
      <c r="B67" s="3" t="s">
        <v>874</v>
      </c>
      <c r="C67" s="3" t="s">
        <v>42</v>
      </c>
      <c r="D67" s="3" t="s">
        <v>75</v>
      </c>
      <c r="E67" s="3" t="s">
        <v>184</v>
      </c>
      <c r="F67" s="3" t="s">
        <v>185</v>
      </c>
      <c r="G67" s="3" t="s">
        <v>55</v>
      </c>
      <c r="H67" s="8">
        <v>24893</v>
      </c>
      <c r="I67" s="8">
        <v>33219</v>
      </c>
      <c r="J67" s="9">
        <v>2</v>
      </c>
      <c r="K67" s="4">
        <v>3475</v>
      </c>
      <c r="L67" s="2">
        <f t="shared" si="0"/>
        <v>278</v>
      </c>
      <c r="M67" s="2">
        <f t="shared" si="1"/>
        <v>60</v>
      </c>
      <c r="N67" s="5">
        <f t="shared" si="2"/>
        <v>3693</v>
      </c>
    </row>
    <row r="68" spans="1:14" hidden="1" x14ac:dyDescent="0.2">
      <c r="A68" s="3" t="s">
        <v>884</v>
      </c>
      <c r="B68" s="3" t="s">
        <v>874</v>
      </c>
      <c r="C68" s="3" t="s">
        <v>52</v>
      </c>
      <c r="D68" s="3" t="s">
        <v>186</v>
      </c>
      <c r="E68" s="3" t="s">
        <v>187</v>
      </c>
      <c r="F68" s="3" t="s">
        <v>39</v>
      </c>
      <c r="G68" s="3" t="s">
        <v>55</v>
      </c>
      <c r="H68" s="8">
        <v>24913</v>
      </c>
      <c r="I68" s="8">
        <v>33225</v>
      </c>
      <c r="J68" s="9">
        <v>1</v>
      </c>
      <c r="K68" s="4">
        <v>2875</v>
      </c>
      <c r="L68" s="2">
        <f t="shared" si="0"/>
        <v>287.5</v>
      </c>
      <c r="M68" s="2">
        <f t="shared" si="1"/>
        <v>100</v>
      </c>
      <c r="N68" s="5">
        <f t="shared" si="2"/>
        <v>3062.5</v>
      </c>
    </row>
    <row r="69" spans="1:14" hidden="1" x14ac:dyDescent="0.2">
      <c r="A69" s="3" t="s">
        <v>885</v>
      </c>
      <c r="B69" s="3" t="s">
        <v>874</v>
      </c>
      <c r="C69" s="3" t="s">
        <v>52</v>
      </c>
      <c r="D69" s="3" t="s">
        <v>188</v>
      </c>
      <c r="E69" s="3" t="s">
        <v>189</v>
      </c>
      <c r="F69" s="3" t="s">
        <v>190</v>
      </c>
      <c r="G69" s="3" t="s">
        <v>55</v>
      </c>
      <c r="H69" s="8">
        <v>24933</v>
      </c>
      <c r="I69" s="8">
        <v>33231</v>
      </c>
      <c r="J69" s="9">
        <v>2</v>
      </c>
      <c r="K69" s="4">
        <v>3475</v>
      </c>
      <c r="L69" s="2">
        <f t="shared" ref="L69:L132" si="3">CHOOSE(J69,K69*10%,K69*8%,K69*6%)</f>
        <v>278</v>
      </c>
      <c r="M69" s="2">
        <f t="shared" ref="M69:M132" si="4">CHOOSE(J69,100,60,30)</f>
        <v>60</v>
      </c>
      <c r="N69" s="5">
        <f t="shared" ref="N69:N132" si="5">K69+L69-M69</f>
        <v>3693</v>
      </c>
    </row>
    <row r="70" spans="1:14" hidden="1" x14ac:dyDescent="0.2">
      <c r="A70" s="3" t="s">
        <v>886</v>
      </c>
      <c r="B70" s="3" t="s">
        <v>874</v>
      </c>
      <c r="C70" s="3" t="s">
        <v>42</v>
      </c>
      <c r="D70" s="3" t="s">
        <v>191</v>
      </c>
      <c r="E70" s="3" t="s">
        <v>192</v>
      </c>
      <c r="F70" s="3" t="s">
        <v>17</v>
      </c>
      <c r="G70" s="3" t="s">
        <v>55</v>
      </c>
      <c r="H70" s="8">
        <v>24953</v>
      </c>
      <c r="I70" s="8">
        <v>33237</v>
      </c>
      <c r="J70" s="9">
        <v>3</v>
      </c>
      <c r="K70" s="4">
        <v>3475</v>
      </c>
      <c r="L70" s="2">
        <f t="shared" si="3"/>
        <v>208.5</v>
      </c>
      <c r="M70" s="2">
        <f t="shared" si="4"/>
        <v>30</v>
      </c>
      <c r="N70" s="5">
        <f t="shared" si="5"/>
        <v>3653.5</v>
      </c>
    </row>
    <row r="71" spans="1:14" hidden="1" x14ac:dyDescent="0.2">
      <c r="A71" s="3" t="s">
        <v>887</v>
      </c>
      <c r="B71" s="3" t="s">
        <v>874</v>
      </c>
      <c r="C71" s="3" t="s">
        <v>42</v>
      </c>
      <c r="D71" s="3" t="s">
        <v>193</v>
      </c>
      <c r="E71" s="3" t="s">
        <v>194</v>
      </c>
      <c r="F71" s="3" t="s">
        <v>39</v>
      </c>
      <c r="G71" s="3" t="s">
        <v>55</v>
      </c>
      <c r="H71" s="8">
        <v>24973</v>
      </c>
      <c r="I71" s="8">
        <v>33243</v>
      </c>
      <c r="J71" s="9">
        <v>3</v>
      </c>
      <c r="K71" s="4">
        <v>2875</v>
      </c>
      <c r="L71" s="2">
        <f t="shared" si="3"/>
        <v>172.5</v>
      </c>
      <c r="M71" s="2">
        <f t="shared" si="4"/>
        <v>30</v>
      </c>
      <c r="N71" s="5">
        <f t="shared" si="5"/>
        <v>3017.5</v>
      </c>
    </row>
    <row r="72" spans="1:14" hidden="1" x14ac:dyDescent="0.2">
      <c r="A72" s="3" t="s">
        <v>888</v>
      </c>
      <c r="B72" s="3" t="s">
        <v>874</v>
      </c>
      <c r="C72" s="3" t="s">
        <v>42</v>
      </c>
      <c r="D72" s="3" t="s">
        <v>195</v>
      </c>
      <c r="E72" s="3" t="s">
        <v>196</v>
      </c>
      <c r="F72" s="3" t="s">
        <v>33</v>
      </c>
      <c r="G72" s="3" t="s">
        <v>46</v>
      </c>
      <c r="H72" s="8">
        <v>24993</v>
      </c>
      <c r="I72" s="8">
        <v>33249</v>
      </c>
      <c r="J72" s="9">
        <v>1</v>
      </c>
      <c r="K72" s="4">
        <v>2875</v>
      </c>
      <c r="L72" s="2">
        <f t="shared" si="3"/>
        <v>287.5</v>
      </c>
      <c r="M72" s="2">
        <f t="shared" si="4"/>
        <v>100</v>
      </c>
      <c r="N72" s="5">
        <f t="shared" si="5"/>
        <v>3062.5</v>
      </c>
    </row>
    <row r="73" spans="1:14" hidden="1" x14ac:dyDescent="0.2">
      <c r="A73" s="3" t="s">
        <v>889</v>
      </c>
      <c r="B73" s="3" t="s">
        <v>874</v>
      </c>
      <c r="C73" s="3" t="s">
        <v>52</v>
      </c>
      <c r="D73" s="3" t="s">
        <v>197</v>
      </c>
      <c r="E73" s="3" t="s">
        <v>198</v>
      </c>
      <c r="F73" s="3" t="s">
        <v>199</v>
      </c>
      <c r="G73" s="3" t="s">
        <v>55</v>
      </c>
      <c r="H73" s="8">
        <v>25013</v>
      </c>
      <c r="I73" s="8">
        <v>33255</v>
      </c>
      <c r="J73" s="9">
        <v>1</v>
      </c>
      <c r="K73" s="4">
        <v>3475</v>
      </c>
      <c r="L73" s="2">
        <f t="shared" si="3"/>
        <v>347.5</v>
      </c>
      <c r="M73" s="2">
        <f t="shared" si="4"/>
        <v>100</v>
      </c>
      <c r="N73" s="5">
        <f t="shared" si="5"/>
        <v>3722.5</v>
      </c>
    </row>
    <row r="74" spans="1:14" hidden="1" x14ac:dyDescent="0.2">
      <c r="A74" s="3" t="s">
        <v>890</v>
      </c>
      <c r="B74" s="3" t="s">
        <v>874</v>
      </c>
      <c r="C74" s="3" t="s">
        <v>52</v>
      </c>
      <c r="D74" s="3" t="s">
        <v>200</v>
      </c>
      <c r="E74" s="3" t="s">
        <v>201</v>
      </c>
      <c r="F74" s="3" t="s">
        <v>10</v>
      </c>
      <c r="G74" s="3" t="s">
        <v>55</v>
      </c>
      <c r="H74" s="8">
        <v>25033</v>
      </c>
      <c r="I74" s="8">
        <v>33261</v>
      </c>
      <c r="J74" s="9">
        <v>1</v>
      </c>
      <c r="K74" s="4">
        <v>3475</v>
      </c>
      <c r="L74" s="2">
        <f t="shared" si="3"/>
        <v>347.5</v>
      </c>
      <c r="M74" s="2">
        <f t="shared" si="4"/>
        <v>100</v>
      </c>
      <c r="N74" s="5">
        <f t="shared" si="5"/>
        <v>3722.5</v>
      </c>
    </row>
    <row r="75" spans="1:14" hidden="1" x14ac:dyDescent="0.2">
      <c r="A75" s="3" t="s">
        <v>891</v>
      </c>
      <c r="B75" s="3" t="s">
        <v>874</v>
      </c>
      <c r="C75" s="3" t="s">
        <v>58</v>
      </c>
      <c r="D75" s="3" t="s">
        <v>172</v>
      </c>
      <c r="E75" s="3" t="s">
        <v>202</v>
      </c>
      <c r="F75" s="3" t="s">
        <v>35</v>
      </c>
      <c r="G75" s="3" t="s">
        <v>55</v>
      </c>
      <c r="H75" s="10">
        <v>25053</v>
      </c>
      <c r="I75" s="10">
        <v>33267</v>
      </c>
      <c r="J75" s="9">
        <v>1</v>
      </c>
      <c r="K75" s="4">
        <v>3475</v>
      </c>
      <c r="L75" s="2">
        <f t="shared" si="3"/>
        <v>347.5</v>
      </c>
      <c r="M75" s="2">
        <f t="shared" si="4"/>
        <v>100</v>
      </c>
      <c r="N75" s="5">
        <f t="shared" si="5"/>
        <v>3722.5</v>
      </c>
    </row>
    <row r="76" spans="1:14" hidden="1" x14ac:dyDescent="0.2">
      <c r="A76" s="3" t="s">
        <v>892</v>
      </c>
      <c r="B76" s="3" t="s">
        <v>874</v>
      </c>
      <c r="C76" s="3" t="s">
        <v>58</v>
      </c>
      <c r="D76" s="3" t="s">
        <v>203</v>
      </c>
      <c r="E76" s="3" t="s">
        <v>204</v>
      </c>
      <c r="F76" s="3" t="s">
        <v>111</v>
      </c>
      <c r="G76" s="3" t="s">
        <v>55</v>
      </c>
      <c r="H76" s="8">
        <v>25073</v>
      </c>
      <c r="I76" s="8">
        <v>33273</v>
      </c>
      <c r="J76" s="9">
        <v>3</v>
      </c>
      <c r="K76" s="4">
        <v>3475</v>
      </c>
      <c r="L76" s="2">
        <f t="shared" si="3"/>
        <v>208.5</v>
      </c>
      <c r="M76" s="2">
        <f t="shared" si="4"/>
        <v>30</v>
      </c>
      <c r="N76" s="5">
        <f t="shared" si="5"/>
        <v>3653.5</v>
      </c>
    </row>
    <row r="77" spans="1:14" hidden="1" x14ac:dyDescent="0.2">
      <c r="A77" s="3" t="s">
        <v>893</v>
      </c>
      <c r="B77" s="3" t="s">
        <v>874</v>
      </c>
      <c r="C77" s="3" t="s">
        <v>65</v>
      </c>
      <c r="D77" s="3" t="s">
        <v>205</v>
      </c>
      <c r="E77" s="3" t="s">
        <v>173</v>
      </c>
      <c r="F77" s="3" t="s">
        <v>13</v>
      </c>
      <c r="G77" s="3" t="s">
        <v>46</v>
      </c>
      <c r="H77" s="10">
        <v>25093</v>
      </c>
      <c r="I77" s="10">
        <v>33279</v>
      </c>
      <c r="J77" s="9">
        <v>1</v>
      </c>
      <c r="K77" s="4">
        <v>2875</v>
      </c>
      <c r="L77" s="2">
        <f t="shared" si="3"/>
        <v>287.5</v>
      </c>
      <c r="M77" s="2">
        <f t="shared" si="4"/>
        <v>100</v>
      </c>
      <c r="N77" s="5">
        <f t="shared" si="5"/>
        <v>3062.5</v>
      </c>
    </row>
    <row r="78" spans="1:14" hidden="1" x14ac:dyDescent="0.2">
      <c r="A78" s="3" t="s">
        <v>894</v>
      </c>
      <c r="B78" s="3" t="s">
        <v>874</v>
      </c>
      <c r="C78" s="3" t="s">
        <v>65</v>
      </c>
      <c r="D78" s="3" t="s">
        <v>129</v>
      </c>
      <c r="E78" s="3" t="s">
        <v>206</v>
      </c>
      <c r="F78" s="3" t="s">
        <v>57</v>
      </c>
      <c r="G78" s="3" t="s">
        <v>46</v>
      </c>
      <c r="H78" s="8">
        <v>25113</v>
      </c>
      <c r="I78" s="8">
        <v>33285</v>
      </c>
      <c r="J78" s="9">
        <v>3</v>
      </c>
      <c r="K78" s="4">
        <v>2875</v>
      </c>
      <c r="L78" s="2">
        <f t="shared" si="3"/>
        <v>172.5</v>
      </c>
      <c r="M78" s="2">
        <f t="shared" si="4"/>
        <v>30</v>
      </c>
      <c r="N78" s="5">
        <f t="shared" si="5"/>
        <v>3017.5</v>
      </c>
    </row>
    <row r="79" spans="1:14" hidden="1" x14ac:dyDescent="0.2">
      <c r="A79" s="3" t="s">
        <v>895</v>
      </c>
      <c r="B79" s="3" t="s">
        <v>874</v>
      </c>
      <c r="C79" s="3" t="s">
        <v>65</v>
      </c>
      <c r="D79" s="3" t="s">
        <v>207</v>
      </c>
      <c r="E79" s="3" t="s">
        <v>208</v>
      </c>
      <c r="F79" s="3" t="s">
        <v>209</v>
      </c>
      <c r="G79" s="3" t="s">
        <v>46</v>
      </c>
      <c r="H79" s="8">
        <v>25133</v>
      </c>
      <c r="I79" s="8">
        <v>33291</v>
      </c>
      <c r="J79" s="9">
        <v>3</v>
      </c>
      <c r="K79" s="4">
        <v>2875</v>
      </c>
      <c r="L79" s="2">
        <f t="shared" si="3"/>
        <v>172.5</v>
      </c>
      <c r="M79" s="2">
        <f t="shared" si="4"/>
        <v>30</v>
      </c>
      <c r="N79" s="5">
        <f t="shared" si="5"/>
        <v>3017.5</v>
      </c>
    </row>
    <row r="80" spans="1:14" hidden="1" x14ac:dyDescent="0.2">
      <c r="A80" s="3" t="s">
        <v>896</v>
      </c>
      <c r="B80" s="3" t="s">
        <v>874</v>
      </c>
      <c r="C80" s="3" t="s">
        <v>65</v>
      </c>
      <c r="D80" s="3" t="s">
        <v>210</v>
      </c>
      <c r="E80" s="3" t="s">
        <v>76</v>
      </c>
      <c r="F80" s="3" t="s">
        <v>24</v>
      </c>
      <c r="G80" s="3" t="s">
        <v>46</v>
      </c>
      <c r="H80" s="8">
        <v>25153</v>
      </c>
      <c r="I80" s="8">
        <v>33297</v>
      </c>
      <c r="J80" s="9">
        <v>3</v>
      </c>
      <c r="K80" s="4">
        <v>2875</v>
      </c>
      <c r="L80" s="2">
        <f t="shared" si="3"/>
        <v>172.5</v>
      </c>
      <c r="M80" s="2">
        <f t="shared" si="4"/>
        <v>30</v>
      </c>
      <c r="N80" s="5">
        <f t="shared" si="5"/>
        <v>3017.5</v>
      </c>
    </row>
    <row r="81" spans="1:14" hidden="1" x14ac:dyDescent="0.2">
      <c r="A81" s="3" t="s">
        <v>897</v>
      </c>
      <c r="B81" s="3" t="s">
        <v>874</v>
      </c>
      <c r="C81" s="3" t="s">
        <v>65</v>
      </c>
      <c r="D81" s="3" t="s">
        <v>211</v>
      </c>
      <c r="E81" s="3" t="s">
        <v>212</v>
      </c>
      <c r="F81" s="3" t="s">
        <v>213</v>
      </c>
      <c r="G81" s="3" t="s">
        <v>46</v>
      </c>
      <c r="H81" s="8">
        <v>25173</v>
      </c>
      <c r="I81" s="8">
        <v>33303</v>
      </c>
      <c r="J81" s="9">
        <v>2</v>
      </c>
      <c r="K81" s="4">
        <v>2875</v>
      </c>
      <c r="L81" s="2">
        <f t="shared" si="3"/>
        <v>230</v>
      </c>
      <c r="M81" s="2">
        <f t="shared" si="4"/>
        <v>60</v>
      </c>
      <c r="N81" s="5">
        <f t="shared" si="5"/>
        <v>3045</v>
      </c>
    </row>
    <row r="82" spans="1:14" hidden="1" x14ac:dyDescent="0.2">
      <c r="A82" s="3" t="s">
        <v>898</v>
      </c>
      <c r="B82" s="3" t="s">
        <v>874</v>
      </c>
      <c r="C82" s="3" t="s">
        <v>58</v>
      </c>
      <c r="D82" s="3" t="s">
        <v>214</v>
      </c>
      <c r="E82" s="3" t="s">
        <v>215</v>
      </c>
      <c r="F82" s="3" t="s">
        <v>15</v>
      </c>
      <c r="G82" s="3" t="s">
        <v>55</v>
      </c>
      <c r="H82" s="8">
        <v>25193</v>
      </c>
      <c r="I82" s="8">
        <v>33309</v>
      </c>
      <c r="J82" s="9">
        <v>1</v>
      </c>
      <c r="K82" s="4">
        <v>3475</v>
      </c>
      <c r="L82" s="2">
        <f t="shared" si="3"/>
        <v>347.5</v>
      </c>
      <c r="M82" s="2">
        <f t="shared" si="4"/>
        <v>100</v>
      </c>
      <c r="N82" s="5">
        <f t="shared" si="5"/>
        <v>3722.5</v>
      </c>
    </row>
    <row r="83" spans="1:14" hidden="1" x14ac:dyDescent="0.2">
      <c r="A83" s="3" t="s">
        <v>899</v>
      </c>
      <c r="B83" s="3" t="s">
        <v>874</v>
      </c>
      <c r="C83" s="3" t="s">
        <v>42</v>
      </c>
      <c r="D83" s="3" t="s">
        <v>216</v>
      </c>
      <c r="E83" s="3" t="s">
        <v>217</v>
      </c>
      <c r="F83" s="3" t="s">
        <v>218</v>
      </c>
      <c r="G83" s="3" t="s">
        <v>55</v>
      </c>
      <c r="H83" s="10">
        <v>25213</v>
      </c>
      <c r="I83" s="10">
        <v>33315</v>
      </c>
      <c r="J83" s="9">
        <v>3</v>
      </c>
      <c r="K83" s="4">
        <v>3475</v>
      </c>
      <c r="L83" s="2">
        <f t="shared" si="3"/>
        <v>208.5</v>
      </c>
      <c r="M83" s="2">
        <f t="shared" si="4"/>
        <v>30</v>
      </c>
      <c r="N83" s="5">
        <f t="shared" si="5"/>
        <v>3653.5</v>
      </c>
    </row>
    <row r="84" spans="1:14" hidden="1" x14ac:dyDescent="0.2">
      <c r="A84" s="3" t="s">
        <v>900</v>
      </c>
      <c r="B84" s="3" t="s">
        <v>874</v>
      </c>
      <c r="C84" s="3" t="s">
        <v>42</v>
      </c>
      <c r="D84" s="3" t="s">
        <v>219</v>
      </c>
      <c r="E84" s="3" t="s">
        <v>220</v>
      </c>
      <c r="F84" s="3" t="s">
        <v>21</v>
      </c>
      <c r="G84" s="3" t="s">
        <v>55</v>
      </c>
      <c r="H84" s="8">
        <v>25233</v>
      </c>
      <c r="I84" s="8">
        <v>33321</v>
      </c>
      <c r="J84" s="9">
        <v>3</v>
      </c>
      <c r="K84" s="4">
        <v>3475</v>
      </c>
      <c r="L84" s="2">
        <f t="shared" si="3"/>
        <v>208.5</v>
      </c>
      <c r="M84" s="2">
        <f t="shared" si="4"/>
        <v>30</v>
      </c>
      <c r="N84" s="5">
        <f t="shared" si="5"/>
        <v>3653.5</v>
      </c>
    </row>
    <row r="85" spans="1:14" x14ac:dyDescent="0.2">
      <c r="A85" s="3" t="s">
        <v>901</v>
      </c>
      <c r="B85" s="3" t="s">
        <v>874</v>
      </c>
      <c r="C85" s="3" t="s">
        <v>42</v>
      </c>
      <c r="D85" s="3" t="s">
        <v>121</v>
      </c>
      <c r="E85" s="3" t="s">
        <v>221</v>
      </c>
      <c r="F85" s="3" t="s">
        <v>222</v>
      </c>
      <c r="G85" s="3" t="s">
        <v>55</v>
      </c>
      <c r="H85" s="8">
        <v>25253</v>
      </c>
      <c r="I85" s="8">
        <v>33327</v>
      </c>
      <c r="J85" s="9">
        <v>2</v>
      </c>
      <c r="K85" s="4">
        <v>3475</v>
      </c>
      <c r="L85" s="2">
        <f t="shared" si="3"/>
        <v>278</v>
      </c>
      <c r="M85" s="2">
        <f t="shared" si="4"/>
        <v>60</v>
      </c>
      <c r="N85" s="5">
        <f t="shared" si="5"/>
        <v>3693</v>
      </c>
    </row>
    <row r="86" spans="1:14" hidden="1" x14ac:dyDescent="0.2">
      <c r="A86" s="3" t="s">
        <v>902</v>
      </c>
      <c r="B86" s="3" t="s">
        <v>874</v>
      </c>
      <c r="C86" s="3" t="s">
        <v>42</v>
      </c>
      <c r="D86" s="3" t="s">
        <v>223</v>
      </c>
      <c r="E86" s="3" t="s">
        <v>224</v>
      </c>
      <c r="F86" s="3" t="s">
        <v>39</v>
      </c>
      <c r="G86" s="3" t="s">
        <v>55</v>
      </c>
      <c r="H86" s="8">
        <v>25273</v>
      </c>
      <c r="I86" s="8">
        <v>33333</v>
      </c>
      <c r="J86" s="9">
        <v>2</v>
      </c>
      <c r="K86" s="4">
        <v>3475</v>
      </c>
      <c r="L86" s="2">
        <f t="shared" si="3"/>
        <v>278</v>
      </c>
      <c r="M86" s="2">
        <f t="shared" si="4"/>
        <v>60</v>
      </c>
      <c r="N86" s="5">
        <f t="shared" si="5"/>
        <v>3693</v>
      </c>
    </row>
    <row r="87" spans="1:14" hidden="1" x14ac:dyDescent="0.2">
      <c r="A87" s="3" t="s">
        <v>903</v>
      </c>
      <c r="B87" s="3" t="s">
        <v>874</v>
      </c>
      <c r="C87" s="3" t="s">
        <v>42</v>
      </c>
      <c r="D87" s="3" t="s">
        <v>225</v>
      </c>
      <c r="E87" s="3" t="s">
        <v>219</v>
      </c>
      <c r="F87" s="3" t="s">
        <v>226</v>
      </c>
      <c r="G87" s="3" t="s">
        <v>55</v>
      </c>
      <c r="H87" s="8">
        <v>25293</v>
      </c>
      <c r="I87" s="8">
        <v>33339</v>
      </c>
      <c r="J87" s="9">
        <v>3</v>
      </c>
      <c r="K87" s="4">
        <v>3475</v>
      </c>
      <c r="L87" s="2">
        <f t="shared" si="3"/>
        <v>208.5</v>
      </c>
      <c r="M87" s="2">
        <f t="shared" si="4"/>
        <v>30</v>
      </c>
      <c r="N87" s="5">
        <f t="shared" si="5"/>
        <v>3653.5</v>
      </c>
    </row>
    <row r="88" spans="1:14" hidden="1" x14ac:dyDescent="0.2">
      <c r="A88" s="3" t="s">
        <v>904</v>
      </c>
      <c r="B88" s="3" t="s">
        <v>874</v>
      </c>
      <c r="C88" s="3" t="s">
        <v>52</v>
      </c>
      <c r="D88" s="3" t="s">
        <v>227</v>
      </c>
      <c r="E88" s="3" t="s">
        <v>91</v>
      </c>
      <c r="F88" s="3" t="s">
        <v>39</v>
      </c>
      <c r="G88" s="3" t="s">
        <v>55</v>
      </c>
      <c r="H88" s="8">
        <v>25313</v>
      </c>
      <c r="I88" s="8">
        <v>33345</v>
      </c>
      <c r="J88" s="9">
        <v>1</v>
      </c>
      <c r="K88" s="4">
        <v>3475</v>
      </c>
      <c r="L88" s="2">
        <f t="shared" si="3"/>
        <v>347.5</v>
      </c>
      <c r="M88" s="2">
        <f t="shared" si="4"/>
        <v>100</v>
      </c>
      <c r="N88" s="5">
        <f t="shared" si="5"/>
        <v>3722.5</v>
      </c>
    </row>
    <row r="89" spans="1:14" hidden="1" x14ac:dyDescent="0.2">
      <c r="A89" s="3" t="s">
        <v>905</v>
      </c>
      <c r="B89" s="3" t="s">
        <v>874</v>
      </c>
      <c r="C89" s="3" t="s">
        <v>52</v>
      </c>
      <c r="D89" s="3" t="s">
        <v>228</v>
      </c>
      <c r="E89" s="3" t="s">
        <v>121</v>
      </c>
      <c r="F89" s="3" t="s">
        <v>111</v>
      </c>
      <c r="G89" s="3" t="s">
        <v>55</v>
      </c>
      <c r="H89" s="8">
        <v>25333</v>
      </c>
      <c r="I89" s="8">
        <v>33351</v>
      </c>
      <c r="J89" s="9">
        <v>1</v>
      </c>
      <c r="K89" s="4">
        <v>3475</v>
      </c>
      <c r="L89" s="2">
        <f t="shared" si="3"/>
        <v>347.5</v>
      </c>
      <c r="M89" s="2">
        <f t="shared" si="4"/>
        <v>100</v>
      </c>
      <c r="N89" s="5">
        <f t="shared" si="5"/>
        <v>3722.5</v>
      </c>
    </row>
    <row r="90" spans="1:14" hidden="1" x14ac:dyDescent="0.2">
      <c r="A90" s="3" t="s">
        <v>906</v>
      </c>
      <c r="B90" s="3" t="s">
        <v>874</v>
      </c>
      <c r="C90" s="3" t="s">
        <v>58</v>
      </c>
      <c r="D90" s="3" t="s">
        <v>121</v>
      </c>
      <c r="E90" s="3" t="s">
        <v>219</v>
      </c>
      <c r="F90" s="3" t="s">
        <v>229</v>
      </c>
      <c r="G90" s="3" t="s">
        <v>55</v>
      </c>
      <c r="H90" s="8">
        <v>25353</v>
      </c>
      <c r="I90" s="8">
        <v>33357</v>
      </c>
      <c r="J90" s="9">
        <v>1</v>
      </c>
      <c r="K90" s="4">
        <v>3475</v>
      </c>
      <c r="L90" s="2">
        <f t="shared" si="3"/>
        <v>347.5</v>
      </c>
      <c r="M90" s="2">
        <f t="shared" si="4"/>
        <v>100</v>
      </c>
      <c r="N90" s="5">
        <f t="shared" si="5"/>
        <v>3722.5</v>
      </c>
    </row>
    <row r="91" spans="1:14" hidden="1" x14ac:dyDescent="0.2">
      <c r="A91" s="3" t="s">
        <v>907</v>
      </c>
      <c r="B91" s="3" t="s">
        <v>874</v>
      </c>
      <c r="C91" s="3" t="s">
        <v>42</v>
      </c>
      <c r="D91" s="3" t="s">
        <v>230</v>
      </c>
      <c r="E91" s="3" t="s">
        <v>121</v>
      </c>
      <c r="F91" s="3" t="s">
        <v>111</v>
      </c>
      <c r="G91" s="3" t="s">
        <v>55</v>
      </c>
      <c r="H91" s="8">
        <v>25373</v>
      </c>
      <c r="I91" s="8">
        <v>33363</v>
      </c>
      <c r="J91" s="9">
        <v>1</v>
      </c>
      <c r="K91" s="4">
        <v>3475</v>
      </c>
      <c r="L91" s="2">
        <f t="shared" si="3"/>
        <v>347.5</v>
      </c>
      <c r="M91" s="2">
        <f t="shared" si="4"/>
        <v>100</v>
      </c>
      <c r="N91" s="5">
        <f t="shared" si="5"/>
        <v>3722.5</v>
      </c>
    </row>
    <row r="92" spans="1:14" hidden="1" x14ac:dyDescent="0.2">
      <c r="A92" s="3" t="s">
        <v>908</v>
      </c>
      <c r="B92" s="3" t="s">
        <v>874</v>
      </c>
      <c r="C92" s="3" t="s">
        <v>42</v>
      </c>
      <c r="D92" s="3" t="s">
        <v>231</v>
      </c>
      <c r="E92" s="3" t="s">
        <v>224</v>
      </c>
      <c r="F92" s="3" t="s">
        <v>23</v>
      </c>
      <c r="G92" s="3" t="s">
        <v>55</v>
      </c>
      <c r="H92" s="8">
        <v>25393</v>
      </c>
      <c r="I92" s="8">
        <v>33369</v>
      </c>
      <c r="J92" s="9">
        <v>3</v>
      </c>
      <c r="K92" s="4">
        <v>3475</v>
      </c>
      <c r="L92" s="2">
        <f t="shared" si="3"/>
        <v>208.5</v>
      </c>
      <c r="M92" s="2">
        <f t="shared" si="4"/>
        <v>30</v>
      </c>
      <c r="N92" s="5">
        <f t="shared" si="5"/>
        <v>3653.5</v>
      </c>
    </row>
    <row r="93" spans="1:14" hidden="1" x14ac:dyDescent="0.2">
      <c r="A93" s="3" t="s">
        <v>909</v>
      </c>
      <c r="B93" s="3" t="s">
        <v>874</v>
      </c>
      <c r="C93" s="3" t="s">
        <v>52</v>
      </c>
      <c r="D93" s="3" t="s">
        <v>120</v>
      </c>
      <c r="E93" s="3" t="s">
        <v>219</v>
      </c>
      <c r="F93" s="3" t="s">
        <v>17</v>
      </c>
      <c r="G93" s="3" t="s">
        <v>55</v>
      </c>
      <c r="H93" s="8">
        <v>25413</v>
      </c>
      <c r="I93" s="8">
        <v>33375</v>
      </c>
      <c r="J93" s="9">
        <v>1</v>
      </c>
      <c r="K93" s="4">
        <v>3475</v>
      </c>
      <c r="L93" s="2">
        <f t="shared" si="3"/>
        <v>347.5</v>
      </c>
      <c r="M93" s="2">
        <f t="shared" si="4"/>
        <v>100</v>
      </c>
      <c r="N93" s="5">
        <f t="shared" si="5"/>
        <v>3722.5</v>
      </c>
    </row>
    <row r="94" spans="1:14" hidden="1" x14ac:dyDescent="0.2">
      <c r="A94" s="3" t="s">
        <v>910</v>
      </c>
      <c r="B94" s="3" t="s">
        <v>874</v>
      </c>
      <c r="C94" s="3" t="s">
        <v>52</v>
      </c>
      <c r="D94" s="3" t="s">
        <v>232</v>
      </c>
      <c r="E94" s="3" t="s">
        <v>233</v>
      </c>
      <c r="F94" s="3" t="s">
        <v>234</v>
      </c>
      <c r="G94" s="3" t="s">
        <v>55</v>
      </c>
      <c r="H94" s="8">
        <v>25433</v>
      </c>
      <c r="I94" s="8">
        <v>33381</v>
      </c>
      <c r="J94" s="9">
        <v>1</v>
      </c>
      <c r="K94" s="4">
        <v>3475</v>
      </c>
      <c r="L94" s="2">
        <f t="shared" si="3"/>
        <v>347.5</v>
      </c>
      <c r="M94" s="2">
        <f t="shared" si="4"/>
        <v>100</v>
      </c>
      <c r="N94" s="5">
        <f t="shared" si="5"/>
        <v>3722.5</v>
      </c>
    </row>
    <row r="95" spans="1:14" hidden="1" x14ac:dyDescent="0.2">
      <c r="A95" s="3" t="s">
        <v>911</v>
      </c>
      <c r="B95" s="3" t="s">
        <v>874</v>
      </c>
      <c r="C95" s="3" t="s">
        <v>58</v>
      </c>
      <c r="D95" s="3" t="s">
        <v>217</v>
      </c>
      <c r="E95" s="3" t="s">
        <v>232</v>
      </c>
      <c r="F95" s="3" t="s">
        <v>17</v>
      </c>
      <c r="G95" s="3" t="s">
        <v>55</v>
      </c>
      <c r="H95" s="8">
        <v>25453</v>
      </c>
      <c r="I95" s="8">
        <v>33387</v>
      </c>
      <c r="J95" s="9">
        <v>2</v>
      </c>
      <c r="K95" s="4">
        <v>3475</v>
      </c>
      <c r="L95" s="2">
        <f t="shared" si="3"/>
        <v>278</v>
      </c>
      <c r="M95" s="2">
        <f t="shared" si="4"/>
        <v>60</v>
      </c>
      <c r="N95" s="5">
        <f t="shared" si="5"/>
        <v>3693</v>
      </c>
    </row>
    <row r="96" spans="1:14" hidden="1" x14ac:dyDescent="0.2">
      <c r="A96" s="3" t="s">
        <v>912</v>
      </c>
      <c r="B96" s="3" t="s">
        <v>874</v>
      </c>
      <c r="C96" s="3" t="s">
        <v>58</v>
      </c>
      <c r="D96" s="3" t="s">
        <v>120</v>
      </c>
      <c r="E96" s="3" t="s">
        <v>235</v>
      </c>
      <c r="F96" s="3" t="s">
        <v>226</v>
      </c>
      <c r="G96" s="3" t="s">
        <v>55</v>
      </c>
      <c r="H96" s="8">
        <v>25473</v>
      </c>
      <c r="I96" s="8">
        <v>33393</v>
      </c>
      <c r="J96" s="9">
        <v>2</v>
      </c>
      <c r="K96" s="4">
        <v>3475</v>
      </c>
      <c r="L96" s="2">
        <f t="shared" si="3"/>
        <v>278</v>
      </c>
      <c r="M96" s="2">
        <f t="shared" si="4"/>
        <v>60</v>
      </c>
      <c r="N96" s="5">
        <f t="shared" si="5"/>
        <v>3693</v>
      </c>
    </row>
    <row r="97" spans="1:14" hidden="1" x14ac:dyDescent="0.2">
      <c r="A97" s="3" t="s">
        <v>913</v>
      </c>
      <c r="B97" s="3" t="s">
        <v>874</v>
      </c>
      <c r="C97" s="3" t="s">
        <v>65</v>
      </c>
      <c r="D97" s="3" t="s">
        <v>236</v>
      </c>
      <c r="E97" s="3" t="s">
        <v>223</v>
      </c>
      <c r="F97" s="3" t="s">
        <v>39</v>
      </c>
      <c r="G97" s="3" t="s">
        <v>55</v>
      </c>
      <c r="H97" s="8">
        <v>25493</v>
      </c>
      <c r="I97" s="8">
        <v>33399</v>
      </c>
      <c r="J97" s="9">
        <v>1</v>
      </c>
      <c r="K97" s="4">
        <v>3475</v>
      </c>
      <c r="L97" s="2">
        <f t="shared" si="3"/>
        <v>347.5</v>
      </c>
      <c r="M97" s="2">
        <f t="shared" si="4"/>
        <v>100</v>
      </c>
      <c r="N97" s="5">
        <f t="shared" si="5"/>
        <v>3722.5</v>
      </c>
    </row>
    <row r="98" spans="1:14" hidden="1" x14ac:dyDescent="0.2">
      <c r="A98" s="3" t="s">
        <v>914</v>
      </c>
      <c r="B98" s="3" t="s">
        <v>874</v>
      </c>
      <c r="C98" s="3" t="s">
        <v>65</v>
      </c>
      <c r="D98" s="3" t="s">
        <v>237</v>
      </c>
      <c r="E98" s="3" t="s">
        <v>238</v>
      </c>
      <c r="F98" s="3" t="s">
        <v>40</v>
      </c>
      <c r="G98" s="3" t="s">
        <v>46</v>
      </c>
      <c r="H98" s="8">
        <v>25513</v>
      </c>
      <c r="I98" s="8">
        <v>33405</v>
      </c>
      <c r="J98" s="9">
        <v>1</v>
      </c>
      <c r="K98" s="4">
        <v>2875</v>
      </c>
      <c r="L98" s="2">
        <f t="shared" si="3"/>
        <v>287.5</v>
      </c>
      <c r="M98" s="2">
        <f t="shared" si="4"/>
        <v>100</v>
      </c>
      <c r="N98" s="5">
        <f t="shared" si="5"/>
        <v>3062.5</v>
      </c>
    </row>
    <row r="99" spans="1:14" hidden="1" x14ac:dyDescent="0.2">
      <c r="A99" s="3" t="s">
        <v>915</v>
      </c>
      <c r="B99" s="3" t="s">
        <v>874</v>
      </c>
      <c r="C99" s="3" t="s">
        <v>65</v>
      </c>
      <c r="D99" s="3" t="s">
        <v>121</v>
      </c>
      <c r="E99" s="3" t="s">
        <v>232</v>
      </c>
      <c r="F99" s="3" t="s">
        <v>111</v>
      </c>
      <c r="G99" s="3" t="s">
        <v>55</v>
      </c>
      <c r="H99" s="8">
        <v>25533</v>
      </c>
      <c r="I99" s="8">
        <v>33411</v>
      </c>
      <c r="J99" s="9">
        <v>2</v>
      </c>
      <c r="K99" s="4">
        <v>3475</v>
      </c>
      <c r="L99" s="2">
        <f t="shared" si="3"/>
        <v>278</v>
      </c>
      <c r="M99" s="2">
        <f t="shared" si="4"/>
        <v>60</v>
      </c>
      <c r="N99" s="5">
        <f t="shared" si="5"/>
        <v>3693</v>
      </c>
    </row>
    <row r="100" spans="1:14" hidden="1" x14ac:dyDescent="0.2">
      <c r="A100" s="3" t="s">
        <v>916</v>
      </c>
      <c r="B100" s="3" t="s">
        <v>874</v>
      </c>
      <c r="C100" s="3" t="s">
        <v>65</v>
      </c>
      <c r="D100" s="3" t="s">
        <v>219</v>
      </c>
      <c r="E100" s="3" t="s">
        <v>239</v>
      </c>
      <c r="F100" s="3" t="s">
        <v>23</v>
      </c>
      <c r="G100" s="3" t="s">
        <v>55</v>
      </c>
      <c r="H100" s="8">
        <v>25553</v>
      </c>
      <c r="I100" s="8">
        <v>33417</v>
      </c>
      <c r="J100" s="9">
        <v>1</v>
      </c>
      <c r="K100" s="4">
        <v>3475</v>
      </c>
      <c r="L100" s="2">
        <f t="shared" si="3"/>
        <v>347.5</v>
      </c>
      <c r="M100" s="2">
        <f t="shared" si="4"/>
        <v>100</v>
      </c>
      <c r="N100" s="5">
        <f t="shared" si="5"/>
        <v>3722.5</v>
      </c>
    </row>
    <row r="101" spans="1:14" hidden="1" x14ac:dyDescent="0.2">
      <c r="A101" s="3" t="s">
        <v>917</v>
      </c>
      <c r="B101" s="3" t="s">
        <v>874</v>
      </c>
      <c r="C101" s="3" t="s">
        <v>42</v>
      </c>
      <c r="D101" s="3" t="s">
        <v>223</v>
      </c>
      <c r="E101" s="3" t="s">
        <v>235</v>
      </c>
      <c r="F101" s="3" t="s">
        <v>17</v>
      </c>
      <c r="G101" s="3" t="s">
        <v>55</v>
      </c>
      <c r="H101" s="8">
        <v>25573</v>
      </c>
      <c r="I101" s="8">
        <v>33423</v>
      </c>
      <c r="J101" s="9">
        <v>1</v>
      </c>
      <c r="K101" s="4">
        <v>3475</v>
      </c>
      <c r="L101" s="2">
        <f t="shared" si="3"/>
        <v>347.5</v>
      </c>
      <c r="M101" s="2">
        <f t="shared" si="4"/>
        <v>100</v>
      </c>
      <c r="N101" s="5">
        <f t="shared" si="5"/>
        <v>3722.5</v>
      </c>
    </row>
    <row r="102" spans="1:14" hidden="1" x14ac:dyDescent="0.2">
      <c r="A102" s="3" t="s">
        <v>918</v>
      </c>
      <c r="B102" s="3" t="s">
        <v>874</v>
      </c>
      <c r="C102" s="3" t="s">
        <v>58</v>
      </c>
      <c r="D102" s="3" t="s">
        <v>100</v>
      </c>
      <c r="E102" s="3" t="s">
        <v>240</v>
      </c>
      <c r="F102" s="3" t="s">
        <v>157</v>
      </c>
      <c r="G102" s="3" t="s">
        <v>55</v>
      </c>
      <c r="H102" s="8">
        <v>25593</v>
      </c>
      <c r="I102" s="8">
        <v>33429</v>
      </c>
      <c r="J102" s="9">
        <v>3</v>
      </c>
      <c r="K102" s="4">
        <v>3475</v>
      </c>
      <c r="L102" s="2">
        <f t="shared" si="3"/>
        <v>208.5</v>
      </c>
      <c r="M102" s="2">
        <f t="shared" si="4"/>
        <v>30</v>
      </c>
      <c r="N102" s="5">
        <f t="shared" si="5"/>
        <v>3653.5</v>
      </c>
    </row>
    <row r="103" spans="1:14" x14ac:dyDescent="0.2">
      <c r="A103" s="3" t="s">
        <v>919</v>
      </c>
      <c r="B103" s="3" t="s">
        <v>874</v>
      </c>
      <c r="C103" s="3" t="s">
        <v>42</v>
      </c>
      <c r="D103" s="3" t="s">
        <v>9</v>
      </c>
      <c r="E103" s="3" t="s">
        <v>241</v>
      </c>
      <c r="F103" s="3" t="s">
        <v>242</v>
      </c>
      <c r="G103" s="3" t="s">
        <v>46</v>
      </c>
      <c r="H103" s="8">
        <v>25613</v>
      </c>
      <c r="I103" s="8">
        <v>33435</v>
      </c>
      <c r="J103" s="9">
        <v>3</v>
      </c>
      <c r="K103" s="4">
        <v>2875</v>
      </c>
      <c r="L103" s="2">
        <f t="shared" si="3"/>
        <v>172.5</v>
      </c>
      <c r="M103" s="2">
        <f t="shared" si="4"/>
        <v>30</v>
      </c>
      <c r="N103" s="5">
        <f t="shared" si="5"/>
        <v>3017.5</v>
      </c>
    </row>
    <row r="104" spans="1:14" hidden="1" x14ac:dyDescent="0.2">
      <c r="A104" s="3" t="s">
        <v>920</v>
      </c>
      <c r="B104" s="3" t="s">
        <v>874</v>
      </c>
      <c r="C104" s="3" t="s">
        <v>42</v>
      </c>
      <c r="D104" s="3" t="s">
        <v>243</v>
      </c>
      <c r="E104" s="3" t="s">
        <v>244</v>
      </c>
      <c r="F104" s="3" t="s">
        <v>10</v>
      </c>
      <c r="G104" s="3" t="s">
        <v>55</v>
      </c>
      <c r="H104" s="8">
        <v>25633</v>
      </c>
      <c r="I104" s="8">
        <v>33441</v>
      </c>
      <c r="J104" s="9">
        <v>3</v>
      </c>
      <c r="K104" s="4">
        <v>3475</v>
      </c>
      <c r="L104" s="2">
        <f t="shared" si="3"/>
        <v>208.5</v>
      </c>
      <c r="M104" s="2">
        <f t="shared" si="4"/>
        <v>30</v>
      </c>
      <c r="N104" s="5">
        <f t="shared" si="5"/>
        <v>3653.5</v>
      </c>
    </row>
    <row r="105" spans="1:14" hidden="1" x14ac:dyDescent="0.2">
      <c r="A105" s="3" t="s">
        <v>921</v>
      </c>
      <c r="B105" s="3" t="s">
        <v>874</v>
      </c>
      <c r="C105" s="3" t="s">
        <v>52</v>
      </c>
      <c r="D105" s="3" t="s">
        <v>245</v>
      </c>
      <c r="E105" s="3" t="s">
        <v>194</v>
      </c>
      <c r="F105" s="3" t="s">
        <v>246</v>
      </c>
      <c r="G105" s="3" t="s">
        <v>55</v>
      </c>
      <c r="H105" s="8">
        <v>25653</v>
      </c>
      <c r="I105" s="8">
        <v>33447</v>
      </c>
      <c r="J105" s="9">
        <v>3</v>
      </c>
      <c r="K105" s="4">
        <v>3475</v>
      </c>
      <c r="L105" s="2">
        <f t="shared" si="3"/>
        <v>208.5</v>
      </c>
      <c r="M105" s="2">
        <f t="shared" si="4"/>
        <v>30</v>
      </c>
      <c r="N105" s="5">
        <f t="shared" si="5"/>
        <v>3653.5</v>
      </c>
    </row>
    <row r="106" spans="1:14" hidden="1" x14ac:dyDescent="0.2">
      <c r="A106" s="3" t="s">
        <v>922</v>
      </c>
      <c r="B106" s="3" t="s">
        <v>874</v>
      </c>
      <c r="C106" s="3" t="s">
        <v>52</v>
      </c>
      <c r="D106" s="3" t="s">
        <v>247</v>
      </c>
      <c r="E106" s="3" t="s">
        <v>178</v>
      </c>
      <c r="F106" s="3" t="s">
        <v>157</v>
      </c>
      <c r="G106" s="3" t="s">
        <v>55</v>
      </c>
      <c r="H106" s="8">
        <v>25673</v>
      </c>
      <c r="I106" s="8">
        <v>33453</v>
      </c>
      <c r="J106" s="9">
        <v>1</v>
      </c>
      <c r="K106" s="4">
        <v>3475</v>
      </c>
      <c r="L106" s="2">
        <f t="shared" si="3"/>
        <v>347.5</v>
      </c>
      <c r="M106" s="2">
        <f t="shared" si="4"/>
        <v>100</v>
      </c>
      <c r="N106" s="5">
        <f t="shared" si="5"/>
        <v>3722.5</v>
      </c>
    </row>
    <row r="107" spans="1:14" hidden="1" x14ac:dyDescent="0.2">
      <c r="A107" s="3" t="s">
        <v>923</v>
      </c>
      <c r="B107" s="3" t="s">
        <v>874</v>
      </c>
      <c r="C107" s="3" t="s">
        <v>42</v>
      </c>
      <c r="D107" s="3" t="s">
        <v>248</v>
      </c>
      <c r="E107" s="3" t="s">
        <v>164</v>
      </c>
      <c r="F107" s="3" t="s">
        <v>30</v>
      </c>
      <c r="G107" s="3" t="s">
        <v>46</v>
      </c>
      <c r="H107" s="8">
        <v>25693</v>
      </c>
      <c r="I107" s="8">
        <v>33459</v>
      </c>
      <c r="J107" s="9">
        <v>3</v>
      </c>
      <c r="K107" s="4">
        <v>2875</v>
      </c>
      <c r="L107" s="2">
        <f t="shared" si="3"/>
        <v>172.5</v>
      </c>
      <c r="M107" s="2">
        <f t="shared" si="4"/>
        <v>30</v>
      </c>
      <c r="N107" s="5">
        <f t="shared" si="5"/>
        <v>3017.5</v>
      </c>
    </row>
    <row r="108" spans="1:14" hidden="1" x14ac:dyDescent="0.2">
      <c r="A108" s="3" t="s">
        <v>924</v>
      </c>
      <c r="B108" s="3" t="s">
        <v>874</v>
      </c>
      <c r="C108" s="3" t="s">
        <v>42</v>
      </c>
      <c r="D108" s="3" t="s">
        <v>249</v>
      </c>
      <c r="E108" s="3" t="s">
        <v>203</v>
      </c>
      <c r="F108" s="3" t="s">
        <v>160</v>
      </c>
      <c r="G108" s="3" t="s">
        <v>55</v>
      </c>
      <c r="H108" s="10">
        <v>25713</v>
      </c>
      <c r="I108" s="10">
        <v>33465</v>
      </c>
      <c r="J108" s="9">
        <v>3</v>
      </c>
      <c r="K108" s="4">
        <v>3475</v>
      </c>
      <c r="L108" s="2">
        <f t="shared" si="3"/>
        <v>208.5</v>
      </c>
      <c r="M108" s="2">
        <f t="shared" si="4"/>
        <v>30</v>
      </c>
      <c r="N108" s="5">
        <f t="shared" si="5"/>
        <v>3653.5</v>
      </c>
    </row>
    <row r="109" spans="1:14" hidden="1" x14ac:dyDescent="0.2">
      <c r="A109" s="3" t="s">
        <v>925</v>
      </c>
      <c r="B109" s="3" t="s">
        <v>874</v>
      </c>
      <c r="C109" s="3" t="s">
        <v>42</v>
      </c>
      <c r="D109" s="3" t="s">
        <v>240</v>
      </c>
      <c r="E109" s="3" t="s">
        <v>250</v>
      </c>
      <c r="F109" s="3" t="s">
        <v>32</v>
      </c>
      <c r="G109" s="3" t="s">
        <v>55</v>
      </c>
      <c r="H109" s="8">
        <v>25733</v>
      </c>
      <c r="I109" s="8">
        <v>33474</v>
      </c>
      <c r="J109" s="9">
        <v>3</v>
      </c>
      <c r="K109" s="4">
        <v>3600</v>
      </c>
      <c r="L109" s="2">
        <f t="shared" si="3"/>
        <v>216</v>
      </c>
      <c r="M109" s="2">
        <f t="shared" si="4"/>
        <v>30</v>
      </c>
      <c r="N109" s="5">
        <f t="shared" si="5"/>
        <v>3786</v>
      </c>
    </row>
    <row r="110" spans="1:14" hidden="1" x14ac:dyDescent="0.2">
      <c r="A110" s="3" t="s">
        <v>926</v>
      </c>
      <c r="B110" s="3" t="s">
        <v>874</v>
      </c>
      <c r="C110" s="3" t="s">
        <v>52</v>
      </c>
      <c r="D110" s="3" t="s">
        <v>217</v>
      </c>
      <c r="E110" s="3" t="s">
        <v>251</v>
      </c>
      <c r="F110" s="3" t="s">
        <v>252</v>
      </c>
      <c r="G110" s="3" t="s">
        <v>46</v>
      </c>
      <c r="H110" s="8">
        <v>25753</v>
      </c>
      <c r="I110" s="8">
        <v>33483</v>
      </c>
      <c r="J110" s="9">
        <v>3</v>
      </c>
      <c r="K110" s="4">
        <v>3000</v>
      </c>
      <c r="L110" s="2">
        <f t="shared" si="3"/>
        <v>180</v>
      </c>
      <c r="M110" s="2">
        <f t="shared" si="4"/>
        <v>30</v>
      </c>
      <c r="N110" s="5">
        <f t="shared" si="5"/>
        <v>3150</v>
      </c>
    </row>
    <row r="111" spans="1:14" hidden="1" x14ac:dyDescent="0.2">
      <c r="A111" s="3" t="s">
        <v>927</v>
      </c>
      <c r="B111" s="3" t="s">
        <v>874</v>
      </c>
      <c r="C111" s="3" t="s">
        <v>52</v>
      </c>
      <c r="D111" s="3" t="s">
        <v>187</v>
      </c>
      <c r="E111" s="3" t="s">
        <v>253</v>
      </c>
      <c r="F111" s="3" t="s">
        <v>40</v>
      </c>
      <c r="G111" s="3" t="s">
        <v>46</v>
      </c>
      <c r="H111" s="8">
        <v>25773</v>
      </c>
      <c r="I111" s="8">
        <v>33492</v>
      </c>
      <c r="J111" s="9">
        <v>1</v>
      </c>
      <c r="K111" s="4">
        <v>3000</v>
      </c>
      <c r="L111" s="2">
        <f t="shared" si="3"/>
        <v>300</v>
      </c>
      <c r="M111" s="2">
        <f t="shared" si="4"/>
        <v>100</v>
      </c>
      <c r="N111" s="5">
        <f t="shared" si="5"/>
        <v>3200</v>
      </c>
    </row>
    <row r="112" spans="1:14" hidden="1" x14ac:dyDescent="0.2">
      <c r="A112" s="3" t="s">
        <v>928</v>
      </c>
      <c r="B112" s="3" t="s">
        <v>874</v>
      </c>
      <c r="C112" s="3" t="s">
        <v>58</v>
      </c>
      <c r="D112" s="3" t="s">
        <v>254</v>
      </c>
      <c r="E112" s="3" t="s">
        <v>121</v>
      </c>
      <c r="F112" s="3" t="s">
        <v>111</v>
      </c>
      <c r="G112" s="3" t="s">
        <v>55</v>
      </c>
      <c r="H112" s="8">
        <v>25793</v>
      </c>
      <c r="I112" s="8">
        <v>33501</v>
      </c>
      <c r="J112" s="9">
        <v>3</v>
      </c>
      <c r="K112" s="4">
        <v>3600</v>
      </c>
      <c r="L112" s="2">
        <f t="shared" si="3"/>
        <v>216</v>
      </c>
      <c r="M112" s="2">
        <f t="shared" si="4"/>
        <v>30</v>
      </c>
      <c r="N112" s="5">
        <f t="shared" si="5"/>
        <v>3786</v>
      </c>
    </row>
    <row r="113" spans="1:14" hidden="1" x14ac:dyDescent="0.2">
      <c r="A113" s="3" t="s">
        <v>929</v>
      </c>
      <c r="B113" s="3" t="s">
        <v>874</v>
      </c>
      <c r="C113" s="3" t="s">
        <v>58</v>
      </c>
      <c r="D113" s="3" t="s">
        <v>255</v>
      </c>
      <c r="E113" s="3" t="s">
        <v>256</v>
      </c>
      <c r="F113" s="3" t="s">
        <v>257</v>
      </c>
      <c r="G113" s="3" t="s">
        <v>46</v>
      </c>
      <c r="H113" s="8">
        <v>25813</v>
      </c>
      <c r="I113" s="8">
        <v>33510</v>
      </c>
      <c r="J113" s="9">
        <v>3</v>
      </c>
      <c r="K113" s="4">
        <v>3000</v>
      </c>
      <c r="L113" s="2">
        <f t="shared" si="3"/>
        <v>180</v>
      </c>
      <c r="M113" s="2">
        <f t="shared" si="4"/>
        <v>30</v>
      </c>
      <c r="N113" s="5">
        <f t="shared" si="5"/>
        <v>3150</v>
      </c>
    </row>
    <row r="114" spans="1:14" hidden="1" x14ac:dyDescent="0.2">
      <c r="A114" s="3" t="s">
        <v>930</v>
      </c>
      <c r="B114" s="3" t="s">
        <v>874</v>
      </c>
      <c r="C114" s="3" t="s">
        <v>65</v>
      </c>
      <c r="D114" s="3" t="s">
        <v>107</v>
      </c>
      <c r="E114" s="3" t="s">
        <v>244</v>
      </c>
      <c r="F114" s="3" t="s">
        <v>243</v>
      </c>
      <c r="G114" s="3" t="s">
        <v>55</v>
      </c>
      <c r="H114" s="8">
        <v>25833</v>
      </c>
      <c r="I114" s="8">
        <v>33519</v>
      </c>
      <c r="J114" s="9">
        <v>2</v>
      </c>
      <c r="K114" s="4">
        <v>3600</v>
      </c>
      <c r="L114" s="2">
        <f t="shared" si="3"/>
        <v>288</v>
      </c>
      <c r="M114" s="2">
        <f t="shared" si="4"/>
        <v>60</v>
      </c>
      <c r="N114" s="5">
        <f t="shared" si="5"/>
        <v>3828</v>
      </c>
    </row>
    <row r="115" spans="1:14" hidden="1" x14ac:dyDescent="0.2">
      <c r="A115" s="3" t="s">
        <v>931</v>
      </c>
      <c r="B115" s="3" t="s">
        <v>874</v>
      </c>
      <c r="C115" s="3" t="s">
        <v>65</v>
      </c>
      <c r="D115" s="3" t="s">
        <v>258</v>
      </c>
      <c r="E115" s="3" t="s">
        <v>259</v>
      </c>
      <c r="F115" s="3" t="s">
        <v>260</v>
      </c>
      <c r="G115" s="3" t="s">
        <v>55</v>
      </c>
      <c r="H115" s="8">
        <v>25853</v>
      </c>
      <c r="I115" s="8">
        <v>33528</v>
      </c>
      <c r="J115" s="9">
        <v>3</v>
      </c>
      <c r="K115" s="4">
        <v>3600</v>
      </c>
      <c r="L115" s="2">
        <f t="shared" si="3"/>
        <v>216</v>
      </c>
      <c r="M115" s="2">
        <f t="shared" si="4"/>
        <v>30</v>
      </c>
      <c r="N115" s="5">
        <f t="shared" si="5"/>
        <v>3786</v>
      </c>
    </row>
    <row r="116" spans="1:14" hidden="1" x14ac:dyDescent="0.2">
      <c r="A116" s="3" t="s">
        <v>932</v>
      </c>
      <c r="B116" s="3" t="s">
        <v>874</v>
      </c>
      <c r="C116" s="3" t="s">
        <v>65</v>
      </c>
      <c r="D116" s="3" t="s">
        <v>261</v>
      </c>
      <c r="E116" s="3" t="s">
        <v>107</v>
      </c>
      <c r="F116" s="3" t="s">
        <v>262</v>
      </c>
      <c r="G116" s="3" t="s">
        <v>55</v>
      </c>
      <c r="H116" s="8">
        <v>25873</v>
      </c>
      <c r="I116" s="8">
        <v>33537</v>
      </c>
      <c r="J116" s="9">
        <v>2</v>
      </c>
      <c r="K116" s="4">
        <v>3600</v>
      </c>
      <c r="L116" s="2">
        <f t="shared" si="3"/>
        <v>288</v>
      </c>
      <c r="M116" s="2">
        <f t="shared" si="4"/>
        <v>60</v>
      </c>
      <c r="N116" s="5">
        <f t="shared" si="5"/>
        <v>3828</v>
      </c>
    </row>
    <row r="117" spans="1:14" hidden="1" x14ac:dyDescent="0.2">
      <c r="A117" s="3" t="s">
        <v>933</v>
      </c>
      <c r="B117" s="3" t="s">
        <v>874</v>
      </c>
      <c r="C117" s="3" t="s">
        <v>65</v>
      </c>
      <c r="D117" s="3" t="s">
        <v>263</v>
      </c>
      <c r="E117" s="3" t="s">
        <v>264</v>
      </c>
      <c r="F117" s="3" t="s">
        <v>23</v>
      </c>
      <c r="G117" s="3" t="s">
        <v>55</v>
      </c>
      <c r="H117" s="8">
        <v>25893</v>
      </c>
      <c r="I117" s="8">
        <v>33546</v>
      </c>
      <c r="J117" s="9">
        <v>3</v>
      </c>
      <c r="K117" s="4">
        <v>3600</v>
      </c>
      <c r="L117" s="2">
        <f t="shared" si="3"/>
        <v>216</v>
      </c>
      <c r="M117" s="2">
        <f t="shared" si="4"/>
        <v>30</v>
      </c>
      <c r="N117" s="5">
        <f t="shared" si="5"/>
        <v>3786</v>
      </c>
    </row>
    <row r="118" spans="1:14" hidden="1" x14ac:dyDescent="0.2">
      <c r="A118" s="3" t="s">
        <v>934</v>
      </c>
      <c r="B118" s="3" t="s">
        <v>874</v>
      </c>
      <c r="C118" s="3" t="s">
        <v>65</v>
      </c>
      <c r="D118" s="3" t="s">
        <v>265</v>
      </c>
      <c r="E118" s="3" t="s">
        <v>266</v>
      </c>
      <c r="F118" s="3" t="s">
        <v>267</v>
      </c>
      <c r="G118" s="3" t="s">
        <v>46</v>
      </c>
      <c r="H118" s="8">
        <v>25913</v>
      </c>
      <c r="I118" s="8">
        <v>33555</v>
      </c>
      <c r="J118" s="9">
        <v>2</v>
      </c>
      <c r="K118" s="4">
        <v>3000</v>
      </c>
      <c r="L118" s="2">
        <f t="shared" si="3"/>
        <v>240</v>
      </c>
      <c r="M118" s="2">
        <f t="shared" si="4"/>
        <v>60</v>
      </c>
      <c r="N118" s="5">
        <f t="shared" si="5"/>
        <v>3180</v>
      </c>
    </row>
    <row r="119" spans="1:14" hidden="1" x14ac:dyDescent="0.2">
      <c r="A119" s="3" t="s">
        <v>935</v>
      </c>
      <c r="B119" s="3" t="s">
        <v>874</v>
      </c>
      <c r="C119" s="3" t="s">
        <v>58</v>
      </c>
      <c r="D119" s="3" t="s">
        <v>245</v>
      </c>
      <c r="E119" s="3" t="s">
        <v>194</v>
      </c>
      <c r="F119" s="3" t="s">
        <v>246</v>
      </c>
      <c r="G119" s="3" t="s">
        <v>55</v>
      </c>
      <c r="H119" s="8">
        <v>25933</v>
      </c>
      <c r="I119" s="8">
        <v>33564</v>
      </c>
      <c r="J119" s="9">
        <v>1</v>
      </c>
      <c r="K119" s="4">
        <v>3600</v>
      </c>
      <c r="L119" s="2">
        <f t="shared" si="3"/>
        <v>360</v>
      </c>
      <c r="M119" s="2">
        <f t="shared" si="4"/>
        <v>100</v>
      </c>
      <c r="N119" s="5">
        <f t="shared" si="5"/>
        <v>3860</v>
      </c>
    </row>
    <row r="120" spans="1:14" hidden="1" x14ac:dyDescent="0.2">
      <c r="A120" s="3" t="s">
        <v>936</v>
      </c>
      <c r="B120" s="3" t="s">
        <v>874</v>
      </c>
      <c r="C120" s="3" t="s">
        <v>42</v>
      </c>
      <c r="D120" s="3" t="s">
        <v>268</v>
      </c>
      <c r="E120" s="3" t="s">
        <v>269</v>
      </c>
      <c r="F120" s="3" t="s">
        <v>21</v>
      </c>
      <c r="G120" s="3" t="s">
        <v>55</v>
      </c>
      <c r="H120" s="8">
        <v>25953</v>
      </c>
      <c r="I120" s="8">
        <v>33573</v>
      </c>
      <c r="J120" s="9">
        <v>1</v>
      </c>
      <c r="K120" s="4">
        <v>3600</v>
      </c>
      <c r="L120" s="2">
        <f t="shared" si="3"/>
        <v>360</v>
      </c>
      <c r="M120" s="2">
        <f t="shared" si="4"/>
        <v>100</v>
      </c>
      <c r="N120" s="5">
        <f t="shared" si="5"/>
        <v>3860</v>
      </c>
    </row>
    <row r="121" spans="1:14" x14ac:dyDescent="0.2">
      <c r="A121" s="3" t="s">
        <v>937</v>
      </c>
      <c r="B121" s="3" t="s">
        <v>874</v>
      </c>
      <c r="C121" s="3" t="s">
        <v>42</v>
      </c>
      <c r="D121" s="3" t="s">
        <v>270</v>
      </c>
      <c r="E121" s="3" t="s">
        <v>178</v>
      </c>
      <c r="F121" s="3" t="s">
        <v>108</v>
      </c>
      <c r="G121" s="3" t="s">
        <v>55</v>
      </c>
      <c r="H121" s="8">
        <v>25973</v>
      </c>
      <c r="I121" s="8">
        <v>33582</v>
      </c>
      <c r="J121" s="9">
        <v>1</v>
      </c>
      <c r="K121" s="4">
        <v>3600</v>
      </c>
      <c r="L121" s="2">
        <f t="shared" si="3"/>
        <v>360</v>
      </c>
      <c r="M121" s="2">
        <f t="shared" si="4"/>
        <v>100</v>
      </c>
      <c r="N121" s="5">
        <f t="shared" si="5"/>
        <v>3860</v>
      </c>
    </row>
    <row r="122" spans="1:14" hidden="1" x14ac:dyDescent="0.2">
      <c r="A122" s="3" t="s">
        <v>938</v>
      </c>
      <c r="B122" s="3" t="s">
        <v>874</v>
      </c>
      <c r="C122" s="3" t="s">
        <v>42</v>
      </c>
      <c r="D122" s="3" t="s">
        <v>271</v>
      </c>
      <c r="E122" s="3" t="s">
        <v>164</v>
      </c>
      <c r="F122" s="3" t="s">
        <v>30</v>
      </c>
      <c r="G122" s="3" t="s">
        <v>46</v>
      </c>
      <c r="H122" s="8">
        <v>25993</v>
      </c>
      <c r="I122" s="8">
        <v>33591</v>
      </c>
      <c r="J122" s="9">
        <v>1</v>
      </c>
      <c r="K122" s="4">
        <v>3000</v>
      </c>
      <c r="L122" s="2">
        <f t="shared" si="3"/>
        <v>300</v>
      </c>
      <c r="M122" s="2">
        <f t="shared" si="4"/>
        <v>100</v>
      </c>
      <c r="N122" s="5">
        <f t="shared" si="5"/>
        <v>3200</v>
      </c>
    </row>
    <row r="123" spans="1:14" hidden="1" x14ac:dyDescent="0.2">
      <c r="A123" s="3" t="s">
        <v>939</v>
      </c>
      <c r="B123" s="3" t="s">
        <v>874</v>
      </c>
      <c r="C123" s="3" t="s">
        <v>42</v>
      </c>
      <c r="D123" s="3" t="s">
        <v>272</v>
      </c>
      <c r="E123" s="3" t="s">
        <v>273</v>
      </c>
      <c r="F123" s="3" t="s">
        <v>274</v>
      </c>
      <c r="G123" s="3" t="s">
        <v>55</v>
      </c>
      <c r="H123" s="8">
        <v>26013</v>
      </c>
      <c r="I123" s="8">
        <v>33600</v>
      </c>
      <c r="J123" s="9">
        <v>2</v>
      </c>
      <c r="K123" s="4">
        <v>3600</v>
      </c>
      <c r="L123" s="2">
        <f t="shared" si="3"/>
        <v>288</v>
      </c>
      <c r="M123" s="2">
        <f t="shared" si="4"/>
        <v>60</v>
      </c>
      <c r="N123" s="5">
        <f t="shared" si="5"/>
        <v>3828</v>
      </c>
    </row>
    <row r="124" spans="1:14" hidden="1" x14ac:dyDescent="0.2">
      <c r="A124" s="3" t="s">
        <v>940</v>
      </c>
      <c r="B124" s="3" t="s">
        <v>874</v>
      </c>
      <c r="C124" s="3" t="s">
        <v>42</v>
      </c>
      <c r="D124" s="3" t="s">
        <v>129</v>
      </c>
      <c r="E124" s="3" t="s">
        <v>275</v>
      </c>
      <c r="F124" s="3" t="s">
        <v>260</v>
      </c>
      <c r="G124" s="3" t="s">
        <v>55</v>
      </c>
      <c r="H124" s="8">
        <v>26033</v>
      </c>
      <c r="I124" s="8">
        <v>33609</v>
      </c>
      <c r="J124" s="9">
        <v>1</v>
      </c>
      <c r="K124" s="4">
        <v>3600</v>
      </c>
      <c r="L124" s="2">
        <f t="shared" si="3"/>
        <v>360</v>
      </c>
      <c r="M124" s="2">
        <f t="shared" si="4"/>
        <v>100</v>
      </c>
      <c r="N124" s="5">
        <f t="shared" si="5"/>
        <v>3860</v>
      </c>
    </row>
    <row r="125" spans="1:14" hidden="1" x14ac:dyDescent="0.2">
      <c r="A125" s="3" t="s">
        <v>941</v>
      </c>
      <c r="B125" s="3" t="s">
        <v>874</v>
      </c>
      <c r="C125" s="3" t="s">
        <v>52</v>
      </c>
      <c r="D125" s="3" t="s">
        <v>276</v>
      </c>
      <c r="E125" s="3" t="s">
        <v>203</v>
      </c>
      <c r="F125" s="3" t="s">
        <v>160</v>
      </c>
      <c r="G125" s="3" t="s">
        <v>55</v>
      </c>
      <c r="H125" s="10">
        <v>26053</v>
      </c>
      <c r="I125" s="10">
        <v>33618</v>
      </c>
      <c r="J125" s="9">
        <v>2</v>
      </c>
      <c r="K125" s="4">
        <v>3600</v>
      </c>
      <c r="L125" s="2">
        <f t="shared" si="3"/>
        <v>288</v>
      </c>
      <c r="M125" s="2">
        <f t="shared" si="4"/>
        <v>60</v>
      </c>
      <c r="N125" s="5">
        <f t="shared" si="5"/>
        <v>3828</v>
      </c>
    </row>
    <row r="126" spans="1:14" hidden="1" x14ac:dyDescent="0.2">
      <c r="A126" s="3" t="s">
        <v>942</v>
      </c>
      <c r="B126" s="3" t="s">
        <v>874</v>
      </c>
      <c r="C126" s="3" t="s">
        <v>52</v>
      </c>
      <c r="D126" s="3" t="s">
        <v>198</v>
      </c>
      <c r="E126" s="3" t="s">
        <v>277</v>
      </c>
      <c r="F126" s="3" t="s">
        <v>27</v>
      </c>
      <c r="G126" s="3" t="s">
        <v>55</v>
      </c>
      <c r="H126" s="8">
        <v>26073</v>
      </c>
      <c r="I126" s="8">
        <v>33627</v>
      </c>
      <c r="J126" s="9">
        <v>3</v>
      </c>
      <c r="K126" s="4">
        <v>3600</v>
      </c>
      <c r="L126" s="2">
        <f t="shared" si="3"/>
        <v>216</v>
      </c>
      <c r="M126" s="2">
        <f t="shared" si="4"/>
        <v>30</v>
      </c>
      <c r="N126" s="5">
        <f t="shared" si="5"/>
        <v>3786</v>
      </c>
    </row>
    <row r="127" spans="1:14" hidden="1" x14ac:dyDescent="0.2">
      <c r="A127" s="3" t="s">
        <v>943</v>
      </c>
      <c r="B127" s="3" t="s">
        <v>874</v>
      </c>
      <c r="C127" s="3" t="s">
        <v>58</v>
      </c>
      <c r="D127" s="3" t="s">
        <v>278</v>
      </c>
      <c r="E127" s="3" t="s">
        <v>164</v>
      </c>
      <c r="F127" s="3" t="s">
        <v>24</v>
      </c>
      <c r="G127" s="3" t="s">
        <v>46</v>
      </c>
      <c r="H127" s="8">
        <v>26093</v>
      </c>
      <c r="I127" s="8">
        <v>33636</v>
      </c>
      <c r="J127" s="9">
        <v>1</v>
      </c>
      <c r="K127" s="4">
        <v>3000</v>
      </c>
      <c r="L127" s="2">
        <f t="shared" si="3"/>
        <v>300</v>
      </c>
      <c r="M127" s="2">
        <f t="shared" si="4"/>
        <v>100</v>
      </c>
      <c r="N127" s="5">
        <f t="shared" si="5"/>
        <v>3200</v>
      </c>
    </row>
    <row r="128" spans="1:14" hidden="1" x14ac:dyDescent="0.2">
      <c r="A128" s="3" t="s">
        <v>944</v>
      </c>
      <c r="B128" s="3" t="s">
        <v>874</v>
      </c>
      <c r="C128" s="3" t="s">
        <v>58</v>
      </c>
      <c r="D128" s="3" t="s">
        <v>279</v>
      </c>
      <c r="E128" s="3" t="s">
        <v>280</v>
      </c>
      <c r="F128" s="3" t="s">
        <v>24</v>
      </c>
      <c r="G128" s="3" t="s">
        <v>46</v>
      </c>
      <c r="H128" s="8">
        <v>26113</v>
      </c>
      <c r="I128" s="8">
        <v>33645</v>
      </c>
      <c r="J128" s="9">
        <v>1</v>
      </c>
      <c r="K128" s="4">
        <v>3000</v>
      </c>
      <c r="L128" s="2">
        <f t="shared" si="3"/>
        <v>300</v>
      </c>
      <c r="M128" s="2">
        <f t="shared" si="4"/>
        <v>100</v>
      </c>
      <c r="N128" s="5">
        <f t="shared" si="5"/>
        <v>3200</v>
      </c>
    </row>
    <row r="129" spans="1:14" hidden="1" x14ac:dyDescent="0.2">
      <c r="A129" s="3" t="s">
        <v>945</v>
      </c>
      <c r="B129" s="3" t="s">
        <v>874</v>
      </c>
      <c r="C129" s="3" t="s">
        <v>65</v>
      </c>
      <c r="D129" s="3" t="s">
        <v>189</v>
      </c>
      <c r="E129" s="3" t="s">
        <v>109</v>
      </c>
      <c r="F129" s="3" t="s">
        <v>12</v>
      </c>
      <c r="G129" s="3" t="s">
        <v>46</v>
      </c>
      <c r="H129" s="8">
        <v>26133</v>
      </c>
      <c r="I129" s="8">
        <v>33654</v>
      </c>
      <c r="J129" s="9">
        <v>1</v>
      </c>
      <c r="K129" s="4">
        <v>3000</v>
      </c>
      <c r="L129" s="2">
        <f t="shared" si="3"/>
        <v>300</v>
      </c>
      <c r="M129" s="2">
        <f t="shared" si="4"/>
        <v>100</v>
      </c>
      <c r="N129" s="5">
        <f t="shared" si="5"/>
        <v>3200</v>
      </c>
    </row>
    <row r="130" spans="1:14" hidden="1" x14ac:dyDescent="0.2">
      <c r="A130" s="3" t="s">
        <v>946</v>
      </c>
      <c r="B130" s="3" t="s">
        <v>874</v>
      </c>
      <c r="C130" s="3" t="s">
        <v>65</v>
      </c>
      <c r="D130" s="3" t="s">
        <v>281</v>
      </c>
      <c r="E130" s="3" t="s">
        <v>164</v>
      </c>
      <c r="F130" s="3" t="s">
        <v>282</v>
      </c>
      <c r="G130" s="3" t="s">
        <v>46</v>
      </c>
      <c r="H130" s="8">
        <v>26153</v>
      </c>
      <c r="I130" s="8">
        <v>33663</v>
      </c>
      <c r="J130" s="9">
        <v>2</v>
      </c>
      <c r="K130" s="4">
        <v>3000</v>
      </c>
      <c r="L130" s="2">
        <f t="shared" si="3"/>
        <v>240</v>
      </c>
      <c r="M130" s="2">
        <f t="shared" si="4"/>
        <v>60</v>
      </c>
      <c r="N130" s="5">
        <f t="shared" si="5"/>
        <v>3180</v>
      </c>
    </row>
    <row r="131" spans="1:14" hidden="1" x14ac:dyDescent="0.2">
      <c r="A131" s="3" t="s">
        <v>947</v>
      </c>
      <c r="B131" s="3" t="s">
        <v>874</v>
      </c>
      <c r="C131" s="3" t="s">
        <v>65</v>
      </c>
      <c r="D131" s="3" t="s">
        <v>279</v>
      </c>
      <c r="E131" s="3" t="s">
        <v>283</v>
      </c>
      <c r="F131" s="3" t="s">
        <v>284</v>
      </c>
      <c r="G131" s="3" t="s">
        <v>55</v>
      </c>
      <c r="H131" s="8">
        <v>26173</v>
      </c>
      <c r="I131" s="8">
        <v>33672</v>
      </c>
      <c r="J131" s="9">
        <v>2</v>
      </c>
      <c r="K131" s="4">
        <v>3600</v>
      </c>
      <c r="L131" s="2">
        <f t="shared" si="3"/>
        <v>288</v>
      </c>
      <c r="M131" s="2">
        <f t="shared" si="4"/>
        <v>60</v>
      </c>
      <c r="N131" s="5">
        <f t="shared" si="5"/>
        <v>3828</v>
      </c>
    </row>
    <row r="132" spans="1:14" hidden="1" x14ac:dyDescent="0.2">
      <c r="A132" s="3" t="s">
        <v>948</v>
      </c>
      <c r="B132" s="3" t="s">
        <v>874</v>
      </c>
      <c r="C132" s="3" t="s">
        <v>65</v>
      </c>
      <c r="D132" s="3" t="s">
        <v>285</v>
      </c>
      <c r="E132" s="3" t="s">
        <v>286</v>
      </c>
      <c r="F132" s="3" t="s">
        <v>57</v>
      </c>
      <c r="G132" s="3" t="s">
        <v>46</v>
      </c>
      <c r="H132" s="8">
        <v>26193</v>
      </c>
      <c r="I132" s="8">
        <v>33681</v>
      </c>
      <c r="J132" s="9">
        <v>3</v>
      </c>
      <c r="K132" s="4">
        <v>3000</v>
      </c>
      <c r="L132" s="2">
        <f t="shared" si="3"/>
        <v>180</v>
      </c>
      <c r="M132" s="2">
        <f t="shared" si="4"/>
        <v>30</v>
      </c>
      <c r="N132" s="5">
        <f t="shared" si="5"/>
        <v>3150</v>
      </c>
    </row>
    <row r="133" spans="1:14" hidden="1" x14ac:dyDescent="0.2">
      <c r="A133" s="3" t="s">
        <v>949</v>
      </c>
      <c r="B133" s="3" t="s">
        <v>874</v>
      </c>
      <c r="C133" s="3" t="s">
        <v>65</v>
      </c>
      <c r="D133" s="3" t="s">
        <v>287</v>
      </c>
      <c r="E133" s="3" t="s">
        <v>129</v>
      </c>
      <c r="F133" s="3" t="s">
        <v>288</v>
      </c>
      <c r="G133" s="3" t="s">
        <v>46</v>
      </c>
      <c r="H133" s="10">
        <v>26213</v>
      </c>
      <c r="I133" s="10">
        <v>33690</v>
      </c>
      <c r="J133" s="9">
        <v>1</v>
      </c>
      <c r="K133" s="4">
        <v>3000</v>
      </c>
      <c r="L133" s="2">
        <f t="shared" ref="L133:L196" si="6">CHOOSE(J133,K133*10%,K133*8%,K133*6%)</f>
        <v>300</v>
      </c>
      <c r="M133" s="2">
        <f t="shared" ref="M133:M196" si="7">CHOOSE(J133,100,60,30)</f>
        <v>100</v>
      </c>
      <c r="N133" s="5">
        <f t="shared" ref="N133:N196" si="8">K133+L133-M133</f>
        <v>3200</v>
      </c>
    </row>
    <row r="134" spans="1:14" hidden="1" x14ac:dyDescent="0.2">
      <c r="A134" s="3" t="s">
        <v>950</v>
      </c>
      <c r="B134" s="3" t="s">
        <v>874</v>
      </c>
      <c r="C134" s="3" t="s">
        <v>58</v>
      </c>
      <c r="D134" s="3" t="s">
        <v>289</v>
      </c>
      <c r="E134" s="3" t="s">
        <v>164</v>
      </c>
      <c r="F134" s="3" t="s">
        <v>290</v>
      </c>
      <c r="G134" s="3" t="s">
        <v>55</v>
      </c>
      <c r="H134" s="8">
        <v>26233</v>
      </c>
      <c r="I134" s="8">
        <v>33699</v>
      </c>
      <c r="J134" s="9">
        <v>2</v>
      </c>
      <c r="K134" s="4">
        <v>3600</v>
      </c>
      <c r="L134" s="2">
        <f t="shared" si="6"/>
        <v>288</v>
      </c>
      <c r="M134" s="2">
        <f t="shared" si="7"/>
        <v>60</v>
      </c>
      <c r="N134" s="5">
        <f t="shared" si="8"/>
        <v>3828</v>
      </c>
    </row>
    <row r="135" spans="1:14" hidden="1" x14ac:dyDescent="0.2">
      <c r="A135" s="3" t="s">
        <v>951</v>
      </c>
      <c r="B135" s="3" t="s">
        <v>874</v>
      </c>
      <c r="C135" s="3" t="s">
        <v>42</v>
      </c>
      <c r="D135" s="3" t="s">
        <v>291</v>
      </c>
      <c r="E135" s="3" t="s">
        <v>292</v>
      </c>
      <c r="F135" s="3" t="s">
        <v>293</v>
      </c>
      <c r="G135" s="3" t="s">
        <v>46</v>
      </c>
      <c r="H135" s="10">
        <v>26253</v>
      </c>
      <c r="I135" s="10">
        <v>33708</v>
      </c>
      <c r="J135" s="9">
        <v>3</v>
      </c>
      <c r="K135" s="4">
        <v>3000</v>
      </c>
      <c r="L135" s="2">
        <f t="shared" si="6"/>
        <v>180</v>
      </c>
      <c r="M135" s="2">
        <f t="shared" si="7"/>
        <v>30</v>
      </c>
      <c r="N135" s="5">
        <f t="shared" si="8"/>
        <v>3150</v>
      </c>
    </row>
    <row r="136" spans="1:14" hidden="1" x14ac:dyDescent="0.2">
      <c r="A136" s="3" t="s">
        <v>952</v>
      </c>
      <c r="B136" s="3" t="s">
        <v>874</v>
      </c>
      <c r="C136" s="3" t="s">
        <v>42</v>
      </c>
      <c r="D136" s="3" t="s">
        <v>184</v>
      </c>
      <c r="E136" s="3" t="s">
        <v>294</v>
      </c>
      <c r="F136" s="3" t="s">
        <v>295</v>
      </c>
      <c r="G136" s="3" t="s">
        <v>46</v>
      </c>
      <c r="H136" s="8">
        <v>26273</v>
      </c>
      <c r="I136" s="8">
        <v>33717</v>
      </c>
      <c r="J136" s="9">
        <v>2</v>
      </c>
      <c r="K136" s="4">
        <v>3000</v>
      </c>
      <c r="L136" s="2">
        <f t="shared" si="6"/>
        <v>240</v>
      </c>
      <c r="M136" s="2">
        <f t="shared" si="7"/>
        <v>60</v>
      </c>
      <c r="N136" s="5">
        <f t="shared" si="8"/>
        <v>3180</v>
      </c>
    </row>
    <row r="137" spans="1:14" hidden="1" x14ac:dyDescent="0.2">
      <c r="A137" s="3" t="s">
        <v>953</v>
      </c>
      <c r="B137" s="3" t="s">
        <v>874</v>
      </c>
      <c r="C137" s="3" t="s">
        <v>42</v>
      </c>
      <c r="D137" s="3" t="s">
        <v>91</v>
      </c>
      <c r="E137" s="3" t="s">
        <v>99</v>
      </c>
      <c r="F137" s="3" t="s">
        <v>296</v>
      </c>
      <c r="G137" s="3" t="s">
        <v>46</v>
      </c>
      <c r="H137" s="8">
        <v>26293</v>
      </c>
      <c r="I137" s="8">
        <v>33726</v>
      </c>
      <c r="J137" s="9">
        <v>2</v>
      </c>
      <c r="K137" s="4">
        <v>3000</v>
      </c>
      <c r="L137" s="2">
        <f t="shared" si="6"/>
        <v>240</v>
      </c>
      <c r="M137" s="2">
        <f t="shared" si="7"/>
        <v>60</v>
      </c>
      <c r="N137" s="5">
        <f t="shared" si="8"/>
        <v>3180</v>
      </c>
    </row>
    <row r="138" spans="1:14" hidden="1" x14ac:dyDescent="0.2">
      <c r="A138" s="3" t="s">
        <v>954</v>
      </c>
      <c r="B138" s="3" t="s">
        <v>874</v>
      </c>
      <c r="C138" s="3" t="s">
        <v>42</v>
      </c>
      <c r="D138" s="3" t="s">
        <v>297</v>
      </c>
      <c r="E138" s="3" t="s">
        <v>298</v>
      </c>
      <c r="F138" s="3" t="s">
        <v>299</v>
      </c>
      <c r="G138" s="3" t="s">
        <v>46</v>
      </c>
      <c r="H138" s="8">
        <v>26313</v>
      </c>
      <c r="I138" s="8">
        <v>33735</v>
      </c>
      <c r="J138" s="9">
        <v>3</v>
      </c>
      <c r="K138" s="4">
        <v>3000</v>
      </c>
      <c r="L138" s="2">
        <f t="shared" si="6"/>
        <v>180</v>
      </c>
      <c r="M138" s="2">
        <f t="shared" si="7"/>
        <v>30</v>
      </c>
      <c r="N138" s="5">
        <f t="shared" si="8"/>
        <v>3150</v>
      </c>
    </row>
    <row r="139" spans="1:14" x14ac:dyDescent="0.2">
      <c r="A139" s="3" t="s">
        <v>955</v>
      </c>
      <c r="B139" s="3" t="s">
        <v>874</v>
      </c>
      <c r="C139" s="3" t="s">
        <v>42</v>
      </c>
      <c r="D139" s="3" t="s">
        <v>300</v>
      </c>
      <c r="E139" s="3" t="s">
        <v>173</v>
      </c>
      <c r="F139" s="3" t="s">
        <v>13</v>
      </c>
      <c r="G139" s="3" t="s">
        <v>46</v>
      </c>
      <c r="H139" s="10">
        <v>26333</v>
      </c>
      <c r="I139" s="10">
        <v>33744</v>
      </c>
      <c r="J139" s="9">
        <v>2</v>
      </c>
      <c r="K139" s="4">
        <v>3000</v>
      </c>
      <c r="L139" s="2">
        <f t="shared" si="6"/>
        <v>240</v>
      </c>
      <c r="M139" s="2">
        <f t="shared" si="7"/>
        <v>60</v>
      </c>
      <c r="N139" s="5">
        <f t="shared" si="8"/>
        <v>3180</v>
      </c>
    </row>
    <row r="140" spans="1:14" x14ac:dyDescent="0.2">
      <c r="A140" s="3" t="s">
        <v>956</v>
      </c>
      <c r="B140" s="3" t="s">
        <v>874</v>
      </c>
      <c r="C140" s="3" t="s">
        <v>52</v>
      </c>
      <c r="D140" s="3" t="s">
        <v>43</v>
      </c>
      <c r="E140" s="3" t="s">
        <v>301</v>
      </c>
      <c r="F140" s="3" t="s">
        <v>234</v>
      </c>
      <c r="G140" s="3" t="s">
        <v>55</v>
      </c>
      <c r="H140" s="8">
        <v>26353</v>
      </c>
      <c r="I140" s="8">
        <v>33753</v>
      </c>
      <c r="J140" s="9">
        <v>2</v>
      </c>
      <c r="K140" s="4">
        <v>3600</v>
      </c>
      <c r="L140" s="2">
        <f t="shared" si="6"/>
        <v>288</v>
      </c>
      <c r="M140" s="2">
        <f t="shared" si="7"/>
        <v>60</v>
      </c>
      <c r="N140" s="5">
        <f t="shared" si="8"/>
        <v>3828</v>
      </c>
    </row>
    <row r="141" spans="1:14" hidden="1" x14ac:dyDescent="0.2">
      <c r="A141" s="3" t="s">
        <v>957</v>
      </c>
      <c r="B141" s="3" t="s">
        <v>874</v>
      </c>
      <c r="C141" s="3" t="s">
        <v>52</v>
      </c>
      <c r="D141" s="3" t="s">
        <v>302</v>
      </c>
      <c r="E141" s="3" t="s">
        <v>303</v>
      </c>
      <c r="F141" s="3" t="s">
        <v>304</v>
      </c>
      <c r="G141" s="3" t="s">
        <v>55</v>
      </c>
      <c r="H141" s="8">
        <v>26373</v>
      </c>
      <c r="I141" s="8">
        <v>33762</v>
      </c>
      <c r="J141" s="9">
        <v>2</v>
      </c>
      <c r="K141" s="4">
        <v>3600</v>
      </c>
      <c r="L141" s="2">
        <f t="shared" si="6"/>
        <v>288</v>
      </c>
      <c r="M141" s="2">
        <f t="shared" si="7"/>
        <v>60</v>
      </c>
      <c r="N141" s="5">
        <f t="shared" si="8"/>
        <v>3828</v>
      </c>
    </row>
    <row r="142" spans="1:14" hidden="1" x14ac:dyDescent="0.2">
      <c r="A142" s="3" t="s">
        <v>958</v>
      </c>
      <c r="B142" s="3" t="s">
        <v>874</v>
      </c>
      <c r="C142" s="3" t="s">
        <v>58</v>
      </c>
      <c r="D142" s="3" t="s">
        <v>107</v>
      </c>
      <c r="E142" s="3" t="s">
        <v>305</v>
      </c>
      <c r="F142" s="3" t="s">
        <v>10</v>
      </c>
      <c r="G142" s="3" t="s">
        <v>55</v>
      </c>
      <c r="H142" s="8">
        <v>26393</v>
      </c>
      <c r="I142" s="8">
        <v>33771</v>
      </c>
      <c r="J142" s="9">
        <v>1</v>
      </c>
      <c r="K142" s="4">
        <v>3600</v>
      </c>
      <c r="L142" s="2">
        <f t="shared" si="6"/>
        <v>360</v>
      </c>
      <c r="M142" s="2">
        <f t="shared" si="7"/>
        <v>100</v>
      </c>
      <c r="N142" s="5">
        <f t="shared" si="8"/>
        <v>3860</v>
      </c>
    </row>
    <row r="143" spans="1:14" hidden="1" x14ac:dyDescent="0.2">
      <c r="A143" s="3" t="s">
        <v>959</v>
      </c>
      <c r="B143" s="3" t="s">
        <v>874</v>
      </c>
      <c r="C143" s="3" t="s">
        <v>42</v>
      </c>
      <c r="D143" s="3" t="s">
        <v>306</v>
      </c>
      <c r="E143" s="3" t="s">
        <v>307</v>
      </c>
      <c r="F143" s="3" t="s">
        <v>213</v>
      </c>
      <c r="G143" s="3" t="s">
        <v>46</v>
      </c>
      <c r="H143" s="8">
        <v>26413</v>
      </c>
      <c r="I143" s="8">
        <v>33780</v>
      </c>
      <c r="J143" s="9">
        <v>3</v>
      </c>
      <c r="K143" s="4">
        <v>3000</v>
      </c>
      <c r="L143" s="2">
        <f t="shared" si="6"/>
        <v>180</v>
      </c>
      <c r="M143" s="2">
        <f t="shared" si="7"/>
        <v>30</v>
      </c>
      <c r="N143" s="5">
        <f t="shared" si="8"/>
        <v>3150</v>
      </c>
    </row>
    <row r="144" spans="1:14" hidden="1" x14ac:dyDescent="0.2">
      <c r="A144" s="3" t="s">
        <v>960</v>
      </c>
      <c r="B144" s="3" t="s">
        <v>874</v>
      </c>
      <c r="C144" s="3" t="s">
        <v>42</v>
      </c>
      <c r="D144" s="3" t="s">
        <v>308</v>
      </c>
      <c r="E144" s="3" t="s">
        <v>309</v>
      </c>
      <c r="F144" s="3" t="s">
        <v>310</v>
      </c>
      <c r="G144" s="3" t="s">
        <v>46</v>
      </c>
      <c r="H144" s="8">
        <v>26433</v>
      </c>
      <c r="I144" s="8">
        <v>33789</v>
      </c>
      <c r="J144" s="9">
        <v>2</v>
      </c>
      <c r="K144" s="4">
        <v>3000</v>
      </c>
      <c r="L144" s="2">
        <f t="shared" si="6"/>
        <v>240</v>
      </c>
      <c r="M144" s="2">
        <f t="shared" si="7"/>
        <v>60</v>
      </c>
      <c r="N144" s="5">
        <f t="shared" si="8"/>
        <v>3180</v>
      </c>
    </row>
    <row r="145" spans="1:14" hidden="1" x14ac:dyDescent="0.2">
      <c r="A145" s="3" t="s">
        <v>961</v>
      </c>
      <c r="B145" s="3" t="s">
        <v>874</v>
      </c>
      <c r="C145" s="3" t="s">
        <v>52</v>
      </c>
      <c r="D145" s="3" t="s">
        <v>311</v>
      </c>
      <c r="E145" s="3" t="s">
        <v>173</v>
      </c>
      <c r="F145" s="3" t="s">
        <v>13</v>
      </c>
      <c r="G145" s="3" t="s">
        <v>46</v>
      </c>
      <c r="H145" s="10">
        <v>26453</v>
      </c>
      <c r="I145" s="10">
        <v>33798</v>
      </c>
      <c r="J145" s="9">
        <v>3</v>
      </c>
      <c r="K145" s="4">
        <v>3000</v>
      </c>
      <c r="L145" s="2">
        <f t="shared" si="6"/>
        <v>180</v>
      </c>
      <c r="M145" s="2">
        <f t="shared" si="7"/>
        <v>30</v>
      </c>
      <c r="N145" s="5">
        <f t="shared" si="8"/>
        <v>3150</v>
      </c>
    </row>
    <row r="146" spans="1:14" hidden="1" x14ac:dyDescent="0.2">
      <c r="A146" s="3" t="s">
        <v>962</v>
      </c>
      <c r="B146" s="3" t="s">
        <v>874</v>
      </c>
      <c r="C146" s="3" t="s">
        <v>52</v>
      </c>
      <c r="D146" s="3" t="s">
        <v>312</v>
      </c>
      <c r="E146" s="3" t="s">
        <v>313</v>
      </c>
      <c r="F146" s="3" t="s">
        <v>314</v>
      </c>
      <c r="G146" s="3" t="s">
        <v>46</v>
      </c>
      <c r="H146" s="8">
        <v>26473</v>
      </c>
      <c r="I146" s="8">
        <v>33807</v>
      </c>
      <c r="J146" s="9">
        <v>1</v>
      </c>
      <c r="K146" s="4">
        <v>3000</v>
      </c>
      <c r="L146" s="2">
        <f t="shared" si="6"/>
        <v>300</v>
      </c>
      <c r="M146" s="2">
        <f t="shared" si="7"/>
        <v>100</v>
      </c>
      <c r="N146" s="5">
        <f t="shared" si="8"/>
        <v>3200</v>
      </c>
    </row>
    <row r="147" spans="1:14" hidden="1" x14ac:dyDescent="0.2">
      <c r="A147" s="3" t="s">
        <v>963</v>
      </c>
      <c r="B147" s="3" t="s">
        <v>874</v>
      </c>
      <c r="C147" s="3" t="s">
        <v>58</v>
      </c>
      <c r="D147" s="3" t="s">
        <v>315</v>
      </c>
      <c r="E147" s="3" t="s">
        <v>316</v>
      </c>
      <c r="F147" s="3" t="s">
        <v>317</v>
      </c>
      <c r="G147" s="3" t="s">
        <v>46</v>
      </c>
      <c r="H147" s="8">
        <v>26493</v>
      </c>
      <c r="I147" s="8">
        <v>33816</v>
      </c>
      <c r="J147" s="9">
        <v>2</v>
      </c>
      <c r="K147" s="4">
        <v>4250</v>
      </c>
      <c r="L147" s="2">
        <f t="shared" si="6"/>
        <v>340</v>
      </c>
      <c r="M147" s="2">
        <f t="shared" si="7"/>
        <v>60</v>
      </c>
      <c r="N147" s="5">
        <f t="shared" si="8"/>
        <v>4530</v>
      </c>
    </row>
    <row r="148" spans="1:14" hidden="1" x14ac:dyDescent="0.2">
      <c r="A148" s="3" t="s">
        <v>964</v>
      </c>
      <c r="B148" s="3" t="s">
        <v>874</v>
      </c>
      <c r="C148" s="3" t="s">
        <v>58</v>
      </c>
      <c r="D148" s="3" t="s">
        <v>167</v>
      </c>
      <c r="E148" s="3" t="s">
        <v>318</v>
      </c>
      <c r="F148" s="3" t="s">
        <v>319</v>
      </c>
      <c r="G148" s="3" t="s">
        <v>46</v>
      </c>
      <c r="H148" s="8">
        <v>26513</v>
      </c>
      <c r="I148" s="8">
        <v>33825</v>
      </c>
      <c r="J148" s="9">
        <v>1</v>
      </c>
      <c r="K148" s="4">
        <v>4250</v>
      </c>
      <c r="L148" s="2">
        <f t="shared" si="6"/>
        <v>425</v>
      </c>
      <c r="M148" s="2">
        <f t="shared" si="7"/>
        <v>100</v>
      </c>
      <c r="N148" s="5">
        <f t="shared" si="8"/>
        <v>4575</v>
      </c>
    </row>
    <row r="149" spans="1:14" hidden="1" x14ac:dyDescent="0.2">
      <c r="A149" s="3" t="s">
        <v>965</v>
      </c>
      <c r="B149" s="3" t="s">
        <v>874</v>
      </c>
      <c r="C149" s="3" t="s">
        <v>65</v>
      </c>
      <c r="D149" s="3" t="s">
        <v>320</v>
      </c>
      <c r="E149" s="3" t="s">
        <v>95</v>
      </c>
      <c r="F149" s="3" t="s">
        <v>321</v>
      </c>
      <c r="G149" s="3" t="s">
        <v>46</v>
      </c>
      <c r="H149" s="8">
        <v>26533</v>
      </c>
      <c r="I149" s="8">
        <v>33834</v>
      </c>
      <c r="J149" s="9">
        <v>3</v>
      </c>
      <c r="K149" s="4">
        <v>4250</v>
      </c>
      <c r="L149" s="2">
        <f t="shared" si="6"/>
        <v>255</v>
      </c>
      <c r="M149" s="2">
        <f t="shared" si="7"/>
        <v>30</v>
      </c>
      <c r="N149" s="5">
        <f t="shared" si="8"/>
        <v>4475</v>
      </c>
    </row>
    <row r="150" spans="1:14" hidden="1" x14ac:dyDescent="0.2">
      <c r="A150" s="3" t="s">
        <v>966</v>
      </c>
      <c r="B150" s="3" t="s">
        <v>874</v>
      </c>
      <c r="C150" s="3" t="s">
        <v>65</v>
      </c>
      <c r="D150" s="3" t="s">
        <v>93</v>
      </c>
      <c r="E150" s="3" t="s">
        <v>53</v>
      </c>
      <c r="F150" s="3" t="s">
        <v>322</v>
      </c>
      <c r="G150" s="3" t="s">
        <v>46</v>
      </c>
      <c r="H150" s="8">
        <v>26553</v>
      </c>
      <c r="I150" s="8">
        <v>33843</v>
      </c>
      <c r="J150" s="9">
        <v>1</v>
      </c>
      <c r="K150" s="4">
        <v>4250</v>
      </c>
      <c r="L150" s="2">
        <f t="shared" si="6"/>
        <v>425</v>
      </c>
      <c r="M150" s="2">
        <f t="shared" si="7"/>
        <v>100</v>
      </c>
      <c r="N150" s="5">
        <f t="shared" si="8"/>
        <v>4575</v>
      </c>
    </row>
    <row r="151" spans="1:14" hidden="1" x14ac:dyDescent="0.2">
      <c r="A151" s="3" t="s">
        <v>967</v>
      </c>
      <c r="B151" s="3" t="s">
        <v>874</v>
      </c>
      <c r="C151" s="3" t="s">
        <v>65</v>
      </c>
      <c r="D151" s="3" t="s">
        <v>323</v>
      </c>
      <c r="E151" s="3" t="s">
        <v>7</v>
      </c>
      <c r="F151" s="3" t="s">
        <v>324</v>
      </c>
      <c r="G151" s="3" t="s">
        <v>46</v>
      </c>
      <c r="H151" s="8">
        <v>26573</v>
      </c>
      <c r="I151" s="8">
        <v>33852</v>
      </c>
      <c r="J151" s="9">
        <v>2</v>
      </c>
      <c r="K151" s="4">
        <v>4250</v>
      </c>
      <c r="L151" s="2">
        <f t="shared" si="6"/>
        <v>340</v>
      </c>
      <c r="M151" s="2">
        <f t="shared" si="7"/>
        <v>60</v>
      </c>
      <c r="N151" s="5">
        <f t="shared" si="8"/>
        <v>4530</v>
      </c>
    </row>
    <row r="152" spans="1:14" hidden="1" x14ac:dyDescent="0.2">
      <c r="A152" s="3" t="s">
        <v>968</v>
      </c>
      <c r="B152" s="3" t="s">
        <v>874</v>
      </c>
      <c r="C152" s="3" t="s">
        <v>65</v>
      </c>
      <c r="D152" s="3" t="s">
        <v>325</v>
      </c>
      <c r="E152" s="3" t="s">
        <v>326</v>
      </c>
      <c r="F152" s="3" t="s">
        <v>2</v>
      </c>
      <c r="G152" s="3" t="s">
        <v>46</v>
      </c>
      <c r="H152" s="8">
        <v>26593</v>
      </c>
      <c r="I152" s="8">
        <v>33861</v>
      </c>
      <c r="J152" s="9">
        <v>2</v>
      </c>
      <c r="K152" s="4">
        <v>4250</v>
      </c>
      <c r="L152" s="2">
        <f t="shared" si="6"/>
        <v>340</v>
      </c>
      <c r="M152" s="2">
        <f t="shared" si="7"/>
        <v>60</v>
      </c>
      <c r="N152" s="5">
        <f t="shared" si="8"/>
        <v>4530</v>
      </c>
    </row>
    <row r="153" spans="1:14" hidden="1" x14ac:dyDescent="0.2">
      <c r="A153" s="3" t="s">
        <v>969</v>
      </c>
      <c r="B153" s="3" t="s">
        <v>874</v>
      </c>
      <c r="C153" s="3" t="s">
        <v>42</v>
      </c>
      <c r="D153" s="3" t="s">
        <v>327</v>
      </c>
      <c r="E153" s="3" t="s">
        <v>323</v>
      </c>
      <c r="F153" s="3" t="s">
        <v>20</v>
      </c>
      <c r="G153" s="3" t="s">
        <v>46</v>
      </c>
      <c r="H153" s="8">
        <v>26613</v>
      </c>
      <c r="I153" s="8">
        <v>33870</v>
      </c>
      <c r="J153" s="9">
        <v>2</v>
      </c>
      <c r="K153" s="4">
        <v>4250</v>
      </c>
      <c r="L153" s="2">
        <f t="shared" si="6"/>
        <v>340</v>
      </c>
      <c r="M153" s="2">
        <f t="shared" si="7"/>
        <v>60</v>
      </c>
      <c r="N153" s="5">
        <f t="shared" si="8"/>
        <v>4530</v>
      </c>
    </row>
    <row r="154" spans="1:14" hidden="1" x14ac:dyDescent="0.2">
      <c r="A154" s="3" t="s">
        <v>970</v>
      </c>
      <c r="B154" s="3" t="s">
        <v>874</v>
      </c>
      <c r="C154" s="3" t="s">
        <v>58</v>
      </c>
      <c r="D154" s="3" t="s">
        <v>328</v>
      </c>
      <c r="E154" s="3" t="s">
        <v>266</v>
      </c>
      <c r="F154" s="3" t="s">
        <v>329</v>
      </c>
      <c r="G154" s="3" t="s">
        <v>55</v>
      </c>
      <c r="H154" s="8">
        <v>26633</v>
      </c>
      <c r="I154" s="8">
        <v>33879</v>
      </c>
      <c r="J154" s="9">
        <v>1</v>
      </c>
      <c r="K154" s="4">
        <v>4850</v>
      </c>
      <c r="L154" s="2">
        <f t="shared" si="6"/>
        <v>485</v>
      </c>
      <c r="M154" s="2">
        <f t="shared" si="7"/>
        <v>100</v>
      </c>
      <c r="N154" s="5">
        <f t="shared" si="8"/>
        <v>5235</v>
      </c>
    </row>
    <row r="155" spans="1:14" hidden="1" x14ac:dyDescent="0.2">
      <c r="A155" s="3" t="s">
        <v>971</v>
      </c>
      <c r="B155" s="3" t="s">
        <v>874</v>
      </c>
      <c r="C155" s="3" t="s">
        <v>42</v>
      </c>
      <c r="D155" s="3" t="s">
        <v>330</v>
      </c>
      <c r="E155" s="3" t="s">
        <v>164</v>
      </c>
      <c r="F155" s="3" t="s">
        <v>331</v>
      </c>
      <c r="G155" s="3" t="s">
        <v>46</v>
      </c>
      <c r="H155" s="8">
        <v>26653</v>
      </c>
      <c r="I155" s="8">
        <v>33888</v>
      </c>
      <c r="J155" s="9">
        <v>1</v>
      </c>
      <c r="K155" s="4">
        <v>4250</v>
      </c>
      <c r="L155" s="2">
        <f t="shared" si="6"/>
        <v>425</v>
      </c>
      <c r="M155" s="2">
        <f t="shared" si="7"/>
        <v>100</v>
      </c>
      <c r="N155" s="5">
        <f t="shared" si="8"/>
        <v>4575</v>
      </c>
    </row>
    <row r="156" spans="1:14" hidden="1" x14ac:dyDescent="0.2">
      <c r="A156" s="3" t="s">
        <v>972</v>
      </c>
      <c r="B156" s="3" t="s">
        <v>874</v>
      </c>
      <c r="C156" s="3" t="s">
        <v>42</v>
      </c>
      <c r="D156" s="3" t="s">
        <v>332</v>
      </c>
      <c r="E156" s="3" t="s">
        <v>333</v>
      </c>
      <c r="F156" s="3" t="s">
        <v>41</v>
      </c>
      <c r="G156" s="3" t="s">
        <v>55</v>
      </c>
      <c r="H156" s="10">
        <v>26673</v>
      </c>
      <c r="I156" s="10">
        <v>33897</v>
      </c>
      <c r="J156" s="9">
        <v>2</v>
      </c>
      <c r="K156" s="4">
        <v>4850</v>
      </c>
      <c r="L156" s="2">
        <f t="shared" si="6"/>
        <v>388</v>
      </c>
      <c r="M156" s="2">
        <f t="shared" si="7"/>
        <v>60</v>
      </c>
      <c r="N156" s="5">
        <f t="shared" si="8"/>
        <v>5178</v>
      </c>
    </row>
    <row r="157" spans="1:14" hidden="1" x14ac:dyDescent="0.2">
      <c r="A157" s="3" t="s">
        <v>973</v>
      </c>
      <c r="B157" s="3" t="s">
        <v>874</v>
      </c>
      <c r="C157" s="3" t="s">
        <v>52</v>
      </c>
      <c r="D157" s="3" t="s">
        <v>334</v>
      </c>
      <c r="E157" s="3" t="s">
        <v>335</v>
      </c>
      <c r="F157" s="3" t="s">
        <v>336</v>
      </c>
      <c r="G157" s="3" t="s">
        <v>55</v>
      </c>
      <c r="H157" s="8">
        <v>26693</v>
      </c>
      <c r="I157" s="8">
        <v>33906</v>
      </c>
      <c r="J157" s="9">
        <v>1</v>
      </c>
      <c r="K157" s="4">
        <v>4850</v>
      </c>
      <c r="L157" s="2">
        <f t="shared" si="6"/>
        <v>485</v>
      </c>
      <c r="M157" s="2">
        <f t="shared" si="7"/>
        <v>100</v>
      </c>
      <c r="N157" s="5">
        <f t="shared" si="8"/>
        <v>5235</v>
      </c>
    </row>
    <row r="158" spans="1:14" x14ac:dyDescent="0.2">
      <c r="A158" s="3" t="s">
        <v>974</v>
      </c>
      <c r="B158" s="3" t="s">
        <v>874</v>
      </c>
      <c r="C158" s="3" t="s">
        <v>52</v>
      </c>
      <c r="D158" s="3" t="s">
        <v>337</v>
      </c>
      <c r="E158" s="3" t="s">
        <v>273</v>
      </c>
      <c r="F158" s="3" t="s">
        <v>338</v>
      </c>
      <c r="G158" s="3" t="s">
        <v>46</v>
      </c>
      <c r="H158" s="10">
        <v>26713</v>
      </c>
      <c r="I158" s="10">
        <v>33915</v>
      </c>
      <c r="J158" s="9">
        <v>1</v>
      </c>
      <c r="K158" s="4">
        <v>4250</v>
      </c>
      <c r="L158" s="2">
        <f t="shared" si="6"/>
        <v>425</v>
      </c>
      <c r="M158" s="2">
        <f t="shared" si="7"/>
        <v>100</v>
      </c>
      <c r="N158" s="5">
        <f t="shared" si="8"/>
        <v>4575</v>
      </c>
    </row>
    <row r="159" spans="1:14" hidden="1" x14ac:dyDescent="0.2">
      <c r="A159" s="3" t="s">
        <v>975</v>
      </c>
      <c r="B159" s="3" t="s">
        <v>874</v>
      </c>
      <c r="C159" s="3" t="s">
        <v>42</v>
      </c>
      <c r="D159" s="3" t="s">
        <v>339</v>
      </c>
      <c r="E159" s="3" t="s">
        <v>340</v>
      </c>
      <c r="F159" s="3" t="s">
        <v>111</v>
      </c>
      <c r="G159" s="3" t="s">
        <v>55</v>
      </c>
      <c r="H159" s="10">
        <v>26733</v>
      </c>
      <c r="I159" s="10">
        <v>33924</v>
      </c>
      <c r="J159" s="9">
        <v>2</v>
      </c>
      <c r="K159" s="4">
        <v>4850</v>
      </c>
      <c r="L159" s="2">
        <f t="shared" si="6"/>
        <v>388</v>
      </c>
      <c r="M159" s="2">
        <f t="shared" si="7"/>
        <v>60</v>
      </c>
      <c r="N159" s="5">
        <f t="shared" si="8"/>
        <v>5178</v>
      </c>
    </row>
    <row r="160" spans="1:14" hidden="1" x14ac:dyDescent="0.2">
      <c r="A160" s="3" t="s">
        <v>976</v>
      </c>
      <c r="B160" s="3" t="s">
        <v>874</v>
      </c>
      <c r="C160" s="3" t="s">
        <v>42</v>
      </c>
      <c r="D160" s="3" t="s">
        <v>341</v>
      </c>
      <c r="E160" s="3" t="s">
        <v>342</v>
      </c>
      <c r="F160" s="3" t="s">
        <v>343</v>
      </c>
      <c r="G160" s="3" t="s">
        <v>46</v>
      </c>
      <c r="H160" s="8">
        <v>26753</v>
      </c>
      <c r="I160" s="8">
        <v>33933</v>
      </c>
      <c r="J160" s="9">
        <v>3</v>
      </c>
      <c r="K160" s="4">
        <v>4250</v>
      </c>
      <c r="L160" s="2">
        <f t="shared" si="6"/>
        <v>255</v>
      </c>
      <c r="M160" s="2">
        <f t="shared" si="7"/>
        <v>30</v>
      </c>
      <c r="N160" s="5">
        <f t="shared" si="8"/>
        <v>4475</v>
      </c>
    </row>
    <row r="161" spans="1:14" hidden="1" x14ac:dyDescent="0.2">
      <c r="A161" s="3" t="s">
        <v>977</v>
      </c>
      <c r="B161" s="3" t="s">
        <v>874</v>
      </c>
      <c r="C161" s="3" t="s">
        <v>42</v>
      </c>
      <c r="D161" s="3" t="s">
        <v>230</v>
      </c>
      <c r="E161" s="3" t="s">
        <v>344</v>
      </c>
      <c r="F161" s="3" t="s">
        <v>343</v>
      </c>
      <c r="G161" s="3" t="s">
        <v>46</v>
      </c>
      <c r="H161" s="8">
        <v>26773</v>
      </c>
      <c r="I161" s="8">
        <v>33942</v>
      </c>
      <c r="J161" s="9">
        <v>3</v>
      </c>
      <c r="K161" s="4">
        <v>4250</v>
      </c>
      <c r="L161" s="2">
        <f t="shared" si="6"/>
        <v>255</v>
      </c>
      <c r="M161" s="2">
        <f t="shared" si="7"/>
        <v>30</v>
      </c>
      <c r="N161" s="5">
        <f t="shared" si="8"/>
        <v>4475</v>
      </c>
    </row>
    <row r="162" spans="1:14" hidden="1" x14ac:dyDescent="0.2">
      <c r="A162" s="3" t="s">
        <v>978</v>
      </c>
      <c r="B162" s="3" t="s">
        <v>874</v>
      </c>
      <c r="C162" s="3" t="s">
        <v>52</v>
      </c>
      <c r="D162" s="3" t="s">
        <v>345</v>
      </c>
      <c r="E162" s="3" t="s">
        <v>334</v>
      </c>
      <c r="F162" s="3" t="s">
        <v>346</v>
      </c>
      <c r="G162" s="3" t="s">
        <v>46</v>
      </c>
      <c r="H162" s="8">
        <v>26793</v>
      </c>
      <c r="I162" s="8">
        <v>33951</v>
      </c>
      <c r="J162" s="9">
        <v>2</v>
      </c>
      <c r="K162" s="4">
        <v>4250</v>
      </c>
      <c r="L162" s="2">
        <f t="shared" si="6"/>
        <v>340</v>
      </c>
      <c r="M162" s="2">
        <f t="shared" si="7"/>
        <v>60</v>
      </c>
      <c r="N162" s="5">
        <f t="shared" si="8"/>
        <v>4530</v>
      </c>
    </row>
    <row r="163" spans="1:14" hidden="1" x14ac:dyDescent="0.2">
      <c r="A163" s="3" t="s">
        <v>979</v>
      </c>
      <c r="B163" s="3" t="s">
        <v>874</v>
      </c>
      <c r="C163" s="3" t="s">
        <v>52</v>
      </c>
      <c r="D163" s="3" t="s">
        <v>347</v>
      </c>
      <c r="E163" s="3" t="s">
        <v>205</v>
      </c>
      <c r="F163" s="3" t="s">
        <v>13</v>
      </c>
      <c r="G163" s="3" t="s">
        <v>46</v>
      </c>
      <c r="H163" s="8">
        <v>26813</v>
      </c>
      <c r="I163" s="8">
        <v>33960</v>
      </c>
      <c r="J163" s="9">
        <v>2</v>
      </c>
      <c r="K163" s="4">
        <v>4250</v>
      </c>
      <c r="L163" s="2">
        <f t="shared" si="6"/>
        <v>340</v>
      </c>
      <c r="M163" s="2">
        <f t="shared" si="7"/>
        <v>60</v>
      </c>
      <c r="N163" s="5">
        <f t="shared" si="8"/>
        <v>4530</v>
      </c>
    </row>
    <row r="164" spans="1:14" hidden="1" x14ac:dyDescent="0.2">
      <c r="A164" s="3" t="s">
        <v>980</v>
      </c>
      <c r="B164" s="3" t="s">
        <v>874</v>
      </c>
      <c r="C164" s="3" t="s">
        <v>58</v>
      </c>
      <c r="D164" s="3" t="s">
        <v>320</v>
      </c>
      <c r="E164" s="3" t="s">
        <v>230</v>
      </c>
      <c r="F164" s="3" t="s">
        <v>348</v>
      </c>
      <c r="G164" s="3" t="s">
        <v>55</v>
      </c>
      <c r="H164" s="8">
        <v>26833</v>
      </c>
      <c r="I164" s="8">
        <v>33969</v>
      </c>
      <c r="J164" s="9">
        <v>1</v>
      </c>
      <c r="K164" s="4">
        <v>4850</v>
      </c>
      <c r="L164" s="2">
        <f t="shared" si="6"/>
        <v>485</v>
      </c>
      <c r="M164" s="2">
        <f t="shared" si="7"/>
        <v>100</v>
      </c>
      <c r="N164" s="5">
        <f t="shared" si="8"/>
        <v>5235</v>
      </c>
    </row>
    <row r="165" spans="1:14" hidden="1" x14ac:dyDescent="0.2">
      <c r="A165" s="3" t="s">
        <v>981</v>
      </c>
      <c r="B165" s="3" t="s">
        <v>874</v>
      </c>
      <c r="C165" s="3" t="s">
        <v>58</v>
      </c>
      <c r="D165" s="3" t="s">
        <v>349</v>
      </c>
      <c r="E165" s="3" t="s">
        <v>99</v>
      </c>
      <c r="F165" s="3" t="s">
        <v>18</v>
      </c>
      <c r="G165" s="3" t="s">
        <v>46</v>
      </c>
      <c r="H165" s="8">
        <v>26853</v>
      </c>
      <c r="I165" s="8">
        <v>33978</v>
      </c>
      <c r="J165" s="9">
        <v>3</v>
      </c>
      <c r="K165" s="4">
        <v>4250</v>
      </c>
      <c r="L165" s="2">
        <f t="shared" si="6"/>
        <v>255</v>
      </c>
      <c r="M165" s="2">
        <f t="shared" si="7"/>
        <v>30</v>
      </c>
      <c r="N165" s="5">
        <f t="shared" si="8"/>
        <v>4475</v>
      </c>
    </row>
    <row r="166" spans="1:14" hidden="1" x14ac:dyDescent="0.2">
      <c r="A166" s="3" t="s">
        <v>982</v>
      </c>
      <c r="B166" s="3" t="s">
        <v>874</v>
      </c>
      <c r="C166" s="3" t="s">
        <v>65</v>
      </c>
      <c r="D166" s="3" t="s">
        <v>350</v>
      </c>
      <c r="E166" s="3" t="s">
        <v>351</v>
      </c>
      <c r="F166" s="3" t="s">
        <v>352</v>
      </c>
      <c r="G166" s="3" t="s">
        <v>46</v>
      </c>
      <c r="H166" s="8">
        <v>26873</v>
      </c>
      <c r="I166" s="8">
        <v>33987</v>
      </c>
      <c r="J166" s="9">
        <v>3</v>
      </c>
      <c r="K166" s="4">
        <v>4250</v>
      </c>
      <c r="L166" s="2">
        <f t="shared" si="6"/>
        <v>255</v>
      </c>
      <c r="M166" s="2">
        <f t="shared" si="7"/>
        <v>30</v>
      </c>
      <c r="N166" s="5">
        <f t="shared" si="8"/>
        <v>4475</v>
      </c>
    </row>
    <row r="167" spans="1:14" hidden="1" x14ac:dyDescent="0.2">
      <c r="A167" s="3" t="s">
        <v>983</v>
      </c>
      <c r="B167" s="3" t="s">
        <v>874</v>
      </c>
      <c r="C167" s="3" t="s">
        <v>65</v>
      </c>
      <c r="D167" s="3" t="s">
        <v>66</v>
      </c>
      <c r="E167" s="3" t="s">
        <v>353</v>
      </c>
      <c r="F167" s="3" t="s">
        <v>45</v>
      </c>
      <c r="G167" s="3" t="s">
        <v>46</v>
      </c>
      <c r="H167" s="8">
        <v>26893</v>
      </c>
      <c r="I167" s="8">
        <v>33996</v>
      </c>
      <c r="J167" s="9">
        <v>1</v>
      </c>
      <c r="K167" s="4">
        <v>4125</v>
      </c>
      <c r="L167" s="2">
        <f t="shared" si="6"/>
        <v>412.5</v>
      </c>
      <c r="M167" s="2">
        <f t="shared" si="7"/>
        <v>100</v>
      </c>
      <c r="N167" s="5">
        <f t="shared" si="8"/>
        <v>4437.5</v>
      </c>
    </row>
    <row r="168" spans="1:14" hidden="1" x14ac:dyDescent="0.2">
      <c r="A168" s="3" t="s">
        <v>984</v>
      </c>
      <c r="B168" s="3" t="s">
        <v>874</v>
      </c>
      <c r="C168" s="3" t="s">
        <v>65</v>
      </c>
      <c r="D168" s="3" t="s">
        <v>354</v>
      </c>
      <c r="E168" s="3" t="s">
        <v>323</v>
      </c>
      <c r="F168" s="3" t="s">
        <v>355</v>
      </c>
      <c r="G168" s="3" t="s">
        <v>46</v>
      </c>
      <c r="H168" s="8">
        <v>26913</v>
      </c>
      <c r="I168" s="8">
        <v>34005</v>
      </c>
      <c r="J168" s="9">
        <v>1</v>
      </c>
      <c r="K168" s="4">
        <v>4125</v>
      </c>
      <c r="L168" s="2">
        <f t="shared" si="6"/>
        <v>412.5</v>
      </c>
      <c r="M168" s="2">
        <f t="shared" si="7"/>
        <v>100</v>
      </c>
      <c r="N168" s="5">
        <f t="shared" si="8"/>
        <v>4437.5</v>
      </c>
    </row>
    <row r="169" spans="1:14" hidden="1" x14ac:dyDescent="0.2">
      <c r="A169" s="3" t="s">
        <v>985</v>
      </c>
      <c r="B169" s="3" t="s">
        <v>874</v>
      </c>
      <c r="C169" s="3" t="s">
        <v>65</v>
      </c>
      <c r="D169" s="3" t="s">
        <v>116</v>
      </c>
      <c r="E169" s="3" t="s">
        <v>294</v>
      </c>
      <c r="F169" s="3" t="s">
        <v>356</v>
      </c>
      <c r="G169" s="3" t="s">
        <v>55</v>
      </c>
      <c r="H169" s="8">
        <v>26933</v>
      </c>
      <c r="I169" s="8">
        <v>34014</v>
      </c>
      <c r="J169" s="9">
        <v>3</v>
      </c>
      <c r="K169" s="4">
        <v>4725</v>
      </c>
      <c r="L169" s="2">
        <f t="shared" si="6"/>
        <v>283.5</v>
      </c>
      <c r="M169" s="2">
        <f t="shared" si="7"/>
        <v>30</v>
      </c>
      <c r="N169" s="5">
        <f t="shared" si="8"/>
        <v>4978.5</v>
      </c>
    </row>
    <row r="170" spans="1:14" hidden="1" x14ac:dyDescent="0.2">
      <c r="A170" s="3" t="s">
        <v>986</v>
      </c>
      <c r="B170" s="3" t="s">
        <v>874</v>
      </c>
      <c r="C170" s="3" t="s">
        <v>65</v>
      </c>
      <c r="D170" s="3" t="s">
        <v>323</v>
      </c>
      <c r="E170" s="3" t="s">
        <v>357</v>
      </c>
      <c r="F170" s="3" t="s">
        <v>358</v>
      </c>
      <c r="G170" s="3" t="s">
        <v>46</v>
      </c>
      <c r="H170" s="8">
        <v>26953</v>
      </c>
      <c r="I170" s="8">
        <v>34023</v>
      </c>
      <c r="J170" s="9">
        <v>3</v>
      </c>
      <c r="K170" s="4">
        <v>4125</v>
      </c>
      <c r="L170" s="2">
        <f t="shared" si="6"/>
        <v>247.5</v>
      </c>
      <c r="M170" s="2">
        <f t="shared" si="7"/>
        <v>30</v>
      </c>
      <c r="N170" s="5">
        <f t="shared" si="8"/>
        <v>4342.5</v>
      </c>
    </row>
    <row r="171" spans="1:14" hidden="1" x14ac:dyDescent="0.2">
      <c r="A171" s="3" t="s">
        <v>987</v>
      </c>
      <c r="B171" s="3" t="s">
        <v>874</v>
      </c>
      <c r="C171" s="3" t="s">
        <v>58</v>
      </c>
      <c r="D171" s="3" t="s">
        <v>359</v>
      </c>
      <c r="E171" s="3" t="s">
        <v>360</v>
      </c>
      <c r="F171" s="3" t="s">
        <v>14</v>
      </c>
      <c r="G171" s="3" t="s">
        <v>55</v>
      </c>
      <c r="H171" s="8">
        <v>26973</v>
      </c>
      <c r="I171" s="8">
        <v>34032</v>
      </c>
      <c r="J171" s="9">
        <v>3</v>
      </c>
      <c r="K171" s="4">
        <v>4725</v>
      </c>
      <c r="L171" s="2">
        <f t="shared" si="6"/>
        <v>283.5</v>
      </c>
      <c r="M171" s="2">
        <f t="shared" si="7"/>
        <v>30</v>
      </c>
      <c r="N171" s="5">
        <f t="shared" si="8"/>
        <v>4978.5</v>
      </c>
    </row>
    <row r="172" spans="1:14" hidden="1" x14ac:dyDescent="0.2">
      <c r="A172" s="3" t="s">
        <v>988</v>
      </c>
      <c r="B172" s="3" t="s">
        <v>874</v>
      </c>
      <c r="C172" s="3" t="s">
        <v>42</v>
      </c>
      <c r="D172" s="3" t="s">
        <v>206</v>
      </c>
      <c r="E172" s="3" t="s">
        <v>361</v>
      </c>
      <c r="F172" s="3" t="s">
        <v>179</v>
      </c>
      <c r="G172" s="3" t="s">
        <v>55</v>
      </c>
      <c r="H172" s="8">
        <v>26993</v>
      </c>
      <c r="I172" s="8">
        <v>34041</v>
      </c>
      <c r="J172" s="9">
        <v>3</v>
      </c>
      <c r="K172" s="4">
        <v>4725</v>
      </c>
      <c r="L172" s="2">
        <f t="shared" si="6"/>
        <v>283.5</v>
      </c>
      <c r="M172" s="2">
        <f t="shared" si="7"/>
        <v>30</v>
      </c>
      <c r="N172" s="5">
        <f t="shared" si="8"/>
        <v>4978.5</v>
      </c>
    </row>
    <row r="173" spans="1:14" hidden="1" x14ac:dyDescent="0.2">
      <c r="A173" s="3" t="s">
        <v>989</v>
      </c>
      <c r="B173" s="3" t="s">
        <v>874</v>
      </c>
      <c r="C173" s="3" t="s">
        <v>42</v>
      </c>
      <c r="D173" s="3" t="s">
        <v>362</v>
      </c>
      <c r="E173" s="3" t="s">
        <v>363</v>
      </c>
      <c r="F173" s="3" t="s">
        <v>355</v>
      </c>
      <c r="G173" s="3" t="s">
        <v>46</v>
      </c>
      <c r="H173" s="8">
        <v>27013</v>
      </c>
      <c r="I173" s="8">
        <v>34050</v>
      </c>
      <c r="J173" s="9">
        <v>1</v>
      </c>
      <c r="K173" s="4">
        <v>4125</v>
      </c>
      <c r="L173" s="2">
        <f t="shared" si="6"/>
        <v>412.5</v>
      </c>
      <c r="M173" s="2">
        <f t="shared" si="7"/>
        <v>100</v>
      </c>
      <c r="N173" s="5">
        <f t="shared" si="8"/>
        <v>4437.5</v>
      </c>
    </row>
    <row r="174" spans="1:14" hidden="1" x14ac:dyDescent="0.2">
      <c r="A174" s="3" t="s">
        <v>990</v>
      </c>
      <c r="B174" s="3" t="s">
        <v>874</v>
      </c>
      <c r="C174" s="3" t="s">
        <v>42</v>
      </c>
      <c r="D174" s="3" t="s">
        <v>364</v>
      </c>
      <c r="E174" s="3" t="s">
        <v>365</v>
      </c>
      <c r="F174" s="3" t="s">
        <v>366</v>
      </c>
      <c r="G174" s="3" t="s">
        <v>46</v>
      </c>
      <c r="H174" s="8">
        <v>25572</v>
      </c>
      <c r="I174" s="8">
        <v>34059</v>
      </c>
      <c r="J174" s="9">
        <v>1</v>
      </c>
      <c r="K174" s="4">
        <v>4125</v>
      </c>
      <c r="L174" s="2">
        <f t="shared" si="6"/>
        <v>412.5</v>
      </c>
      <c r="M174" s="2">
        <f t="shared" si="7"/>
        <v>100</v>
      </c>
      <c r="N174" s="5">
        <f t="shared" si="8"/>
        <v>4437.5</v>
      </c>
    </row>
    <row r="175" spans="1:14" hidden="1" x14ac:dyDescent="0.2">
      <c r="A175" s="3" t="s">
        <v>991</v>
      </c>
      <c r="B175" s="3" t="s">
        <v>874</v>
      </c>
      <c r="C175" s="3" t="s">
        <v>42</v>
      </c>
      <c r="D175" s="3" t="s">
        <v>367</v>
      </c>
      <c r="E175" s="3" t="s">
        <v>164</v>
      </c>
      <c r="F175" s="3" t="s">
        <v>111</v>
      </c>
      <c r="G175" s="3" t="s">
        <v>55</v>
      </c>
      <c r="H175" s="8">
        <v>25587</v>
      </c>
      <c r="I175" s="8">
        <v>34068</v>
      </c>
      <c r="J175" s="9">
        <v>2</v>
      </c>
      <c r="K175" s="4">
        <v>4725</v>
      </c>
      <c r="L175" s="2">
        <f t="shared" si="6"/>
        <v>378</v>
      </c>
      <c r="M175" s="2">
        <f t="shared" si="7"/>
        <v>60</v>
      </c>
      <c r="N175" s="5">
        <f t="shared" si="8"/>
        <v>5043</v>
      </c>
    </row>
    <row r="176" spans="1:14" x14ac:dyDescent="0.2">
      <c r="A176" s="3" t="s">
        <v>992</v>
      </c>
      <c r="B176" s="3" t="s">
        <v>874</v>
      </c>
      <c r="C176" s="3" t="s">
        <v>42</v>
      </c>
      <c r="D176" s="3" t="s">
        <v>74</v>
      </c>
      <c r="E176" s="3" t="s">
        <v>368</v>
      </c>
      <c r="F176" s="3" t="s">
        <v>30</v>
      </c>
      <c r="G176" s="3" t="s">
        <v>46</v>
      </c>
      <c r="H176" s="8">
        <v>25602</v>
      </c>
      <c r="I176" s="8">
        <v>34077</v>
      </c>
      <c r="J176" s="9">
        <v>3</v>
      </c>
      <c r="K176" s="4">
        <v>4125</v>
      </c>
      <c r="L176" s="2">
        <f t="shared" si="6"/>
        <v>247.5</v>
      </c>
      <c r="M176" s="2">
        <f t="shared" si="7"/>
        <v>30</v>
      </c>
      <c r="N176" s="5">
        <f t="shared" si="8"/>
        <v>4342.5</v>
      </c>
    </row>
    <row r="177" spans="1:14" x14ac:dyDescent="0.2">
      <c r="A177" s="3" t="s">
        <v>993</v>
      </c>
      <c r="B177" s="3" t="s">
        <v>874</v>
      </c>
      <c r="C177" s="3" t="s">
        <v>52</v>
      </c>
      <c r="D177" s="3" t="s">
        <v>120</v>
      </c>
      <c r="E177" s="3" t="s">
        <v>273</v>
      </c>
      <c r="F177" s="3" t="s">
        <v>369</v>
      </c>
      <c r="G177" s="3" t="s">
        <v>46</v>
      </c>
      <c r="H177" s="8">
        <v>25617</v>
      </c>
      <c r="I177" s="8">
        <v>34086</v>
      </c>
      <c r="J177" s="9">
        <v>3</v>
      </c>
      <c r="K177" s="4">
        <v>4125</v>
      </c>
      <c r="L177" s="2">
        <f t="shared" si="6"/>
        <v>247.5</v>
      </c>
      <c r="M177" s="2">
        <f t="shared" si="7"/>
        <v>30</v>
      </c>
      <c r="N177" s="5">
        <f t="shared" si="8"/>
        <v>4342.5</v>
      </c>
    </row>
    <row r="178" spans="1:14" hidden="1" x14ac:dyDescent="0.2">
      <c r="A178" s="3" t="s">
        <v>994</v>
      </c>
      <c r="B178" s="3" t="s">
        <v>874</v>
      </c>
      <c r="C178" s="3" t="s">
        <v>52</v>
      </c>
      <c r="D178" s="3" t="s">
        <v>121</v>
      </c>
      <c r="E178" s="3" t="s">
        <v>370</v>
      </c>
      <c r="F178" s="3" t="s">
        <v>369</v>
      </c>
      <c r="G178" s="3" t="s">
        <v>46</v>
      </c>
      <c r="H178" s="8">
        <v>25632</v>
      </c>
      <c r="I178" s="8">
        <v>34095</v>
      </c>
      <c r="J178" s="9">
        <v>2</v>
      </c>
      <c r="K178" s="4">
        <v>4125</v>
      </c>
      <c r="L178" s="2">
        <f t="shared" si="6"/>
        <v>330</v>
      </c>
      <c r="M178" s="2">
        <f t="shared" si="7"/>
        <v>60</v>
      </c>
      <c r="N178" s="5">
        <f t="shared" si="8"/>
        <v>4395</v>
      </c>
    </row>
    <row r="179" spans="1:14" hidden="1" x14ac:dyDescent="0.2">
      <c r="A179" s="3" t="s">
        <v>995</v>
      </c>
      <c r="B179" s="3" t="s">
        <v>874</v>
      </c>
      <c r="C179" s="3" t="s">
        <v>65</v>
      </c>
      <c r="D179" s="3" t="s">
        <v>371</v>
      </c>
      <c r="E179" s="3" t="s">
        <v>258</v>
      </c>
      <c r="F179" s="3" t="s">
        <v>355</v>
      </c>
      <c r="G179" s="3" t="s">
        <v>46</v>
      </c>
      <c r="H179" s="8">
        <v>25647</v>
      </c>
      <c r="I179" s="8">
        <v>34104</v>
      </c>
      <c r="J179" s="9">
        <v>3</v>
      </c>
      <c r="K179" s="4">
        <v>4725</v>
      </c>
      <c r="L179" s="2">
        <f t="shared" si="6"/>
        <v>283.5</v>
      </c>
      <c r="M179" s="2">
        <f t="shared" si="7"/>
        <v>30</v>
      </c>
      <c r="N179" s="5">
        <f t="shared" si="8"/>
        <v>4978.5</v>
      </c>
    </row>
    <row r="180" spans="1:14" hidden="1" x14ac:dyDescent="0.2">
      <c r="A180" s="3" t="s">
        <v>996</v>
      </c>
      <c r="B180" s="3" t="s">
        <v>874</v>
      </c>
      <c r="C180" s="3" t="s">
        <v>65</v>
      </c>
      <c r="D180" s="3" t="s">
        <v>372</v>
      </c>
      <c r="E180" s="3" t="s">
        <v>373</v>
      </c>
      <c r="F180" s="3" t="s">
        <v>374</v>
      </c>
      <c r="G180" s="3" t="s">
        <v>46</v>
      </c>
      <c r="H180" s="8">
        <v>25662</v>
      </c>
      <c r="I180" s="8">
        <v>34113</v>
      </c>
      <c r="J180" s="9">
        <v>3</v>
      </c>
      <c r="K180" s="4">
        <v>4125</v>
      </c>
      <c r="L180" s="2">
        <f t="shared" si="6"/>
        <v>247.5</v>
      </c>
      <c r="M180" s="2">
        <f t="shared" si="7"/>
        <v>30</v>
      </c>
      <c r="N180" s="5">
        <f t="shared" si="8"/>
        <v>4342.5</v>
      </c>
    </row>
    <row r="181" spans="1:14" hidden="1" x14ac:dyDescent="0.2">
      <c r="A181" s="3" t="s">
        <v>997</v>
      </c>
      <c r="B181" s="3" t="s">
        <v>874</v>
      </c>
      <c r="C181" s="3" t="s">
        <v>65</v>
      </c>
      <c r="D181" s="3" t="s">
        <v>164</v>
      </c>
      <c r="E181" s="3" t="s">
        <v>354</v>
      </c>
      <c r="F181" s="3" t="s">
        <v>61</v>
      </c>
      <c r="G181" s="3" t="s">
        <v>46</v>
      </c>
      <c r="H181" s="8">
        <v>25677</v>
      </c>
      <c r="I181" s="8">
        <v>34122</v>
      </c>
      <c r="J181" s="9">
        <v>2</v>
      </c>
      <c r="K181" s="4">
        <v>4125</v>
      </c>
      <c r="L181" s="2">
        <f t="shared" si="6"/>
        <v>330</v>
      </c>
      <c r="M181" s="2">
        <f t="shared" si="7"/>
        <v>60</v>
      </c>
      <c r="N181" s="5">
        <f t="shared" si="8"/>
        <v>4395</v>
      </c>
    </row>
    <row r="182" spans="1:14" hidden="1" x14ac:dyDescent="0.2">
      <c r="A182" s="3" t="s">
        <v>998</v>
      </c>
      <c r="B182" s="3" t="s">
        <v>874</v>
      </c>
      <c r="C182" s="3" t="s">
        <v>65</v>
      </c>
      <c r="D182" s="3" t="s">
        <v>375</v>
      </c>
      <c r="E182" s="3" t="s">
        <v>376</v>
      </c>
      <c r="F182" s="3" t="s">
        <v>319</v>
      </c>
      <c r="G182" s="3" t="s">
        <v>46</v>
      </c>
      <c r="H182" s="8">
        <v>25692</v>
      </c>
      <c r="I182" s="8">
        <v>34131</v>
      </c>
      <c r="J182" s="9">
        <v>2</v>
      </c>
      <c r="K182" s="4">
        <v>4125</v>
      </c>
      <c r="L182" s="2">
        <f t="shared" si="6"/>
        <v>330</v>
      </c>
      <c r="M182" s="2">
        <f t="shared" si="7"/>
        <v>60</v>
      </c>
      <c r="N182" s="5">
        <f t="shared" si="8"/>
        <v>4395</v>
      </c>
    </row>
    <row r="183" spans="1:14" hidden="1" x14ac:dyDescent="0.2">
      <c r="A183" s="3" t="s">
        <v>999</v>
      </c>
      <c r="B183" s="3" t="s">
        <v>874</v>
      </c>
      <c r="C183" s="3" t="s">
        <v>65</v>
      </c>
      <c r="D183" s="3" t="s">
        <v>97</v>
      </c>
      <c r="E183" s="3" t="s">
        <v>245</v>
      </c>
      <c r="F183" s="3" t="s">
        <v>377</v>
      </c>
      <c r="G183" s="3" t="s">
        <v>55</v>
      </c>
      <c r="H183" s="8">
        <v>25707</v>
      </c>
      <c r="I183" s="8">
        <v>34140</v>
      </c>
      <c r="J183" s="9">
        <v>3</v>
      </c>
      <c r="K183" s="4">
        <v>4725</v>
      </c>
      <c r="L183" s="2">
        <f t="shared" si="6"/>
        <v>283.5</v>
      </c>
      <c r="M183" s="2">
        <f t="shared" si="7"/>
        <v>30</v>
      </c>
      <c r="N183" s="5">
        <f t="shared" si="8"/>
        <v>4978.5</v>
      </c>
    </row>
    <row r="184" spans="1:14" hidden="1" x14ac:dyDescent="0.2">
      <c r="A184" s="3" t="s">
        <v>1000</v>
      </c>
      <c r="B184" s="3" t="s">
        <v>874</v>
      </c>
      <c r="C184" s="3" t="s">
        <v>58</v>
      </c>
      <c r="D184" s="3" t="s">
        <v>323</v>
      </c>
      <c r="E184" s="3" t="s">
        <v>43</v>
      </c>
      <c r="F184" s="3" t="s">
        <v>12</v>
      </c>
      <c r="G184" s="3" t="s">
        <v>46</v>
      </c>
      <c r="H184" s="8">
        <v>25722</v>
      </c>
      <c r="I184" s="8">
        <v>31048</v>
      </c>
      <c r="J184" s="9">
        <v>1</v>
      </c>
      <c r="K184" s="4">
        <v>4125</v>
      </c>
      <c r="L184" s="2">
        <f t="shared" si="6"/>
        <v>412.5</v>
      </c>
      <c r="M184" s="2">
        <f t="shared" si="7"/>
        <v>100</v>
      </c>
      <c r="N184" s="5">
        <f t="shared" si="8"/>
        <v>4437.5</v>
      </c>
    </row>
    <row r="185" spans="1:14" hidden="1" x14ac:dyDescent="0.2">
      <c r="A185" s="3" t="s">
        <v>1001</v>
      </c>
      <c r="B185" s="3" t="s">
        <v>874</v>
      </c>
      <c r="C185" s="3" t="s">
        <v>42</v>
      </c>
      <c r="D185" s="3" t="s">
        <v>378</v>
      </c>
      <c r="E185" s="3" t="s">
        <v>379</v>
      </c>
      <c r="F185" s="3" t="s">
        <v>57</v>
      </c>
      <c r="G185" s="3" t="s">
        <v>46</v>
      </c>
      <c r="H185" s="8">
        <v>25737</v>
      </c>
      <c r="I185" s="8">
        <v>31048</v>
      </c>
      <c r="J185" s="9">
        <v>3</v>
      </c>
      <c r="K185" s="4">
        <v>4125</v>
      </c>
      <c r="L185" s="2">
        <f t="shared" si="6"/>
        <v>247.5</v>
      </c>
      <c r="M185" s="2">
        <f t="shared" si="7"/>
        <v>30</v>
      </c>
      <c r="N185" s="5">
        <f t="shared" si="8"/>
        <v>4342.5</v>
      </c>
    </row>
    <row r="186" spans="1:14" hidden="1" x14ac:dyDescent="0.2">
      <c r="A186" s="3" t="s">
        <v>1002</v>
      </c>
      <c r="B186" s="3" t="s">
        <v>874</v>
      </c>
      <c r="C186" s="3" t="s">
        <v>42</v>
      </c>
      <c r="D186" s="3" t="s">
        <v>380</v>
      </c>
      <c r="E186" s="3" t="s">
        <v>381</v>
      </c>
      <c r="F186" s="3" t="s">
        <v>2</v>
      </c>
      <c r="G186" s="3" t="s">
        <v>46</v>
      </c>
      <c r="H186" s="8">
        <v>25752</v>
      </c>
      <c r="I186" s="8">
        <v>31048</v>
      </c>
      <c r="J186" s="9">
        <v>2</v>
      </c>
      <c r="K186" s="4">
        <v>4125</v>
      </c>
      <c r="L186" s="2">
        <f t="shared" si="6"/>
        <v>330</v>
      </c>
      <c r="M186" s="2">
        <f t="shared" si="7"/>
        <v>60</v>
      </c>
      <c r="N186" s="5">
        <f t="shared" si="8"/>
        <v>4395</v>
      </c>
    </row>
    <row r="187" spans="1:14" hidden="1" x14ac:dyDescent="0.2">
      <c r="A187" s="3" t="s">
        <v>1003</v>
      </c>
      <c r="B187" s="3" t="s">
        <v>874</v>
      </c>
      <c r="C187" s="3" t="s">
        <v>42</v>
      </c>
      <c r="D187" s="3" t="s">
        <v>142</v>
      </c>
      <c r="E187" s="3" t="s">
        <v>382</v>
      </c>
      <c r="F187" s="3" t="s">
        <v>383</v>
      </c>
      <c r="G187" s="3" t="s">
        <v>46</v>
      </c>
      <c r="H187" s="8">
        <v>25767</v>
      </c>
      <c r="I187" s="8">
        <v>31048</v>
      </c>
      <c r="J187" s="9">
        <v>2</v>
      </c>
      <c r="K187" s="4">
        <v>4125</v>
      </c>
      <c r="L187" s="2">
        <f t="shared" si="6"/>
        <v>330</v>
      </c>
      <c r="M187" s="2">
        <f t="shared" si="7"/>
        <v>60</v>
      </c>
      <c r="N187" s="5">
        <f t="shared" si="8"/>
        <v>4395</v>
      </c>
    </row>
    <row r="188" spans="1:14" hidden="1" x14ac:dyDescent="0.2">
      <c r="A188" s="3" t="s">
        <v>1004</v>
      </c>
      <c r="B188" s="3" t="s">
        <v>874</v>
      </c>
      <c r="C188" s="3" t="s">
        <v>42</v>
      </c>
      <c r="D188" s="3" t="s">
        <v>285</v>
      </c>
      <c r="E188" s="3" t="s">
        <v>384</v>
      </c>
      <c r="F188" s="3" t="s">
        <v>385</v>
      </c>
      <c r="G188" s="3" t="s">
        <v>46</v>
      </c>
      <c r="H188" s="8">
        <v>25782</v>
      </c>
      <c r="I188" s="8">
        <v>31048</v>
      </c>
      <c r="J188" s="9">
        <v>2</v>
      </c>
      <c r="K188" s="4">
        <v>4125</v>
      </c>
      <c r="L188" s="2">
        <f t="shared" si="6"/>
        <v>330</v>
      </c>
      <c r="M188" s="2">
        <f t="shared" si="7"/>
        <v>60</v>
      </c>
      <c r="N188" s="5">
        <f t="shared" si="8"/>
        <v>4395</v>
      </c>
    </row>
    <row r="189" spans="1:14" hidden="1" x14ac:dyDescent="0.2">
      <c r="A189" s="3" t="s">
        <v>1005</v>
      </c>
      <c r="B189" s="3" t="s">
        <v>874</v>
      </c>
      <c r="C189" s="3" t="s">
        <v>42</v>
      </c>
      <c r="D189" s="3" t="s">
        <v>119</v>
      </c>
      <c r="E189" s="3" t="s">
        <v>386</v>
      </c>
      <c r="F189" s="3" t="s">
        <v>387</v>
      </c>
      <c r="G189" s="3" t="s">
        <v>46</v>
      </c>
      <c r="H189" s="8">
        <v>25797</v>
      </c>
      <c r="I189" s="8">
        <v>31048</v>
      </c>
      <c r="J189" s="9">
        <v>3</v>
      </c>
      <c r="K189" s="4">
        <v>4125</v>
      </c>
      <c r="L189" s="2">
        <f t="shared" si="6"/>
        <v>247.5</v>
      </c>
      <c r="M189" s="2">
        <f t="shared" si="7"/>
        <v>30</v>
      </c>
      <c r="N189" s="5">
        <f t="shared" si="8"/>
        <v>4342.5</v>
      </c>
    </row>
    <row r="190" spans="1:14" hidden="1" x14ac:dyDescent="0.2">
      <c r="A190" s="3" t="s">
        <v>1006</v>
      </c>
      <c r="B190" s="3" t="s">
        <v>1007</v>
      </c>
      <c r="C190" s="3" t="s">
        <v>52</v>
      </c>
      <c r="D190" s="3" t="s">
        <v>239</v>
      </c>
      <c r="E190" s="3" t="s">
        <v>388</v>
      </c>
      <c r="F190" s="3" t="s">
        <v>108</v>
      </c>
      <c r="G190" s="3" t="s">
        <v>55</v>
      </c>
      <c r="H190" s="8">
        <v>25812</v>
      </c>
      <c r="I190" s="8">
        <v>27406</v>
      </c>
      <c r="J190" s="9">
        <v>1</v>
      </c>
      <c r="K190" s="4">
        <v>2000</v>
      </c>
      <c r="L190" s="2">
        <f t="shared" si="6"/>
        <v>200</v>
      </c>
      <c r="M190" s="2">
        <f t="shared" si="7"/>
        <v>100</v>
      </c>
      <c r="N190" s="5">
        <f t="shared" si="8"/>
        <v>2100</v>
      </c>
    </row>
    <row r="191" spans="1:14" hidden="1" x14ac:dyDescent="0.2">
      <c r="A191" s="3" t="s">
        <v>1008</v>
      </c>
      <c r="B191" s="3" t="s">
        <v>1007</v>
      </c>
      <c r="C191" s="3" t="s">
        <v>52</v>
      </c>
      <c r="D191" s="3" t="s">
        <v>270</v>
      </c>
      <c r="E191" s="3" t="s">
        <v>389</v>
      </c>
      <c r="F191" s="3" t="s">
        <v>390</v>
      </c>
      <c r="G191" s="3" t="s">
        <v>55</v>
      </c>
      <c r="H191" s="8">
        <v>25827</v>
      </c>
      <c r="I191" s="8">
        <v>26300</v>
      </c>
      <c r="J191" s="9">
        <v>2</v>
      </c>
      <c r="K191" s="4">
        <v>2023</v>
      </c>
      <c r="L191" s="2">
        <f t="shared" si="6"/>
        <v>161.84</v>
      </c>
      <c r="M191" s="2">
        <f t="shared" si="7"/>
        <v>60</v>
      </c>
      <c r="N191" s="5">
        <f t="shared" si="8"/>
        <v>2124.84</v>
      </c>
    </row>
    <row r="192" spans="1:14" hidden="1" x14ac:dyDescent="0.2">
      <c r="A192" s="3" t="s">
        <v>1009</v>
      </c>
      <c r="B192" s="3" t="s">
        <v>1007</v>
      </c>
      <c r="C192" s="3" t="s">
        <v>58</v>
      </c>
      <c r="D192" s="3" t="s">
        <v>129</v>
      </c>
      <c r="E192" s="3" t="s">
        <v>391</v>
      </c>
      <c r="F192" s="3" t="s">
        <v>392</v>
      </c>
      <c r="G192" s="3" t="s">
        <v>55</v>
      </c>
      <c r="H192" s="8">
        <v>25842</v>
      </c>
      <c r="I192" s="8">
        <v>29956</v>
      </c>
      <c r="J192" s="9">
        <v>1</v>
      </c>
      <c r="K192" s="4">
        <v>1698</v>
      </c>
      <c r="L192" s="2">
        <f t="shared" si="6"/>
        <v>169.8</v>
      </c>
      <c r="M192" s="2">
        <f t="shared" si="7"/>
        <v>100</v>
      </c>
      <c r="N192" s="5">
        <f t="shared" si="8"/>
        <v>1767.8</v>
      </c>
    </row>
    <row r="193" spans="1:14" hidden="1" x14ac:dyDescent="0.2">
      <c r="A193" s="3" t="s">
        <v>1010</v>
      </c>
      <c r="B193" s="3" t="s">
        <v>1007</v>
      </c>
      <c r="C193" s="3" t="s">
        <v>42</v>
      </c>
      <c r="D193" s="3" t="s">
        <v>129</v>
      </c>
      <c r="E193" s="3" t="s">
        <v>393</v>
      </c>
      <c r="F193" s="3" t="s">
        <v>23</v>
      </c>
      <c r="G193" s="3" t="s">
        <v>55</v>
      </c>
      <c r="H193" s="8">
        <v>25857</v>
      </c>
      <c r="I193" s="8">
        <v>29956</v>
      </c>
      <c r="J193" s="9">
        <v>2</v>
      </c>
      <c r="K193" s="4">
        <v>1700</v>
      </c>
      <c r="L193" s="2">
        <f t="shared" si="6"/>
        <v>136</v>
      </c>
      <c r="M193" s="2">
        <f t="shared" si="7"/>
        <v>60</v>
      </c>
      <c r="N193" s="5">
        <f t="shared" si="8"/>
        <v>1776</v>
      </c>
    </row>
    <row r="194" spans="1:14" hidden="1" x14ac:dyDescent="0.2">
      <c r="A194" s="3" t="s">
        <v>1011</v>
      </c>
      <c r="B194" s="3" t="s">
        <v>1007</v>
      </c>
      <c r="C194" s="3" t="s">
        <v>42</v>
      </c>
      <c r="D194" s="3" t="s">
        <v>129</v>
      </c>
      <c r="E194" s="3" t="s">
        <v>219</v>
      </c>
      <c r="F194" s="3" t="s">
        <v>394</v>
      </c>
      <c r="G194" s="3" t="s">
        <v>55</v>
      </c>
      <c r="H194" s="8">
        <v>25872</v>
      </c>
      <c r="I194" s="8">
        <v>25569</v>
      </c>
      <c r="J194" s="9">
        <v>3</v>
      </c>
      <c r="K194" s="4">
        <v>2245</v>
      </c>
      <c r="L194" s="2">
        <f t="shared" si="6"/>
        <v>134.69999999999999</v>
      </c>
      <c r="M194" s="2">
        <f t="shared" si="7"/>
        <v>30</v>
      </c>
      <c r="N194" s="5">
        <f t="shared" si="8"/>
        <v>2349.6999999999998</v>
      </c>
    </row>
    <row r="195" spans="1:14" hidden="1" x14ac:dyDescent="0.2">
      <c r="A195" s="3" t="s">
        <v>1012</v>
      </c>
      <c r="B195" s="3" t="s">
        <v>1007</v>
      </c>
      <c r="C195" s="3" t="s">
        <v>52</v>
      </c>
      <c r="D195" s="3" t="s">
        <v>395</v>
      </c>
      <c r="E195" s="3" t="s">
        <v>10</v>
      </c>
      <c r="F195" s="3" t="s">
        <v>396</v>
      </c>
      <c r="G195" s="3" t="s">
        <v>55</v>
      </c>
      <c r="H195" s="8">
        <v>25887</v>
      </c>
      <c r="I195" s="8">
        <v>27406</v>
      </c>
      <c r="J195" s="9">
        <v>1</v>
      </c>
      <c r="K195" s="4">
        <v>1920</v>
      </c>
      <c r="L195" s="2">
        <f t="shared" si="6"/>
        <v>192</v>
      </c>
      <c r="M195" s="2">
        <f t="shared" si="7"/>
        <v>100</v>
      </c>
      <c r="N195" s="5">
        <f t="shared" si="8"/>
        <v>2012</v>
      </c>
    </row>
    <row r="196" spans="1:14" hidden="1" x14ac:dyDescent="0.2">
      <c r="A196" s="3" t="s">
        <v>1013</v>
      </c>
      <c r="B196" s="3" t="s">
        <v>1007</v>
      </c>
      <c r="C196" s="3" t="s">
        <v>52</v>
      </c>
      <c r="D196" s="3" t="s">
        <v>397</v>
      </c>
      <c r="E196" s="3" t="s">
        <v>398</v>
      </c>
      <c r="F196" s="3" t="s">
        <v>399</v>
      </c>
      <c r="G196" s="3" t="s">
        <v>55</v>
      </c>
      <c r="H196" s="8">
        <v>25902</v>
      </c>
      <c r="I196" s="8">
        <v>29956</v>
      </c>
      <c r="J196" s="9">
        <v>2</v>
      </c>
      <c r="K196" s="4">
        <v>1668</v>
      </c>
      <c r="L196" s="2">
        <f t="shared" si="6"/>
        <v>133.44</v>
      </c>
      <c r="M196" s="2">
        <f t="shared" si="7"/>
        <v>60</v>
      </c>
      <c r="N196" s="5">
        <f t="shared" si="8"/>
        <v>1741.44</v>
      </c>
    </row>
    <row r="197" spans="1:14" hidden="1" x14ac:dyDescent="0.2">
      <c r="A197" s="3" t="s">
        <v>1014</v>
      </c>
      <c r="B197" s="3" t="s">
        <v>1007</v>
      </c>
      <c r="C197" s="3" t="s">
        <v>58</v>
      </c>
      <c r="D197" s="3" t="s">
        <v>400</v>
      </c>
      <c r="E197" s="3" t="s">
        <v>401</v>
      </c>
      <c r="F197" s="3" t="s">
        <v>73</v>
      </c>
      <c r="G197" s="3" t="s">
        <v>55</v>
      </c>
      <c r="H197" s="8">
        <v>25917</v>
      </c>
      <c r="I197" s="8">
        <v>34014</v>
      </c>
      <c r="J197" s="9">
        <v>3</v>
      </c>
      <c r="K197" s="4">
        <v>1580</v>
      </c>
      <c r="L197" s="2">
        <f t="shared" ref="L197:L260" si="9">CHOOSE(J197,K197*10%,K197*8%,K197*6%)</f>
        <v>94.8</v>
      </c>
      <c r="M197" s="2">
        <f t="shared" ref="M197:M260" si="10">CHOOSE(J197,100,60,30)</f>
        <v>30</v>
      </c>
      <c r="N197" s="5">
        <f t="shared" ref="N197:N260" si="11">K197+L197-M197</f>
        <v>1644.8</v>
      </c>
    </row>
    <row r="198" spans="1:14" hidden="1" x14ac:dyDescent="0.2">
      <c r="A198" s="3" t="s">
        <v>1015</v>
      </c>
      <c r="B198" s="3" t="s">
        <v>1007</v>
      </c>
      <c r="C198" s="3" t="s">
        <v>58</v>
      </c>
      <c r="D198" s="3" t="s">
        <v>402</v>
      </c>
      <c r="E198" s="3" t="s">
        <v>211</v>
      </c>
      <c r="F198" s="3" t="s">
        <v>403</v>
      </c>
      <c r="G198" s="3" t="s">
        <v>55</v>
      </c>
      <c r="H198" s="8">
        <v>25932</v>
      </c>
      <c r="I198" s="8">
        <v>31353</v>
      </c>
      <c r="J198" s="9">
        <v>1</v>
      </c>
      <c r="K198" s="4">
        <v>2014</v>
      </c>
      <c r="L198" s="2">
        <f t="shared" si="9"/>
        <v>201.4</v>
      </c>
      <c r="M198" s="2">
        <f t="shared" si="10"/>
        <v>100</v>
      </c>
      <c r="N198" s="5">
        <f t="shared" si="11"/>
        <v>2115.4</v>
      </c>
    </row>
    <row r="199" spans="1:14" hidden="1" x14ac:dyDescent="0.2">
      <c r="A199" s="3" t="s">
        <v>1016</v>
      </c>
      <c r="B199" s="3" t="s">
        <v>1007</v>
      </c>
      <c r="C199" s="3" t="s">
        <v>65</v>
      </c>
      <c r="D199" s="3" t="s">
        <v>404</v>
      </c>
      <c r="E199" s="3" t="s">
        <v>405</v>
      </c>
      <c r="F199" s="3" t="s">
        <v>29</v>
      </c>
      <c r="G199" s="3" t="s">
        <v>55</v>
      </c>
      <c r="H199" s="8">
        <v>25947</v>
      </c>
      <c r="I199" s="8">
        <v>32817</v>
      </c>
      <c r="J199" s="9">
        <v>2</v>
      </c>
      <c r="K199" s="4">
        <v>1876</v>
      </c>
      <c r="L199" s="2">
        <f t="shared" si="9"/>
        <v>150.08000000000001</v>
      </c>
      <c r="M199" s="2">
        <f t="shared" si="10"/>
        <v>60</v>
      </c>
      <c r="N199" s="5">
        <f t="shared" si="11"/>
        <v>1966.08</v>
      </c>
    </row>
    <row r="200" spans="1:14" hidden="1" x14ac:dyDescent="0.2">
      <c r="A200" s="3" t="s">
        <v>1017</v>
      </c>
      <c r="B200" s="3" t="s">
        <v>1007</v>
      </c>
      <c r="C200" s="3" t="s">
        <v>65</v>
      </c>
      <c r="D200" s="3" t="s">
        <v>406</v>
      </c>
      <c r="E200" s="3" t="s">
        <v>407</v>
      </c>
      <c r="F200" s="3" t="s">
        <v>408</v>
      </c>
      <c r="G200" s="3" t="s">
        <v>55</v>
      </c>
      <c r="H200" s="8">
        <v>25962</v>
      </c>
      <c r="I200" s="8">
        <v>25569</v>
      </c>
      <c r="J200" s="9">
        <v>1</v>
      </c>
      <c r="K200" s="4">
        <v>2110</v>
      </c>
      <c r="L200" s="2">
        <f t="shared" si="9"/>
        <v>211</v>
      </c>
      <c r="M200" s="2">
        <f t="shared" si="10"/>
        <v>100</v>
      </c>
      <c r="N200" s="5">
        <f t="shared" si="11"/>
        <v>2221</v>
      </c>
    </row>
    <row r="201" spans="1:14" x14ac:dyDescent="0.2">
      <c r="A201" s="3" t="s">
        <v>1018</v>
      </c>
      <c r="B201" s="3" t="s">
        <v>1007</v>
      </c>
      <c r="C201" s="3" t="s">
        <v>65</v>
      </c>
      <c r="D201" s="3" t="s">
        <v>409</v>
      </c>
      <c r="E201" s="3" t="s">
        <v>410</v>
      </c>
      <c r="F201" s="3" t="s">
        <v>411</v>
      </c>
      <c r="G201" s="3" t="s">
        <v>55</v>
      </c>
      <c r="H201" s="8">
        <v>25977</v>
      </c>
      <c r="I201" s="8">
        <v>27406</v>
      </c>
      <c r="J201" s="9">
        <v>1</v>
      </c>
      <c r="K201" s="4">
        <v>1931</v>
      </c>
      <c r="L201" s="2">
        <f t="shared" si="9"/>
        <v>193.10000000000002</v>
      </c>
      <c r="M201" s="2">
        <f t="shared" si="10"/>
        <v>100</v>
      </c>
      <c r="N201" s="5">
        <f t="shared" si="11"/>
        <v>2024.1</v>
      </c>
    </row>
    <row r="202" spans="1:14" x14ac:dyDescent="0.2">
      <c r="A202" s="3" t="s">
        <v>1019</v>
      </c>
      <c r="B202" s="3" t="s">
        <v>1007</v>
      </c>
      <c r="C202" s="3" t="s">
        <v>65</v>
      </c>
      <c r="D202" s="3" t="s">
        <v>412</v>
      </c>
      <c r="E202" s="3" t="s">
        <v>413</v>
      </c>
      <c r="F202" s="3" t="s">
        <v>377</v>
      </c>
      <c r="G202" s="3" t="s">
        <v>55</v>
      </c>
      <c r="H202" s="8">
        <v>25992</v>
      </c>
      <c r="I202" s="8">
        <v>27406</v>
      </c>
      <c r="J202" s="9">
        <v>3</v>
      </c>
      <c r="K202" s="4">
        <v>1920</v>
      </c>
      <c r="L202" s="2">
        <f t="shared" si="9"/>
        <v>115.19999999999999</v>
      </c>
      <c r="M202" s="2">
        <f t="shared" si="10"/>
        <v>30</v>
      </c>
      <c r="N202" s="5">
        <f t="shared" si="11"/>
        <v>2005.2</v>
      </c>
    </row>
    <row r="203" spans="1:14" hidden="1" x14ac:dyDescent="0.2">
      <c r="A203" s="3" t="s">
        <v>1020</v>
      </c>
      <c r="B203" s="3" t="s">
        <v>1007</v>
      </c>
      <c r="C203" s="3" t="s">
        <v>42</v>
      </c>
      <c r="D203" s="3" t="s">
        <v>414</v>
      </c>
      <c r="E203" s="3" t="s">
        <v>415</v>
      </c>
      <c r="F203" s="3" t="s">
        <v>416</v>
      </c>
      <c r="G203" s="3" t="s">
        <v>55</v>
      </c>
      <c r="H203" s="8">
        <v>26007</v>
      </c>
      <c r="I203" s="8">
        <v>32817</v>
      </c>
      <c r="J203" s="9">
        <v>1</v>
      </c>
      <c r="K203" s="4">
        <v>1885</v>
      </c>
      <c r="L203" s="2">
        <f t="shared" si="9"/>
        <v>188.5</v>
      </c>
      <c r="M203" s="2">
        <f t="shared" si="10"/>
        <v>100</v>
      </c>
      <c r="N203" s="5">
        <f t="shared" si="11"/>
        <v>1973.5</v>
      </c>
    </row>
    <row r="204" spans="1:14" hidden="1" x14ac:dyDescent="0.2">
      <c r="A204" s="3" t="s">
        <v>1021</v>
      </c>
      <c r="B204" s="3" t="s">
        <v>1007</v>
      </c>
      <c r="C204" s="3" t="s">
        <v>58</v>
      </c>
      <c r="D204" s="3" t="s">
        <v>364</v>
      </c>
      <c r="E204" s="3" t="s">
        <v>417</v>
      </c>
      <c r="F204" s="3" t="s">
        <v>17</v>
      </c>
      <c r="G204" s="3" t="s">
        <v>55</v>
      </c>
      <c r="H204" s="8">
        <v>27633</v>
      </c>
      <c r="I204" s="8">
        <v>27406</v>
      </c>
      <c r="J204" s="9">
        <v>2</v>
      </c>
      <c r="K204" s="4">
        <v>1920</v>
      </c>
      <c r="L204" s="2">
        <f t="shared" si="9"/>
        <v>153.6</v>
      </c>
      <c r="M204" s="2">
        <f t="shared" si="10"/>
        <v>60</v>
      </c>
      <c r="N204" s="5">
        <f t="shared" si="11"/>
        <v>2013.6</v>
      </c>
    </row>
    <row r="205" spans="1:14" hidden="1" x14ac:dyDescent="0.2">
      <c r="A205" s="3" t="s">
        <v>1022</v>
      </c>
      <c r="B205" s="3" t="s">
        <v>1007</v>
      </c>
      <c r="C205" s="3" t="s">
        <v>42</v>
      </c>
      <c r="D205" s="3" t="s">
        <v>107</v>
      </c>
      <c r="E205" s="3" t="s">
        <v>418</v>
      </c>
      <c r="F205" s="3" t="s">
        <v>419</v>
      </c>
      <c r="G205" s="3" t="s">
        <v>55</v>
      </c>
      <c r="H205" s="8">
        <v>27653</v>
      </c>
      <c r="I205" s="8">
        <v>25569</v>
      </c>
      <c r="J205" s="9">
        <v>3</v>
      </c>
      <c r="K205" s="4">
        <v>2120</v>
      </c>
      <c r="L205" s="2">
        <f t="shared" si="9"/>
        <v>127.19999999999999</v>
      </c>
      <c r="M205" s="2">
        <f t="shared" si="10"/>
        <v>30</v>
      </c>
      <c r="N205" s="5">
        <f t="shared" si="11"/>
        <v>2217.1999999999998</v>
      </c>
    </row>
    <row r="206" spans="1:14" hidden="1" x14ac:dyDescent="0.2">
      <c r="A206" s="3" t="s">
        <v>1023</v>
      </c>
      <c r="B206" s="3" t="s">
        <v>1007</v>
      </c>
      <c r="C206" s="3" t="s">
        <v>42</v>
      </c>
      <c r="D206" s="3" t="s">
        <v>258</v>
      </c>
      <c r="E206" s="3" t="s">
        <v>240</v>
      </c>
      <c r="F206" s="3" t="s">
        <v>420</v>
      </c>
      <c r="G206" s="3" t="s">
        <v>55</v>
      </c>
      <c r="H206" s="8">
        <v>27673</v>
      </c>
      <c r="I206" s="8">
        <v>32817</v>
      </c>
      <c r="J206" s="9">
        <v>3</v>
      </c>
      <c r="K206" s="4">
        <v>1935</v>
      </c>
      <c r="L206" s="2">
        <f t="shared" si="9"/>
        <v>116.1</v>
      </c>
      <c r="M206" s="2">
        <f t="shared" si="10"/>
        <v>30</v>
      </c>
      <c r="N206" s="5">
        <f t="shared" si="11"/>
        <v>2021.1</v>
      </c>
    </row>
    <row r="207" spans="1:14" hidden="1" x14ac:dyDescent="0.2">
      <c r="A207" s="3" t="s">
        <v>1024</v>
      </c>
      <c r="B207" s="3" t="s">
        <v>1007</v>
      </c>
      <c r="C207" s="3" t="s">
        <v>52</v>
      </c>
      <c r="D207" s="3" t="s">
        <v>421</v>
      </c>
      <c r="E207" s="3" t="s">
        <v>422</v>
      </c>
      <c r="F207" s="3" t="s">
        <v>423</v>
      </c>
      <c r="G207" s="3" t="s">
        <v>55</v>
      </c>
      <c r="H207" s="8">
        <v>27693</v>
      </c>
      <c r="I207" s="8">
        <v>32514</v>
      </c>
      <c r="J207" s="9">
        <v>2</v>
      </c>
      <c r="K207" s="4">
        <v>2087</v>
      </c>
      <c r="L207" s="2">
        <f t="shared" si="9"/>
        <v>166.96</v>
      </c>
      <c r="M207" s="2">
        <f t="shared" si="10"/>
        <v>60</v>
      </c>
      <c r="N207" s="5">
        <f t="shared" si="11"/>
        <v>2193.96</v>
      </c>
    </row>
    <row r="208" spans="1:14" hidden="1" x14ac:dyDescent="0.2">
      <c r="A208" s="3" t="s">
        <v>1025</v>
      </c>
      <c r="B208" s="3" t="s">
        <v>1007</v>
      </c>
      <c r="C208" s="3" t="s">
        <v>52</v>
      </c>
      <c r="D208" s="3" t="s">
        <v>424</v>
      </c>
      <c r="E208" s="3" t="s">
        <v>425</v>
      </c>
      <c r="F208" s="3" t="s">
        <v>426</v>
      </c>
      <c r="G208" s="3" t="s">
        <v>55</v>
      </c>
      <c r="H208" s="8">
        <v>27713</v>
      </c>
      <c r="I208" s="8">
        <v>29956</v>
      </c>
      <c r="J208" s="9">
        <v>2</v>
      </c>
      <c r="K208" s="4">
        <v>1610</v>
      </c>
      <c r="L208" s="2">
        <f t="shared" si="9"/>
        <v>128.80000000000001</v>
      </c>
      <c r="M208" s="2">
        <f t="shared" si="10"/>
        <v>60</v>
      </c>
      <c r="N208" s="5">
        <f t="shared" si="11"/>
        <v>1678.8</v>
      </c>
    </row>
    <row r="209" spans="1:14" hidden="1" x14ac:dyDescent="0.2">
      <c r="A209" s="3" t="s">
        <v>1026</v>
      </c>
      <c r="B209" s="3" t="s">
        <v>1007</v>
      </c>
      <c r="C209" s="3" t="s">
        <v>42</v>
      </c>
      <c r="D209" s="3" t="s">
        <v>180</v>
      </c>
      <c r="E209" s="3" t="s">
        <v>129</v>
      </c>
      <c r="F209" s="3" t="s">
        <v>78</v>
      </c>
      <c r="G209" s="3" t="s">
        <v>55</v>
      </c>
      <c r="H209" s="8">
        <v>27733</v>
      </c>
      <c r="I209" s="8">
        <v>27406</v>
      </c>
      <c r="J209" s="9">
        <v>1</v>
      </c>
      <c r="K209" s="4">
        <v>2000</v>
      </c>
      <c r="L209" s="2">
        <f t="shared" si="9"/>
        <v>200</v>
      </c>
      <c r="M209" s="2">
        <f t="shared" si="10"/>
        <v>100</v>
      </c>
      <c r="N209" s="5">
        <f t="shared" si="11"/>
        <v>2100</v>
      </c>
    </row>
    <row r="210" spans="1:14" hidden="1" x14ac:dyDescent="0.2">
      <c r="A210" s="3" t="s">
        <v>1027</v>
      </c>
      <c r="B210" s="3" t="s">
        <v>1007</v>
      </c>
      <c r="C210" s="3" t="s">
        <v>42</v>
      </c>
      <c r="D210" s="3" t="s">
        <v>180</v>
      </c>
      <c r="E210" s="3" t="s">
        <v>427</v>
      </c>
      <c r="F210" s="3" t="s">
        <v>428</v>
      </c>
      <c r="G210" s="3" t="s">
        <v>55</v>
      </c>
      <c r="H210" s="8">
        <v>27753</v>
      </c>
      <c r="I210" s="8">
        <v>25569</v>
      </c>
      <c r="J210" s="9">
        <v>1</v>
      </c>
      <c r="K210" s="4">
        <v>2156</v>
      </c>
      <c r="L210" s="2">
        <f t="shared" si="9"/>
        <v>215.60000000000002</v>
      </c>
      <c r="M210" s="2">
        <f t="shared" si="10"/>
        <v>100</v>
      </c>
      <c r="N210" s="5">
        <f t="shared" si="11"/>
        <v>2271.6</v>
      </c>
    </row>
    <row r="211" spans="1:14" hidden="1" x14ac:dyDescent="0.2">
      <c r="A211" s="3" t="s">
        <v>1028</v>
      </c>
      <c r="B211" s="3" t="s">
        <v>1007</v>
      </c>
      <c r="C211" s="3" t="s">
        <v>42</v>
      </c>
      <c r="D211" s="3" t="s">
        <v>429</v>
      </c>
      <c r="E211" s="3" t="s">
        <v>430</v>
      </c>
      <c r="F211" s="3" t="s">
        <v>377</v>
      </c>
      <c r="G211" s="3" t="s">
        <v>55</v>
      </c>
      <c r="H211" s="8">
        <v>27773</v>
      </c>
      <c r="I211" s="8">
        <v>29956</v>
      </c>
      <c r="J211" s="9">
        <v>2</v>
      </c>
      <c r="K211" s="4">
        <v>1664</v>
      </c>
      <c r="L211" s="2">
        <f t="shared" si="9"/>
        <v>133.12</v>
      </c>
      <c r="M211" s="2">
        <f t="shared" si="10"/>
        <v>60</v>
      </c>
      <c r="N211" s="5">
        <f t="shared" si="11"/>
        <v>1737.12</v>
      </c>
    </row>
    <row r="212" spans="1:14" x14ac:dyDescent="0.2">
      <c r="A212" s="3" t="s">
        <v>1029</v>
      </c>
      <c r="B212" s="3" t="s">
        <v>1007</v>
      </c>
      <c r="C212" s="3" t="s">
        <v>52</v>
      </c>
      <c r="D212" s="3" t="s">
        <v>431</v>
      </c>
      <c r="E212" s="3" t="s">
        <v>432</v>
      </c>
      <c r="F212" s="3" t="s">
        <v>38</v>
      </c>
      <c r="G212" s="3" t="s">
        <v>55</v>
      </c>
      <c r="H212" s="8">
        <v>23776</v>
      </c>
      <c r="I212" s="8">
        <v>27406</v>
      </c>
      <c r="J212" s="9">
        <v>2</v>
      </c>
      <c r="K212" s="4">
        <v>2000</v>
      </c>
      <c r="L212" s="2">
        <f t="shared" si="9"/>
        <v>160</v>
      </c>
      <c r="M212" s="2">
        <f t="shared" si="10"/>
        <v>60</v>
      </c>
      <c r="N212" s="5">
        <f t="shared" si="11"/>
        <v>2100</v>
      </c>
    </row>
    <row r="213" spans="1:14" x14ac:dyDescent="0.2">
      <c r="A213" s="3" t="s">
        <v>1030</v>
      </c>
      <c r="B213" s="3" t="s">
        <v>1007</v>
      </c>
      <c r="C213" s="3" t="s">
        <v>52</v>
      </c>
      <c r="D213" s="3" t="s">
        <v>189</v>
      </c>
      <c r="E213" s="3" t="s">
        <v>424</v>
      </c>
      <c r="F213" s="3" t="s">
        <v>433</v>
      </c>
      <c r="G213" s="3" t="s">
        <v>55</v>
      </c>
      <c r="H213" s="8">
        <v>23791</v>
      </c>
      <c r="I213" s="8">
        <v>27406</v>
      </c>
      <c r="J213" s="9">
        <v>2</v>
      </c>
      <c r="K213" s="4">
        <v>1923</v>
      </c>
      <c r="L213" s="2">
        <f t="shared" si="9"/>
        <v>153.84</v>
      </c>
      <c r="M213" s="2">
        <f t="shared" si="10"/>
        <v>60</v>
      </c>
      <c r="N213" s="5">
        <f t="shared" si="11"/>
        <v>2016.8400000000001</v>
      </c>
    </row>
    <row r="214" spans="1:14" hidden="1" x14ac:dyDescent="0.2">
      <c r="A214" s="3" t="s">
        <v>1031</v>
      </c>
      <c r="B214" s="3" t="s">
        <v>1007</v>
      </c>
      <c r="C214" s="3" t="s">
        <v>58</v>
      </c>
      <c r="D214" s="3" t="s">
        <v>167</v>
      </c>
      <c r="E214" s="3" t="s">
        <v>434</v>
      </c>
      <c r="F214" s="3" t="s">
        <v>435</v>
      </c>
      <c r="G214" s="3" t="s">
        <v>46</v>
      </c>
      <c r="H214" s="8">
        <v>23806</v>
      </c>
      <c r="I214" s="8">
        <v>32817</v>
      </c>
      <c r="J214" s="9">
        <v>2</v>
      </c>
      <c r="K214" s="4">
        <v>1856</v>
      </c>
      <c r="L214" s="2">
        <f t="shared" si="9"/>
        <v>148.47999999999999</v>
      </c>
      <c r="M214" s="2">
        <f t="shared" si="10"/>
        <v>60</v>
      </c>
      <c r="N214" s="5">
        <f t="shared" si="11"/>
        <v>1944.48</v>
      </c>
    </row>
    <row r="215" spans="1:14" hidden="1" x14ac:dyDescent="0.2">
      <c r="A215" s="3" t="s">
        <v>1032</v>
      </c>
      <c r="B215" s="3" t="s">
        <v>1007</v>
      </c>
      <c r="C215" s="3" t="s">
        <v>58</v>
      </c>
      <c r="D215" s="3" t="s">
        <v>167</v>
      </c>
      <c r="E215" s="3" t="s">
        <v>436</v>
      </c>
      <c r="F215" s="3" t="s">
        <v>437</v>
      </c>
      <c r="G215" s="3" t="s">
        <v>55</v>
      </c>
      <c r="H215" s="8">
        <v>23821</v>
      </c>
      <c r="I215" s="8">
        <v>32817</v>
      </c>
      <c r="J215" s="9">
        <v>3</v>
      </c>
      <c r="K215" s="4">
        <v>1856</v>
      </c>
      <c r="L215" s="2">
        <f t="shared" si="9"/>
        <v>111.36</v>
      </c>
      <c r="M215" s="2">
        <f t="shared" si="10"/>
        <v>30</v>
      </c>
      <c r="N215" s="5">
        <f t="shared" si="11"/>
        <v>1937.36</v>
      </c>
    </row>
    <row r="216" spans="1:14" hidden="1" x14ac:dyDescent="0.2">
      <c r="A216" s="3" t="s">
        <v>1033</v>
      </c>
      <c r="B216" s="3" t="s">
        <v>1007</v>
      </c>
      <c r="C216" s="3" t="s">
        <v>65</v>
      </c>
      <c r="D216" s="3" t="s">
        <v>438</v>
      </c>
      <c r="E216" s="3" t="s">
        <v>439</v>
      </c>
      <c r="F216" s="3" t="s">
        <v>440</v>
      </c>
      <c r="G216" s="3" t="s">
        <v>55</v>
      </c>
      <c r="H216" s="8">
        <v>23836</v>
      </c>
      <c r="I216" s="8">
        <v>31353</v>
      </c>
      <c r="J216" s="9">
        <v>2</v>
      </c>
      <c r="K216" s="4">
        <v>2030</v>
      </c>
      <c r="L216" s="2">
        <f t="shared" si="9"/>
        <v>162.4</v>
      </c>
      <c r="M216" s="2">
        <f t="shared" si="10"/>
        <v>60</v>
      </c>
      <c r="N216" s="5">
        <f t="shared" si="11"/>
        <v>2132.4</v>
      </c>
    </row>
    <row r="217" spans="1:14" hidden="1" x14ac:dyDescent="0.2">
      <c r="A217" s="3" t="s">
        <v>1034</v>
      </c>
      <c r="B217" s="3" t="s">
        <v>1007</v>
      </c>
      <c r="C217" s="3" t="s">
        <v>65</v>
      </c>
      <c r="D217" s="3" t="s">
        <v>255</v>
      </c>
      <c r="E217" s="3" t="s">
        <v>441</v>
      </c>
      <c r="F217" s="3" t="s">
        <v>442</v>
      </c>
      <c r="G217" s="3" t="s">
        <v>46</v>
      </c>
      <c r="H217" s="8">
        <v>23851</v>
      </c>
      <c r="I217" s="8">
        <v>27406</v>
      </c>
      <c r="J217" s="9">
        <v>3</v>
      </c>
      <c r="K217" s="4">
        <v>1950</v>
      </c>
      <c r="L217" s="2">
        <f t="shared" si="9"/>
        <v>117</v>
      </c>
      <c r="M217" s="2">
        <f t="shared" si="10"/>
        <v>30</v>
      </c>
      <c r="N217" s="5">
        <f t="shared" si="11"/>
        <v>2037</v>
      </c>
    </row>
    <row r="218" spans="1:14" hidden="1" x14ac:dyDescent="0.2">
      <c r="A218" s="3" t="s">
        <v>1035</v>
      </c>
      <c r="B218" s="3" t="s">
        <v>1007</v>
      </c>
      <c r="C218" s="3" t="s">
        <v>65</v>
      </c>
      <c r="D218" s="3" t="s">
        <v>443</v>
      </c>
      <c r="E218" s="3" t="s">
        <v>444</v>
      </c>
      <c r="F218" s="3" t="s">
        <v>14</v>
      </c>
      <c r="G218" s="3" t="s">
        <v>55</v>
      </c>
      <c r="H218" s="8">
        <v>23866</v>
      </c>
      <c r="I218" s="8">
        <v>26057</v>
      </c>
      <c r="J218" s="9">
        <v>3</v>
      </c>
      <c r="K218" s="4">
        <v>1798</v>
      </c>
      <c r="L218" s="2">
        <f t="shared" si="9"/>
        <v>107.88</v>
      </c>
      <c r="M218" s="2">
        <f t="shared" si="10"/>
        <v>30</v>
      </c>
      <c r="N218" s="5">
        <f t="shared" si="11"/>
        <v>1875.88</v>
      </c>
    </row>
    <row r="219" spans="1:14" hidden="1" x14ac:dyDescent="0.2">
      <c r="A219" s="3" t="s">
        <v>1036</v>
      </c>
      <c r="B219" s="3" t="s">
        <v>1007</v>
      </c>
      <c r="C219" s="3" t="s">
        <v>65</v>
      </c>
      <c r="D219" s="3" t="s">
        <v>445</v>
      </c>
      <c r="E219" s="3" t="s">
        <v>446</v>
      </c>
      <c r="F219" s="3" t="s">
        <v>447</v>
      </c>
      <c r="G219" s="3" t="s">
        <v>55</v>
      </c>
      <c r="H219" s="8">
        <v>23881</v>
      </c>
      <c r="I219" s="8">
        <v>29956</v>
      </c>
      <c r="J219" s="9">
        <v>1</v>
      </c>
      <c r="K219" s="4">
        <v>1610</v>
      </c>
      <c r="L219" s="2">
        <f t="shared" si="9"/>
        <v>161</v>
      </c>
      <c r="M219" s="2">
        <f t="shared" si="10"/>
        <v>100</v>
      </c>
      <c r="N219" s="5">
        <f t="shared" si="11"/>
        <v>1671</v>
      </c>
    </row>
    <row r="220" spans="1:14" hidden="1" x14ac:dyDescent="0.2">
      <c r="A220" s="3" t="s">
        <v>1037</v>
      </c>
      <c r="B220" s="3" t="s">
        <v>1007</v>
      </c>
      <c r="C220" s="3" t="s">
        <v>65</v>
      </c>
      <c r="D220" s="3" t="s">
        <v>334</v>
      </c>
      <c r="E220" s="3" t="s">
        <v>448</v>
      </c>
      <c r="F220" s="3" t="s">
        <v>449</v>
      </c>
      <c r="G220" s="3" t="s">
        <v>55</v>
      </c>
      <c r="H220" s="8">
        <v>23896</v>
      </c>
      <c r="I220" s="8">
        <v>31353</v>
      </c>
      <c r="J220" s="9">
        <v>3</v>
      </c>
      <c r="K220" s="4">
        <v>2010</v>
      </c>
      <c r="L220" s="2">
        <f t="shared" si="9"/>
        <v>120.6</v>
      </c>
      <c r="M220" s="2">
        <f t="shared" si="10"/>
        <v>30</v>
      </c>
      <c r="N220" s="5">
        <f t="shared" si="11"/>
        <v>2100.6</v>
      </c>
    </row>
    <row r="221" spans="1:14" hidden="1" x14ac:dyDescent="0.2">
      <c r="A221" s="3" t="s">
        <v>1038</v>
      </c>
      <c r="B221" s="3" t="s">
        <v>1007</v>
      </c>
      <c r="C221" s="3" t="s">
        <v>58</v>
      </c>
      <c r="D221" s="3" t="s">
        <v>334</v>
      </c>
      <c r="E221" s="3" t="s">
        <v>450</v>
      </c>
      <c r="F221" s="3" t="s">
        <v>451</v>
      </c>
      <c r="G221" s="3" t="s">
        <v>55</v>
      </c>
      <c r="H221" s="8">
        <v>23911</v>
      </c>
      <c r="I221" s="8">
        <v>27406</v>
      </c>
      <c r="J221" s="9">
        <v>1</v>
      </c>
      <c r="K221" s="4">
        <v>2000</v>
      </c>
      <c r="L221" s="2">
        <f t="shared" si="9"/>
        <v>200</v>
      </c>
      <c r="M221" s="2">
        <f t="shared" si="10"/>
        <v>100</v>
      </c>
      <c r="N221" s="5">
        <f t="shared" si="11"/>
        <v>2100</v>
      </c>
    </row>
    <row r="222" spans="1:14" hidden="1" x14ac:dyDescent="0.2">
      <c r="A222" s="3" t="s">
        <v>1039</v>
      </c>
      <c r="B222" s="3" t="s">
        <v>1007</v>
      </c>
      <c r="C222" s="3" t="s">
        <v>42</v>
      </c>
      <c r="D222" s="3" t="s">
        <v>245</v>
      </c>
      <c r="E222" s="3" t="s">
        <v>452</v>
      </c>
      <c r="F222" s="3" t="s">
        <v>31</v>
      </c>
      <c r="G222" s="3" t="s">
        <v>55</v>
      </c>
      <c r="H222" s="8">
        <v>23926</v>
      </c>
      <c r="I222" s="8">
        <v>31353</v>
      </c>
      <c r="J222" s="9">
        <v>3</v>
      </c>
      <c r="K222" s="4">
        <v>2050</v>
      </c>
      <c r="L222" s="2">
        <f t="shared" si="9"/>
        <v>123</v>
      </c>
      <c r="M222" s="2">
        <f t="shared" si="10"/>
        <v>30</v>
      </c>
      <c r="N222" s="5">
        <f t="shared" si="11"/>
        <v>2143</v>
      </c>
    </row>
    <row r="223" spans="1:14" hidden="1" x14ac:dyDescent="0.2">
      <c r="A223" s="3" t="s">
        <v>1040</v>
      </c>
      <c r="B223" s="3" t="s">
        <v>1007</v>
      </c>
      <c r="C223" s="3" t="s">
        <v>42</v>
      </c>
      <c r="D223" s="3" t="s">
        <v>453</v>
      </c>
      <c r="E223" s="3" t="s">
        <v>454</v>
      </c>
      <c r="F223" s="3" t="s">
        <v>455</v>
      </c>
      <c r="G223" s="3" t="s">
        <v>55</v>
      </c>
      <c r="H223" s="8">
        <v>23941</v>
      </c>
      <c r="I223" s="8">
        <v>32817</v>
      </c>
      <c r="J223" s="9">
        <v>1</v>
      </c>
      <c r="K223" s="4">
        <v>1800</v>
      </c>
      <c r="L223" s="2">
        <f t="shared" si="9"/>
        <v>180</v>
      </c>
      <c r="M223" s="2">
        <f t="shared" si="10"/>
        <v>100</v>
      </c>
      <c r="N223" s="5">
        <f t="shared" si="11"/>
        <v>1880</v>
      </c>
    </row>
    <row r="224" spans="1:14" hidden="1" x14ac:dyDescent="0.2">
      <c r="A224" s="3" t="s">
        <v>1041</v>
      </c>
      <c r="B224" s="3" t="s">
        <v>1007</v>
      </c>
      <c r="C224" s="3" t="s">
        <v>65</v>
      </c>
      <c r="D224" s="3" t="s">
        <v>196</v>
      </c>
      <c r="E224" s="3" t="s">
        <v>456</v>
      </c>
      <c r="F224" s="3" t="s">
        <v>457</v>
      </c>
      <c r="G224" s="3" t="s">
        <v>55</v>
      </c>
      <c r="H224" s="8">
        <v>23956</v>
      </c>
      <c r="I224" s="8">
        <v>32514</v>
      </c>
      <c r="J224" s="9">
        <v>1</v>
      </c>
      <c r="K224" s="4">
        <v>2090</v>
      </c>
      <c r="L224" s="2">
        <f t="shared" si="9"/>
        <v>209</v>
      </c>
      <c r="M224" s="2">
        <f t="shared" si="10"/>
        <v>100</v>
      </c>
      <c r="N224" s="5">
        <f t="shared" si="11"/>
        <v>2199</v>
      </c>
    </row>
    <row r="225" spans="1:14" hidden="1" x14ac:dyDescent="0.2">
      <c r="A225" s="3" t="s">
        <v>1042</v>
      </c>
      <c r="B225" s="3" t="s">
        <v>1007</v>
      </c>
      <c r="C225" s="3" t="s">
        <v>65</v>
      </c>
      <c r="D225" s="3" t="s">
        <v>458</v>
      </c>
      <c r="E225" s="3" t="s">
        <v>95</v>
      </c>
      <c r="F225" s="3" t="s">
        <v>459</v>
      </c>
      <c r="G225" s="3" t="s">
        <v>55</v>
      </c>
      <c r="H225" s="8">
        <v>23971</v>
      </c>
      <c r="I225" s="8">
        <v>31353</v>
      </c>
      <c r="J225" s="9">
        <v>3</v>
      </c>
      <c r="K225" s="4">
        <v>2012</v>
      </c>
      <c r="L225" s="2">
        <f t="shared" si="9"/>
        <v>120.72</v>
      </c>
      <c r="M225" s="2">
        <f t="shared" si="10"/>
        <v>30</v>
      </c>
      <c r="N225" s="5">
        <f t="shared" si="11"/>
        <v>2102.7199999999998</v>
      </c>
    </row>
    <row r="226" spans="1:14" hidden="1" x14ac:dyDescent="0.2">
      <c r="A226" s="3" t="s">
        <v>1043</v>
      </c>
      <c r="B226" s="3" t="s">
        <v>1007</v>
      </c>
      <c r="C226" s="3" t="s">
        <v>65</v>
      </c>
      <c r="D226" s="3" t="s">
        <v>72</v>
      </c>
      <c r="E226" s="3" t="s">
        <v>460</v>
      </c>
      <c r="F226" s="3" t="s">
        <v>321</v>
      </c>
      <c r="G226" s="3" t="s">
        <v>46</v>
      </c>
      <c r="H226" s="8">
        <v>23986</v>
      </c>
      <c r="I226" s="8">
        <v>27406</v>
      </c>
      <c r="J226" s="9">
        <v>2</v>
      </c>
      <c r="K226" s="4">
        <v>1928</v>
      </c>
      <c r="L226" s="2">
        <f t="shared" si="9"/>
        <v>154.24</v>
      </c>
      <c r="M226" s="2">
        <f t="shared" si="10"/>
        <v>60</v>
      </c>
      <c r="N226" s="5">
        <f t="shared" si="11"/>
        <v>2022.2399999999998</v>
      </c>
    </row>
    <row r="227" spans="1:14" hidden="1" x14ac:dyDescent="0.2">
      <c r="A227" s="3" t="s">
        <v>1044</v>
      </c>
      <c r="B227" s="3" t="s">
        <v>1007</v>
      </c>
      <c r="C227" s="3" t="s">
        <v>65</v>
      </c>
      <c r="D227" s="3" t="s">
        <v>461</v>
      </c>
      <c r="E227" s="3" t="s">
        <v>375</v>
      </c>
      <c r="F227" s="3" t="s">
        <v>462</v>
      </c>
      <c r="G227" s="3" t="s">
        <v>55</v>
      </c>
      <c r="H227" s="8">
        <v>24001</v>
      </c>
      <c r="I227" s="8">
        <v>32514</v>
      </c>
      <c r="J227" s="9">
        <v>3</v>
      </c>
      <c r="K227" s="4">
        <v>1698</v>
      </c>
      <c r="L227" s="2">
        <f t="shared" si="9"/>
        <v>101.88</v>
      </c>
      <c r="M227" s="2">
        <f t="shared" si="10"/>
        <v>30</v>
      </c>
      <c r="N227" s="5">
        <f t="shared" si="11"/>
        <v>1769.88</v>
      </c>
    </row>
    <row r="228" spans="1:14" hidden="1" x14ac:dyDescent="0.2">
      <c r="A228" s="3" t="s">
        <v>1045</v>
      </c>
      <c r="B228" s="3" t="s">
        <v>1007</v>
      </c>
      <c r="C228" s="3" t="s">
        <v>65</v>
      </c>
      <c r="D228" s="3" t="s">
        <v>463</v>
      </c>
      <c r="E228" s="3" t="s">
        <v>464</v>
      </c>
      <c r="F228" s="3" t="s">
        <v>465</v>
      </c>
      <c r="G228" s="3" t="s">
        <v>55</v>
      </c>
      <c r="H228" s="8">
        <v>24016</v>
      </c>
      <c r="I228" s="8">
        <v>29956</v>
      </c>
      <c r="J228" s="9">
        <v>1</v>
      </c>
      <c r="K228" s="4">
        <v>1680</v>
      </c>
      <c r="L228" s="2">
        <f t="shared" si="9"/>
        <v>168</v>
      </c>
      <c r="M228" s="2">
        <f t="shared" si="10"/>
        <v>100</v>
      </c>
      <c r="N228" s="5">
        <f t="shared" si="11"/>
        <v>1748</v>
      </c>
    </row>
    <row r="229" spans="1:14" hidden="1" x14ac:dyDescent="0.2">
      <c r="A229" s="3" t="s">
        <v>1046</v>
      </c>
      <c r="B229" s="3" t="s">
        <v>1007</v>
      </c>
      <c r="C229" s="3" t="s">
        <v>58</v>
      </c>
      <c r="D229" s="3" t="s">
        <v>466</v>
      </c>
      <c r="E229" s="3" t="s">
        <v>99</v>
      </c>
      <c r="F229" s="3" t="s">
        <v>260</v>
      </c>
      <c r="G229" s="3" t="s">
        <v>55</v>
      </c>
      <c r="H229" s="8">
        <v>24031</v>
      </c>
      <c r="I229" s="8">
        <v>25569</v>
      </c>
      <c r="J229" s="9">
        <v>2</v>
      </c>
      <c r="K229" s="4">
        <v>2112</v>
      </c>
      <c r="L229" s="2">
        <f t="shared" si="9"/>
        <v>168.96</v>
      </c>
      <c r="M229" s="2">
        <f t="shared" si="10"/>
        <v>60</v>
      </c>
      <c r="N229" s="5">
        <f t="shared" si="11"/>
        <v>2220.96</v>
      </c>
    </row>
    <row r="230" spans="1:14" hidden="1" x14ac:dyDescent="0.2">
      <c r="A230" s="3" t="s">
        <v>1047</v>
      </c>
      <c r="B230" s="3" t="s">
        <v>1007</v>
      </c>
      <c r="C230" s="3" t="s">
        <v>42</v>
      </c>
      <c r="D230" s="3" t="s">
        <v>467</v>
      </c>
      <c r="E230" s="3" t="s">
        <v>468</v>
      </c>
      <c r="F230" s="3" t="s">
        <v>469</v>
      </c>
      <c r="G230" s="3" t="s">
        <v>55</v>
      </c>
      <c r="H230" s="8">
        <v>24046</v>
      </c>
      <c r="I230" s="8">
        <v>32817</v>
      </c>
      <c r="J230" s="9">
        <v>3</v>
      </c>
      <c r="K230" s="4">
        <v>1730</v>
      </c>
      <c r="L230" s="2">
        <f t="shared" si="9"/>
        <v>103.8</v>
      </c>
      <c r="M230" s="2">
        <f t="shared" si="10"/>
        <v>30</v>
      </c>
      <c r="N230" s="5">
        <f t="shared" si="11"/>
        <v>1803.8</v>
      </c>
    </row>
    <row r="231" spans="1:14" hidden="1" x14ac:dyDescent="0.2">
      <c r="A231" s="3" t="s">
        <v>1048</v>
      </c>
      <c r="B231" s="3" t="s">
        <v>1007</v>
      </c>
      <c r="C231" s="3" t="s">
        <v>42</v>
      </c>
      <c r="D231" s="3" t="s">
        <v>470</v>
      </c>
      <c r="E231" s="3" t="s">
        <v>471</v>
      </c>
      <c r="F231" s="3" t="s">
        <v>472</v>
      </c>
      <c r="G231" s="3" t="s">
        <v>55</v>
      </c>
      <c r="H231" s="8">
        <v>24061</v>
      </c>
      <c r="I231" s="8">
        <v>29956</v>
      </c>
      <c r="J231" s="9">
        <v>1</v>
      </c>
      <c r="K231" s="4">
        <v>1680</v>
      </c>
      <c r="L231" s="2">
        <f t="shared" si="9"/>
        <v>168</v>
      </c>
      <c r="M231" s="2">
        <f t="shared" si="10"/>
        <v>100</v>
      </c>
      <c r="N231" s="5">
        <f t="shared" si="11"/>
        <v>1748</v>
      </c>
    </row>
    <row r="232" spans="1:14" hidden="1" x14ac:dyDescent="0.2">
      <c r="A232" s="3" t="s">
        <v>1049</v>
      </c>
      <c r="B232" s="3" t="s">
        <v>1007</v>
      </c>
      <c r="C232" s="3" t="s">
        <v>42</v>
      </c>
      <c r="D232" s="3" t="s">
        <v>473</v>
      </c>
      <c r="E232" s="3" t="s">
        <v>474</v>
      </c>
      <c r="F232" s="3" t="s">
        <v>475</v>
      </c>
      <c r="G232" s="3" t="s">
        <v>55</v>
      </c>
      <c r="H232" s="8">
        <v>24076</v>
      </c>
      <c r="I232" s="8">
        <v>32514</v>
      </c>
      <c r="J232" s="9">
        <v>3</v>
      </c>
      <c r="K232" s="4">
        <v>1800</v>
      </c>
      <c r="L232" s="2">
        <f t="shared" si="9"/>
        <v>108</v>
      </c>
      <c r="M232" s="2">
        <f t="shared" si="10"/>
        <v>30</v>
      </c>
      <c r="N232" s="5">
        <f t="shared" si="11"/>
        <v>1878</v>
      </c>
    </row>
    <row r="233" spans="1:14" hidden="1" x14ac:dyDescent="0.2">
      <c r="A233" s="3" t="s">
        <v>1050</v>
      </c>
      <c r="B233" s="3" t="s">
        <v>1007</v>
      </c>
      <c r="C233" s="3" t="s">
        <v>42</v>
      </c>
      <c r="D233" s="3" t="s">
        <v>476</v>
      </c>
      <c r="E233" s="3" t="s">
        <v>264</v>
      </c>
      <c r="F233" s="3" t="s">
        <v>477</v>
      </c>
      <c r="G233" s="3" t="s">
        <v>55</v>
      </c>
      <c r="H233" s="8">
        <v>24091</v>
      </c>
      <c r="I233" s="8">
        <v>27406</v>
      </c>
      <c r="J233" s="9">
        <v>2</v>
      </c>
      <c r="K233" s="4">
        <v>2355</v>
      </c>
      <c r="L233" s="2">
        <f t="shared" si="9"/>
        <v>188.4</v>
      </c>
      <c r="M233" s="2">
        <f t="shared" si="10"/>
        <v>60</v>
      </c>
      <c r="N233" s="5">
        <f t="shared" si="11"/>
        <v>2483.4</v>
      </c>
    </row>
    <row r="234" spans="1:14" hidden="1" x14ac:dyDescent="0.2">
      <c r="A234" s="3" t="s">
        <v>1051</v>
      </c>
      <c r="B234" s="3" t="s">
        <v>1007</v>
      </c>
      <c r="C234" s="3" t="s">
        <v>42</v>
      </c>
      <c r="D234" s="3" t="s">
        <v>478</v>
      </c>
      <c r="E234" s="3" t="s">
        <v>479</v>
      </c>
      <c r="F234" s="3" t="s">
        <v>480</v>
      </c>
      <c r="G234" s="3" t="s">
        <v>55</v>
      </c>
      <c r="H234" s="8">
        <v>24106</v>
      </c>
      <c r="I234" s="8">
        <v>27406</v>
      </c>
      <c r="J234" s="9">
        <v>2</v>
      </c>
      <c r="K234" s="4">
        <v>1920</v>
      </c>
      <c r="L234" s="2">
        <f t="shared" si="9"/>
        <v>153.6</v>
      </c>
      <c r="M234" s="2">
        <f t="shared" si="10"/>
        <v>60</v>
      </c>
      <c r="N234" s="5">
        <f t="shared" si="11"/>
        <v>2013.6</v>
      </c>
    </row>
    <row r="235" spans="1:14" hidden="1" x14ac:dyDescent="0.2">
      <c r="A235" s="3" t="s">
        <v>1052</v>
      </c>
      <c r="B235" s="3" t="s">
        <v>1007</v>
      </c>
      <c r="C235" s="3" t="s">
        <v>52</v>
      </c>
      <c r="D235" s="3" t="s">
        <v>478</v>
      </c>
      <c r="E235" s="3" t="s">
        <v>479</v>
      </c>
      <c r="F235" s="3" t="s">
        <v>481</v>
      </c>
      <c r="G235" s="3" t="s">
        <v>55</v>
      </c>
      <c r="H235" s="8">
        <v>24121</v>
      </c>
      <c r="I235" s="8">
        <v>29956</v>
      </c>
      <c r="J235" s="9">
        <v>1</v>
      </c>
      <c r="K235" s="4">
        <v>1687</v>
      </c>
      <c r="L235" s="2">
        <f t="shared" si="9"/>
        <v>168.70000000000002</v>
      </c>
      <c r="M235" s="2">
        <f t="shared" si="10"/>
        <v>100</v>
      </c>
      <c r="N235" s="5">
        <f t="shared" si="11"/>
        <v>1755.7</v>
      </c>
    </row>
    <row r="236" spans="1:14" hidden="1" x14ac:dyDescent="0.2">
      <c r="A236" s="3" t="s">
        <v>1053</v>
      </c>
      <c r="B236" s="3" t="s">
        <v>1007</v>
      </c>
      <c r="C236" s="3" t="s">
        <v>52</v>
      </c>
      <c r="D236" s="3" t="s">
        <v>482</v>
      </c>
      <c r="E236" s="3" t="s">
        <v>483</v>
      </c>
      <c r="F236" s="3" t="s">
        <v>15</v>
      </c>
      <c r="G236" s="3" t="s">
        <v>55</v>
      </c>
      <c r="H236" s="8">
        <v>24136</v>
      </c>
      <c r="I236" s="8">
        <v>32817</v>
      </c>
      <c r="J236" s="9">
        <v>3</v>
      </c>
      <c r="K236" s="4">
        <v>1800</v>
      </c>
      <c r="L236" s="2">
        <f t="shared" si="9"/>
        <v>108</v>
      </c>
      <c r="M236" s="2">
        <f t="shared" si="10"/>
        <v>30</v>
      </c>
      <c r="N236" s="5">
        <f t="shared" si="11"/>
        <v>1878</v>
      </c>
    </row>
    <row r="237" spans="1:14" x14ac:dyDescent="0.2">
      <c r="A237" s="3" t="s">
        <v>1054</v>
      </c>
      <c r="B237" s="3" t="s">
        <v>1007</v>
      </c>
      <c r="C237" s="3" t="s">
        <v>58</v>
      </c>
      <c r="D237" s="3" t="s">
        <v>3</v>
      </c>
      <c r="E237" s="3" t="s">
        <v>93</v>
      </c>
      <c r="F237" s="3" t="s">
        <v>484</v>
      </c>
      <c r="G237" s="3" t="s">
        <v>46</v>
      </c>
      <c r="H237" s="8">
        <v>24151</v>
      </c>
      <c r="I237" s="8">
        <v>25569</v>
      </c>
      <c r="J237" s="9">
        <v>1</v>
      </c>
      <c r="K237" s="4">
        <v>2190</v>
      </c>
      <c r="L237" s="2">
        <f t="shared" si="9"/>
        <v>219</v>
      </c>
      <c r="M237" s="2">
        <f t="shared" si="10"/>
        <v>100</v>
      </c>
      <c r="N237" s="5">
        <f t="shared" si="11"/>
        <v>2309</v>
      </c>
    </row>
    <row r="238" spans="1:14" x14ac:dyDescent="0.2">
      <c r="A238" s="3" t="s">
        <v>1055</v>
      </c>
      <c r="B238" s="3" t="s">
        <v>1007</v>
      </c>
      <c r="C238" s="3" t="s">
        <v>42</v>
      </c>
      <c r="D238" s="3" t="s">
        <v>485</v>
      </c>
      <c r="E238" s="3" t="s">
        <v>240</v>
      </c>
      <c r="F238" s="3" t="s">
        <v>486</v>
      </c>
      <c r="G238" s="3" t="s">
        <v>55</v>
      </c>
      <c r="H238" s="10">
        <v>24166</v>
      </c>
      <c r="I238" s="10">
        <v>32514</v>
      </c>
      <c r="J238" s="9">
        <v>2</v>
      </c>
      <c r="K238" s="4">
        <v>2080</v>
      </c>
      <c r="L238" s="2">
        <f t="shared" si="9"/>
        <v>166.4</v>
      </c>
      <c r="M238" s="2">
        <f t="shared" si="10"/>
        <v>60</v>
      </c>
      <c r="N238" s="5">
        <f t="shared" si="11"/>
        <v>2186.4</v>
      </c>
    </row>
    <row r="239" spans="1:14" hidden="1" x14ac:dyDescent="0.2">
      <c r="A239" s="3" t="s">
        <v>1056</v>
      </c>
      <c r="B239" s="3" t="s">
        <v>1007</v>
      </c>
      <c r="C239" s="3" t="s">
        <v>42</v>
      </c>
      <c r="D239" s="3" t="s">
        <v>487</v>
      </c>
      <c r="E239" s="3" t="s">
        <v>488</v>
      </c>
      <c r="F239" s="3" t="s">
        <v>489</v>
      </c>
      <c r="G239" s="3" t="s">
        <v>55</v>
      </c>
      <c r="H239" s="8">
        <v>24181</v>
      </c>
      <c r="I239" s="8">
        <v>34014</v>
      </c>
      <c r="J239" s="9">
        <v>1</v>
      </c>
      <c r="K239" s="4">
        <v>1600</v>
      </c>
      <c r="L239" s="2">
        <f t="shared" si="9"/>
        <v>160</v>
      </c>
      <c r="M239" s="2">
        <f t="shared" si="10"/>
        <v>100</v>
      </c>
      <c r="N239" s="5">
        <f t="shared" si="11"/>
        <v>1660</v>
      </c>
    </row>
    <row r="240" spans="1:14" hidden="1" x14ac:dyDescent="0.2">
      <c r="A240" s="3" t="s">
        <v>1057</v>
      </c>
      <c r="B240" s="3" t="s">
        <v>1007</v>
      </c>
      <c r="C240" s="3" t="s">
        <v>52</v>
      </c>
      <c r="D240" s="3" t="s">
        <v>490</v>
      </c>
      <c r="E240" s="3" t="s">
        <v>491</v>
      </c>
      <c r="F240" s="3" t="s">
        <v>81</v>
      </c>
      <c r="G240" s="3" t="s">
        <v>55</v>
      </c>
      <c r="H240" s="8">
        <v>24196</v>
      </c>
      <c r="I240" s="8">
        <v>29956</v>
      </c>
      <c r="J240" s="9">
        <v>3</v>
      </c>
      <c r="K240" s="4">
        <v>1664</v>
      </c>
      <c r="L240" s="2">
        <f t="shared" si="9"/>
        <v>99.84</v>
      </c>
      <c r="M240" s="2">
        <f t="shared" si="10"/>
        <v>30</v>
      </c>
      <c r="N240" s="5">
        <f t="shared" si="11"/>
        <v>1733.84</v>
      </c>
    </row>
    <row r="241" spans="1:14" hidden="1" x14ac:dyDescent="0.2">
      <c r="A241" s="3" t="s">
        <v>1058</v>
      </c>
      <c r="B241" s="3" t="s">
        <v>1007</v>
      </c>
      <c r="C241" s="3" t="s">
        <v>52</v>
      </c>
      <c r="D241" s="3" t="s">
        <v>307</v>
      </c>
      <c r="E241" s="3" t="s">
        <v>74</v>
      </c>
      <c r="F241" s="3" t="s">
        <v>492</v>
      </c>
      <c r="G241" s="3" t="s">
        <v>55</v>
      </c>
      <c r="H241" s="8">
        <v>24211</v>
      </c>
      <c r="I241" s="8">
        <v>27406</v>
      </c>
      <c r="J241" s="9">
        <v>1</v>
      </c>
      <c r="K241" s="4">
        <v>1920</v>
      </c>
      <c r="L241" s="2">
        <f t="shared" si="9"/>
        <v>192</v>
      </c>
      <c r="M241" s="2">
        <f t="shared" si="10"/>
        <v>100</v>
      </c>
      <c r="N241" s="5">
        <f t="shared" si="11"/>
        <v>2012</v>
      </c>
    </row>
    <row r="242" spans="1:14" hidden="1" x14ac:dyDescent="0.2">
      <c r="A242" s="3" t="s">
        <v>1059</v>
      </c>
      <c r="B242" s="3" t="s">
        <v>1007</v>
      </c>
      <c r="C242" s="3" t="s">
        <v>58</v>
      </c>
      <c r="D242" s="3" t="s">
        <v>493</v>
      </c>
      <c r="E242" s="3" t="s">
        <v>6</v>
      </c>
      <c r="F242" s="3" t="s">
        <v>494</v>
      </c>
      <c r="G242" s="3" t="s">
        <v>55</v>
      </c>
      <c r="H242" s="8">
        <v>24226</v>
      </c>
      <c r="I242" s="8">
        <v>32514</v>
      </c>
      <c r="J242" s="9">
        <v>2</v>
      </c>
      <c r="K242" s="4">
        <v>2089</v>
      </c>
      <c r="L242" s="2">
        <f t="shared" si="9"/>
        <v>167.12</v>
      </c>
      <c r="M242" s="2">
        <f t="shared" si="10"/>
        <v>60</v>
      </c>
      <c r="N242" s="5">
        <f t="shared" si="11"/>
        <v>2196.12</v>
      </c>
    </row>
    <row r="243" spans="1:14" hidden="1" x14ac:dyDescent="0.2">
      <c r="A243" s="3" t="s">
        <v>1060</v>
      </c>
      <c r="B243" s="3" t="s">
        <v>1007</v>
      </c>
      <c r="C243" s="3" t="s">
        <v>58</v>
      </c>
      <c r="D243" s="3" t="s">
        <v>495</v>
      </c>
      <c r="E243" s="3" t="s">
        <v>496</v>
      </c>
      <c r="F243" s="3" t="s">
        <v>497</v>
      </c>
      <c r="G243" s="3" t="s">
        <v>55</v>
      </c>
      <c r="H243" s="8">
        <v>24241</v>
      </c>
      <c r="I243" s="8">
        <v>27406</v>
      </c>
      <c r="J243" s="9">
        <v>2</v>
      </c>
      <c r="K243" s="4">
        <v>1940</v>
      </c>
      <c r="L243" s="2">
        <f t="shared" si="9"/>
        <v>155.20000000000002</v>
      </c>
      <c r="M243" s="2">
        <f t="shared" si="10"/>
        <v>60</v>
      </c>
      <c r="N243" s="5">
        <f t="shared" si="11"/>
        <v>2035.1999999999998</v>
      </c>
    </row>
    <row r="244" spans="1:14" hidden="1" x14ac:dyDescent="0.2">
      <c r="A244" s="3" t="s">
        <v>1061</v>
      </c>
      <c r="B244" s="3" t="s">
        <v>1007</v>
      </c>
      <c r="C244" s="3" t="s">
        <v>65</v>
      </c>
      <c r="D244" s="3" t="s">
        <v>498</v>
      </c>
      <c r="E244" s="3" t="s">
        <v>499</v>
      </c>
      <c r="F244" s="3" t="s">
        <v>500</v>
      </c>
      <c r="G244" s="3" t="s">
        <v>55</v>
      </c>
      <c r="H244" s="8">
        <v>24256</v>
      </c>
      <c r="I244" s="8">
        <v>29956</v>
      </c>
      <c r="J244" s="9">
        <v>1</v>
      </c>
      <c r="K244" s="4">
        <v>1601</v>
      </c>
      <c r="L244" s="2">
        <f t="shared" si="9"/>
        <v>160.10000000000002</v>
      </c>
      <c r="M244" s="2">
        <f t="shared" si="10"/>
        <v>100</v>
      </c>
      <c r="N244" s="5">
        <f t="shared" si="11"/>
        <v>1661.1</v>
      </c>
    </row>
    <row r="245" spans="1:14" hidden="1" x14ac:dyDescent="0.2">
      <c r="A245" s="3" t="s">
        <v>1062</v>
      </c>
      <c r="B245" s="3" t="s">
        <v>1007</v>
      </c>
      <c r="C245" s="3" t="s">
        <v>65</v>
      </c>
      <c r="D245" s="3" t="s">
        <v>501</v>
      </c>
      <c r="E245" s="3" t="s">
        <v>99</v>
      </c>
      <c r="F245" s="3" t="s">
        <v>78</v>
      </c>
      <c r="G245" s="3" t="s">
        <v>55</v>
      </c>
      <c r="H245" s="8">
        <v>24271</v>
      </c>
      <c r="I245" s="8">
        <v>32514</v>
      </c>
      <c r="J245" s="9">
        <v>3</v>
      </c>
      <c r="K245" s="4">
        <v>2080</v>
      </c>
      <c r="L245" s="2">
        <f t="shared" si="9"/>
        <v>124.8</v>
      </c>
      <c r="M245" s="2">
        <f t="shared" si="10"/>
        <v>30</v>
      </c>
      <c r="N245" s="5">
        <f t="shared" si="11"/>
        <v>2174.8000000000002</v>
      </c>
    </row>
    <row r="246" spans="1:14" hidden="1" x14ac:dyDescent="0.2">
      <c r="A246" s="3" t="s">
        <v>1063</v>
      </c>
      <c r="B246" s="3" t="s">
        <v>1007</v>
      </c>
      <c r="C246" s="3" t="s">
        <v>65</v>
      </c>
      <c r="D246" s="3" t="s">
        <v>502</v>
      </c>
      <c r="E246" s="3" t="s">
        <v>503</v>
      </c>
      <c r="F246" s="3" t="s">
        <v>504</v>
      </c>
      <c r="G246" s="3" t="s">
        <v>46</v>
      </c>
      <c r="H246" s="8">
        <v>24286</v>
      </c>
      <c r="I246" s="8">
        <v>29956</v>
      </c>
      <c r="J246" s="9">
        <v>1</v>
      </c>
      <c r="K246" s="4">
        <v>1700</v>
      </c>
      <c r="L246" s="2">
        <f t="shared" si="9"/>
        <v>170</v>
      </c>
      <c r="M246" s="2">
        <f t="shared" si="10"/>
        <v>100</v>
      </c>
      <c r="N246" s="5">
        <f t="shared" si="11"/>
        <v>1770</v>
      </c>
    </row>
    <row r="247" spans="1:14" hidden="1" x14ac:dyDescent="0.2">
      <c r="A247" s="3" t="s">
        <v>1064</v>
      </c>
      <c r="B247" s="3" t="s">
        <v>1007</v>
      </c>
      <c r="C247" s="3" t="s">
        <v>65</v>
      </c>
      <c r="D247" s="3" t="s">
        <v>121</v>
      </c>
      <c r="E247" s="3" t="s">
        <v>505</v>
      </c>
      <c r="F247" s="3" t="s">
        <v>506</v>
      </c>
      <c r="G247" s="3" t="s">
        <v>55</v>
      </c>
      <c r="H247" s="8">
        <v>24301</v>
      </c>
      <c r="I247" s="8">
        <v>32817</v>
      </c>
      <c r="J247" s="9">
        <v>2</v>
      </c>
      <c r="K247" s="4">
        <v>1798</v>
      </c>
      <c r="L247" s="2">
        <f t="shared" si="9"/>
        <v>143.84</v>
      </c>
      <c r="M247" s="2">
        <f t="shared" si="10"/>
        <v>60</v>
      </c>
      <c r="N247" s="5">
        <f t="shared" si="11"/>
        <v>1881.84</v>
      </c>
    </row>
    <row r="248" spans="1:14" hidden="1" x14ac:dyDescent="0.2">
      <c r="A248" s="3" t="s">
        <v>1065</v>
      </c>
      <c r="B248" s="3" t="s">
        <v>1007</v>
      </c>
      <c r="C248" s="3" t="s">
        <v>42</v>
      </c>
      <c r="D248" s="3" t="s">
        <v>507</v>
      </c>
      <c r="E248" s="3" t="s">
        <v>508</v>
      </c>
      <c r="F248" s="3" t="s">
        <v>92</v>
      </c>
      <c r="G248" s="3" t="s">
        <v>55</v>
      </c>
      <c r="H248" s="8">
        <v>24316</v>
      </c>
      <c r="I248" s="8">
        <v>25569</v>
      </c>
      <c r="J248" s="9">
        <v>2</v>
      </c>
      <c r="K248" s="4">
        <v>2240</v>
      </c>
      <c r="L248" s="2">
        <f t="shared" si="9"/>
        <v>179.20000000000002</v>
      </c>
      <c r="M248" s="2">
        <f t="shared" si="10"/>
        <v>60</v>
      </c>
      <c r="N248" s="5">
        <f t="shared" si="11"/>
        <v>2359.1999999999998</v>
      </c>
    </row>
    <row r="249" spans="1:14" hidden="1" x14ac:dyDescent="0.2">
      <c r="A249" s="3" t="s">
        <v>1066</v>
      </c>
      <c r="B249" s="3" t="s">
        <v>1007</v>
      </c>
      <c r="C249" s="3" t="s">
        <v>58</v>
      </c>
      <c r="D249" s="3" t="s">
        <v>509</v>
      </c>
      <c r="E249" s="3" t="s">
        <v>398</v>
      </c>
      <c r="F249" s="3" t="s">
        <v>510</v>
      </c>
      <c r="G249" s="3" t="s">
        <v>55</v>
      </c>
      <c r="H249" s="8">
        <v>24331</v>
      </c>
      <c r="I249" s="8">
        <v>25569</v>
      </c>
      <c r="J249" s="9">
        <v>2</v>
      </c>
      <c r="K249" s="4">
        <v>2275</v>
      </c>
      <c r="L249" s="2">
        <f t="shared" si="9"/>
        <v>182</v>
      </c>
      <c r="M249" s="2">
        <f t="shared" si="10"/>
        <v>60</v>
      </c>
      <c r="N249" s="5">
        <f t="shared" si="11"/>
        <v>2397</v>
      </c>
    </row>
    <row r="250" spans="1:14" hidden="1" x14ac:dyDescent="0.2">
      <c r="A250" s="3" t="s">
        <v>1067</v>
      </c>
      <c r="B250" s="3" t="s">
        <v>1007</v>
      </c>
      <c r="C250" s="3" t="s">
        <v>42</v>
      </c>
      <c r="D250" s="3" t="s">
        <v>511</v>
      </c>
      <c r="E250" s="3" t="s">
        <v>512</v>
      </c>
      <c r="F250" s="3" t="s">
        <v>513</v>
      </c>
      <c r="G250" s="3" t="s">
        <v>55</v>
      </c>
      <c r="H250" s="8">
        <v>24346</v>
      </c>
      <c r="I250" s="8">
        <v>29956</v>
      </c>
      <c r="J250" s="9">
        <v>1</v>
      </c>
      <c r="K250" s="4">
        <v>1686</v>
      </c>
      <c r="L250" s="2">
        <f t="shared" si="9"/>
        <v>168.60000000000002</v>
      </c>
      <c r="M250" s="2">
        <f t="shared" si="10"/>
        <v>100</v>
      </c>
      <c r="N250" s="5">
        <f t="shared" si="11"/>
        <v>1754.6</v>
      </c>
    </row>
    <row r="251" spans="1:14" hidden="1" x14ac:dyDescent="0.2">
      <c r="A251" s="3" t="s">
        <v>1068</v>
      </c>
      <c r="B251" s="3" t="s">
        <v>1007</v>
      </c>
      <c r="C251" s="3" t="s">
        <v>42</v>
      </c>
      <c r="D251" s="3" t="s">
        <v>514</v>
      </c>
      <c r="E251" s="3" t="s">
        <v>515</v>
      </c>
      <c r="F251" s="3" t="s">
        <v>516</v>
      </c>
      <c r="G251" s="3" t="s">
        <v>55</v>
      </c>
      <c r="H251" s="8">
        <v>24361</v>
      </c>
      <c r="I251" s="8">
        <v>25569</v>
      </c>
      <c r="J251" s="9">
        <v>3</v>
      </c>
      <c r="K251" s="4">
        <v>5393</v>
      </c>
      <c r="L251" s="2">
        <f t="shared" si="9"/>
        <v>323.58</v>
      </c>
      <c r="M251" s="2">
        <f t="shared" si="10"/>
        <v>30</v>
      </c>
      <c r="N251" s="5">
        <f t="shared" si="11"/>
        <v>5686.58</v>
      </c>
    </row>
    <row r="252" spans="1:14" hidden="1" x14ac:dyDescent="0.2">
      <c r="A252" s="3" t="s">
        <v>1069</v>
      </c>
      <c r="B252" s="3" t="s">
        <v>1007</v>
      </c>
      <c r="C252" s="3" t="s">
        <v>52</v>
      </c>
      <c r="D252" s="3" t="s">
        <v>517</v>
      </c>
      <c r="E252" s="3" t="s">
        <v>518</v>
      </c>
      <c r="F252" s="3" t="s">
        <v>519</v>
      </c>
      <c r="G252" s="3" t="s">
        <v>55</v>
      </c>
      <c r="H252" s="8">
        <v>24376</v>
      </c>
      <c r="I252" s="8">
        <v>27406</v>
      </c>
      <c r="J252" s="9">
        <v>3</v>
      </c>
      <c r="K252" s="4">
        <v>1930</v>
      </c>
      <c r="L252" s="2">
        <f t="shared" si="9"/>
        <v>115.8</v>
      </c>
      <c r="M252" s="2">
        <f t="shared" si="10"/>
        <v>30</v>
      </c>
      <c r="N252" s="5">
        <f t="shared" si="11"/>
        <v>2015.8</v>
      </c>
    </row>
    <row r="253" spans="1:14" hidden="1" x14ac:dyDescent="0.2">
      <c r="A253" s="3" t="s">
        <v>1070</v>
      </c>
      <c r="B253" s="3" t="s">
        <v>1007</v>
      </c>
      <c r="C253" s="3" t="s">
        <v>52</v>
      </c>
      <c r="D253" s="3" t="s">
        <v>517</v>
      </c>
      <c r="E253" s="3" t="s">
        <v>520</v>
      </c>
      <c r="F253" s="3" t="s">
        <v>521</v>
      </c>
      <c r="G253" s="3" t="s">
        <v>46</v>
      </c>
      <c r="H253" s="8">
        <v>24391</v>
      </c>
      <c r="I253" s="8">
        <v>32817</v>
      </c>
      <c r="J253" s="9">
        <v>2</v>
      </c>
      <c r="K253" s="4">
        <v>2240</v>
      </c>
      <c r="L253" s="2">
        <f t="shared" si="9"/>
        <v>179.20000000000002</v>
      </c>
      <c r="M253" s="2">
        <f t="shared" si="10"/>
        <v>60</v>
      </c>
      <c r="N253" s="5">
        <f t="shared" si="11"/>
        <v>2359.1999999999998</v>
      </c>
    </row>
    <row r="254" spans="1:14" hidden="1" x14ac:dyDescent="0.2">
      <c r="A254" s="3" t="s">
        <v>1071</v>
      </c>
      <c r="B254" s="3" t="s">
        <v>1007</v>
      </c>
      <c r="C254" s="3" t="s">
        <v>42</v>
      </c>
      <c r="D254" s="3" t="s">
        <v>522</v>
      </c>
      <c r="E254" s="3" t="s">
        <v>523</v>
      </c>
      <c r="F254" s="3" t="s">
        <v>524</v>
      </c>
      <c r="G254" s="3" t="s">
        <v>55</v>
      </c>
      <c r="H254" s="8">
        <v>24406</v>
      </c>
      <c r="I254" s="8">
        <v>32817</v>
      </c>
      <c r="J254" s="9">
        <v>2</v>
      </c>
      <c r="K254" s="4">
        <v>1856</v>
      </c>
      <c r="L254" s="2">
        <f t="shared" si="9"/>
        <v>148.47999999999999</v>
      </c>
      <c r="M254" s="2">
        <f t="shared" si="10"/>
        <v>60</v>
      </c>
      <c r="N254" s="5">
        <f t="shared" si="11"/>
        <v>1944.48</v>
      </c>
    </row>
    <row r="255" spans="1:14" hidden="1" x14ac:dyDescent="0.2">
      <c r="A255" s="3" t="s">
        <v>1072</v>
      </c>
      <c r="B255" s="3" t="s">
        <v>1007</v>
      </c>
      <c r="C255" s="3" t="s">
        <v>42</v>
      </c>
      <c r="D255" s="3" t="s">
        <v>9</v>
      </c>
      <c r="E255" s="3" t="s">
        <v>318</v>
      </c>
      <c r="F255" s="3" t="s">
        <v>525</v>
      </c>
      <c r="G255" s="3" t="s">
        <v>55</v>
      </c>
      <c r="H255" s="8">
        <v>24421</v>
      </c>
      <c r="I255" s="8">
        <v>32817</v>
      </c>
      <c r="J255" s="9">
        <v>1</v>
      </c>
      <c r="K255" s="4">
        <v>1856</v>
      </c>
      <c r="L255" s="2">
        <f t="shared" si="9"/>
        <v>185.60000000000002</v>
      </c>
      <c r="M255" s="2">
        <f t="shared" si="10"/>
        <v>100</v>
      </c>
      <c r="N255" s="5">
        <f t="shared" si="11"/>
        <v>1941.6</v>
      </c>
    </row>
    <row r="256" spans="1:14" hidden="1" x14ac:dyDescent="0.2">
      <c r="A256" s="3" t="s">
        <v>1073</v>
      </c>
      <c r="B256" s="3" t="s">
        <v>1007</v>
      </c>
      <c r="C256" s="3" t="s">
        <v>42</v>
      </c>
      <c r="D256" s="3" t="s">
        <v>526</v>
      </c>
      <c r="E256" s="3" t="s">
        <v>527</v>
      </c>
      <c r="F256" s="3" t="s">
        <v>21</v>
      </c>
      <c r="G256" s="3" t="s">
        <v>55</v>
      </c>
      <c r="H256" s="8">
        <v>24436</v>
      </c>
      <c r="I256" s="8">
        <v>25569</v>
      </c>
      <c r="J256" s="9">
        <v>2</v>
      </c>
      <c r="K256" s="4">
        <v>2150</v>
      </c>
      <c r="L256" s="2">
        <f t="shared" si="9"/>
        <v>172</v>
      </c>
      <c r="M256" s="2">
        <f t="shared" si="10"/>
        <v>60</v>
      </c>
      <c r="N256" s="5">
        <f t="shared" si="11"/>
        <v>2262</v>
      </c>
    </row>
    <row r="257" spans="1:14" hidden="1" x14ac:dyDescent="0.2">
      <c r="A257" s="3" t="s">
        <v>1074</v>
      </c>
      <c r="B257" s="3" t="s">
        <v>1007</v>
      </c>
      <c r="C257" s="3" t="s">
        <v>52</v>
      </c>
      <c r="D257" s="3" t="s">
        <v>528</v>
      </c>
      <c r="E257" s="3" t="s">
        <v>164</v>
      </c>
      <c r="F257" s="3" t="s">
        <v>529</v>
      </c>
      <c r="G257" s="3" t="s">
        <v>46</v>
      </c>
      <c r="H257" s="8">
        <v>24451</v>
      </c>
      <c r="I257" s="8">
        <v>32817</v>
      </c>
      <c r="J257" s="9">
        <v>1</v>
      </c>
      <c r="K257" s="4">
        <v>1710</v>
      </c>
      <c r="L257" s="2">
        <f t="shared" si="9"/>
        <v>171</v>
      </c>
      <c r="M257" s="2">
        <f t="shared" si="10"/>
        <v>100</v>
      </c>
      <c r="N257" s="5">
        <f t="shared" si="11"/>
        <v>1781</v>
      </c>
    </row>
    <row r="258" spans="1:14" hidden="1" x14ac:dyDescent="0.2">
      <c r="A258" s="3" t="s">
        <v>1075</v>
      </c>
      <c r="B258" s="3" t="s">
        <v>1007</v>
      </c>
      <c r="C258" s="3" t="s">
        <v>52</v>
      </c>
      <c r="D258" s="3" t="s">
        <v>530</v>
      </c>
      <c r="E258" s="3" t="s">
        <v>206</v>
      </c>
      <c r="F258" s="3" t="s">
        <v>531</v>
      </c>
      <c r="G258" s="3" t="s">
        <v>55</v>
      </c>
      <c r="H258" s="8">
        <v>24466</v>
      </c>
      <c r="I258" s="8">
        <v>29956</v>
      </c>
      <c r="J258" s="9">
        <v>1</v>
      </c>
      <c r="K258" s="4">
        <v>1610</v>
      </c>
      <c r="L258" s="2">
        <f t="shared" si="9"/>
        <v>161</v>
      </c>
      <c r="M258" s="2">
        <f t="shared" si="10"/>
        <v>100</v>
      </c>
      <c r="N258" s="5">
        <f t="shared" si="11"/>
        <v>1671</v>
      </c>
    </row>
    <row r="259" spans="1:14" hidden="1" x14ac:dyDescent="0.2">
      <c r="A259" s="3" t="s">
        <v>1076</v>
      </c>
      <c r="B259" s="3" t="s">
        <v>1007</v>
      </c>
      <c r="C259" s="3" t="s">
        <v>58</v>
      </c>
      <c r="D259" s="3" t="s">
        <v>532</v>
      </c>
      <c r="E259" s="3" t="s">
        <v>187</v>
      </c>
      <c r="F259" s="3" t="s">
        <v>22</v>
      </c>
      <c r="G259" s="3" t="s">
        <v>55</v>
      </c>
      <c r="H259" s="8">
        <v>24481</v>
      </c>
      <c r="I259" s="8">
        <v>32817</v>
      </c>
      <c r="J259" s="9">
        <v>3</v>
      </c>
      <c r="K259" s="4">
        <v>1900</v>
      </c>
      <c r="L259" s="2">
        <f t="shared" si="9"/>
        <v>114</v>
      </c>
      <c r="M259" s="2">
        <f t="shared" si="10"/>
        <v>30</v>
      </c>
      <c r="N259" s="5">
        <f t="shared" si="11"/>
        <v>1984</v>
      </c>
    </row>
    <row r="260" spans="1:14" hidden="1" x14ac:dyDescent="0.2">
      <c r="A260" s="3" t="s">
        <v>1077</v>
      </c>
      <c r="B260" s="3" t="s">
        <v>1007</v>
      </c>
      <c r="C260" s="3" t="s">
        <v>58</v>
      </c>
      <c r="D260" s="3" t="s">
        <v>533</v>
      </c>
      <c r="E260" s="3" t="s">
        <v>534</v>
      </c>
      <c r="F260" s="3" t="s">
        <v>465</v>
      </c>
      <c r="G260" s="3" t="s">
        <v>55</v>
      </c>
      <c r="H260" s="8">
        <v>24496</v>
      </c>
      <c r="I260" s="8">
        <v>27406</v>
      </c>
      <c r="J260" s="9">
        <v>3</v>
      </c>
      <c r="K260" s="4">
        <v>1930</v>
      </c>
      <c r="L260" s="2">
        <f t="shared" si="9"/>
        <v>115.8</v>
      </c>
      <c r="M260" s="2">
        <f t="shared" si="10"/>
        <v>30</v>
      </c>
      <c r="N260" s="5">
        <f t="shared" si="11"/>
        <v>2015.8</v>
      </c>
    </row>
    <row r="261" spans="1:14" x14ac:dyDescent="0.2">
      <c r="A261" s="3" t="s">
        <v>1078</v>
      </c>
      <c r="B261" s="3" t="s">
        <v>1007</v>
      </c>
      <c r="C261" s="3" t="s">
        <v>65</v>
      </c>
      <c r="D261" s="3" t="s">
        <v>156</v>
      </c>
      <c r="E261" s="3" t="s">
        <v>120</v>
      </c>
      <c r="F261" s="3" t="s">
        <v>535</v>
      </c>
      <c r="G261" s="3" t="s">
        <v>55</v>
      </c>
      <c r="H261" s="8">
        <v>24511</v>
      </c>
      <c r="I261" s="8">
        <v>32817</v>
      </c>
      <c r="J261" s="9">
        <v>3</v>
      </c>
      <c r="K261" s="4">
        <v>1900</v>
      </c>
      <c r="L261" s="2">
        <f t="shared" ref="L261:L324" si="12">CHOOSE(J261,K261*10%,K261*8%,K261*6%)</f>
        <v>114</v>
      </c>
      <c r="M261" s="2">
        <f t="shared" ref="M261:M324" si="13">CHOOSE(J261,100,60,30)</f>
        <v>30</v>
      </c>
      <c r="N261" s="5">
        <f t="shared" ref="N261:N324" si="14">K261+L261-M261</f>
        <v>1984</v>
      </c>
    </row>
    <row r="262" spans="1:14" x14ac:dyDescent="0.2">
      <c r="A262" s="3" t="s">
        <v>1079</v>
      </c>
      <c r="B262" s="3" t="s">
        <v>1007</v>
      </c>
      <c r="C262" s="3" t="s">
        <v>65</v>
      </c>
      <c r="D262" s="3" t="s">
        <v>536</v>
      </c>
      <c r="E262" s="3" t="s">
        <v>391</v>
      </c>
      <c r="F262" s="3" t="s">
        <v>537</v>
      </c>
      <c r="G262" s="3" t="s">
        <v>55</v>
      </c>
      <c r="H262" s="8">
        <v>24526</v>
      </c>
      <c r="I262" s="8">
        <v>27406</v>
      </c>
      <c r="J262" s="9">
        <v>1</v>
      </c>
      <c r="K262" s="4">
        <v>1940</v>
      </c>
      <c r="L262" s="2">
        <f t="shared" si="12"/>
        <v>194</v>
      </c>
      <c r="M262" s="2">
        <f t="shared" si="13"/>
        <v>100</v>
      </c>
      <c r="N262" s="5">
        <f t="shared" si="14"/>
        <v>2034</v>
      </c>
    </row>
    <row r="263" spans="1:14" hidden="1" x14ac:dyDescent="0.2">
      <c r="A263" s="3" t="s">
        <v>1080</v>
      </c>
      <c r="B263" s="3" t="s">
        <v>1007</v>
      </c>
      <c r="C263" s="3" t="s">
        <v>65</v>
      </c>
      <c r="D263" s="3" t="s">
        <v>538</v>
      </c>
      <c r="E263" s="3" t="s">
        <v>539</v>
      </c>
      <c r="F263" s="3" t="s">
        <v>540</v>
      </c>
      <c r="G263" s="3" t="s">
        <v>46</v>
      </c>
      <c r="H263" s="8">
        <v>24541</v>
      </c>
      <c r="I263" s="8">
        <v>32817</v>
      </c>
      <c r="J263" s="9">
        <v>3</v>
      </c>
      <c r="K263" s="4">
        <v>1889</v>
      </c>
      <c r="L263" s="2">
        <f t="shared" si="12"/>
        <v>113.33999999999999</v>
      </c>
      <c r="M263" s="2">
        <f t="shared" si="13"/>
        <v>30</v>
      </c>
      <c r="N263" s="5">
        <f t="shared" si="14"/>
        <v>1972.34</v>
      </c>
    </row>
    <row r="264" spans="1:14" hidden="1" x14ac:dyDescent="0.2">
      <c r="A264" s="3" t="s">
        <v>1081</v>
      </c>
      <c r="B264" s="3" t="s">
        <v>1007</v>
      </c>
      <c r="C264" s="3" t="s">
        <v>65</v>
      </c>
      <c r="D264" s="3" t="s">
        <v>120</v>
      </c>
      <c r="E264" s="3" t="s">
        <v>541</v>
      </c>
      <c r="F264" s="3" t="s">
        <v>542</v>
      </c>
      <c r="G264" s="3" t="s">
        <v>46</v>
      </c>
      <c r="H264" s="8">
        <v>25911</v>
      </c>
      <c r="I264" s="8">
        <v>32906</v>
      </c>
      <c r="J264" s="9">
        <v>1</v>
      </c>
      <c r="K264" s="4">
        <v>1825</v>
      </c>
      <c r="L264" s="2">
        <f t="shared" si="12"/>
        <v>182.5</v>
      </c>
      <c r="M264" s="2">
        <f t="shared" si="13"/>
        <v>100</v>
      </c>
      <c r="N264" s="5">
        <f t="shared" si="14"/>
        <v>1907.5</v>
      </c>
    </row>
    <row r="265" spans="1:14" hidden="1" x14ac:dyDescent="0.2">
      <c r="A265" s="3" t="s">
        <v>1082</v>
      </c>
      <c r="B265" s="3" t="s">
        <v>1007</v>
      </c>
      <c r="C265" s="3" t="s">
        <v>65</v>
      </c>
      <c r="D265" s="3" t="s">
        <v>164</v>
      </c>
      <c r="E265" s="3" t="s">
        <v>473</v>
      </c>
      <c r="F265" s="3" t="s">
        <v>543</v>
      </c>
      <c r="G265" s="3" t="s">
        <v>55</v>
      </c>
      <c r="H265" s="8">
        <v>25926</v>
      </c>
      <c r="I265" s="8">
        <v>25569</v>
      </c>
      <c r="J265" s="9">
        <v>3</v>
      </c>
      <c r="K265" s="4">
        <v>2100</v>
      </c>
      <c r="L265" s="2">
        <f t="shared" si="12"/>
        <v>126</v>
      </c>
      <c r="M265" s="2">
        <f t="shared" si="13"/>
        <v>30</v>
      </c>
      <c r="N265" s="5">
        <f t="shared" si="14"/>
        <v>2196</v>
      </c>
    </row>
    <row r="266" spans="1:14" hidden="1" x14ac:dyDescent="0.2">
      <c r="A266" s="3" t="s">
        <v>1083</v>
      </c>
      <c r="B266" s="3" t="s">
        <v>1007</v>
      </c>
      <c r="C266" s="3" t="s">
        <v>58</v>
      </c>
      <c r="D266" s="3" t="s">
        <v>164</v>
      </c>
      <c r="E266" s="3" t="s">
        <v>544</v>
      </c>
      <c r="F266" s="3" t="s">
        <v>545</v>
      </c>
      <c r="G266" s="3" t="s">
        <v>55</v>
      </c>
      <c r="H266" s="8">
        <v>25941</v>
      </c>
      <c r="I266" s="8">
        <v>32817</v>
      </c>
      <c r="J266" s="9">
        <v>2</v>
      </c>
      <c r="K266" s="4">
        <v>1820</v>
      </c>
      <c r="L266" s="2">
        <f t="shared" si="12"/>
        <v>145.6</v>
      </c>
      <c r="M266" s="2">
        <f t="shared" si="13"/>
        <v>60</v>
      </c>
      <c r="N266" s="5">
        <f t="shared" si="14"/>
        <v>1905.6</v>
      </c>
    </row>
    <row r="267" spans="1:14" hidden="1" x14ac:dyDescent="0.2">
      <c r="A267" s="3" t="s">
        <v>1084</v>
      </c>
      <c r="B267" s="3" t="s">
        <v>1007</v>
      </c>
      <c r="C267" s="3" t="s">
        <v>42</v>
      </c>
      <c r="D267" s="3" t="s">
        <v>546</v>
      </c>
      <c r="E267" s="3" t="s">
        <v>458</v>
      </c>
      <c r="F267" s="3" t="s">
        <v>547</v>
      </c>
      <c r="G267" s="3" t="s">
        <v>46</v>
      </c>
      <c r="H267" s="8">
        <v>25956</v>
      </c>
      <c r="I267" s="8">
        <v>32824</v>
      </c>
      <c r="J267" s="9">
        <v>3</v>
      </c>
      <c r="K267" s="4">
        <v>2121</v>
      </c>
      <c r="L267" s="2">
        <f t="shared" si="12"/>
        <v>127.25999999999999</v>
      </c>
      <c r="M267" s="2">
        <f t="shared" si="13"/>
        <v>30</v>
      </c>
      <c r="N267" s="5">
        <f t="shared" si="14"/>
        <v>2218.2600000000002</v>
      </c>
    </row>
    <row r="268" spans="1:14" x14ac:dyDescent="0.2">
      <c r="A268" s="3" t="s">
        <v>1085</v>
      </c>
      <c r="B268" s="3" t="s">
        <v>1007</v>
      </c>
      <c r="C268" s="3" t="s">
        <v>42</v>
      </c>
      <c r="D268" s="3" t="s">
        <v>393</v>
      </c>
      <c r="E268" s="3" t="s">
        <v>264</v>
      </c>
      <c r="F268" s="3" t="s">
        <v>548</v>
      </c>
      <c r="G268" s="3" t="s">
        <v>55</v>
      </c>
      <c r="H268" s="8">
        <v>25971</v>
      </c>
      <c r="I268" s="8">
        <v>32831</v>
      </c>
      <c r="J268" s="9">
        <v>3</v>
      </c>
      <c r="K268" s="4">
        <v>1912</v>
      </c>
      <c r="L268" s="2">
        <f t="shared" si="12"/>
        <v>114.72</v>
      </c>
      <c r="M268" s="2">
        <f t="shared" si="13"/>
        <v>30</v>
      </c>
      <c r="N268" s="5">
        <f t="shared" si="14"/>
        <v>1996.72</v>
      </c>
    </row>
    <row r="269" spans="1:14" x14ac:dyDescent="0.2">
      <c r="A269" s="3" t="s">
        <v>1086</v>
      </c>
      <c r="B269" s="3" t="s">
        <v>1087</v>
      </c>
      <c r="C269" s="3" t="s">
        <v>42</v>
      </c>
      <c r="D269" s="3" t="s">
        <v>325</v>
      </c>
      <c r="E269" s="3" t="s">
        <v>107</v>
      </c>
      <c r="F269" s="3" t="s">
        <v>11</v>
      </c>
      <c r="G269" s="3" t="s">
        <v>55</v>
      </c>
      <c r="H269" s="8">
        <v>25986</v>
      </c>
      <c r="I269" s="8">
        <v>32838</v>
      </c>
      <c r="J269" s="9">
        <v>3</v>
      </c>
      <c r="K269" s="4">
        <v>4100</v>
      </c>
      <c r="L269" s="2">
        <f t="shared" si="12"/>
        <v>246</v>
      </c>
      <c r="M269" s="2">
        <f t="shared" si="13"/>
        <v>30</v>
      </c>
      <c r="N269" s="5">
        <f t="shared" si="14"/>
        <v>4316</v>
      </c>
    </row>
    <row r="270" spans="1:14" hidden="1" x14ac:dyDescent="0.2">
      <c r="A270" s="3" t="s">
        <v>1088</v>
      </c>
      <c r="B270" s="3" t="s">
        <v>1087</v>
      </c>
      <c r="C270" s="3" t="s">
        <v>42</v>
      </c>
      <c r="D270" s="3" t="s">
        <v>549</v>
      </c>
      <c r="E270" s="3" t="s">
        <v>550</v>
      </c>
      <c r="F270" s="3" t="s">
        <v>551</v>
      </c>
      <c r="G270" s="3" t="s">
        <v>46</v>
      </c>
      <c r="H270" s="8">
        <v>26001</v>
      </c>
      <c r="I270" s="8">
        <v>32845</v>
      </c>
      <c r="J270" s="9">
        <v>3</v>
      </c>
      <c r="K270" s="4">
        <v>3500</v>
      </c>
      <c r="L270" s="2">
        <f t="shared" si="12"/>
        <v>210</v>
      </c>
      <c r="M270" s="2">
        <f t="shared" si="13"/>
        <v>30</v>
      </c>
      <c r="N270" s="5">
        <f t="shared" si="14"/>
        <v>3680</v>
      </c>
    </row>
    <row r="271" spans="1:14" hidden="1" x14ac:dyDescent="0.2">
      <c r="A271" s="3" t="s">
        <v>1089</v>
      </c>
      <c r="B271" s="3" t="s">
        <v>1087</v>
      </c>
      <c r="C271" s="3" t="s">
        <v>42</v>
      </c>
      <c r="D271" s="3" t="s">
        <v>490</v>
      </c>
      <c r="E271" s="3" t="s">
        <v>116</v>
      </c>
      <c r="F271" s="3" t="s">
        <v>234</v>
      </c>
      <c r="G271" s="3" t="s">
        <v>55</v>
      </c>
      <c r="H271" s="8">
        <v>26016</v>
      </c>
      <c r="I271" s="8">
        <v>32852</v>
      </c>
      <c r="J271" s="9">
        <v>2</v>
      </c>
      <c r="K271" s="4">
        <v>4100</v>
      </c>
      <c r="L271" s="2">
        <f t="shared" si="12"/>
        <v>328</v>
      </c>
      <c r="M271" s="2">
        <f t="shared" si="13"/>
        <v>60</v>
      </c>
      <c r="N271" s="5">
        <f t="shared" si="14"/>
        <v>4368</v>
      </c>
    </row>
    <row r="272" spans="1:14" hidden="1" x14ac:dyDescent="0.2">
      <c r="A272" s="3" t="s">
        <v>1090</v>
      </c>
      <c r="B272" s="3" t="s">
        <v>1087</v>
      </c>
      <c r="C272" s="3" t="s">
        <v>52</v>
      </c>
      <c r="D272" s="3" t="s">
        <v>307</v>
      </c>
      <c r="E272" s="3" t="s">
        <v>280</v>
      </c>
      <c r="F272" s="3" t="s">
        <v>552</v>
      </c>
      <c r="G272" s="3" t="s">
        <v>46</v>
      </c>
      <c r="H272" s="8">
        <v>26031</v>
      </c>
      <c r="I272" s="8">
        <v>32859</v>
      </c>
      <c r="J272" s="9">
        <v>2</v>
      </c>
      <c r="K272" s="4">
        <v>3500</v>
      </c>
      <c r="L272" s="2">
        <f t="shared" si="12"/>
        <v>280</v>
      </c>
      <c r="M272" s="2">
        <f t="shared" si="13"/>
        <v>60</v>
      </c>
      <c r="N272" s="5">
        <f t="shared" si="14"/>
        <v>3720</v>
      </c>
    </row>
    <row r="273" spans="1:14" hidden="1" x14ac:dyDescent="0.2">
      <c r="A273" s="3" t="s">
        <v>1091</v>
      </c>
      <c r="B273" s="3" t="s">
        <v>1087</v>
      </c>
      <c r="C273" s="3" t="s">
        <v>52</v>
      </c>
      <c r="D273" s="3" t="s">
        <v>553</v>
      </c>
      <c r="E273" s="3" t="s">
        <v>554</v>
      </c>
      <c r="F273" s="3" t="s">
        <v>1</v>
      </c>
      <c r="G273" s="3" t="s">
        <v>55</v>
      </c>
      <c r="H273" s="8">
        <v>26046</v>
      </c>
      <c r="I273" s="8">
        <v>32866</v>
      </c>
      <c r="J273" s="9">
        <v>3</v>
      </c>
      <c r="K273" s="4">
        <v>4100</v>
      </c>
      <c r="L273" s="2">
        <f t="shared" si="12"/>
        <v>246</v>
      </c>
      <c r="M273" s="2">
        <f t="shared" si="13"/>
        <v>30</v>
      </c>
      <c r="N273" s="5">
        <f t="shared" si="14"/>
        <v>4316</v>
      </c>
    </row>
    <row r="274" spans="1:14" hidden="1" x14ac:dyDescent="0.2">
      <c r="A274" s="3" t="s">
        <v>1092</v>
      </c>
      <c r="B274" s="3" t="s">
        <v>1087</v>
      </c>
      <c r="C274" s="3" t="s">
        <v>42</v>
      </c>
      <c r="D274" s="3" t="s">
        <v>555</v>
      </c>
      <c r="E274" s="3" t="s">
        <v>556</v>
      </c>
      <c r="F274" s="3" t="s">
        <v>29</v>
      </c>
      <c r="G274" s="3" t="s">
        <v>55</v>
      </c>
      <c r="H274" s="8">
        <v>26061</v>
      </c>
      <c r="I274" s="8">
        <v>32873</v>
      </c>
      <c r="J274" s="9">
        <v>1</v>
      </c>
      <c r="K274" s="4">
        <v>4100</v>
      </c>
      <c r="L274" s="2">
        <f t="shared" si="12"/>
        <v>410</v>
      </c>
      <c r="M274" s="2">
        <f t="shared" si="13"/>
        <v>100</v>
      </c>
      <c r="N274" s="5">
        <f t="shared" si="14"/>
        <v>4410</v>
      </c>
    </row>
    <row r="275" spans="1:14" hidden="1" x14ac:dyDescent="0.2">
      <c r="A275" s="3" t="s">
        <v>1093</v>
      </c>
      <c r="B275" s="3" t="s">
        <v>1087</v>
      </c>
      <c r="C275" s="3" t="s">
        <v>42</v>
      </c>
      <c r="D275" s="3" t="s">
        <v>7</v>
      </c>
      <c r="E275" s="3" t="s">
        <v>557</v>
      </c>
      <c r="F275" s="3" t="s">
        <v>57</v>
      </c>
      <c r="G275" s="3" t="s">
        <v>46</v>
      </c>
      <c r="H275" s="10">
        <v>26076</v>
      </c>
      <c r="I275" s="10">
        <v>32880</v>
      </c>
      <c r="J275" s="9">
        <v>2</v>
      </c>
      <c r="K275" s="4">
        <v>3500</v>
      </c>
      <c r="L275" s="2">
        <f t="shared" si="12"/>
        <v>280</v>
      </c>
      <c r="M275" s="2">
        <f t="shared" si="13"/>
        <v>60</v>
      </c>
      <c r="N275" s="5">
        <f t="shared" si="14"/>
        <v>3720</v>
      </c>
    </row>
    <row r="276" spans="1:14" hidden="1" x14ac:dyDescent="0.2">
      <c r="A276" s="3" t="s">
        <v>1094</v>
      </c>
      <c r="B276" s="3" t="s">
        <v>1087</v>
      </c>
      <c r="C276" s="3" t="s">
        <v>42</v>
      </c>
      <c r="D276" s="3" t="s">
        <v>499</v>
      </c>
      <c r="E276" s="3" t="s">
        <v>7</v>
      </c>
      <c r="F276" s="3" t="s">
        <v>558</v>
      </c>
      <c r="G276" s="3" t="s">
        <v>55</v>
      </c>
      <c r="H276" s="8">
        <v>26091</v>
      </c>
      <c r="I276" s="8">
        <v>32887</v>
      </c>
      <c r="J276" s="9">
        <v>1</v>
      </c>
      <c r="K276" s="4">
        <v>4100</v>
      </c>
      <c r="L276" s="2">
        <f t="shared" si="12"/>
        <v>410</v>
      </c>
      <c r="M276" s="2">
        <f t="shared" si="13"/>
        <v>100</v>
      </c>
      <c r="N276" s="5">
        <f t="shared" si="14"/>
        <v>4410</v>
      </c>
    </row>
    <row r="277" spans="1:14" hidden="1" x14ac:dyDescent="0.2">
      <c r="A277" s="3" t="s">
        <v>1095</v>
      </c>
      <c r="B277" s="3" t="s">
        <v>1087</v>
      </c>
      <c r="C277" s="3" t="s">
        <v>52</v>
      </c>
      <c r="D277" s="3" t="s">
        <v>116</v>
      </c>
      <c r="E277" s="3" t="s">
        <v>350</v>
      </c>
      <c r="F277" s="3" t="s">
        <v>356</v>
      </c>
      <c r="G277" s="3" t="s">
        <v>55</v>
      </c>
      <c r="H277" s="8">
        <v>26106</v>
      </c>
      <c r="I277" s="8">
        <v>32894</v>
      </c>
      <c r="J277" s="9">
        <v>3</v>
      </c>
      <c r="K277" s="4">
        <v>4100</v>
      </c>
      <c r="L277" s="2">
        <f t="shared" si="12"/>
        <v>246</v>
      </c>
      <c r="M277" s="2">
        <f t="shared" si="13"/>
        <v>30</v>
      </c>
      <c r="N277" s="5">
        <f t="shared" si="14"/>
        <v>4316</v>
      </c>
    </row>
    <row r="278" spans="1:14" hidden="1" x14ac:dyDescent="0.2">
      <c r="A278" s="3" t="s">
        <v>1096</v>
      </c>
      <c r="B278" s="3" t="s">
        <v>1087</v>
      </c>
      <c r="C278" s="3" t="s">
        <v>52</v>
      </c>
      <c r="D278" s="3" t="s">
        <v>559</v>
      </c>
      <c r="E278" s="3" t="s">
        <v>116</v>
      </c>
      <c r="F278" s="3" t="s">
        <v>560</v>
      </c>
      <c r="G278" s="3" t="s">
        <v>55</v>
      </c>
      <c r="H278" s="8">
        <v>26121</v>
      </c>
      <c r="I278" s="8">
        <v>32901</v>
      </c>
      <c r="J278" s="9">
        <v>2</v>
      </c>
      <c r="K278" s="4">
        <v>4100</v>
      </c>
      <c r="L278" s="2">
        <f t="shared" si="12"/>
        <v>328</v>
      </c>
      <c r="M278" s="2">
        <f t="shared" si="13"/>
        <v>60</v>
      </c>
      <c r="N278" s="5">
        <f t="shared" si="14"/>
        <v>4368</v>
      </c>
    </row>
    <row r="279" spans="1:14" hidden="1" x14ac:dyDescent="0.2">
      <c r="A279" s="3" t="s">
        <v>1097</v>
      </c>
      <c r="B279" s="3" t="s">
        <v>1087</v>
      </c>
      <c r="C279" s="3" t="s">
        <v>58</v>
      </c>
      <c r="D279" s="3" t="s">
        <v>490</v>
      </c>
      <c r="E279" s="3" t="s">
        <v>561</v>
      </c>
      <c r="F279" s="3" t="s">
        <v>1</v>
      </c>
      <c r="G279" s="3" t="s">
        <v>55</v>
      </c>
      <c r="H279" s="8">
        <v>26136</v>
      </c>
      <c r="I279" s="8">
        <v>32908</v>
      </c>
      <c r="J279" s="9">
        <v>3</v>
      </c>
      <c r="K279" s="4">
        <v>4100</v>
      </c>
      <c r="L279" s="2">
        <f t="shared" si="12"/>
        <v>246</v>
      </c>
      <c r="M279" s="2">
        <f t="shared" si="13"/>
        <v>30</v>
      </c>
      <c r="N279" s="5">
        <f t="shared" si="14"/>
        <v>4316</v>
      </c>
    </row>
    <row r="280" spans="1:14" hidden="1" x14ac:dyDescent="0.2">
      <c r="A280" s="3" t="s">
        <v>1098</v>
      </c>
      <c r="B280" s="3" t="s">
        <v>1087</v>
      </c>
      <c r="C280" s="3" t="s">
        <v>58</v>
      </c>
      <c r="D280" s="3" t="s">
        <v>180</v>
      </c>
      <c r="E280" s="3" t="s">
        <v>285</v>
      </c>
      <c r="F280" s="3" t="s">
        <v>57</v>
      </c>
      <c r="G280" s="3" t="s">
        <v>46</v>
      </c>
      <c r="H280" s="8">
        <v>26151</v>
      </c>
      <c r="I280" s="8">
        <v>32915</v>
      </c>
      <c r="J280" s="9">
        <v>1</v>
      </c>
      <c r="K280" s="4">
        <v>3500</v>
      </c>
      <c r="L280" s="2">
        <f t="shared" si="12"/>
        <v>350</v>
      </c>
      <c r="M280" s="2">
        <f t="shared" si="13"/>
        <v>100</v>
      </c>
      <c r="N280" s="5">
        <f t="shared" si="14"/>
        <v>3750</v>
      </c>
    </row>
    <row r="281" spans="1:14" hidden="1" x14ac:dyDescent="0.2">
      <c r="A281" s="3" t="s">
        <v>1099</v>
      </c>
      <c r="B281" s="3" t="s">
        <v>1087</v>
      </c>
      <c r="C281" s="3" t="s">
        <v>65</v>
      </c>
      <c r="D281" s="3" t="s">
        <v>549</v>
      </c>
      <c r="E281" s="3" t="s">
        <v>562</v>
      </c>
      <c r="F281" s="3" t="s">
        <v>1</v>
      </c>
      <c r="G281" s="3" t="s">
        <v>55</v>
      </c>
      <c r="H281" s="8">
        <v>26166</v>
      </c>
      <c r="I281" s="8">
        <v>32922</v>
      </c>
      <c r="J281" s="9">
        <v>1</v>
      </c>
      <c r="K281" s="4">
        <v>4100</v>
      </c>
      <c r="L281" s="2">
        <f t="shared" si="12"/>
        <v>410</v>
      </c>
      <c r="M281" s="2">
        <f t="shared" si="13"/>
        <v>100</v>
      </c>
      <c r="N281" s="5">
        <f t="shared" si="14"/>
        <v>4410</v>
      </c>
    </row>
    <row r="282" spans="1:14" hidden="1" x14ac:dyDescent="0.2">
      <c r="A282" s="3" t="s">
        <v>1100</v>
      </c>
      <c r="B282" s="3" t="s">
        <v>1087</v>
      </c>
      <c r="C282" s="3" t="s">
        <v>65</v>
      </c>
      <c r="D282" s="3" t="s">
        <v>563</v>
      </c>
      <c r="E282" s="3" t="s">
        <v>6</v>
      </c>
      <c r="F282" s="3" t="s">
        <v>564</v>
      </c>
      <c r="G282" s="3" t="s">
        <v>46</v>
      </c>
      <c r="H282" s="8">
        <v>26181</v>
      </c>
      <c r="I282" s="8">
        <v>32929</v>
      </c>
      <c r="J282" s="9">
        <v>1</v>
      </c>
      <c r="K282" s="4">
        <v>3500</v>
      </c>
      <c r="L282" s="2">
        <f t="shared" si="12"/>
        <v>350</v>
      </c>
      <c r="M282" s="2">
        <f t="shared" si="13"/>
        <v>100</v>
      </c>
      <c r="N282" s="5">
        <f t="shared" si="14"/>
        <v>3750</v>
      </c>
    </row>
    <row r="283" spans="1:14" hidden="1" x14ac:dyDescent="0.2">
      <c r="A283" s="3" t="s">
        <v>1101</v>
      </c>
      <c r="B283" s="3" t="s">
        <v>1087</v>
      </c>
      <c r="C283" s="3" t="s">
        <v>65</v>
      </c>
      <c r="D283" s="3" t="s">
        <v>565</v>
      </c>
      <c r="E283" s="3" t="s">
        <v>263</v>
      </c>
      <c r="F283" s="3" t="s">
        <v>23</v>
      </c>
      <c r="G283" s="3" t="s">
        <v>55</v>
      </c>
      <c r="H283" s="8">
        <v>26196</v>
      </c>
      <c r="I283" s="8">
        <v>32936</v>
      </c>
      <c r="J283" s="9">
        <v>2</v>
      </c>
      <c r="K283" s="4">
        <v>4850</v>
      </c>
      <c r="L283" s="2">
        <f t="shared" si="12"/>
        <v>388</v>
      </c>
      <c r="M283" s="2">
        <f t="shared" si="13"/>
        <v>60</v>
      </c>
      <c r="N283" s="5">
        <f t="shared" si="14"/>
        <v>5178</v>
      </c>
    </row>
    <row r="284" spans="1:14" hidden="1" x14ac:dyDescent="0.2">
      <c r="A284" s="3" t="s">
        <v>1102</v>
      </c>
      <c r="B284" s="3" t="s">
        <v>1087</v>
      </c>
      <c r="C284" s="3" t="s">
        <v>65</v>
      </c>
      <c r="D284" s="3" t="s">
        <v>565</v>
      </c>
      <c r="E284" s="3" t="s">
        <v>566</v>
      </c>
      <c r="F284" s="3" t="s">
        <v>30</v>
      </c>
      <c r="G284" s="3" t="s">
        <v>46</v>
      </c>
      <c r="H284" s="8">
        <v>26211</v>
      </c>
      <c r="I284" s="8">
        <v>32943</v>
      </c>
      <c r="J284" s="9">
        <v>1</v>
      </c>
      <c r="K284" s="4">
        <v>4250</v>
      </c>
      <c r="L284" s="2">
        <f t="shared" si="12"/>
        <v>425</v>
      </c>
      <c r="M284" s="2">
        <f t="shared" si="13"/>
        <v>100</v>
      </c>
      <c r="N284" s="5">
        <f t="shared" si="14"/>
        <v>4575</v>
      </c>
    </row>
    <row r="285" spans="1:14" hidden="1" x14ac:dyDescent="0.2">
      <c r="A285" s="3" t="s">
        <v>1103</v>
      </c>
      <c r="B285" s="3" t="s">
        <v>1087</v>
      </c>
      <c r="C285" s="3" t="s">
        <v>42</v>
      </c>
      <c r="D285" s="3" t="s">
        <v>7</v>
      </c>
      <c r="E285" s="3" t="s">
        <v>567</v>
      </c>
      <c r="F285" s="3" t="s">
        <v>558</v>
      </c>
      <c r="G285" s="3" t="s">
        <v>55</v>
      </c>
      <c r="H285" s="10">
        <v>26226</v>
      </c>
      <c r="I285" s="10">
        <v>32950</v>
      </c>
      <c r="J285" s="9">
        <v>1</v>
      </c>
      <c r="K285" s="4">
        <v>4850</v>
      </c>
      <c r="L285" s="2">
        <f t="shared" si="12"/>
        <v>485</v>
      </c>
      <c r="M285" s="2">
        <f t="shared" si="13"/>
        <v>100</v>
      </c>
      <c r="N285" s="5">
        <f t="shared" si="14"/>
        <v>5235</v>
      </c>
    </row>
    <row r="286" spans="1:14" hidden="1" x14ac:dyDescent="0.2">
      <c r="A286" s="3" t="s">
        <v>1104</v>
      </c>
      <c r="B286" s="3" t="s">
        <v>1087</v>
      </c>
      <c r="C286" s="3" t="s">
        <v>58</v>
      </c>
      <c r="D286" s="3" t="s">
        <v>568</v>
      </c>
      <c r="E286" s="3" t="s">
        <v>97</v>
      </c>
      <c r="F286" s="3" t="s">
        <v>569</v>
      </c>
      <c r="G286" s="3" t="s">
        <v>46</v>
      </c>
      <c r="H286" s="8">
        <v>26241</v>
      </c>
      <c r="I286" s="8">
        <v>32957</v>
      </c>
      <c r="J286" s="9">
        <v>3</v>
      </c>
      <c r="K286" s="4">
        <v>4250</v>
      </c>
      <c r="L286" s="2">
        <f t="shared" si="12"/>
        <v>255</v>
      </c>
      <c r="M286" s="2">
        <f t="shared" si="13"/>
        <v>30</v>
      </c>
      <c r="N286" s="5">
        <f t="shared" si="14"/>
        <v>4475</v>
      </c>
    </row>
    <row r="287" spans="1:14" hidden="1" x14ac:dyDescent="0.2">
      <c r="A287" s="3" t="s">
        <v>1105</v>
      </c>
      <c r="B287" s="3" t="s">
        <v>1087</v>
      </c>
      <c r="C287" s="3" t="s">
        <v>42</v>
      </c>
      <c r="D287" s="3" t="s">
        <v>99</v>
      </c>
      <c r="E287" s="3" t="s">
        <v>93</v>
      </c>
      <c r="F287" s="3" t="s">
        <v>570</v>
      </c>
      <c r="G287" s="3" t="s">
        <v>55</v>
      </c>
      <c r="H287" s="8">
        <v>26256</v>
      </c>
      <c r="I287" s="8">
        <v>32964</v>
      </c>
      <c r="J287" s="9">
        <v>2</v>
      </c>
      <c r="K287" s="4">
        <v>4850</v>
      </c>
      <c r="L287" s="2">
        <f t="shared" si="12"/>
        <v>388</v>
      </c>
      <c r="M287" s="2">
        <f t="shared" si="13"/>
        <v>60</v>
      </c>
      <c r="N287" s="5">
        <f t="shared" si="14"/>
        <v>5178</v>
      </c>
    </row>
    <row r="288" spans="1:14" hidden="1" x14ac:dyDescent="0.2">
      <c r="A288" s="3" t="s">
        <v>1106</v>
      </c>
      <c r="B288" s="3" t="s">
        <v>1087</v>
      </c>
      <c r="C288" s="3" t="s">
        <v>42</v>
      </c>
      <c r="D288" s="3" t="s">
        <v>571</v>
      </c>
      <c r="E288" s="3" t="s">
        <v>195</v>
      </c>
      <c r="F288" s="3" t="s">
        <v>572</v>
      </c>
      <c r="G288" s="3" t="s">
        <v>46</v>
      </c>
      <c r="H288" s="10">
        <v>26271</v>
      </c>
      <c r="I288" s="10">
        <v>32971</v>
      </c>
      <c r="J288" s="9">
        <v>2</v>
      </c>
      <c r="K288" s="4">
        <v>4250</v>
      </c>
      <c r="L288" s="2">
        <f t="shared" si="12"/>
        <v>340</v>
      </c>
      <c r="M288" s="2">
        <f t="shared" si="13"/>
        <v>60</v>
      </c>
      <c r="N288" s="5">
        <f t="shared" si="14"/>
        <v>4530</v>
      </c>
    </row>
    <row r="289" spans="1:14" hidden="1" x14ac:dyDescent="0.2">
      <c r="A289" s="3" t="s">
        <v>1107</v>
      </c>
      <c r="B289" s="3" t="s">
        <v>1087</v>
      </c>
      <c r="C289" s="3" t="s">
        <v>52</v>
      </c>
      <c r="D289" s="3" t="s">
        <v>573</v>
      </c>
      <c r="E289" s="3" t="s">
        <v>574</v>
      </c>
      <c r="F289" s="3" t="s">
        <v>36</v>
      </c>
      <c r="G289" s="3" t="s">
        <v>46</v>
      </c>
      <c r="H289" s="10">
        <v>26286</v>
      </c>
      <c r="I289" s="10">
        <v>32978</v>
      </c>
      <c r="J289" s="9">
        <v>1</v>
      </c>
      <c r="K289" s="4">
        <v>4250</v>
      </c>
      <c r="L289" s="2">
        <f t="shared" si="12"/>
        <v>425</v>
      </c>
      <c r="M289" s="2">
        <f t="shared" si="13"/>
        <v>100</v>
      </c>
      <c r="N289" s="5">
        <f t="shared" si="14"/>
        <v>4575</v>
      </c>
    </row>
    <row r="290" spans="1:14" hidden="1" x14ac:dyDescent="0.2">
      <c r="A290" s="3" t="s">
        <v>1108</v>
      </c>
      <c r="B290" s="3" t="s">
        <v>1087</v>
      </c>
      <c r="C290" s="3" t="s">
        <v>52</v>
      </c>
      <c r="D290" s="3" t="s">
        <v>467</v>
      </c>
      <c r="E290" s="3" t="s">
        <v>575</v>
      </c>
      <c r="F290" s="3" t="s">
        <v>576</v>
      </c>
      <c r="G290" s="3" t="s">
        <v>55</v>
      </c>
      <c r="H290" s="8">
        <v>26301</v>
      </c>
      <c r="I290" s="8">
        <v>32985</v>
      </c>
      <c r="J290" s="9">
        <v>3</v>
      </c>
      <c r="K290" s="4">
        <v>4850</v>
      </c>
      <c r="L290" s="2">
        <f t="shared" si="12"/>
        <v>291</v>
      </c>
      <c r="M290" s="2">
        <f t="shared" si="13"/>
        <v>30</v>
      </c>
      <c r="N290" s="5">
        <f t="shared" si="14"/>
        <v>5111</v>
      </c>
    </row>
    <row r="291" spans="1:14" hidden="1" x14ac:dyDescent="0.2">
      <c r="A291" s="3" t="s">
        <v>1109</v>
      </c>
      <c r="B291" s="3" t="s">
        <v>1087</v>
      </c>
      <c r="C291" s="3" t="s">
        <v>42</v>
      </c>
      <c r="D291" s="3" t="s">
        <v>577</v>
      </c>
      <c r="E291" s="3" t="s">
        <v>578</v>
      </c>
      <c r="F291" s="3" t="s">
        <v>336</v>
      </c>
      <c r="G291" s="3" t="s">
        <v>55</v>
      </c>
      <c r="H291" s="8">
        <v>26316</v>
      </c>
      <c r="I291" s="8">
        <v>32992</v>
      </c>
      <c r="J291" s="9">
        <v>3</v>
      </c>
      <c r="K291" s="4">
        <v>3475</v>
      </c>
      <c r="L291" s="2">
        <f t="shared" si="12"/>
        <v>208.5</v>
      </c>
      <c r="M291" s="2">
        <f t="shared" si="13"/>
        <v>30</v>
      </c>
      <c r="N291" s="5">
        <f t="shared" si="14"/>
        <v>3653.5</v>
      </c>
    </row>
    <row r="292" spans="1:14" x14ac:dyDescent="0.2">
      <c r="A292" s="3" t="s">
        <v>1110</v>
      </c>
      <c r="B292" s="3" t="s">
        <v>1087</v>
      </c>
      <c r="C292" s="3" t="s">
        <v>42</v>
      </c>
      <c r="D292" s="3" t="s">
        <v>579</v>
      </c>
      <c r="E292" s="3" t="s">
        <v>323</v>
      </c>
      <c r="F292" s="3" t="s">
        <v>580</v>
      </c>
      <c r="G292" s="3" t="s">
        <v>55</v>
      </c>
      <c r="H292" s="8">
        <v>26331</v>
      </c>
      <c r="I292" s="8">
        <v>32999</v>
      </c>
      <c r="J292" s="9">
        <v>2</v>
      </c>
      <c r="K292" s="4">
        <v>3475</v>
      </c>
      <c r="L292" s="2">
        <f t="shared" si="12"/>
        <v>278</v>
      </c>
      <c r="M292" s="2">
        <f t="shared" si="13"/>
        <v>60</v>
      </c>
      <c r="N292" s="5">
        <f t="shared" si="14"/>
        <v>3693</v>
      </c>
    </row>
    <row r="293" spans="1:14" x14ac:dyDescent="0.2">
      <c r="A293" s="3" t="s">
        <v>1111</v>
      </c>
      <c r="B293" s="3" t="s">
        <v>1087</v>
      </c>
      <c r="C293" s="3" t="s">
        <v>42</v>
      </c>
      <c r="D293" s="3" t="s">
        <v>581</v>
      </c>
      <c r="E293" s="3" t="s">
        <v>245</v>
      </c>
      <c r="F293" s="3" t="s">
        <v>582</v>
      </c>
      <c r="G293" s="3" t="s">
        <v>46</v>
      </c>
      <c r="H293" s="8">
        <v>26346</v>
      </c>
      <c r="I293" s="8">
        <v>33006</v>
      </c>
      <c r="J293" s="9">
        <v>3</v>
      </c>
      <c r="K293" s="4">
        <v>2875</v>
      </c>
      <c r="L293" s="2">
        <f t="shared" si="12"/>
        <v>172.5</v>
      </c>
      <c r="M293" s="2">
        <f t="shared" si="13"/>
        <v>30</v>
      </c>
      <c r="N293" s="5">
        <f t="shared" si="14"/>
        <v>3017.5</v>
      </c>
    </row>
    <row r="294" spans="1:14" hidden="1" x14ac:dyDescent="0.2">
      <c r="A294" s="3" t="s">
        <v>1112</v>
      </c>
      <c r="B294" s="3" t="s">
        <v>1087</v>
      </c>
      <c r="C294" s="3" t="s">
        <v>52</v>
      </c>
      <c r="D294" s="3" t="s">
        <v>347</v>
      </c>
      <c r="E294" s="3" t="s">
        <v>583</v>
      </c>
      <c r="F294" s="3" t="s">
        <v>209</v>
      </c>
      <c r="G294" s="3" t="s">
        <v>55</v>
      </c>
      <c r="H294" s="8">
        <v>26361</v>
      </c>
      <c r="I294" s="8">
        <v>33013</v>
      </c>
      <c r="J294" s="9">
        <v>2</v>
      </c>
      <c r="K294" s="4">
        <v>3475</v>
      </c>
      <c r="L294" s="2">
        <f t="shared" si="12"/>
        <v>278</v>
      </c>
      <c r="M294" s="2">
        <f t="shared" si="13"/>
        <v>60</v>
      </c>
      <c r="N294" s="5">
        <f t="shared" si="14"/>
        <v>3693</v>
      </c>
    </row>
    <row r="295" spans="1:14" hidden="1" x14ac:dyDescent="0.2">
      <c r="A295" s="3" t="s">
        <v>1113</v>
      </c>
      <c r="B295" s="3" t="s">
        <v>1087</v>
      </c>
      <c r="C295" s="3" t="s">
        <v>52</v>
      </c>
      <c r="D295" s="3" t="s">
        <v>584</v>
      </c>
      <c r="E295" s="3" t="s">
        <v>97</v>
      </c>
      <c r="F295" s="3" t="s">
        <v>377</v>
      </c>
      <c r="G295" s="3" t="s">
        <v>55</v>
      </c>
      <c r="H295" s="8">
        <v>26376</v>
      </c>
      <c r="I295" s="8">
        <v>33020</v>
      </c>
      <c r="J295" s="9">
        <v>1</v>
      </c>
      <c r="K295" s="4">
        <v>3475</v>
      </c>
      <c r="L295" s="2">
        <f t="shared" si="12"/>
        <v>347.5</v>
      </c>
      <c r="M295" s="2">
        <f t="shared" si="13"/>
        <v>100</v>
      </c>
      <c r="N295" s="5">
        <f t="shared" si="14"/>
        <v>3722.5</v>
      </c>
    </row>
    <row r="296" spans="1:14" hidden="1" x14ac:dyDescent="0.2">
      <c r="A296" s="3" t="s">
        <v>1114</v>
      </c>
      <c r="B296" s="3" t="s">
        <v>1087</v>
      </c>
      <c r="C296" s="3" t="s">
        <v>58</v>
      </c>
      <c r="D296" s="3" t="s">
        <v>585</v>
      </c>
      <c r="E296" s="3" t="s">
        <v>586</v>
      </c>
      <c r="F296" s="3" t="s">
        <v>587</v>
      </c>
      <c r="G296" s="3" t="s">
        <v>55</v>
      </c>
      <c r="H296" s="8">
        <v>26391</v>
      </c>
      <c r="I296" s="8">
        <v>33027</v>
      </c>
      <c r="J296" s="9">
        <v>2</v>
      </c>
      <c r="K296" s="4">
        <v>3475</v>
      </c>
      <c r="L296" s="2">
        <f t="shared" si="12"/>
        <v>278</v>
      </c>
      <c r="M296" s="2">
        <f t="shared" si="13"/>
        <v>60</v>
      </c>
      <c r="N296" s="5">
        <f t="shared" si="14"/>
        <v>3693</v>
      </c>
    </row>
    <row r="297" spans="1:14" hidden="1" x14ac:dyDescent="0.2">
      <c r="A297" s="3" t="s">
        <v>1115</v>
      </c>
      <c r="B297" s="3" t="s">
        <v>1087</v>
      </c>
      <c r="C297" s="3" t="s">
        <v>58</v>
      </c>
      <c r="D297" s="3" t="s">
        <v>588</v>
      </c>
      <c r="E297" s="3" t="s">
        <v>589</v>
      </c>
      <c r="F297" s="3" t="s">
        <v>352</v>
      </c>
      <c r="G297" s="3" t="s">
        <v>46</v>
      </c>
      <c r="H297" s="8">
        <v>26406</v>
      </c>
      <c r="I297" s="8">
        <v>33034</v>
      </c>
      <c r="J297" s="9">
        <v>3</v>
      </c>
      <c r="K297" s="4">
        <v>2875</v>
      </c>
      <c r="L297" s="2">
        <f t="shared" si="12"/>
        <v>172.5</v>
      </c>
      <c r="M297" s="2">
        <f t="shared" si="13"/>
        <v>30</v>
      </c>
      <c r="N297" s="5">
        <f t="shared" si="14"/>
        <v>3017.5</v>
      </c>
    </row>
    <row r="298" spans="1:14" hidden="1" x14ac:dyDescent="0.2">
      <c r="A298" s="3" t="s">
        <v>1116</v>
      </c>
      <c r="B298" s="3" t="s">
        <v>1087</v>
      </c>
      <c r="C298" s="3" t="s">
        <v>65</v>
      </c>
      <c r="D298" s="3" t="s">
        <v>281</v>
      </c>
      <c r="E298" s="3" t="s">
        <v>590</v>
      </c>
      <c r="F298" s="3" t="s">
        <v>282</v>
      </c>
      <c r="G298" s="3" t="s">
        <v>46</v>
      </c>
      <c r="H298" s="8">
        <v>26421</v>
      </c>
      <c r="I298" s="8">
        <v>33041</v>
      </c>
      <c r="J298" s="9">
        <v>2</v>
      </c>
      <c r="K298" s="4">
        <v>2875</v>
      </c>
      <c r="L298" s="2">
        <f t="shared" si="12"/>
        <v>230</v>
      </c>
      <c r="M298" s="2">
        <f t="shared" si="13"/>
        <v>60</v>
      </c>
      <c r="N298" s="5">
        <f t="shared" si="14"/>
        <v>3045</v>
      </c>
    </row>
    <row r="299" spans="1:14" hidden="1" x14ac:dyDescent="0.2">
      <c r="A299" s="3" t="s">
        <v>1117</v>
      </c>
      <c r="B299" s="3" t="s">
        <v>1087</v>
      </c>
      <c r="C299" s="3" t="s">
        <v>65</v>
      </c>
      <c r="D299" s="3" t="s">
        <v>0</v>
      </c>
      <c r="E299" s="3" t="s">
        <v>93</v>
      </c>
      <c r="F299" s="3" t="s">
        <v>319</v>
      </c>
      <c r="G299" s="3" t="s">
        <v>46</v>
      </c>
      <c r="H299" s="8">
        <v>26436</v>
      </c>
      <c r="I299" s="8">
        <v>33048</v>
      </c>
      <c r="J299" s="9">
        <v>1</v>
      </c>
      <c r="K299" s="4">
        <v>2875</v>
      </c>
      <c r="L299" s="2">
        <f t="shared" si="12"/>
        <v>287.5</v>
      </c>
      <c r="M299" s="2">
        <f t="shared" si="13"/>
        <v>100</v>
      </c>
      <c r="N299" s="5">
        <f t="shared" si="14"/>
        <v>3062.5</v>
      </c>
    </row>
    <row r="300" spans="1:14" hidden="1" x14ac:dyDescent="0.2">
      <c r="A300" s="3" t="s">
        <v>1118</v>
      </c>
      <c r="B300" s="3" t="s">
        <v>1087</v>
      </c>
      <c r="C300" s="3" t="s">
        <v>65</v>
      </c>
      <c r="D300" s="3" t="s">
        <v>591</v>
      </c>
      <c r="E300" s="3" t="s">
        <v>129</v>
      </c>
      <c r="F300" s="3" t="s">
        <v>592</v>
      </c>
      <c r="G300" s="3" t="s">
        <v>46</v>
      </c>
      <c r="H300" s="8">
        <v>26451</v>
      </c>
      <c r="I300" s="8">
        <v>33055</v>
      </c>
      <c r="J300" s="9">
        <v>2</v>
      </c>
      <c r="K300" s="4">
        <v>2875</v>
      </c>
      <c r="L300" s="2">
        <f t="shared" si="12"/>
        <v>230</v>
      </c>
      <c r="M300" s="2">
        <f t="shared" si="13"/>
        <v>60</v>
      </c>
      <c r="N300" s="5">
        <f t="shared" si="14"/>
        <v>3045</v>
      </c>
    </row>
    <row r="301" spans="1:14" hidden="1" x14ac:dyDescent="0.2">
      <c r="A301" s="3" t="s">
        <v>1119</v>
      </c>
      <c r="B301" s="3" t="s">
        <v>1087</v>
      </c>
      <c r="C301" s="3" t="s">
        <v>65</v>
      </c>
      <c r="D301" s="3" t="s">
        <v>6</v>
      </c>
      <c r="E301" s="3" t="s">
        <v>593</v>
      </c>
      <c r="F301" s="3" t="s">
        <v>594</v>
      </c>
      <c r="G301" s="3" t="s">
        <v>46</v>
      </c>
      <c r="H301" s="8">
        <v>25920</v>
      </c>
      <c r="I301" s="8">
        <v>33062</v>
      </c>
      <c r="J301" s="9">
        <v>3</v>
      </c>
      <c r="K301" s="4">
        <v>2875</v>
      </c>
      <c r="L301" s="2">
        <f t="shared" si="12"/>
        <v>172.5</v>
      </c>
      <c r="M301" s="2">
        <f t="shared" si="13"/>
        <v>30</v>
      </c>
      <c r="N301" s="5">
        <f t="shared" si="14"/>
        <v>3017.5</v>
      </c>
    </row>
    <row r="302" spans="1:14" hidden="1" x14ac:dyDescent="0.2">
      <c r="A302" s="3" t="s">
        <v>1120</v>
      </c>
      <c r="B302" s="3" t="s">
        <v>1087</v>
      </c>
      <c r="C302" s="3" t="s">
        <v>65</v>
      </c>
      <c r="D302" s="3" t="s">
        <v>595</v>
      </c>
      <c r="E302" s="3" t="s">
        <v>180</v>
      </c>
      <c r="F302" s="3" t="s">
        <v>10</v>
      </c>
      <c r="G302" s="3" t="s">
        <v>55</v>
      </c>
      <c r="H302" s="8">
        <v>25935</v>
      </c>
      <c r="I302" s="8">
        <v>33069</v>
      </c>
      <c r="J302" s="9">
        <v>2</v>
      </c>
      <c r="K302" s="4">
        <v>3475</v>
      </c>
      <c r="L302" s="2">
        <f t="shared" si="12"/>
        <v>278</v>
      </c>
      <c r="M302" s="2">
        <f t="shared" si="13"/>
        <v>60</v>
      </c>
      <c r="N302" s="5">
        <f t="shared" si="14"/>
        <v>3693</v>
      </c>
    </row>
    <row r="303" spans="1:14" hidden="1" x14ac:dyDescent="0.2">
      <c r="A303" s="3" t="s">
        <v>1121</v>
      </c>
      <c r="B303" s="3" t="s">
        <v>1087</v>
      </c>
      <c r="C303" s="3" t="s">
        <v>58</v>
      </c>
      <c r="D303" s="3" t="s">
        <v>596</v>
      </c>
      <c r="E303" s="3" t="s">
        <v>597</v>
      </c>
      <c r="F303" s="3" t="s">
        <v>598</v>
      </c>
      <c r="G303" s="3" t="s">
        <v>55</v>
      </c>
      <c r="H303" s="8">
        <v>25950</v>
      </c>
      <c r="I303" s="8">
        <v>33076</v>
      </c>
      <c r="J303" s="9">
        <v>2</v>
      </c>
      <c r="K303" s="4">
        <v>3475</v>
      </c>
      <c r="L303" s="2">
        <f t="shared" si="12"/>
        <v>278</v>
      </c>
      <c r="M303" s="2">
        <f t="shared" si="13"/>
        <v>60</v>
      </c>
      <c r="N303" s="5">
        <f t="shared" si="14"/>
        <v>3693</v>
      </c>
    </row>
    <row r="304" spans="1:14" x14ac:dyDescent="0.2">
      <c r="A304" s="3" t="s">
        <v>1122</v>
      </c>
      <c r="B304" s="3" t="s">
        <v>1087</v>
      </c>
      <c r="C304" s="3" t="s">
        <v>42</v>
      </c>
      <c r="D304" s="3" t="s">
        <v>195</v>
      </c>
      <c r="E304" s="3" t="s">
        <v>6</v>
      </c>
      <c r="F304" s="3" t="s">
        <v>599</v>
      </c>
      <c r="G304" s="3" t="s">
        <v>46</v>
      </c>
      <c r="H304" s="8">
        <v>25965</v>
      </c>
      <c r="I304" s="8">
        <v>33083</v>
      </c>
      <c r="J304" s="9">
        <v>2</v>
      </c>
      <c r="K304" s="4">
        <v>2875</v>
      </c>
      <c r="L304" s="2">
        <f t="shared" si="12"/>
        <v>230</v>
      </c>
      <c r="M304" s="2">
        <f t="shared" si="13"/>
        <v>60</v>
      </c>
      <c r="N304" s="5">
        <f t="shared" si="14"/>
        <v>3045</v>
      </c>
    </row>
    <row r="305" spans="1:14" x14ac:dyDescent="0.2">
      <c r="A305" s="3" t="s">
        <v>1123</v>
      </c>
      <c r="B305" s="3" t="s">
        <v>1087</v>
      </c>
      <c r="C305" s="3" t="s">
        <v>42</v>
      </c>
      <c r="D305" s="3" t="s">
        <v>550</v>
      </c>
      <c r="E305" s="3" t="s">
        <v>600</v>
      </c>
      <c r="F305" s="3" t="s">
        <v>551</v>
      </c>
      <c r="G305" s="3" t="s">
        <v>46</v>
      </c>
      <c r="H305" s="8">
        <v>25980</v>
      </c>
      <c r="I305" s="8">
        <v>33090</v>
      </c>
      <c r="J305" s="9">
        <v>1</v>
      </c>
      <c r="K305" s="4">
        <v>2875</v>
      </c>
      <c r="L305" s="2">
        <f t="shared" si="12"/>
        <v>287.5</v>
      </c>
      <c r="M305" s="2">
        <f t="shared" si="13"/>
        <v>100</v>
      </c>
      <c r="N305" s="5">
        <f t="shared" si="14"/>
        <v>3062.5</v>
      </c>
    </row>
    <row r="306" spans="1:14" hidden="1" x14ac:dyDescent="0.2">
      <c r="A306" s="3" t="s">
        <v>1124</v>
      </c>
      <c r="B306" s="3" t="s">
        <v>1087</v>
      </c>
      <c r="C306" s="3" t="s">
        <v>42</v>
      </c>
      <c r="D306" s="3" t="s">
        <v>280</v>
      </c>
      <c r="E306" s="3" t="s">
        <v>496</v>
      </c>
      <c r="F306" s="3" t="s">
        <v>552</v>
      </c>
      <c r="G306" s="3" t="s">
        <v>46</v>
      </c>
      <c r="H306" s="8">
        <v>25995</v>
      </c>
      <c r="I306" s="8">
        <v>33097</v>
      </c>
      <c r="J306" s="9">
        <v>2</v>
      </c>
      <c r="K306" s="4">
        <v>2875</v>
      </c>
      <c r="L306" s="2">
        <f t="shared" si="12"/>
        <v>230</v>
      </c>
      <c r="M306" s="2">
        <f t="shared" si="13"/>
        <v>60</v>
      </c>
      <c r="N306" s="5">
        <f t="shared" si="14"/>
        <v>3045</v>
      </c>
    </row>
    <row r="307" spans="1:14" hidden="1" x14ac:dyDescent="0.2">
      <c r="A307" s="3" t="s">
        <v>1125</v>
      </c>
      <c r="B307" s="3" t="s">
        <v>1087</v>
      </c>
      <c r="C307" s="3" t="s">
        <v>42</v>
      </c>
      <c r="D307" s="3" t="s">
        <v>601</v>
      </c>
      <c r="E307" s="3" t="s">
        <v>397</v>
      </c>
      <c r="F307" s="3" t="s">
        <v>1</v>
      </c>
      <c r="G307" s="3" t="s">
        <v>55</v>
      </c>
      <c r="H307" s="8">
        <v>26010</v>
      </c>
      <c r="I307" s="8">
        <v>33104</v>
      </c>
      <c r="J307" s="9">
        <v>3</v>
      </c>
      <c r="K307" s="4">
        <v>3475</v>
      </c>
      <c r="L307" s="2">
        <f t="shared" si="12"/>
        <v>208.5</v>
      </c>
      <c r="M307" s="2">
        <f t="shared" si="13"/>
        <v>30</v>
      </c>
      <c r="N307" s="5">
        <f t="shared" si="14"/>
        <v>3653.5</v>
      </c>
    </row>
    <row r="308" spans="1:14" hidden="1" x14ac:dyDescent="0.2">
      <c r="A308" s="3" t="s">
        <v>1126</v>
      </c>
      <c r="B308" s="3" t="s">
        <v>1087</v>
      </c>
      <c r="C308" s="3" t="s">
        <v>42</v>
      </c>
      <c r="D308" s="3" t="s">
        <v>556</v>
      </c>
      <c r="E308" s="3" t="s">
        <v>602</v>
      </c>
      <c r="F308" s="3" t="s">
        <v>29</v>
      </c>
      <c r="G308" s="3" t="s">
        <v>55</v>
      </c>
      <c r="H308" s="8">
        <v>26025</v>
      </c>
      <c r="I308" s="8">
        <v>33111</v>
      </c>
      <c r="J308" s="9">
        <v>3</v>
      </c>
      <c r="K308" s="4">
        <v>3475</v>
      </c>
      <c r="L308" s="2">
        <f t="shared" si="12"/>
        <v>208.5</v>
      </c>
      <c r="M308" s="2">
        <f t="shared" si="13"/>
        <v>30</v>
      </c>
      <c r="N308" s="5">
        <f t="shared" si="14"/>
        <v>3653.5</v>
      </c>
    </row>
    <row r="309" spans="1:14" hidden="1" x14ac:dyDescent="0.2">
      <c r="A309" s="3" t="s">
        <v>1127</v>
      </c>
      <c r="B309" s="3" t="s">
        <v>1087</v>
      </c>
      <c r="C309" s="3" t="s">
        <v>52</v>
      </c>
      <c r="D309" s="3" t="s">
        <v>603</v>
      </c>
      <c r="E309" s="3" t="s">
        <v>7</v>
      </c>
      <c r="F309" s="3" t="s">
        <v>558</v>
      </c>
      <c r="G309" s="3" t="s">
        <v>55</v>
      </c>
      <c r="H309" s="10">
        <v>26040</v>
      </c>
      <c r="I309" s="10">
        <v>33118</v>
      </c>
      <c r="J309" s="9">
        <v>3</v>
      </c>
      <c r="K309" s="4">
        <v>3475</v>
      </c>
      <c r="L309" s="2">
        <f t="shared" si="12"/>
        <v>208.5</v>
      </c>
      <c r="M309" s="2">
        <f t="shared" si="13"/>
        <v>30</v>
      </c>
      <c r="N309" s="5">
        <f t="shared" si="14"/>
        <v>3653.5</v>
      </c>
    </row>
    <row r="310" spans="1:14" hidden="1" x14ac:dyDescent="0.2">
      <c r="A310" s="3" t="s">
        <v>1128</v>
      </c>
      <c r="B310" s="3" t="s">
        <v>1087</v>
      </c>
      <c r="C310" s="3" t="s">
        <v>52</v>
      </c>
      <c r="D310" s="3" t="s">
        <v>604</v>
      </c>
      <c r="E310" s="3" t="s">
        <v>605</v>
      </c>
      <c r="F310" s="3" t="s">
        <v>606</v>
      </c>
      <c r="G310" s="3" t="s">
        <v>55</v>
      </c>
      <c r="H310" s="8">
        <v>26055</v>
      </c>
      <c r="I310" s="8">
        <v>33125</v>
      </c>
      <c r="J310" s="9">
        <v>1</v>
      </c>
      <c r="K310" s="4">
        <v>3475</v>
      </c>
      <c r="L310" s="2">
        <f t="shared" si="12"/>
        <v>347.5</v>
      </c>
      <c r="M310" s="2">
        <f t="shared" si="13"/>
        <v>100</v>
      </c>
      <c r="N310" s="5">
        <f t="shared" si="14"/>
        <v>3722.5</v>
      </c>
    </row>
    <row r="311" spans="1:14" hidden="1" x14ac:dyDescent="0.2">
      <c r="A311" s="3" t="s">
        <v>1129</v>
      </c>
      <c r="B311" s="3" t="s">
        <v>1087</v>
      </c>
      <c r="C311" s="3" t="s">
        <v>58</v>
      </c>
      <c r="D311" s="3" t="s">
        <v>533</v>
      </c>
      <c r="E311" s="3" t="s">
        <v>607</v>
      </c>
      <c r="F311" s="3" t="s">
        <v>39</v>
      </c>
      <c r="G311" s="3" t="s">
        <v>55</v>
      </c>
      <c r="H311" s="8">
        <v>26070</v>
      </c>
      <c r="I311" s="8">
        <v>33132</v>
      </c>
      <c r="J311" s="9">
        <v>2</v>
      </c>
      <c r="K311" s="4">
        <v>3475</v>
      </c>
      <c r="L311" s="2">
        <f t="shared" si="12"/>
        <v>278</v>
      </c>
      <c r="M311" s="2">
        <f t="shared" si="13"/>
        <v>60</v>
      </c>
      <c r="N311" s="5">
        <f t="shared" si="14"/>
        <v>3693</v>
      </c>
    </row>
    <row r="312" spans="1:14" hidden="1" x14ac:dyDescent="0.2">
      <c r="A312" s="3" t="s">
        <v>1130</v>
      </c>
      <c r="B312" s="3" t="s">
        <v>1087</v>
      </c>
      <c r="C312" s="3" t="s">
        <v>58</v>
      </c>
      <c r="D312" s="3" t="s">
        <v>350</v>
      </c>
      <c r="E312" s="3" t="s">
        <v>121</v>
      </c>
      <c r="F312" s="3" t="s">
        <v>356</v>
      </c>
      <c r="G312" s="3" t="s">
        <v>55</v>
      </c>
      <c r="H312" s="8">
        <v>26085</v>
      </c>
      <c r="I312" s="8">
        <v>33139</v>
      </c>
      <c r="J312" s="9">
        <v>2</v>
      </c>
      <c r="K312" s="4">
        <v>3475</v>
      </c>
      <c r="L312" s="2">
        <f t="shared" si="12"/>
        <v>278</v>
      </c>
      <c r="M312" s="2">
        <f t="shared" si="13"/>
        <v>60</v>
      </c>
      <c r="N312" s="5">
        <f t="shared" si="14"/>
        <v>3693</v>
      </c>
    </row>
    <row r="313" spans="1:14" hidden="1" x14ac:dyDescent="0.2">
      <c r="A313" s="3" t="s">
        <v>1131</v>
      </c>
      <c r="B313" s="3" t="s">
        <v>1087</v>
      </c>
      <c r="C313" s="3" t="s">
        <v>65</v>
      </c>
      <c r="D313" s="3" t="s">
        <v>116</v>
      </c>
      <c r="E313" s="3" t="s">
        <v>273</v>
      </c>
      <c r="F313" s="3" t="s">
        <v>560</v>
      </c>
      <c r="G313" s="3" t="s">
        <v>55</v>
      </c>
      <c r="H313" s="8">
        <v>26100</v>
      </c>
      <c r="I313" s="8">
        <v>33146</v>
      </c>
      <c r="J313" s="9">
        <v>1</v>
      </c>
      <c r="K313" s="4">
        <v>3475</v>
      </c>
      <c r="L313" s="2">
        <f t="shared" si="12"/>
        <v>347.5</v>
      </c>
      <c r="M313" s="2">
        <f t="shared" si="13"/>
        <v>100</v>
      </c>
      <c r="N313" s="5">
        <f t="shared" si="14"/>
        <v>3722.5</v>
      </c>
    </row>
    <row r="314" spans="1:14" hidden="1" x14ac:dyDescent="0.2">
      <c r="A314" s="3" t="s">
        <v>1132</v>
      </c>
      <c r="B314" s="3" t="s">
        <v>1087</v>
      </c>
      <c r="C314" s="3" t="s">
        <v>65</v>
      </c>
      <c r="D314" s="3" t="s">
        <v>285</v>
      </c>
      <c r="E314" s="3" t="s">
        <v>608</v>
      </c>
      <c r="F314" s="3" t="s">
        <v>57</v>
      </c>
      <c r="G314" s="3" t="s">
        <v>46</v>
      </c>
      <c r="H314" s="8">
        <v>26115</v>
      </c>
      <c r="I314" s="8">
        <v>33153</v>
      </c>
      <c r="J314" s="9">
        <v>1</v>
      </c>
      <c r="K314" s="4">
        <v>2875</v>
      </c>
      <c r="L314" s="2">
        <f t="shared" si="12"/>
        <v>287.5</v>
      </c>
      <c r="M314" s="2">
        <f t="shared" si="13"/>
        <v>100</v>
      </c>
      <c r="N314" s="5">
        <f t="shared" si="14"/>
        <v>3062.5</v>
      </c>
    </row>
    <row r="315" spans="1:14" hidden="1" x14ac:dyDescent="0.2">
      <c r="A315" s="3" t="s">
        <v>1133</v>
      </c>
      <c r="B315" s="3" t="s">
        <v>1087</v>
      </c>
      <c r="C315" s="3" t="s">
        <v>65</v>
      </c>
      <c r="D315" s="3" t="s">
        <v>562</v>
      </c>
      <c r="E315" s="3" t="s">
        <v>609</v>
      </c>
      <c r="F315" s="3" t="s">
        <v>1</v>
      </c>
      <c r="G315" s="3" t="s">
        <v>55</v>
      </c>
      <c r="H315" s="8">
        <v>26130</v>
      </c>
      <c r="I315" s="8">
        <v>33160</v>
      </c>
      <c r="J315" s="9">
        <v>1</v>
      </c>
      <c r="K315" s="4">
        <v>3475</v>
      </c>
      <c r="L315" s="2">
        <f t="shared" si="12"/>
        <v>347.5</v>
      </c>
      <c r="M315" s="2">
        <f t="shared" si="13"/>
        <v>100</v>
      </c>
      <c r="N315" s="5">
        <f t="shared" si="14"/>
        <v>3722.5</v>
      </c>
    </row>
    <row r="316" spans="1:14" hidden="1" x14ac:dyDescent="0.2">
      <c r="A316" s="3" t="s">
        <v>1134</v>
      </c>
      <c r="B316" s="3" t="s">
        <v>1087</v>
      </c>
      <c r="C316" s="3" t="s">
        <v>65</v>
      </c>
      <c r="D316" s="3" t="s">
        <v>6</v>
      </c>
      <c r="E316" s="3" t="s">
        <v>610</v>
      </c>
      <c r="F316" s="3" t="s">
        <v>564</v>
      </c>
      <c r="G316" s="3" t="s">
        <v>46</v>
      </c>
      <c r="H316" s="8">
        <v>26145</v>
      </c>
      <c r="I316" s="8">
        <v>33167</v>
      </c>
      <c r="J316" s="9">
        <v>1</v>
      </c>
      <c r="K316" s="4">
        <v>2875</v>
      </c>
      <c r="L316" s="2">
        <f t="shared" si="12"/>
        <v>287.5</v>
      </c>
      <c r="M316" s="2">
        <f t="shared" si="13"/>
        <v>100</v>
      </c>
      <c r="N316" s="5">
        <f t="shared" si="14"/>
        <v>3062.5</v>
      </c>
    </row>
    <row r="317" spans="1:14" hidden="1" x14ac:dyDescent="0.2">
      <c r="A317" s="3" t="s">
        <v>1135</v>
      </c>
      <c r="B317" s="3" t="s">
        <v>1087</v>
      </c>
      <c r="C317" s="3" t="s">
        <v>65</v>
      </c>
      <c r="D317" s="3" t="s">
        <v>263</v>
      </c>
      <c r="E317" s="3" t="s">
        <v>263</v>
      </c>
      <c r="F317" s="3" t="s">
        <v>23</v>
      </c>
      <c r="G317" s="3" t="s">
        <v>55</v>
      </c>
      <c r="H317" s="8">
        <v>26160</v>
      </c>
      <c r="I317" s="8">
        <v>33174</v>
      </c>
      <c r="J317" s="9">
        <v>2</v>
      </c>
      <c r="K317" s="4">
        <v>3475</v>
      </c>
      <c r="L317" s="2">
        <f t="shared" si="12"/>
        <v>278</v>
      </c>
      <c r="M317" s="2">
        <f t="shared" si="13"/>
        <v>60</v>
      </c>
      <c r="N317" s="5">
        <f t="shared" si="14"/>
        <v>3693</v>
      </c>
    </row>
    <row r="318" spans="1:14" hidden="1" x14ac:dyDescent="0.2">
      <c r="A318" s="3" t="s">
        <v>1136</v>
      </c>
      <c r="B318" s="3" t="s">
        <v>1087</v>
      </c>
      <c r="C318" s="3" t="s">
        <v>58</v>
      </c>
      <c r="D318" s="3" t="s">
        <v>566</v>
      </c>
      <c r="E318" s="3" t="s">
        <v>566</v>
      </c>
      <c r="F318" s="3" t="s">
        <v>30</v>
      </c>
      <c r="G318" s="3" t="s">
        <v>46</v>
      </c>
      <c r="H318" s="8">
        <v>26175</v>
      </c>
      <c r="I318" s="8">
        <v>33181</v>
      </c>
      <c r="J318" s="9">
        <v>1</v>
      </c>
      <c r="K318" s="4">
        <v>2875</v>
      </c>
      <c r="L318" s="2">
        <f t="shared" si="12"/>
        <v>287.5</v>
      </c>
      <c r="M318" s="2">
        <f t="shared" si="13"/>
        <v>100</v>
      </c>
      <c r="N318" s="5">
        <f t="shared" si="14"/>
        <v>3062.5</v>
      </c>
    </row>
    <row r="319" spans="1:14" hidden="1" x14ac:dyDescent="0.2">
      <c r="A319" s="3" t="s">
        <v>1137</v>
      </c>
      <c r="B319" s="3" t="s">
        <v>1087</v>
      </c>
      <c r="C319" s="3" t="s">
        <v>42</v>
      </c>
      <c r="D319" s="3" t="s">
        <v>240</v>
      </c>
      <c r="E319" s="3" t="s">
        <v>611</v>
      </c>
      <c r="F319" s="3" t="s">
        <v>612</v>
      </c>
      <c r="G319" s="3" t="s">
        <v>55</v>
      </c>
      <c r="H319" s="8">
        <v>26190</v>
      </c>
      <c r="I319" s="8">
        <v>33188</v>
      </c>
      <c r="J319" s="9">
        <v>2</v>
      </c>
      <c r="K319" s="4">
        <v>3475</v>
      </c>
      <c r="L319" s="2">
        <f t="shared" si="12"/>
        <v>278</v>
      </c>
      <c r="M319" s="2">
        <f t="shared" si="13"/>
        <v>60</v>
      </c>
      <c r="N319" s="5">
        <f t="shared" si="14"/>
        <v>3693</v>
      </c>
    </row>
    <row r="320" spans="1:14" hidden="1" x14ac:dyDescent="0.2">
      <c r="A320" s="3" t="s">
        <v>1138</v>
      </c>
      <c r="B320" s="3" t="s">
        <v>1087</v>
      </c>
      <c r="C320" s="3" t="s">
        <v>42</v>
      </c>
      <c r="D320" s="3" t="s">
        <v>75</v>
      </c>
      <c r="E320" s="3" t="s">
        <v>75</v>
      </c>
      <c r="F320" s="3" t="s">
        <v>319</v>
      </c>
      <c r="G320" s="3" t="s">
        <v>46</v>
      </c>
      <c r="H320" s="8">
        <v>26205</v>
      </c>
      <c r="I320" s="8">
        <v>33195</v>
      </c>
      <c r="J320" s="9">
        <v>3</v>
      </c>
      <c r="K320" s="4">
        <v>2875</v>
      </c>
      <c r="L320" s="2">
        <f t="shared" si="12"/>
        <v>172.5</v>
      </c>
      <c r="M320" s="2">
        <f t="shared" si="13"/>
        <v>30</v>
      </c>
      <c r="N320" s="5">
        <f t="shared" si="14"/>
        <v>3017.5</v>
      </c>
    </row>
    <row r="321" spans="1:14" hidden="1" x14ac:dyDescent="0.2">
      <c r="A321" s="3" t="s">
        <v>1139</v>
      </c>
      <c r="B321" s="3" t="s">
        <v>1087</v>
      </c>
      <c r="C321" s="3" t="s">
        <v>52</v>
      </c>
      <c r="D321" s="3" t="s">
        <v>613</v>
      </c>
      <c r="E321" s="3" t="s">
        <v>614</v>
      </c>
      <c r="F321" s="3" t="s">
        <v>1</v>
      </c>
      <c r="G321" s="3" t="s">
        <v>55</v>
      </c>
      <c r="H321" s="8">
        <v>26220</v>
      </c>
      <c r="I321" s="8">
        <v>33202</v>
      </c>
      <c r="J321" s="9">
        <v>1</v>
      </c>
      <c r="K321" s="4">
        <v>3475</v>
      </c>
      <c r="L321" s="2">
        <f t="shared" si="12"/>
        <v>347.5</v>
      </c>
      <c r="M321" s="2">
        <f t="shared" si="13"/>
        <v>100</v>
      </c>
      <c r="N321" s="5">
        <f t="shared" si="14"/>
        <v>3722.5</v>
      </c>
    </row>
    <row r="322" spans="1:14" hidden="1" x14ac:dyDescent="0.2">
      <c r="A322" s="3" t="s">
        <v>1140</v>
      </c>
      <c r="B322" s="3" t="s">
        <v>1087</v>
      </c>
      <c r="C322" s="3" t="s">
        <v>52</v>
      </c>
      <c r="D322" s="3" t="s">
        <v>245</v>
      </c>
      <c r="E322" s="3" t="s">
        <v>8</v>
      </c>
      <c r="F322" s="3" t="s">
        <v>234</v>
      </c>
      <c r="G322" s="3" t="s">
        <v>55</v>
      </c>
      <c r="H322" s="8">
        <v>26235</v>
      </c>
      <c r="I322" s="8">
        <v>33209</v>
      </c>
      <c r="J322" s="9">
        <v>1</v>
      </c>
      <c r="K322" s="4">
        <v>3475</v>
      </c>
      <c r="L322" s="2">
        <f t="shared" si="12"/>
        <v>347.5</v>
      </c>
      <c r="M322" s="2">
        <f t="shared" si="13"/>
        <v>100</v>
      </c>
      <c r="N322" s="5">
        <f t="shared" si="14"/>
        <v>3722.5</v>
      </c>
    </row>
    <row r="323" spans="1:14" hidden="1" x14ac:dyDescent="0.2">
      <c r="A323" s="3" t="s">
        <v>1141</v>
      </c>
      <c r="B323" s="3" t="s">
        <v>1087</v>
      </c>
      <c r="C323" s="3" t="s">
        <v>42</v>
      </c>
      <c r="D323" s="3" t="s">
        <v>615</v>
      </c>
      <c r="E323" s="3" t="s">
        <v>616</v>
      </c>
      <c r="F323" s="3" t="s">
        <v>617</v>
      </c>
      <c r="G323" s="3" t="s">
        <v>55</v>
      </c>
      <c r="H323" s="8">
        <v>26250</v>
      </c>
      <c r="I323" s="8">
        <v>33216</v>
      </c>
      <c r="J323" s="9">
        <v>3</v>
      </c>
      <c r="K323" s="4">
        <v>3475</v>
      </c>
      <c r="L323" s="2">
        <f t="shared" si="12"/>
        <v>208.5</v>
      </c>
      <c r="M323" s="2">
        <f t="shared" si="13"/>
        <v>30</v>
      </c>
      <c r="N323" s="5">
        <f t="shared" si="14"/>
        <v>3653.5</v>
      </c>
    </row>
    <row r="324" spans="1:14" hidden="1" x14ac:dyDescent="0.2">
      <c r="A324" s="3" t="s">
        <v>1142</v>
      </c>
      <c r="B324" s="3" t="s">
        <v>1087</v>
      </c>
      <c r="C324" s="3" t="s">
        <v>42</v>
      </c>
      <c r="D324" s="3" t="s">
        <v>618</v>
      </c>
      <c r="E324" s="3" t="s">
        <v>619</v>
      </c>
      <c r="F324" s="3" t="s">
        <v>620</v>
      </c>
      <c r="G324" s="3" t="s">
        <v>46</v>
      </c>
      <c r="H324" s="8">
        <v>26265</v>
      </c>
      <c r="I324" s="8">
        <v>33223</v>
      </c>
      <c r="J324" s="9">
        <v>3</v>
      </c>
      <c r="K324" s="4">
        <v>2875</v>
      </c>
      <c r="L324" s="2">
        <f t="shared" si="12"/>
        <v>172.5</v>
      </c>
      <c r="M324" s="2">
        <f t="shared" si="13"/>
        <v>30</v>
      </c>
      <c r="N324" s="5">
        <f t="shared" si="14"/>
        <v>3017.5</v>
      </c>
    </row>
    <row r="325" spans="1:14" hidden="1" x14ac:dyDescent="0.2">
      <c r="A325" s="3" t="s">
        <v>1143</v>
      </c>
      <c r="B325" s="3" t="s">
        <v>1087</v>
      </c>
      <c r="C325" s="3" t="s">
        <v>52</v>
      </c>
      <c r="D325" s="3" t="s">
        <v>621</v>
      </c>
      <c r="E325" s="3" t="s">
        <v>621</v>
      </c>
      <c r="F325" s="3" t="s">
        <v>17</v>
      </c>
      <c r="G325" s="3" t="s">
        <v>55</v>
      </c>
      <c r="H325" s="8">
        <v>26280</v>
      </c>
      <c r="I325" s="8">
        <v>33230</v>
      </c>
      <c r="J325" s="9">
        <v>1</v>
      </c>
      <c r="K325" s="4">
        <v>3475</v>
      </c>
      <c r="L325" s="2">
        <f t="shared" ref="L325:L388" si="15">CHOOSE(J325,K325*10%,K325*8%,K325*6%)</f>
        <v>347.5</v>
      </c>
      <c r="M325" s="2">
        <f t="shared" ref="M325:M388" si="16">CHOOSE(J325,100,60,30)</f>
        <v>100</v>
      </c>
      <c r="N325" s="5">
        <f t="shared" ref="N325:N388" si="17">K325+L325-M325</f>
        <v>3722.5</v>
      </c>
    </row>
    <row r="326" spans="1:14" hidden="1" x14ac:dyDescent="0.2">
      <c r="A326" s="3" t="s">
        <v>1144</v>
      </c>
      <c r="B326" s="3" t="s">
        <v>1087</v>
      </c>
      <c r="C326" s="3" t="s">
        <v>52</v>
      </c>
      <c r="D326" s="3" t="s">
        <v>490</v>
      </c>
      <c r="E326" s="3" t="s">
        <v>235</v>
      </c>
      <c r="F326" s="3" t="s">
        <v>234</v>
      </c>
      <c r="G326" s="3" t="s">
        <v>55</v>
      </c>
      <c r="H326" s="8">
        <v>26295</v>
      </c>
      <c r="I326" s="8">
        <v>33237</v>
      </c>
      <c r="J326" s="9">
        <v>1</v>
      </c>
      <c r="K326" s="4">
        <v>3475</v>
      </c>
      <c r="L326" s="2">
        <f t="shared" si="15"/>
        <v>347.5</v>
      </c>
      <c r="M326" s="2">
        <f t="shared" si="16"/>
        <v>100</v>
      </c>
      <c r="N326" s="5">
        <f t="shared" si="17"/>
        <v>3722.5</v>
      </c>
    </row>
    <row r="327" spans="1:14" hidden="1" x14ac:dyDescent="0.2">
      <c r="A327" s="3" t="s">
        <v>1145</v>
      </c>
      <c r="B327" s="3" t="s">
        <v>1087</v>
      </c>
      <c r="C327" s="3" t="s">
        <v>58</v>
      </c>
      <c r="D327" s="3" t="s">
        <v>349</v>
      </c>
      <c r="E327" s="3" t="s">
        <v>263</v>
      </c>
      <c r="F327" s="3" t="s">
        <v>90</v>
      </c>
      <c r="G327" s="3" t="s">
        <v>55</v>
      </c>
      <c r="H327" s="8">
        <v>26310</v>
      </c>
      <c r="I327" s="8">
        <v>33245</v>
      </c>
      <c r="J327" s="9">
        <v>3</v>
      </c>
      <c r="K327" s="4">
        <v>3475</v>
      </c>
      <c r="L327" s="2">
        <f t="shared" si="15"/>
        <v>208.5</v>
      </c>
      <c r="M327" s="2">
        <f t="shared" si="16"/>
        <v>30</v>
      </c>
      <c r="N327" s="5">
        <f t="shared" si="17"/>
        <v>3653.5</v>
      </c>
    </row>
    <row r="328" spans="1:14" hidden="1" x14ac:dyDescent="0.2">
      <c r="A328" s="3" t="s">
        <v>1146</v>
      </c>
      <c r="B328" s="3" t="s">
        <v>1087</v>
      </c>
      <c r="C328" s="3" t="s">
        <v>58</v>
      </c>
      <c r="D328" s="3" t="s">
        <v>622</v>
      </c>
      <c r="E328" s="3" t="s">
        <v>623</v>
      </c>
      <c r="F328" s="3" t="s">
        <v>624</v>
      </c>
      <c r="G328" s="3" t="s">
        <v>55</v>
      </c>
      <c r="H328" s="8">
        <v>26325</v>
      </c>
      <c r="I328" s="8">
        <v>33253</v>
      </c>
      <c r="J328" s="9">
        <v>1</v>
      </c>
      <c r="K328" s="4">
        <v>3475</v>
      </c>
      <c r="L328" s="2">
        <f t="shared" si="15"/>
        <v>347.5</v>
      </c>
      <c r="M328" s="2">
        <f t="shared" si="16"/>
        <v>100</v>
      </c>
      <c r="N328" s="5">
        <f t="shared" si="17"/>
        <v>3722.5</v>
      </c>
    </row>
    <row r="329" spans="1:14" x14ac:dyDescent="0.2">
      <c r="A329" s="3" t="s">
        <v>1147</v>
      </c>
      <c r="B329" s="3" t="s">
        <v>1087</v>
      </c>
      <c r="C329" s="3" t="s">
        <v>65</v>
      </c>
      <c r="D329" s="3" t="s">
        <v>625</v>
      </c>
      <c r="E329" s="3" t="s">
        <v>604</v>
      </c>
      <c r="F329" s="3" t="s">
        <v>234</v>
      </c>
      <c r="G329" s="3" t="s">
        <v>55</v>
      </c>
      <c r="H329" s="8">
        <v>26340</v>
      </c>
      <c r="I329" s="8">
        <v>33261</v>
      </c>
      <c r="J329" s="9">
        <v>2</v>
      </c>
      <c r="K329" s="4">
        <v>3475</v>
      </c>
      <c r="L329" s="2">
        <f t="shared" si="15"/>
        <v>278</v>
      </c>
      <c r="M329" s="2">
        <f t="shared" si="16"/>
        <v>60</v>
      </c>
      <c r="N329" s="5">
        <f t="shared" si="17"/>
        <v>3693</v>
      </c>
    </row>
    <row r="330" spans="1:14" x14ac:dyDescent="0.2">
      <c r="A330" s="3" t="s">
        <v>1148</v>
      </c>
      <c r="B330" s="3" t="s">
        <v>1087</v>
      </c>
      <c r="C330" s="3" t="s">
        <v>65</v>
      </c>
      <c r="D330" s="3" t="s">
        <v>384</v>
      </c>
      <c r="E330" s="3" t="s">
        <v>626</v>
      </c>
      <c r="F330" s="3" t="s">
        <v>374</v>
      </c>
      <c r="G330" s="3" t="s">
        <v>46</v>
      </c>
      <c r="H330" s="8">
        <v>26355</v>
      </c>
      <c r="I330" s="8">
        <v>33269</v>
      </c>
      <c r="J330" s="9">
        <v>3</v>
      </c>
      <c r="K330" s="4">
        <v>2875</v>
      </c>
      <c r="L330" s="2">
        <f t="shared" si="15"/>
        <v>172.5</v>
      </c>
      <c r="M330" s="2">
        <f t="shared" si="16"/>
        <v>30</v>
      </c>
      <c r="N330" s="5">
        <f t="shared" si="17"/>
        <v>3017.5</v>
      </c>
    </row>
    <row r="331" spans="1:14" hidden="1" x14ac:dyDescent="0.2">
      <c r="A331" s="3" t="s">
        <v>1149</v>
      </c>
      <c r="B331" s="3" t="s">
        <v>1087</v>
      </c>
      <c r="C331" s="3" t="s">
        <v>65</v>
      </c>
      <c r="D331" s="3" t="s">
        <v>627</v>
      </c>
      <c r="E331" s="3" t="s">
        <v>148</v>
      </c>
      <c r="F331" s="3" t="s">
        <v>628</v>
      </c>
      <c r="G331" s="3" t="s">
        <v>55</v>
      </c>
      <c r="H331" s="8">
        <v>26370</v>
      </c>
      <c r="I331" s="8">
        <v>33277</v>
      </c>
      <c r="J331" s="9">
        <v>1</v>
      </c>
      <c r="K331" s="4">
        <v>1934</v>
      </c>
      <c r="L331" s="2">
        <f t="shared" si="15"/>
        <v>193.4</v>
      </c>
      <c r="M331" s="2">
        <f t="shared" si="16"/>
        <v>100</v>
      </c>
      <c r="N331" s="5">
        <f t="shared" si="17"/>
        <v>2027.4</v>
      </c>
    </row>
    <row r="332" spans="1:14" hidden="1" x14ac:dyDescent="0.2">
      <c r="A332" s="3" t="s">
        <v>1150</v>
      </c>
      <c r="B332" s="3" t="s">
        <v>1087</v>
      </c>
      <c r="C332" s="3" t="s">
        <v>65</v>
      </c>
      <c r="D332" s="3" t="s">
        <v>629</v>
      </c>
      <c r="E332" s="3" t="s">
        <v>368</v>
      </c>
      <c r="F332" s="3" t="s">
        <v>630</v>
      </c>
      <c r="G332" s="3" t="s">
        <v>55</v>
      </c>
      <c r="H332" s="8">
        <v>26385</v>
      </c>
      <c r="I332" s="8">
        <v>33285</v>
      </c>
      <c r="J332" s="9">
        <v>1</v>
      </c>
      <c r="K332" s="4">
        <v>1780</v>
      </c>
      <c r="L332" s="2">
        <f t="shared" si="15"/>
        <v>178</v>
      </c>
      <c r="M332" s="2">
        <f t="shared" si="16"/>
        <v>100</v>
      </c>
      <c r="N332" s="5">
        <f t="shared" si="17"/>
        <v>1858</v>
      </c>
    </row>
    <row r="333" spans="1:14" hidden="1" x14ac:dyDescent="0.2">
      <c r="A333" s="3" t="s">
        <v>1151</v>
      </c>
      <c r="B333" s="3" t="s">
        <v>1087</v>
      </c>
      <c r="C333" s="3" t="s">
        <v>42</v>
      </c>
      <c r="D333" s="3" t="s">
        <v>631</v>
      </c>
      <c r="E333" s="3" t="s">
        <v>632</v>
      </c>
      <c r="F333" s="3" t="s">
        <v>633</v>
      </c>
      <c r="G333" s="3" t="s">
        <v>46</v>
      </c>
      <c r="H333" s="8">
        <v>26400</v>
      </c>
      <c r="I333" s="8">
        <v>33293</v>
      </c>
      <c r="J333" s="9">
        <v>3</v>
      </c>
      <c r="K333" s="4">
        <v>1910</v>
      </c>
      <c r="L333" s="2">
        <f t="shared" si="15"/>
        <v>114.6</v>
      </c>
      <c r="M333" s="2">
        <f t="shared" si="16"/>
        <v>30</v>
      </c>
      <c r="N333" s="5">
        <f t="shared" si="17"/>
        <v>1994.6</v>
      </c>
    </row>
    <row r="334" spans="1:14" hidden="1" x14ac:dyDescent="0.2">
      <c r="A334" s="3" t="s">
        <v>1152</v>
      </c>
      <c r="B334" s="3" t="s">
        <v>1087</v>
      </c>
      <c r="C334" s="3" t="s">
        <v>58</v>
      </c>
      <c r="D334" s="3" t="s">
        <v>634</v>
      </c>
      <c r="E334" s="3" t="s">
        <v>48</v>
      </c>
      <c r="F334" s="3" t="s">
        <v>635</v>
      </c>
      <c r="G334" s="3" t="s">
        <v>46</v>
      </c>
      <c r="H334" s="8">
        <v>26415</v>
      </c>
      <c r="I334" s="8">
        <v>33301</v>
      </c>
      <c r="J334" s="9">
        <v>2</v>
      </c>
      <c r="K334" s="4">
        <v>1610</v>
      </c>
      <c r="L334" s="2">
        <f t="shared" si="15"/>
        <v>128.80000000000001</v>
      </c>
      <c r="M334" s="2">
        <f t="shared" si="16"/>
        <v>60</v>
      </c>
      <c r="N334" s="5">
        <f t="shared" si="17"/>
        <v>1678.8</v>
      </c>
    </row>
    <row r="335" spans="1:14" hidden="1" x14ac:dyDescent="0.2">
      <c r="A335" s="3" t="s">
        <v>1153</v>
      </c>
      <c r="B335" s="3" t="s">
        <v>1087</v>
      </c>
      <c r="C335" s="3" t="s">
        <v>42</v>
      </c>
      <c r="D335" s="3" t="s">
        <v>636</v>
      </c>
      <c r="E335" s="3" t="s">
        <v>637</v>
      </c>
      <c r="F335" s="3" t="s">
        <v>638</v>
      </c>
      <c r="G335" s="3" t="s">
        <v>55</v>
      </c>
      <c r="H335" s="8">
        <v>26430</v>
      </c>
      <c r="I335" s="8">
        <v>33309</v>
      </c>
      <c r="J335" s="9">
        <v>3</v>
      </c>
      <c r="K335" s="4">
        <v>1929</v>
      </c>
      <c r="L335" s="2">
        <f t="shared" si="15"/>
        <v>115.74</v>
      </c>
      <c r="M335" s="2">
        <f t="shared" si="16"/>
        <v>30</v>
      </c>
      <c r="N335" s="5">
        <f t="shared" si="17"/>
        <v>2014.74</v>
      </c>
    </row>
    <row r="336" spans="1:14" hidden="1" x14ac:dyDescent="0.2">
      <c r="A336" s="3" t="s">
        <v>1154</v>
      </c>
      <c r="B336" s="3" t="s">
        <v>1087</v>
      </c>
      <c r="C336" s="3" t="s">
        <v>42</v>
      </c>
      <c r="D336" s="3" t="s">
        <v>639</v>
      </c>
      <c r="E336" s="3" t="s">
        <v>640</v>
      </c>
      <c r="F336" s="3" t="s">
        <v>641</v>
      </c>
      <c r="G336" s="3" t="s">
        <v>55</v>
      </c>
      <c r="H336" s="8">
        <v>26445</v>
      </c>
      <c r="I336" s="8">
        <v>33317</v>
      </c>
      <c r="J336" s="9">
        <v>1</v>
      </c>
      <c r="K336" s="4">
        <v>1943</v>
      </c>
      <c r="L336" s="2">
        <f t="shared" si="15"/>
        <v>194.3</v>
      </c>
      <c r="M336" s="2">
        <f t="shared" si="16"/>
        <v>100</v>
      </c>
      <c r="N336" s="5">
        <f t="shared" si="17"/>
        <v>2037.3000000000002</v>
      </c>
    </row>
    <row r="337" spans="1:14" hidden="1" x14ac:dyDescent="0.2">
      <c r="A337" s="3" t="s">
        <v>1155</v>
      </c>
      <c r="B337" s="3" t="s">
        <v>1087</v>
      </c>
      <c r="C337" s="3" t="s">
        <v>52</v>
      </c>
      <c r="D337" s="3" t="s">
        <v>549</v>
      </c>
      <c r="E337" s="3" t="s">
        <v>642</v>
      </c>
      <c r="F337" s="3" t="s">
        <v>643</v>
      </c>
      <c r="G337" s="3" t="s">
        <v>55</v>
      </c>
      <c r="H337" s="8">
        <v>26460</v>
      </c>
      <c r="I337" s="8">
        <v>33325</v>
      </c>
      <c r="J337" s="9">
        <v>3</v>
      </c>
      <c r="K337" s="4">
        <v>1862</v>
      </c>
      <c r="L337" s="2">
        <f t="shared" si="15"/>
        <v>111.72</v>
      </c>
      <c r="M337" s="2">
        <f t="shared" si="16"/>
        <v>30</v>
      </c>
      <c r="N337" s="5">
        <f t="shared" si="17"/>
        <v>1943.72</v>
      </c>
    </row>
    <row r="338" spans="1:14" hidden="1" x14ac:dyDescent="0.2">
      <c r="A338" s="3" t="s">
        <v>1156</v>
      </c>
      <c r="B338" s="3" t="s">
        <v>1087</v>
      </c>
      <c r="C338" s="3" t="s">
        <v>52</v>
      </c>
      <c r="D338" s="3" t="s">
        <v>644</v>
      </c>
      <c r="E338" s="3" t="s">
        <v>645</v>
      </c>
      <c r="F338" s="3" t="s">
        <v>646</v>
      </c>
      <c r="G338" s="3" t="s">
        <v>46</v>
      </c>
      <c r="H338" s="8">
        <v>26475</v>
      </c>
      <c r="I338" s="8">
        <v>33333</v>
      </c>
      <c r="J338" s="9">
        <v>1</v>
      </c>
      <c r="K338" s="4">
        <v>1600</v>
      </c>
      <c r="L338" s="2">
        <f t="shared" si="15"/>
        <v>160</v>
      </c>
      <c r="M338" s="2">
        <f t="shared" si="16"/>
        <v>100</v>
      </c>
      <c r="N338" s="5">
        <f t="shared" si="17"/>
        <v>1660</v>
      </c>
    </row>
    <row r="339" spans="1:14" hidden="1" x14ac:dyDescent="0.2">
      <c r="A339" s="3" t="s">
        <v>1157</v>
      </c>
      <c r="B339" s="3" t="s">
        <v>1087</v>
      </c>
      <c r="C339" s="3" t="s">
        <v>42</v>
      </c>
      <c r="D339" s="3" t="s">
        <v>647</v>
      </c>
      <c r="E339" s="3" t="s">
        <v>648</v>
      </c>
      <c r="F339" s="3" t="s">
        <v>649</v>
      </c>
      <c r="G339" s="3" t="s">
        <v>55</v>
      </c>
      <c r="H339" s="8">
        <v>26490</v>
      </c>
      <c r="I339" s="8">
        <v>33341</v>
      </c>
      <c r="J339" s="9">
        <v>2</v>
      </c>
      <c r="K339" s="4">
        <v>1852</v>
      </c>
      <c r="L339" s="2">
        <f t="shared" si="15"/>
        <v>148.16</v>
      </c>
      <c r="M339" s="2">
        <f t="shared" si="16"/>
        <v>60</v>
      </c>
      <c r="N339" s="5">
        <f t="shared" si="17"/>
        <v>1940.16</v>
      </c>
    </row>
    <row r="340" spans="1:14" hidden="1" x14ac:dyDescent="0.2">
      <c r="A340" s="3" t="s">
        <v>1158</v>
      </c>
      <c r="B340" s="3" t="s">
        <v>1087</v>
      </c>
      <c r="C340" s="3" t="s">
        <v>42</v>
      </c>
      <c r="D340" s="3" t="s">
        <v>650</v>
      </c>
      <c r="E340" s="3" t="s">
        <v>651</v>
      </c>
      <c r="F340" s="3" t="s">
        <v>652</v>
      </c>
      <c r="G340" s="3" t="s">
        <v>46</v>
      </c>
      <c r="H340" s="8">
        <v>26505</v>
      </c>
      <c r="I340" s="8">
        <v>33349</v>
      </c>
      <c r="J340" s="9">
        <v>1</v>
      </c>
      <c r="K340" s="4">
        <v>1940</v>
      </c>
      <c r="L340" s="2">
        <f t="shared" si="15"/>
        <v>194</v>
      </c>
      <c r="M340" s="2">
        <f t="shared" si="16"/>
        <v>100</v>
      </c>
      <c r="N340" s="5">
        <f t="shared" si="17"/>
        <v>2034</v>
      </c>
    </row>
    <row r="341" spans="1:14" hidden="1" x14ac:dyDescent="0.2">
      <c r="A341" s="3" t="s">
        <v>1159</v>
      </c>
      <c r="B341" s="3" t="s">
        <v>1087</v>
      </c>
      <c r="C341" s="3" t="s">
        <v>42</v>
      </c>
      <c r="D341" s="3" t="s">
        <v>653</v>
      </c>
      <c r="E341" s="3" t="s">
        <v>654</v>
      </c>
      <c r="F341" s="3" t="s">
        <v>108</v>
      </c>
      <c r="G341" s="3" t="s">
        <v>55</v>
      </c>
      <c r="H341" s="8">
        <v>26520</v>
      </c>
      <c r="I341" s="8">
        <v>33357</v>
      </c>
      <c r="J341" s="9">
        <v>1</v>
      </c>
      <c r="K341" s="4">
        <v>1798</v>
      </c>
      <c r="L341" s="2">
        <f t="shared" si="15"/>
        <v>179.8</v>
      </c>
      <c r="M341" s="2">
        <f t="shared" si="16"/>
        <v>100</v>
      </c>
      <c r="N341" s="5">
        <f t="shared" si="17"/>
        <v>1877.8</v>
      </c>
    </row>
    <row r="342" spans="1:14" hidden="1" x14ac:dyDescent="0.2">
      <c r="A342" s="3" t="s">
        <v>1160</v>
      </c>
      <c r="B342" s="3" t="s">
        <v>1087</v>
      </c>
      <c r="C342" s="3" t="s">
        <v>52</v>
      </c>
      <c r="D342" s="3" t="s">
        <v>655</v>
      </c>
      <c r="E342" s="3" t="s">
        <v>239</v>
      </c>
      <c r="F342" s="3" t="s">
        <v>656</v>
      </c>
      <c r="G342" s="3" t="s">
        <v>46</v>
      </c>
      <c r="H342" s="8">
        <v>26535</v>
      </c>
      <c r="I342" s="8">
        <v>33365</v>
      </c>
      <c r="J342" s="9">
        <v>1</v>
      </c>
      <c r="K342" s="4">
        <v>1580</v>
      </c>
      <c r="L342" s="2">
        <f t="shared" si="15"/>
        <v>158</v>
      </c>
      <c r="M342" s="2">
        <f t="shared" si="16"/>
        <v>100</v>
      </c>
      <c r="N342" s="5">
        <f t="shared" si="17"/>
        <v>1638</v>
      </c>
    </row>
    <row r="343" spans="1:14" hidden="1" x14ac:dyDescent="0.2">
      <c r="A343" s="3" t="s">
        <v>1161</v>
      </c>
      <c r="B343" s="3" t="s">
        <v>1087</v>
      </c>
      <c r="C343" s="3" t="s">
        <v>52</v>
      </c>
      <c r="D343" s="3" t="s">
        <v>655</v>
      </c>
      <c r="E343" s="3" t="s">
        <v>657</v>
      </c>
      <c r="F343" s="3" t="s">
        <v>516</v>
      </c>
      <c r="G343" s="3" t="s">
        <v>55</v>
      </c>
      <c r="H343" s="8">
        <v>24723</v>
      </c>
      <c r="I343" s="8">
        <v>33373</v>
      </c>
      <c r="J343" s="9">
        <v>1</v>
      </c>
      <c r="K343" s="4">
        <v>1856</v>
      </c>
      <c r="L343" s="2">
        <f t="shared" si="15"/>
        <v>185.60000000000002</v>
      </c>
      <c r="M343" s="2">
        <f t="shared" si="16"/>
        <v>100</v>
      </c>
      <c r="N343" s="5">
        <f t="shared" si="17"/>
        <v>1941.6</v>
      </c>
    </row>
    <row r="344" spans="1:14" hidden="1" x14ac:dyDescent="0.2">
      <c r="A344" s="3" t="s">
        <v>1162</v>
      </c>
      <c r="B344" s="3" t="s">
        <v>1087</v>
      </c>
      <c r="C344" s="3" t="s">
        <v>58</v>
      </c>
      <c r="D344" s="3" t="s">
        <v>655</v>
      </c>
      <c r="E344" s="3" t="s">
        <v>466</v>
      </c>
      <c r="F344" s="3" t="s">
        <v>658</v>
      </c>
      <c r="G344" s="3" t="s">
        <v>46</v>
      </c>
      <c r="H344" s="8">
        <v>24738</v>
      </c>
      <c r="I344" s="8">
        <v>33381</v>
      </c>
      <c r="J344" s="9">
        <v>1</v>
      </c>
      <c r="K344" s="4">
        <v>2080</v>
      </c>
      <c r="L344" s="2">
        <f t="shared" si="15"/>
        <v>208</v>
      </c>
      <c r="M344" s="2">
        <f t="shared" si="16"/>
        <v>100</v>
      </c>
      <c r="N344" s="5">
        <f t="shared" si="17"/>
        <v>2188</v>
      </c>
    </row>
    <row r="345" spans="1:14" hidden="1" x14ac:dyDescent="0.2">
      <c r="A345" s="3" t="s">
        <v>1163</v>
      </c>
      <c r="B345" s="3" t="s">
        <v>1087</v>
      </c>
      <c r="C345" s="3" t="s">
        <v>58</v>
      </c>
      <c r="D345" s="3" t="s">
        <v>565</v>
      </c>
      <c r="E345" s="3" t="s">
        <v>120</v>
      </c>
      <c r="F345" s="3" t="s">
        <v>659</v>
      </c>
      <c r="G345" s="3" t="s">
        <v>55</v>
      </c>
      <c r="H345" s="8">
        <v>24753</v>
      </c>
      <c r="I345" s="8">
        <v>33389</v>
      </c>
      <c r="J345" s="9">
        <v>3</v>
      </c>
      <c r="K345" s="4">
        <v>1863</v>
      </c>
      <c r="L345" s="2">
        <f t="shared" si="15"/>
        <v>111.78</v>
      </c>
      <c r="M345" s="2">
        <f t="shared" si="16"/>
        <v>30</v>
      </c>
      <c r="N345" s="5">
        <f t="shared" si="17"/>
        <v>1944.78</v>
      </c>
    </row>
    <row r="346" spans="1:14" hidden="1" x14ac:dyDescent="0.2">
      <c r="A346" s="3" t="s">
        <v>1164</v>
      </c>
      <c r="B346" s="3" t="s">
        <v>1087</v>
      </c>
      <c r="C346" s="3" t="s">
        <v>65</v>
      </c>
      <c r="D346" s="3" t="s">
        <v>398</v>
      </c>
      <c r="E346" s="3" t="s">
        <v>8</v>
      </c>
      <c r="F346" s="3" t="s">
        <v>209</v>
      </c>
      <c r="G346" s="3" t="s">
        <v>46</v>
      </c>
      <c r="H346" s="8">
        <v>24768</v>
      </c>
      <c r="I346" s="8">
        <v>33397</v>
      </c>
      <c r="J346" s="9">
        <v>2</v>
      </c>
      <c r="K346" s="4">
        <v>1610</v>
      </c>
      <c r="L346" s="2">
        <f t="shared" si="15"/>
        <v>128.80000000000001</v>
      </c>
      <c r="M346" s="2">
        <f t="shared" si="16"/>
        <v>60</v>
      </c>
      <c r="N346" s="5">
        <f t="shared" si="17"/>
        <v>1678.8</v>
      </c>
    </row>
    <row r="347" spans="1:14" hidden="1" x14ac:dyDescent="0.2">
      <c r="A347" s="3" t="s">
        <v>1165</v>
      </c>
      <c r="B347" s="3" t="s">
        <v>1087</v>
      </c>
      <c r="C347" s="3" t="s">
        <v>65</v>
      </c>
      <c r="D347" s="3" t="s">
        <v>239</v>
      </c>
      <c r="E347" s="3" t="s">
        <v>180</v>
      </c>
      <c r="F347" s="3" t="s">
        <v>242</v>
      </c>
      <c r="G347" s="3" t="s">
        <v>46</v>
      </c>
      <c r="H347" s="8">
        <v>24783</v>
      </c>
      <c r="I347" s="8">
        <v>33405</v>
      </c>
      <c r="J347" s="9">
        <v>2</v>
      </c>
      <c r="K347" s="4">
        <v>1865</v>
      </c>
      <c r="L347" s="2">
        <f t="shared" si="15"/>
        <v>149.20000000000002</v>
      </c>
      <c r="M347" s="2">
        <f t="shared" si="16"/>
        <v>60</v>
      </c>
      <c r="N347" s="5">
        <f t="shared" si="17"/>
        <v>1954.2</v>
      </c>
    </row>
    <row r="348" spans="1:14" hidden="1" x14ac:dyDescent="0.2">
      <c r="A348" s="3" t="s">
        <v>1166</v>
      </c>
      <c r="B348" s="3" t="s">
        <v>1167</v>
      </c>
      <c r="C348" s="3" t="s">
        <v>65</v>
      </c>
      <c r="D348" s="3" t="s">
        <v>101</v>
      </c>
      <c r="E348" s="3" t="s">
        <v>660</v>
      </c>
      <c r="F348" s="3" t="s">
        <v>661</v>
      </c>
      <c r="G348" s="3" t="s">
        <v>55</v>
      </c>
      <c r="H348" s="8">
        <v>24798</v>
      </c>
      <c r="I348" s="8">
        <v>33413</v>
      </c>
      <c r="J348" s="9">
        <v>1</v>
      </c>
      <c r="K348" s="4">
        <v>1689</v>
      </c>
      <c r="L348" s="2">
        <f t="shared" si="15"/>
        <v>168.9</v>
      </c>
      <c r="M348" s="2">
        <f t="shared" si="16"/>
        <v>100</v>
      </c>
      <c r="N348" s="5">
        <f t="shared" si="17"/>
        <v>1757.9</v>
      </c>
    </row>
    <row r="349" spans="1:14" hidden="1" x14ac:dyDescent="0.2">
      <c r="A349" s="3" t="s">
        <v>1168</v>
      </c>
      <c r="B349" s="3" t="s">
        <v>1167</v>
      </c>
      <c r="C349" s="3" t="s">
        <v>65</v>
      </c>
      <c r="D349" s="3" t="s">
        <v>662</v>
      </c>
      <c r="E349" s="3" t="s">
        <v>663</v>
      </c>
      <c r="F349" s="3" t="s">
        <v>137</v>
      </c>
      <c r="G349" s="3" t="s">
        <v>55</v>
      </c>
      <c r="H349" s="8">
        <v>24813</v>
      </c>
      <c r="I349" s="8">
        <v>33421</v>
      </c>
      <c r="J349" s="9">
        <v>2</v>
      </c>
      <c r="K349" s="4">
        <v>1698</v>
      </c>
      <c r="L349" s="2">
        <f t="shared" si="15"/>
        <v>135.84</v>
      </c>
      <c r="M349" s="2">
        <f t="shared" si="16"/>
        <v>60</v>
      </c>
      <c r="N349" s="5">
        <f t="shared" si="17"/>
        <v>1773.84</v>
      </c>
    </row>
    <row r="350" spans="1:14" hidden="1" x14ac:dyDescent="0.2">
      <c r="A350" s="3" t="s">
        <v>1169</v>
      </c>
      <c r="B350" s="3" t="s">
        <v>1167</v>
      </c>
      <c r="C350" s="3" t="s">
        <v>65</v>
      </c>
      <c r="D350" s="3" t="s">
        <v>342</v>
      </c>
      <c r="E350" s="3" t="s">
        <v>664</v>
      </c>
      <c r="F350" s="3" t="s">
        <v>665</v>
      </c>
      <c r="G350" s="3" t="s">
        <v>55</v>
      </c>
      <c r="H350" s="8">
        <v>24828</v>
      </c>
      <c r="I350" s="8">
        <v>33429</v>
      </c>
      <c r="J350" s="9">
        <v>1</v>
      </c>
      <c r="K350" s="4">
        <v>2000</v>
      </c>
      <c r="L350" s="2">
        <f t="shared" si="15"/>
        <v>200</v>
      </c>
      <c r="M350" s="2">
        <f t="shared" si="16"/>
        <v>100</v>
      </c>
      <c r="N350" s="5">
        <f t="shared" si="17"/>
        <v>2100</v>
      </c>
    </row>
    <row r="351" spans="1:14" hidden="1" x14ac:dyDescent="0.2">
      <c r="A351" s="3" t="s">
        <v>1170</v>
      </c>
      <c r="B351" s="3" t="s">
        <v>1167</v>
      </c>
      <c r="C351" s="3" t="s">
        <v>58</v>
      </c>
      <c r="D351" s="3" t="s">
        <v>666</v>
      </c>
      <c r="E351" s="3" t="s">
        <v>121</v>
      </c>
      <c r="F351" s="3" t="s">
        <v>529</v>
      </c>
      <c r="G351" s="3" t="s">
        <v>46</v>
      </c>
      <c r="H351" s="8">
        <v>24843</v>
      </c>
      <c r="I351" s="8">
        <v>33437</v>
      </c>
      <c r="J351" s="9">
        <v>1</v>
      </c>
      <c r="K351" s="4">
        <v>2030</v>
      </c>
      <c r="L351" s="2">
        <f t="shared" si="15"/>
        <v>203</v>
      </c>
      <c r="M351" s="2">
        <f t="shared" si="16"/>
        <v>100</v>
      </c>
      <c r="N351" s="5">
        <f t="shared" si="17"/>
        <v>2133</v>
      </c>
    </row>
    <row r="352" spans="1:14" hidden="1" x14ac:dyDescent="0.2">
      <c r="A352" s="3" t="s">
        <v>1171</v>
      </c>
      <c r="B352" s="3" t="s">
        <v>1167</v>
      </c>
      <c r="C352" s="3" t="s">
        <v>42</v>
      </c>
      <c r="D352" s="3" t="s">
        <v>667</v>
      </c>
      <c r="E352" s="3" t="s">
        <v>668</v>
      </c>
      <c r="F352" s="3" t="s">
        <v>669</v>
      </c>
      <c r="G352" s="3" t="s">
        <v>46</v>
      </c>
      <c r="H352" s="8">
        <v>24858</v>
      </c>
      <c r="I352" s="8">
        <v>33445</v>
      </c>
      <c r="J352" s="9">
        <v>1</v>
      </c>
      <c r="K352" s="4">
        <v>1878</v>
      </c>
      <c r="L352" s="2">
        <f t="shared" si="15"/>
        <v>187.8</v>
      </c>
      <c r="M352" s="2">
        <f t="shared" si="16"/>
        <v>100</v>
      </c>
      <c r="N352" s="5">
        <f t="shared" si="17"/>
        <v>1965.8000000000002</v>
      </c>
    </row>
    <row r="353" spans="1:14" x14ac:dyDescent="0.2">
      <c r="A353" s="3" t="s">
        <v>1172</v>
      </c>
      <c r="B353" s="3" t="s">
        <v>1167</v>
      </c>
      <c r="C353" s="3" t="s">
        <v>42</v>
      </c>
      <c r="D353" s="3" t="s">
        <v>670</v>
      </c>
      <c r="E353" s="3" t="s">
        <v>258</v>
      </c>
      <c r="F353" s="3" t="s">
        <v>671</v>
      </c>
      <c r="G353" s="3" t="s">
        <v>55</v>
      </c>
      <c r="H353" s="8">
        <v>24873</v>
      </c>
      <c r="I353" s="8">
        <v>33453</v>
      </c>
      <c r="J353" s="9">
        <v>2</v>
      </c>
      <c r="K353" s="4">
        <v>1835</v>
      </c>
      <c r="L353" s="2">
        <f t="shared" si="15"/>
        <v>146.80000000000001</v>
      </c>
      <c r="M353" s="2">
        <f t="shared" si="16"/>
        <v>60</v>
      </c>
      <c r="N353" s="5">
        <f t="shared" si="17"/>
        <v>1921.8</v>
      </c>
    </row>
    <row r="354" spans="1:14" x14ac:dyDescent="0.2">
      <c r="A354" s="3" t="s">
        <v>1173</v>
      </c>
      <c r="B354" s="3" t="s">
        <v>1167</v>
      </c>
      <c r="C354" s="3" t="s">
        <v>42</v>
      </c>
      <c r="D354" s="3" t="s">
        <v>672</v>
      </c>
      <c r="E354" s="3" t="s">
        <v>120</v>
      </c>
      <c r="F354" s="3" t="s">
        <v>673</v>
      </c>
      <c r="G354" s="3" t="s">
        <v>55</v>
      </c>
      <c r="H354" s="8">
        <v>24888</v>
      </c>
      <c r="I354" s="8">
        <v>33461</v>
      </c>
      <c r="J354" s="9">
        <v>3</v>
      </c>
      <c r="K354" s="4">
        <v>1867</v>
      </c>
      <c r="L354" s="2">
        <f t="shared" si="15"/>
        <v>112.02</v>
      </c>
      <c r="M354" s="2">
        <f t="shared" si="16"/>
        <v>30</v>
      </c>
      <c r="N354" s="5">
        <f t="shared" si="17"/>
        <v>1949.02</v>
      </c>
    </row>
    <row r="355" spans="1:14" hidden="1" x14ac:dyDescent="0.2">
      <c r="A355" s="3" t="s">
        <v>1174</v>
      </c>
      <c r="B355" s="3" t="s">
        <v>1167</v>
      </c>
      <c r="C355" s="3" t="s">
        <v>42</v>
      </c>
      <c r="D355" s="3" t="s">
        <v>674</v>
      </c>
      <c r="E355" s="3" t="s">
        <v>675</v>
      </c>
      <c r="F355" s="3" t="s">
        <v>676</v>
      </c>
      <c r="G355" s="3" t="s">
        <v>55</v>
      </c>
      <c r="H355" s="8">
        <v>24903</v>
      </c>
      <c r="I355" s="8">
        <v>33469</v>
      </c>
      <c r="J355" s="9">
        <v>2</v>
      </c>
      <c r="K355" s="4">
        <v>1920</v>
      </c>
      <c r="L355" s="2">
        <f t="shared" si="15"/>
        <v>153.6</v>
      </c>
      <c r="M355" s="2">
        <f t="shared" si="16"/>
        <v>60</v>
      </c>
      <c r="N355" s="5">
        <f t="shared" si="17"/>
        <v>2013.6</v>
      </c>
    </row>
    <row r="356" spans="1:14" hidden="1" x14ac:dyDescent="0.2">
      <c r="A356" s="3" t="s">
        <v>1175</v>
      </c>
      <c r="B356" s="3" t="s">
        <v>1167</v>
      </c>
      <c r="C356" s="3" t="s">
        <v>42</v>
      </c>
      <c r="D356" s="3" t="s">
        <v>677</v>
      </c>
      <c r="E356" s="3" t="s">
        <v>91</v>
      </c>
      <c r="F356" s="3" t="s">
        <v>678</v>
      </c>
      <c r="G356" s="3" t="s">
        <v>55</v>
      </c>
      <c r="H356" s="10">
        <v>24918</v>
      </c>
      <c r="I356" s="10">
        <v>33477</v>
      </c>
      <c r="J356" s="9">
        <v>2</v>
      </c>
      <c r="K356" s="4">
        <v>2000</v>
      </c>
      <c r="L356" s="2">
        <f t="shared" si="15"/>
        <v>160</v>
      </c>
      <c r="M356" s="2">
        <f t="shared" si="16"/>
        <v>60</v>
      </c>
      <c r="N356" s="5">
        <f t="shared" si="17"/>
        <v>2100</v>
      </c>
    </row>
    <row r="357" spans="1:14" hidden="1" x14ac:dyDescent="0.2">
      <c r="A357" s="3" t="s">
        <v>1176</v>
      </c>
      <c r="B357" s="3" t="s">
        <v>1167</v>
      </c>
      <c r="C357" s="3" t="s">
        <v>52</v>
      </c>
      <c r="D357" s="3" t="s">
        <v>679</v>
      </c>
      <c r="E357" s="3" t="s">
        <v>680</v>
      </c>
      <c r="F357" s="3" t="s">
        <v>681</v>
      </c>
      <c r="G357" s="3" t="s">
        <v>55</v>
      </c>
      <c r="H357" s="10">
        <v>24933</v>
      </c>
      <c r="I357" s="10">
        <v>33485</v>
      </c>
      <c r="J357" s="9">
        <v>3</v>
      </c>
      <c r="K357" s="4">
        <v>2087</v>
      </c>
      <c r="L357" s="2">
        <f t="shared" si="15"/>
        <v>125.22</v>
      </c>
      <c r="M357" s="2">
        <f t="shared" si="16"/>
        <v>30</v>
      </c>
      <c r="N357" s="5">
        <f t="shared" si="17"/>
        <v>2182.2199999999998</v>
      </c>
    </row>
    <row r="358" spans="1:14" hidden="1" x14ac:dyDescent="0.2">
      <c r="A358" s="3" t="s">
        <v>1177</v>
      </c>
      <c r="B358" s="3" t="s">
        <v>1167</v>
      </c>
      <c r="C358" s="3" t="s">
        <v>52</v>
      </c>
      <c r="D358" s="3" t="s">
        <v>682</v>
      </c>
      <c r="E358" s="3" t="s">
        <v>683</v>
      </c>
      <c r="F358" s="3" t="s">
        <v>684</v>
      </c>
      <c r="G358" s="3" t="s">
        <v>46</v>
      </c>
      <c r="H358" s="10">
        <v>24948</v>
      </c>
      <c r="I358" s="10">
        <v>33493</v>
      </c>
      <c r="J358" s="9">
        <v>1</v>
      </c>
      <c r="K358" s="4">
        <v>1867</v>
      </c>
      <c r="L358" s="2">
        <f t="shared" si="15"/>
        <v>186.70000000000002</v>
      </c>
      <c r="M358" s="2">
        <f t="shared" si="16"/>
        <v>100</v>
      </c>
      <c r="N358" s="5">
        <f t="shared" si="17"/>
        <v>1953.6999999999998</v>
      </c>
    </row>
    <row r="359" spans="1:14" hidden="1" x14ac:dyDescent="0.2">
      <c r="A359" s="3" t="s">
        <v>1178</v>
      </c>
      <c r="B359" s="3" t="s">
        <v>1167</v>
      </c>
      <c r="C359" s="3" t="s">
        <v>58</v>
      </c>
      <c r="D359" s="3" t="s">
        <v>685</v>
      </c>
      <c r="E359" s="3" t="s">
        <v>237</v>
      </c>
      <c r="F359" s="3" t="s">
        <v>686</v>
      </c>
      <c r="G359" s="3" t="s">
        <v>55</v>
      </c>
      <c r="H359" s="10">
        <v>24963</v>
      </c>
      <c r="I359" s="10">
        <v>33501</v>
      </c>
      <c r="J359" s="9">
        <v>2</v>
      </c>
      <c r="K359" s="4">
        <v>1867</v>
      </c>
      <c r="L359" s="2">
        <f t="shared" si="15"/>
        <v>149.36000000000001</v>
      </c>
      <c r="M359" s="2">
        <f t="shared" si="16"/>
        <v>60</v>
      </c>
      <c r="N359" s="5">
        <f t="shared" si="17"/>
        <v>1956.3600000000001</v>
      </c>
    </row>
    <row r="360" spans="1:14" hidden="1" x14ac:dyDescent="0.2">
      <c r="A360" s="3" t="s">
        <v>1179</v>
      </c>
      <c r="B360" s="3" t="s">
        <v>1167</v>
      </c>
      <c r="C360" s="3" t="s">
        <v>42</v>
      </c>
      <c r="D360" s="3" t="s">
        <v>687</v>
      </c>
      <c r="E360" s="3" t="s">
        <v>409</v>
      </c>
      <c r="F360" s="3" t="s">
        <v>688</v>
      </c>
      <c r="G360" s="3" t="s">
        <v>55</v>
      </c>
      <c r="H360" s="10">
        <v>24978</v>
      </c>
      <c r="I360" s="10">
        <v>33509</v>
      </c>
      <c r="J360" s="9">
        <v>2</v>
      </c>
      <c r="K360" s="4">
        <v>2100</v>
      </c>
      <c r="L360" s="2">
        <f t="shared" si="15"/>
        <v>168</v>
      </c>
      <c r="M360" s="2">
        <f t="shared" si="16"/>
        <v>60</v>
      </c>
      <c r="N360" s="5">
        <f t="shared" si="17"/>
        <v>2208</v>
      </c>
    </row>
    <row r="361" spans="1:14" hidden="1" x14ac:dyDescent="0.2">
      <c r="A361" s="3" t="s">
        <v>1180</v>
      </c>
      <c r="B361" s="3" t="s">
        <v>1167</v>
      </c>
      <c r="C361" s="3" t="s">
        <v>42</v>
      </c>
      <c r="D361" s="3" t="s">
        <v>689</v>
      </c>
      <c r="E361" s="3" t="s">
        <v>255</v>
      </c>
      <c r="F361" s="3" t="s">
        <v>690</v>
      </c>
      <c r="G361" s="3" t="s">
        <v>55</v>
      </c>
      <c r="H361" s="10">
        <v>24993</v>
      </c>
      <c r="I361" s="10">
        <v>33517</v>
      </c>
      <c r="J361" s="9">
        <v>1</v>
      </c>
      <c r="K361" s="4">
        <v>1820</v>
      </c>
      <c r="L361" s="2">
        <f t="shared" si="15"/>
        <v>182</v>
      </c>
      <c r="M361" s="2">
        <f t="shared" si="16"/>
        <v>100</v>
      </c>
      <c r="N361" s="5">
        <f t="shared" si="17"/>
        <v>1902</v>
      </c>
    </row>
    <row r="362" spans="1:14" hidden="1" x14ac:dyDescent="0.2">
      <c r="A362" s="3" t="s">
        <v>1181</v>
      </c>
      <c r="B362" s="3" t="s">
        <v>1167</v>
      </c>
      <c r="C362" s="3" t="s">
        <v>52</v>
      </c>
      <c r="D362" s="3" t="s">
        <v>26</v>
      </c>
      <c r="E362" s="3" t="s">
        <v>93</v>
      </c>
      <c r="F362" s="3" t="s">
        <v>234</v>
      </c>
      <c r="G362" s="3" t="s">
        <v>55</v>
      </c>
      <c r="H362" s="10">
        <v>25008</v>
      </c>
      <c r="I362" s="10">
        <v>33525</v>
      </c>
      <c r="J362" s="9">
        <v>1</v>
      </c>
      <c r="K362" s="4">
        <v>1852</v>
      </c>
      <c r="L362" s="2">
        <f t="shared" si="15"/>
        <v>185.20000000000002</v>
      </c>
      <c r="M362" s="2">
        <f t="shared" si="16"/>
        <v>100</v>
      </c>
      <c r="N362" s="5">
        <f t="shared" si="17"/>
        <v>1937.2</v>
      </c>
    </row>
    <row r="363" spans="1:14" hidden="1" x14ac:dyDescent="0.2">
      <c r="A363" s="3" t="s">
        <v>1182</v>
      </c>
      <c r="B363" s="3" t="s">
        <v>1183</v>
      </c>
      <c r="C363" s="3" t="s">
        <v>52</v>
      </c>
      <c r="D363" s="3" t="s">
        <v>691</v>
      </c>
      <c r="E363" s="3" t="s">
        <v>692</v>
      </c>
      <c r="F363" s="3" t="s">
        <v>693</v>
      </c>
      <c r="G363" s="3" t="s">
        <v>55</v>
      </c>
      <c r="H363" s="8">
        <v>25023</v>
      </c>
      <c r="I363" s="8">
        <v>33533</v>
      </c>
      <c r="J363" s="9">
        <v>1</v>
      </c>
      <c r="K363" s="4">
        <v>1915</v>
      </c>
      <c r="L363" s="2">
        <f t="shared" si="15"/>
        <v>191.5</v>
      </c>
      <c r="M363" s="2">
        <f t="shared" si="16"/>
        <v>100</v>
      </c>
      <c r="N363" s="5">
        <f t="shared" si="17"/>
        <v>2006.5</v>
      </c>
    </row>
    <row r="364" spans="1:14" hidden="1" x14ac:dyDescent="0.2">
      <c r="A364" s="3" t="s">
        <v>1184</v>
      </c>
      <c r="B364" s="3" t="s">
        <v>1183</v>
      </c>
      <c r="C364" s="3" t="s">
        <v>58</v>
      </c>
      <c r="D364" s="3" t="s">
        <v>224</v>
      </c>
      <c r="E364" s="3" t="s">
        <v>694</v>
      </c>
      <c r="F364" s="3" t="s">
        <v>695</v>
      </c>
      <c r="G364" s="3" t="s">
        <v>55</v>
      </c>
      <c r="H364" s="8">
        <v>25038</v>
      </c>
      <c r="I364" s="8">
        <v>33541</v>
      </c>
      <c r="J364" s="9">
        <v>1</v>
      </c>
      <c r="K364" s="4">
        <v>1650</v>
      </c>
      <c r="L364" s="2">
        <f t="shared" si="15"/>
        <v>165</v>
      </c>
      <c r="M364" s="2">
        <f t="shared" si="16"/>
        <v>100</v>
      </c>
      <c r="N364" s="5">
        <f t="shared" si="17"/>
        <v>1715</v>
      </c>
    </row>
    <row r="365" spans="1:14" hidden="1" x14ac:dyDescent="0.2">
      <c r="A365" s="3" t="s">
        <v>1185</v>
      </c>
      <c r="B365" s="3" t="s">
        <v>1183</v>
      </c>
      <c r="C365" s="3" t="s">
        <v>58</v>
      </c>
      <c r="D365" s="3" t="s">
        <v>99</v>
      </c>
      <c r="E365" s="3" t="s">
        <v>398</v>
      </c>
      <c r="F365" s="3" t="s">
        <v>696</v>
      </c>
      <c r="G365" s="3" t="s">
        <v>46</v>
      </c>
      <c r="H365" s="8">
        <v>25053</v>
      </c>
      <c r="I365" s="8">
        <v>33549</v>
      </c>
      <c r="J365" s="9">
        <v>3</v>
      </c>
      <c r="K365" s="4">
        <v>2020</v>
      </c>
      <c r="L365" s="2">
        <f t="shared" si="15"/>
        <v>121.19999999999999</v>
      </c>
      <c r="M365" s="2">
        <f t="shared" si="16"/>
        <v>30</v>
      </c>
      <c r="N365" s="5">
        <f t="shared" si="17"/>
        <v>2111.1999999999998</v>
      </c>
    </row>
    <row r="366" spans="1:14" hidden="1" x14ac:dyDescent="0.2">
      <c r="A366" s="3" t="s">
        <v>1186</v>
      </c>
      <c r="B366" s="3" t="s">
        <v>1183</v>
      </c>
      <c r="C366" s="3" t="s">
        <v>65</v>
      </c>
      <c r="D366" s="3" t="s">
        <v>99</v>
      </c>
      <c r="E366" s="3" t="s">
        <v>424</v>
      </c>
      <c r="F366" s="3" t="s">
        <v>697</v>
      </c>
      <c r="G366" s="3" t="s">
        <v>55</v>
      </c>
      <c r="H366" s="8">
        <v>25068</v>
      </c>
      <c r="I366" s="8">
        <v>33557</v>
      </c>
      <c r="J366" s="9">
        <v>1</v>
      </c>
      <c r="K366" s="4">
        <v>2098</v>
      </c>
      <c r="L366" s="2">
        <f t="shared" si="15"/>
        <v>209.8</v>
      </c>
      <c r="M366" s="2">
        <f t="shared" si="16"/>
        <v>100</v>
      </c>
      <c r="N366" s="5">
        <f t="shared" si="17"/>
        <v>2207.8000000000002</v>
      </c>
    </row>
    <row r="367" spans="1:14" hidden="1" x14ac:dyDescent="0.2">
      <c r="A367" s="3" t="s">
        <v>1187</v>
      </c>
      <c r="B367" s="3" t="s">
        <v>1183</v>
      </c>
      <c r="C367" s="3" t="s">
        <v>65</v>
      </c>
      <c r="D367" s="3" t="s">
        <v>427</v>
      </c>
      <c r="E367" s="3" t="s">
        <v>698</v>
      </c>
      <c r="F367" s="3" t="s">
        <v>322</v>
      </c>
      <c r="G367" s="3" t="s">
        <v>46</v>
      </c>
      <c r="H367" s="8">
        <v>25083</v>
      </c>
      <c r="I367" s="8">
        <v>33565</v>
      </c>
      <c r="J367" s="9">
        <v>1</v>
      </c>
      <c r="K367" s="4">
        <v>2040</v>
      </c>
      <c r="L367" s="2">
        <f t="shared" si="15"/>
        <v>204</v>
      </c>
      <c r="M367" s="2">
        <f t="shared" si="16"/>
        <v>100</v>
      </c>
      <c r="N367" s="5">
        <f t="shared" si="17"/>
        <v>2144</v>
      </c>
    </row>
    <row r="368" spans="1:14" hidden="1" x14ac:dyDescent="0.2">
      <c r="A368" s="3" t="s">
        <v>1188</v>
      </c>
      <c r="B368" s="3" t="s">
        <v>1183</v>
      </c>
      <c r="C368" s="3" t="s">
        <v>65</v>
      </c>
      <c r="D368" s="3" t="s">
        <v>427</v>
      </c>
      <c r="E368" s="3" t="s">
        <v>699</v>
      </c>
      <c r="F368" s="3" t="s">
        <v>700</v>
      </c>
      <c r="G368" s="3" t="s">
        <v>55</v>
      </c>
      <c r="H368" s="8">
        <v>25098</v>
      </c>
      <c r="I368" s="8">
        <v>33573</v>
      </c>
      <c r="J368" s="9">
        <v>2</v>
      </c>
      <c r="K368" s="4">
        <v>1914</v>
      </c>
      <c r="L368" s="2">
        <f t="shared" si="15"/>
        <v>153.12</v>
      </c>
      <c r="M368" s="2">
        <f t="shared" si="16"/>
        <v>60</v>
      </c>
      <c r="N368" s="5">
        <f t="shared" si="17"/>
        <v>2007.12</v>
      </c>
    </row>
    <row r="369" spans="1:14" hidden="1" x14ac:dyDescent="0.2">
      <c r="A369" s="3" t="s">
        <v>1189</v>
      </c>
      <c r="B369" s="3" t="s">
        <v>1183</v>
      </c>
      <c r="C369" s="3" t="s">
        <v>65</v>
      </c>
      <c r="D369" s="3" t="s">
        <v>142</v>
      </c>
      <c r="E369" s="3" t="s">
        <v>195</v>
      </c>
      <c r="F369" s="3" t="s">
        <v>701</v>
      </c>
      <c r="G369" s="3" t="s">
        <v>55</v>
      </c>
      <c r="H369" s="8">
        <v>25113</v>
      </c>
      <c r="I369" s="8">
        <v>33581</v>
      </c>
      <c r="J369" s="9">
        <v>2</v>
      </c>
      <c r="K369" s="4">
        <v>1700</v>
      </c>
      <c r="L369" s="2">
        <f t="shared" si="15"/>
        <v>136</v>
      </c>
      <c r="M369" s="2">
        <f t="shared" si="16"/>
        <v>60</v>
      </c>
      <c r="N369" s="5">
        <f t="shared" si="17"/>
        <v>1776</v>
      </c>
    </row>
    <row r="370" spans="1:14" hidden="1" x14ac:dyDescent="0.2">
      <c r="A370" s="3" t="s">
        <v>1190</v>
      </c>
      <c r="B370" s="3" t="s">
        <v>1183</v>
      </c>
      <c r="C370" s="3" t="s">
        <v>42</v>
      </c>
      <c r="D370" s="3" t="s">
        <v>702</v>
      </c>
      <c r="E370" s="3" t="s">
        <v>703</v>
      </c>
      <c r="F370" s="3" t="s">
        <v>704</v>
      </c>
      <c r="G370" s="3" t="s">
        <v>46</v>
      </c>
      <c r="H370" s="8">
        <v>25128</v>
      </c>
      <c r="I370" s="8">
        <v>33589</v>
      </c>
      <c r="J370" s="9">
        <v>3</v>
      </c>
      <c r="K370" s="4">
        <v>2165</v>
      </c>
      <c r="L370" s="2">
        <f t="shared" si="15"/>
        <v>129.9</v>
      </c>
      <c r="M370" s="2">
        <f t="shared" si="16"/>
        <v>30</v>
      </c>
      <c r="N370" s="5">
        <f t="shared" si="17"/>
        <v>2264.9</v>
      </c>
    </row>
    <row r="371" spans="1:14" hidden="1" x14ac:dyDescent="0.2">
      <c r="A371" s="3" t="s">
        <v>1191</v>
      </c>
      <c r="B371" s="3" t="s">
        <v>1183</v>
      </c>
      <c r="C371" s="3" t="s">
        <v>58</v>
      </c>
      <c r="D371" s="3" t="s">
        <v>294</v>
      </c>
      <c r="E371" s="3" t="s">
        <v>297</v>
      </c>
      <c r="F371" s="3" t="s">
        <v>179</v>
      </c>
      <c r="G371" s="3" t="s">
        <v>55</v>
      </c>
      <c r="H371" s="8">
        <v>25143</v>
      </c>
      <c r="I371" s="8">
        <v>33597</v>
      </c>
      <c r="J371" s="9">
        <v>3</v>
      </c>
      <c r="K371" s="4">
        <v>2040</v>
      </c>
      <c r="L371" s="2">
        <f t="shared" si="15"/>
        <v>122.39999999999999</v>
      </c>
      <c r="M371" s="2">
        <f t="shared" si="16"/>
        <v>30</v>
      </c>
      <c r="N371" s="5">
        <f t="shared" si="17"/>
        <v>2132.4</v>
      </c>
    </row>
    <row r="372" spans="1:14" hidden="1" x14ac:dyDescent="0.2">
      <c r="A372" s="3" t="s">
        <v>1192</v>
      </c>
      <c r="B372" s="3" t="s">
        <v>1183</v>
      </c>
      <c r="C372" s="3" t="s">
        <v>42</v>
      </c>
      <c r="D372" s="3" t="s">
        <v>705</v>
      </c>
      <c r="E372" s="3" t="s">
        <v>706</v>
      </c>
      <c r="F372" s="3" t="s">
        <v>707</v>
      </c>
      <c r="G372" s="3" t="s">
        <v>46</v>
      </c>
      <c r="H372" s="8">
        <v>25158</v>
      </c>
      <c r="I372" s="8">
        <v>33605</v>
      </c>
      <c r="J372" s="9">
        <v>3</v>
      </c>
      <c r="K372" s="4">
        <v>2080</v>
      </c>
      <c r="L372" s="2">
        <f t="shared" si="15"/>
        <v>124.8</v>
      </c>
      <c r="M372" s="2">
        <f t="shared" si="16"/>
        <v>30</v>
      </c>
      <c r="N372" s="5">
        <f t="shared" si="17"/>
        <v>2174.8000000000002</v>
      </c>
    </row>
    <row r="373" spans="1:14" hidden="1" x14ac:dyDescent="0.2">
      <c r="A373" s="3" t="s">
        <v>1193</v>
      </c>
      <c r="B373" s="3" t="s">
        <v>1183</v>
      </c>
      <c r="C373" s="3" t="s">
        <v>42</v>
      </c>
      <c r="D373" s="3" t="s">
        <v>708</v>
      </c>
      <c r="E373" s="3" t="s">
        <v>709</v>
      </c>
      <c r="F373" s="3" t="s">
        <v>710</v>
      </c>
      <c r="G373" s="3" t="s">
        <v>46</v>
      </c>
      <c r="H373" s="8">
        <v>25173</v>
      </c>
      <c r="I373" s="8">
        <v>33613</v>
      </c>
      <c r="J373" s="9">
        <v>2</v>
      </c>
      <c r="K373" s="4">
        <v>2030</v>
      </c>
      <c r="L373" s="2">
        <f t="shared" si="15"/>
        <v>162.4</v>
      </c>
      <c r="M373" s="2">
        <f t="shared" si="16"/>
        <v>60</v>
      </c>
      <c r="N373" s="5">
        <f t="shared" si="17"/>
        <v>2132.4</v>
      </c>
    </row>
    <row r="374" spans="1:14" hidden="1" x14ac:dyDescent="0.2">
      <c r="A374" s="3" t="s">
        <v>1194</v>
      </c>
      <c r="B374" s="3" t="s">
        <v>1183</v>
      </c>
      <c r="C374" s="3" t="s">
        <v>52</v>
      </c>
      <c r="D374" s="3" t="s">
        <v>711</v>
      </c>
      <c r="E374" s="3" t="s">
        <v>712</v>
      </c>
      <c r="F374" s="3" t="s">
        <v>713</v>
      </c>
      <c r="G374" s="3" t="s">
        <v>55</v>
      </c>
      <c r="H374" s="8">
        <v>25188</v>
      </c>
      <c r="I374" s="8">
        <v>33621</v>
      </c>
      <c r="J374" s="9">
        <v>2</v>
      </c>
      <c r="K374" s="4">
        <v>1878</v>
      </c>
      <c r="L374" s="2">
        <f t="shared" si="15"/>
        <v>150.24</v>
      </c>
      <c r="M374" s="2">
        <f t="shared" si="16"/>
        <v>60</v>
      </c>
      <c r="N374" s="5">
        <f t="shared" si="17"/>
        <v>1968.24</v>
      </c>
    </row>
    <row r="375" spans="1:14" hidden="1" x14ac:dyDescent="0.2">
      <c r="A375" s="3" t="s">
        <v>1195</v>
      </c>
      <c r="B375" s="3" t="s">
        <v>1183</v>
      </c>
      <c r="C375" s="3" t="s">
        <v>52</v>
      </c>
      <c r="D375" s="3" t="s">
        <v>714</v>
      </c>
      <c r="E375" s="3" t="s">
        <v>715</v>
      </c>
      <c r="F375" s="3" t="s">
        <v>716</v>
      </c>
      <c r="G375" s="3" t="s">
        <v>55</v>
      </c>
      <c r="H375" s="8">
        <v>25203</v>
      </c>
      <c r="I375" s="8">
        <v>33629</v>
      </c>
      <c r="J375" s="9">
        <v>2</v>
      </c>
      <c r="K375" s="4">
        <v>2000</v>
      </c>
      <c r="L375" s="2">
        <f t="shared" si="15"/>
        <v>160</v>
      </c>
      <c r="M375" s="2">
        <f t="shared" si="16"/>
        <v>60</v>
      </c>
      <c r="N375" s="5">
        <f t="shared" si="17"/>
        <v>2100</v>
      </c>
    </row>
    <row r="376" spans="1:14" hidden="1" x14ac:dyDescent="0.2">
      <c r="A376" s="3" t="s">
        <v>1196</v>
      </c>
      <c r="B376" s="3" t="s">
        <v>1183</v>
      </c>
      <c r="C376" s="3" t="s">
        <v>42</v>
      </c>
      <c r="D376" s="3" t="s">
        <v>717</v>
      </c>
      <c r="E376" s="3" t="s">
        <v>718</v>
      </c>
      <c r="F376" s="3" t="s">
        <v>486</v>
      </c>
      <c r="G376" s="3" t="s">
        <v>55</v>
      </c>
      <c r="H376" s="8">
        <v>25218</v>
      </c>
      <c r="I376" s="8">
        <v>33637</v>
      </c>
      <c r="J376" s="9">
        <v>3</v>
      </c>
      <c r="K376" s="4">
        <v>1950</v>
      </c>
      <c r="L376" s="2">
        <f t="shared" si="15"/>
        <v>117</v>
      </c>
      <c r="M376" s="2">
        <f t="shared" si="16"/>
        <v>30</v>
      </c>
      <c r="N376" s="5">
        <f t="shared" si="17"/>
        <v>2037</v>
      </c>
    </row>
    <row r="377" spans="1:14" hidden="1" x14ac:dyDescent="0.2">
      <c r="A377" s="3" t="s">
        <v>1197</v>
      </c>
      <c r="B377" s="3" t="s">
        <v>1183</v>
      </c>
      <c r="C377" s="3" t="s">
        <v>42</v>
      </c>
      <c r="D377" s="3" t="s">
        <v>719</v>
      </c>
      <c r="E377" s="3" t="s">
        <v>93</v>
      </c>
      <c r="F377" s="3" t="s">
        <v>28</v>
      </c>
      <c r="G377" s="3" t="s">
        <v>55</v>
      </c>
      <c r="H377" s="8">
        <v>25233</v>
      </c>
      <c r="I377" s="8">
        <v>33645</v>
      </c>
      <c r="J377" s="9">
        <v>3</v>
      </c>
      <c r="K377" s="4">
        <v>1934</v>
      </c>
      <c r="L377" s="2">
        <f t="shared" si="15"/>
        <v>116.03999999999999</v>
      </c>
      <c r="M377" s="2">
        <f t="shared" si="16"/>
        <v>30</v>
      </c>
      <c r="N377" s="5">
        <f t="shared" si="17"/>
        <v>2020.04</v>
      </c>
    </row>
    <row r="378" spans="1:14" x14ac:dyDescent="0.2">
      <c r="A378" s="3" t="s">
        <v>1198</v>
      </c>
      <c r="B378" s="3" t="s">
        <v>1183</v>
      </c>
      <c r="C378" s="3" t="s">
        <v>42</v>
      </c>
      <c r="D378" s="3" t="s">
        <v>720</v>
      </c>
      <c r="E378" s="3" t="s">
        <v>721</v>
      </c>
      <c r="F378" s="3" t="s">
        <v>137</v>
      </c>
      <c r="G378" s="3" t="s">
        <v>55</v>
      </c>
      <c r="H378" s="8">
        <v>25248</v>
      </c>
      <c r="I378" s="8">
        <v>33653</v>
      </c>
      <c r="J378" s="9">
        <v>3</v>
      </c>
      <c r="K378" s="4">
        <v>1756</v>
      </c>
      <c r="L378" s="2">
        <f t="shared" si="15"/>
        <v>105.36</v>
      </c>
      <c r="M378" s="2">
        <f t="shared" si="16"/>
        <v>30</v>
      </c>
      <c r="N378" s="5">
        <f t="shared" si="17"/>
        <v>1831.36</v>
      </c>
    </row>
    <row r="379" spans="1:14" hidden="1" x14ac:dyDescent="0.2">
      <c r="A379" s="3" t="s">
        <v>1199</v>
      </c>
      <c r="B379" s="3" t="s">
        <v>1183</v>
      </c>
      <c r="C379" s="3" t="s">
        <v>52</v>
      </c>
      <c r="D379" s="3" t="s">
        <v>722</v>
      </c>
      <c r="E379" s="3" t="s">
        <v>120</v>
      </c>
      <c r="F379" s="3" t="s">
        <v>723</v>
      </c>
      <c r="G379" s="3" t="s">
        <v>46</v>
      </c>
      <c r="H379" s="8">
        <v>25263</v>
      </c>
      <c r="I379" s="8">
        <v>33661</v>
      </c>
      <c r="J379" s="9">
        <v>3</v>
      </c>
      <c r="K379" s="4">
        <v>1650</v>
      </c>
      <c r="L379" s="2">
        <f t="shared" si="15"/>
        <v>99</v>
      </c>
      <c r="M379" s="2">
        <f t="shared" si="16"/>
        <v>30</v>
      </c>
      <c r="N379" s="5">
        <f t="shared" si="17"/>
        <v>1719</v>
      </c>
    </row>
    <row r="380" spans="1:14" hidden="1" x14ac:dyDescent="0.2">
      <c r="A380" s="3" t="s">
        <v>1200</v>
      </c>
      <c r="B380" s="3" t="s">
        <v>1183</v>
      </c>
      <c r="C380" s="3" t="s">
        <v>52</v>
      </c>
      <c r="D380" s="3" t="s">
        <v>724</v>
      </c>
      <c r="E380" s="3" t="s">
        <v>97</v>
      </c>
      <c r="F380" s="3" t="s">
        <v>36</v>
      </c>
      <c r="G380" s="3" t="s">
        <v>46</v>
      </c>
      <c r="H380" s="8">
        <v>25278</v>
      </c>
      <c r="I380" s="8">
        <v>33669</v>
      </c>
      <c r="J380" s="9">
        <v>2</v>
      </c>
      <c r="K380" s="4">
        <v>1852</v>
      </c>
      <c r="L380" s="2">
        <f t="shared" si="15"/>
        <v>148.16</v>
      </c>
      <c r="M380" s="2">
        <f t="shared" si="16"/>
        <v>60</v>
      </c>
      <c r="N380" s="5">
        <f t="shared" si="17"/>
        <v>1940.16</v>
      </c>
    </row>
    <row r="381" spans="1:14" hidden="1" x14ac:dyDescent="0.2">
      <c r="A381" s="3" t="s">
        <v>1201</v>
      </c>
      <c r="B381" s="3" t="s">
        <v>1183</v>
      </c>
      <c r="C381" s="3" t="s">
        <v>58</v>
      </c>
      <c r="D381" s="3" t="s">
        <v>725</v>
      </c>
      <c r="E381" s="3" t="s">
        <v>378</v>
      </c>
      <c r="F381" s="3" t="s">
        <v>726</v>
      </c>
      <c r="G381" s="3" t="s">
        <v>55</v>
      </c>
      <c r="H381" s="8">
        <v>25293</v>
      </c>
      <c r="I381" s="8">
        <v>33677</v>
      </c>
      <c r="J381" s="9">
        <v>1</v>
      </c>
      <c r="K381" s="4">
        <v>2279</v>
      </c>
      <c r="L381" s="2">
        <f t="shared" si="15"/>
        <v>227.9</v>
      </c>
      <c r="M381" s="2">
        <f t="shared" si="16"/>
        <v>100</v>
      </c>
      <c r="N381" s="5">
        <f t="shared" si="17"/>
        <v>2406.9</v>
      </c>
    </row>
    <row r="382" spans="1:14" hidden="1" x14ac:dyDescent="0.2">
      <c r="A382" s="3" t="s">
        <v>1202</v>
      </c>
      <c r="B382" s="3" t="s">
        <v>1183</v>
      </c>
      <c r="C382" s="3" t="s">
        <v>58</v>
      </c>
      <c r="D382" s="3" t="s">
        <v>95</v>
      </c>
      <c r="E382" s="3" t="s">
        <v>91</v>
      </c>
      <c r="F382" s="3" t="s">
        <v>28</v>
      </c>
      <c r="G382" s="3" t="s">
        <v>55</v>
      </c>
      <c r="H382" s="8">
        <v>25308</v>
      </c>
      <c r="I382" s="8">
        <v>33685</v>
      </c>
      <c r="J382" s="9">
        <v>2</v>
      </c>
      <c r="K382" s="4">
        <v>1941</v>
      </c>
      <c r="L382" s="2">
        <f t="shared" si="15"/>
        <v>155.28</v>
      </c>
      <c r="M382" s="2">
        <f t="shared" si="16"/>
        <v>60</v>
      </c>
      <c r="N382" s="5">
        <f t="shared" si="17"/>
        <v>2036.2800000000002</v>
      </c>
    </row>
    <row r="383" spans="1:14" hidden="1" x14ac:dyDescent="0.2">
      <c r="A383" s="3" t="s">
        <v>1203</v>
      </c>
      <c r="B383" s="3" t="s">
        <v>1183</v>
      </c>
      <c r="C383" s="3" t="s">
        <v>65</v>
      </c>
      <c r="D383" s="3" t="s">
        <v>95</v>
      </c>
      <c r="E383" s="3" t="s">
        <v>727</v>
      </c>
      <c r="F383" s="3" t="s">
        <v>728</v>
      </c>
      <c r="G383" s="3" t="s">
        <v>55</v>
      </c>
      <c r="H383" s="8">
        <v>25323</v>
      </c>
      <c r="I383" s="8">
        <v>33693</v>
      </c>
      <c r="J383" s="9">
        <v>3</v>
      </c>
      <c r="K383" s="4">
        <v>1820</v>
      </c>
      <c r="L383" s="2">
        <f t="shared" si="15"/>
        <v>109.2</v>
      </c>
      <c r="M383" s="2">
        <f t="shared" si="16"/>
        <v>30</v>
      </c>
      <c r="N383" s="5">
        <f t="shared" si="17"/>
        <v>1899.2</v>
      </c>
    </row>
    <row r="384" spans="1:14" hidden="1" x14ac:dyDescent="0.2">
      <c r="A384" s="3" t="s">
        <v>1204</v>
      </c>
      <c r="B384" s="3" t="s">
        <v>1183</v>
      </c>
      <c r="C384" s="3" t="s">
        <v>65</v>
      </c>
      <c r="D384" s="3" t="s">
        <v>729</v>
      </c>
      <c r="E384" s="3" t="s">
        <v>639</v>
      </c>
      <c r="F384" s="3" t="s">
        <v>730</v>
      </c>
      <c r="G384" s="3" t="s">
        <v>46</v>
      </c>
      <c r="H384" s="8">
        <v>25338</v>
      </c>
      <c r="I384" s="8">
        <v>33701</v>
      </c>
      <c r="J384" s="9">
        <v>2</v>
      </c>
      <c r="K384" s="4">
        <v>1720</v>
      </c>
      <c r="L384" s="2">
        <f t="shared" si="15"/>
        <v>137.6</v>
      </c>
      <c r="M384" s="2">
        <f t="shared" si="16"/>
        <v>60</v>
      </c>
      <c r="N384" s="5">
        <f t="shared" si="17"/>
        <v>1797.6</v>
      </c>
    </row>
    <row r="385" spans="1:14" hidden="1" x14ac:dyDescent="0.2">
      <c r="A385" s="3" t="s">
        <v>1205</v>
      </c>
      <c r="B385" s="3" t="s">
        <v>1183</v>
      </c>
      <c r="C385" s="3" t="s">
        <v>65</v>
      </c>
      <c r="D385" s="3" t="s">
        <v>323</v>
      </c>
      <c r="E385" s="3" t="s">
        <v>466</v>
      </c>
      <c r="F385" s="3" t="s">
        <v>209</v>
      </c>
      <c r="G385" s="3" t="s">
        <v>46</v>
      </c>
      <c r="H385" s="8">
        <v>25353</v>
      </c>
      <c r="I385" s="8">
        <v>33709</v>
      </c>
      <c r="J385" s="9">
        <v>3</v>
      </c>
      <c r="K385" s="4">
        <v>1668</v>
      </c>
      <c r="L385" s="2">
        <f t="shared" si="15"/>
        <v>100.08</v>
      </c>
      <c r="M385" s="2">
        <f t="shared" si="16"/>
        <v>30</v>
      </c>
      <c r="N385" s="5">
        <f t="shared" si="17"/>
        <v>1738.08</v>
      </c>
    </row>
    <row r="386" spans="1:14" hidden="1" x14ac:dyDescent="0.2">
      <c r="A386" s="3" t="s">
        <v>1206</v>
      </c>
      <c r="B386" s="3" t="s">
        <v>1183</v>
      </c>
      <c r="C386" s="3" t="s">
        <v>65</v>
      </c>
      <c r="D386" s="3" t="s">
        <v>731</v>
      </c>
      <c r="E386" s="3" t="s">
        <v>120</v>
      </c>
      <c r="F386" s="3" t="s">
        <v>732</v>
      </c>
      <c r="G386" s="3" t="s">
        <v>46</v>
      </c>
      <c r="H386" s="8">
        <v>25368</v>
      </c>
      <c r="I386" s="8">
        <v>33717</v>
      </c>
      <c r="J386" s="9">
        <v>2</v>
      </c>
      <c r="K386" s="4">
        <v>1856</v>
      </c>
      <c r="L386" s="2">
        <f t="shared" si="15"/>
        <v>148.47999999999999</v>
      </c>
      <c r="M386" s="2">
        <f t="shared" si="16"/>
        <v>60</v>
      </c>
      <c r="N386" s="5">
        <f t="shared" si="17"/>
        <v>1944.48</v>
      </c>
    </row>
    <row r="387" spans="1:14" hidden="1" x14ac:dyDescent="0.2">
      <c r="A387" s="3" t="s">
        <v>1207</v>
      </c>
      <c r="B387" s="3" t="s">
        <v>1183</v>
      </c>
      <c r="C387" s="3" t="s">
        <v>65</v>
      </c>
      <c r="D387" s="3" t="s">
        <v>733</v>
      </c>
      <c r="E387" s="3" t="s">
        <v>734</v>
      </c>
      <c r="F387" s="3" t="s">
        <v>735</v>
      </c>
      <c r="G387" s="3" t="s">
        <v>55</v>
      </c>
      <c r="H387" s="8">
        <v>25383</v>
      </c>
      <c r="I387" s="8">
        <v>33725</v>
      </c>
      <c r="J387" s="9">
        <v>2</v>
      </c>
      <c r="K387" s="4">
        <v>1785</v>
      </c>
      <c r="L387" s="2">
        <f t="shared" si="15"/>
        <v>142.80000000000001</v>
      </c>
      <c r="M387" s="2">
        <f t="shared" si="16"/>
        <v>60</v>
      </c>
      <c r="N387" s="5">
        <f t="shared" si="17"/>
        <v>1867.8</v>
      </c>
    </row>
    <row r="388" spans="1:14" hidden="1" x14ac:dyDescent="0.2">
      <c r="A388" s="3" t="s">
        <v>1208</v>
      </c>
      <c r="B388" s="3" t="s">
        <v>1183</v>
      </c>
      <c r="C388" s="3" t="s">
        <v>58</v>
      </c>
      <c r="D388" s="3" t="s">
        <v>736</v>
      </c>
      <c r="E388" s="3" t="s">
        <v>737</v>
      </c>
      <c r="F388" s="3" t="s">
        <v>738</v>
      </c>
      <c r="G388" s="3" t="s">
        <v>55</v>
      </c>
      <c r="H388" s="8">
        <v>25398</v>
      </c>
      <c r="I388" s="8">
        <v>33733</v>
      </c>
      <c r="J388" s="9">
        <v>3</v>
      </c>
      <c r="K388" s="4">
        <v>1856</v>
      </c>
      <c r="L388" s="2">
        <f t="shared" si="15"/>
        <v>111.36</v>
      </c>
      <c r="M388" s="2">
        <f t="shared" si="16"/>
        <v>30</v>
      </c>
      <c r="N388" s="5">
        <f t="shared" si="17"/>
        <v>1937.36</v>
      </c>
    </row>
    <row r="389" spans="1:14" hidden="1" x14ac:dyDescent="0.2">
      <c r="A389" s="3" t="s">
        <v>1209</v>
      </c>
      <c r="B389" s="3" t="s">
        <v>1183</v>
      </c>
      <c r="C389" s="3" t="s">
        <v>42</v>
      </c>
      <c r="D389" s="3" t="s">
        <v>739</v>
      </c>
      <c r="E389" s="3" t="s">
        <v>694</v>
      </c>
      <c r="F389" s="3" t="s">
        <v>740</v>
      </c>
      <c r="G389" s="3" t="s">
        <v>55</v>
      </c>
      <c r="H389" s="8">
        <v>25413</v>
      </c>
      <c r="I389" s="8">
        <v>33741</v>
      </c>
      <c r="J389" s="9">
        <v>1</v>
      </c>
      <c r="K389" s="4">
        <v>1610</v>
      </c>
      <c r="L389" s="2">
        <f t="shared" ref="L389:L442" si="18">CHOOSE(J389,K389*10%,K389*8%,K389*6%)</f>
        <v>161</v>
      </c>
      <c r="M389" s="2">
        <f t="shared" ref="M389:M442" si="19">CHOOSE(J389,100,60,30)</f>
        <v>100</v>
      </c>
      <c r="N389" s="5">
        <f t="shared" ref="N389:N442" si="20">K389+L389-M389</f>
        <v>1671</v>
      </c>
    </row>
    <row r="390" spans="1:14" hidden="1" x14ac:dyDescent="0.2">
      <c r="A390" s="3" t="s">
        <v>1210</v>
      </c>
      <c r="B390" s="3" t="s">
        <v>1211</v>
      </c>
      <c r="C390" s="3" t="s">
        <v>42</v>
      </c>
      <c r="D390" s="3" t="s">
        <v>741</v>
      </c>
      <c r="E390" s="3" t="s">
        <v>240</v>
      </c>
      <c r="F390" s="3" t="s">
        <v>1</v>
      </c>
      <c r="G390" s="3" t="s">
        <v>55</v>
      </c>
      <c r="H390" s="8">
        <v>25428</v>
      </c>
      <c r="I390" s="8">
        <v>33749</v>
      </c>
      <c r="J390" s="9">
        <v>1</v>
      </c>
      <c r="K390" s="4">
        <v>2850</v>
      </c>
      <c r="L390" s="2">
        <f t="shared" si="18"/>
        <v>285</v>
      </c>
      <c r="M390" s="2">
        <f t="shared" si="19"/>
        <v>100</v>
      </c>
      <c r="N390" s="5">
        <f t="shared" si="20"/>
        <v>3035</v>
      </c>
    </row>
    <row r="391" spans="1:14" hidden="1" x14ac:dyDescent="0.2">
      <c r="A391" s="3" t="s">
        <v>1212</v>
      </c>
      <c r="B391" s="3" t="s">
        <v>1211</v>
      </c>
      <c r="C391" s="3" t="s">
        <v>42</v>
      </c>
      <c r="D391" s="3" t="s">
        <v>742</v>
      </c>
      <c r="E391" s="3" t="s">
        <v>743</v>
      </c>
      <c r="F391" s="3" t="s">
        <v>234</v>
      </c>
      <c r="G391" s="3" t="s">
        <v>55</v>
      </c>
      <c r="H391" s="10">
        <v>25443</v>
      </c>
      <c r="I391" s="10">
        <v>33757</v>
      </c>
      <c r="J391" s="9">
        <v>1</v>
      </c>
      <c r="K391" s="4">
        <v>2850</v>
      </c>
      <c r="L391" s="2">
        <f t="shared" si="18"/>
        <v>285</v>
      </c>
      <c r="M391" s="2">
        <f t="shared" si="19"/>
        <v>100</v>
      </c>
      <c r="N391" s="5">
        <f t="shared" si="20"/>
        <v>3035</v>
      </c>
    </row>
    <row r="392" spans="1:14" hidden="1" x14ac:dyDescent="0.2">
      <c r="A392" s="3" t="s">
        <v>1213</v>
      </c>
      <c r="B392" s="3" t="s">
        <v>1211</v>
      </c>
      <c r="C392" s="3" t="s">
        <v>42</v>
      </c>
      <c r="D392" s="3" t="s">
        <v>744</v>
      </c>
      <c r="E392" s="3" t="s">
        <v>745</v>
      </c>
      <c r="F392" s="3" t="s">
        <v>746</v>
      </c>
      <c r="G392" s="3" t="s">
        <v>46</v>
      </c>
      <c r="H392" s="8">
        <v>25455</v>
      </c>
      <c r="I392" s="8">
        <v>33765</v>
      </c>
      <c r="J392" s="9">
        <v>2</v>
      </c>
      <c r="K392" s="4">
        <v>2250</v>
      </c>
      <c r="L392" s="2">
        <f t="shared" si="18"/>
        <v>180</v>
      </c>
      <c r="M392" s="2">
        <f t="shared" si="19"/>
        <v>60</v>
      </c>
      <c r="N392" s="5">
        <f t="shared" si="20"/>
        <v>2370</v>
      </c>
    </row>
    <row r="393" spans="1:14" hidden="1" x14ac:dyDescent="0.2">
      <c r="A393" s="3" t="s">
        <v>1214</v>
      </c>
      <c r="B393" s="3" t="s">
        <v>1211</v>
      </c>
      <c r="C393" s="3" t="s">
        <v>42</v>
      </c>
      <c r="D393" s="3" t="s">
        <v>467</v>
      </c>
      <c r="E393" s="3" t="s">
        <v>398</v>
      </c>
      <c r="F393" s="3" t="s">
        <v>747</v>
      </c>
      <c r="G393" s="3" t="s">
        <v>55</v>
      </c>
      <c r="H393" s="8">
        <v>25467</v>
      </c>
      <c r="I393" s="8">
        <v>33773</v>
      </c>
      <c r="J393" s="9">
        <v>2</v>
      </c>
      <c r="K393" s="4">
        <v>2850</v>
      </c>
      <c r="L393" s="2">
        <f t="shared" si="18"/>
        <v>228</v>
      </c>
      <c r="M393" s="2">
        <f t="shared" si="19"/>
        <v>60</v>
      </c>
      <c r="N393" s="5">
        <f t="shared" si="20"/>
        <v>3018</v>
      </c>
    </row>
    <row r="394" spans="1:14" hidden="1" x14ac:dyDescent="0.2">
      <c r="A394" s="3" t="s">
        <v>1215</v>
      </c>
      <c r="B394" s="3" t="s">
        <v>1211</v>
      </c>
      <c r="C394" s="3" t="s">
        <v>52</v>
      </c>
      <c r="D394" s="3" t="s">
        <v>653</v>
      </c>
      <c r="E394" s="3" t="s">
        <v>748</v>
      </c>
      <c r="F394" s="3" t="s">
        <v>2</v>
      </c>
      <c r="G394" s="3" t="s">
        <v>46</v>
      </c>
      <c r="H394" s="8">
        <v>25479</v>
      </c>
      <c r="I394" s="8">
        <v>33781</v>
      </c>
      <c r="J394" s="9">
        <v>1</v>
      </c>
      <c r="K394" s="4">
        <v>2250</v>
      </c>
      <c r="L394" s="2">
        <f t="shared" si="18"/>
        <v>225</v>
      </c>
      <c r="M394" s="2">
        <f t="shared" si="19"/>
        <v>100</v>
      </c>
      <c r="N394" s="5">
        <f t="shared" si="20"/>
        <v>2375</v>
      </c>
    </row>
    <row r="395" spans="1:14" hidden="1" x14ac:dyDescent="0.2">
      <c r="A395" s="3" t="s">
        <v>1216</v>
      </c>
      <c r="B395" s="3" t="s">
        <v>1211</v>
      </c>
      <c r="C395" s="3" t="s">
        <v>52</v>
      </c>
      <c r="D395" s="3" t="s">
        <v>745</v>
      </c>
      <c r="E395" s="3" t="s">
        <v>749</v>
      </c>
      <c r="F395" s="3" t="s">
        <v>750</v>
      </c>
      <c r="G395" s="3" t="s">
        <v>46</v>
      </c>
      <c r="H395" s="8">
        <v>25491</v>
      </c>
      <c r="I395" s="8">
        <v>33789</v>
      </c>
      <c r="J395" s="9">
        <v>1</v>
      </c>
      <c r="K395" s="4">
        <v>2250</v>
      </c>
      <c r="L395" s="2">
        <f t="shared" si="18"/>
        <v>225</v>
      </c>
      <c r="M395" s="2">
        <f t="shared" si="19"/>
        <v>100</v>
      </c>
      <c r="N395" s="5">
        <f t="shared" si="20"/>
        <v>2375</v>
      </c>
    </row>
    <row r="396" spans="1:14" hidden="1" x14ac:dyDescent="0.2">
      <c r="A396" s="3" t="s">
        <v>1217</v>
      </c>
      <c r="B396" s="3" t="s">
        <v>1211</v>
      </c>
      <c r="C396" s="3" t="s">
        <v>58</v>
      </c>
      <c r="D396" s="3" t="s">
        <v>221</v>
      </c>
      <c r="E396" s="3" t="s">
        <v>99</v>
      </c>
      <c r="F396" s="3" t="s">
        <v>751</v>
      </c>
      <c r="G396" s="3" t="s">
        <v>46</v>
      </c>
      <c r="H396" s="8">
        <v>25503</v>
      </c>
      <c r="I396" s="8">
        <v>33797</v>
      </c>
      <c r="J396" s="9">
        <v>2</v>
      </c>
      <c r="K396" s="4">
        <v>2250</v>
      </c>
      <c r="L396" s="2">
        <f t="shared" si="18"/>
        <v>180</v>
      </c>
      <c r="M396" s="2">
        <f t="shared" si="19"/>
        <v>60</v>
      </c>
      <c r="N396" s="5">
        <f t="shared" si="20"/>
        <v>2370</v>
      </c>
    </row>
    <row r="397" spans="1:14" hidden="1" x14ac:dyDescent="0.2">
      <c r="A397" s="3" t="s">
        <v>1218</v>
      </c>
      <c r="B397" s="3" t="s">
        <v>1211</v>
      </c>
      <c r="C397" s="3" t="s">
        <v>58</v>
      </c>
      <c r="D397" s="3" t="s">
        <v>752</v>
      </c>
      <c r="E397" s="3" t="s">
        <v>382</v>
      </c>
      <c r="F397" s="3" t="s">
        <v>753</v>
      </c>
      <c r="G397" s="3" t="s">
        <v>46</v>
      </c>
      <c r="H397" s="8">
        <v>25515</v>
      </c>
      <c r="I397" s="8">
        <v>33805</v>
      </c>
      <c r="J397" s="9">
        <v>1</v>
      </c>
      <c r="K397" s="4">
        <v>2250</v>
      </c>
      <c r="L397" s="2">
        <f t="shared" si="18"/>
        <v>225</v>
      </c>
      <c r="M397" s="2">
        <f t="shared" si="19"/>
        <v>100</v>
      </c>
      <c r="N397" s="5">
        <f t="shared" si="20"/>
        <v>2375</v>
      </c>
    </row>
    <row r="398" spans="1:14" hidden="1" x14ac:dyDescent="0.2">
      <c r="A398" s="3" t="s">
        <v>1219</v>
      </c>
      <c r="B398" s="3" t="s">
        <v>1211</v>
      </c>
      <c r="C398" s="3" t="s">
        <v>65</v>
      </c>
      <c r="D398" s="3" t="s">
        <v>754</v>
      </c>
      <c r="E398" s="3" t="s">
        <v>755</v>
      </c>
      <c r="F398" s="3" t="s">
        <v>57</v>
      </c>
      <c r="G398" s="3" t="s">
        <v>46</v>
      </c>
      <c r="H398" s="8">
        <v>25527</v>
      </c>
      <c r="I398" s="8">
        <v>33813</v>
      </c>
      <c r="J398" s="9">
        <v>2</v>
      </c>
      <c r="K398" s="4">
        <v>2250</v>
      </c>
      <c r="L398" s="2">
        <f t="shared" si="18"/>
        <v>180</v>
      </c>
      <c r="M398" s="2">
        <f t="shared" si="19"/>
        <v>60</v>
      </c>
      <c r="N398" s="5">
        <f t="shared" si="20"/>
        <v>2370</v>
      </c>
    </row>
    <row r="399" spans="1:14" hidden="1" x14ac:dyDescent="0.2">
      <c r="A399" s="3" t="s">
        <v>1220</v>
      </c>
      <c r="B399" s="3" t="s">
        <v>1211</v>
      </c>
      <c r="C399" s="3" t="s">
        <v>65</v>
      </c>
      <c r="D399" s="3" t="s">
        <v>756</v>
      </c>
      <c r="E399" s="3" t="s">
        <v>757</v>
      </c>
      <c r="F399" s="3" t="s">
        <v>758</v>
      </c>
      <c r="G399" s="3" t="s">
        <v>46</v>
      </c>
      <c r="H399" s="8">
        <v>25539</v>
      </c>
      <c r="I399" s="8">
        <v>33821</v>
      </c>
      <c r="J399" s="9">
        <v>3</v>
      </c>
      <c r="K399" s="4">
        <v>2250</v>
      </c>
      <c r="L399" s="2">
        <f t="shared" si="18"/>
        <v>135</v>
      </c>
      <c r="M399" s="2">
        <f t="shared" si="19"/>
        <v>30</v>
      </c>
      <c r="N399" s="5">
        <f t="shared" si="20"/>
        <v>2355</v>
      </c>
    </row>
    <row r="400" spans="1:14" hidden="1" x14ac:dyDescent="0.2">
      <c r="A400" s="3" t="s">
        <v>1221</v>
      </c>
      <c r="B400" s="3" t="s">
        <v>1211</v>
      </c>
      <c r="C400" s="3" t="s">
        <v>65</v>
      </c>
      <c r="D400" s="3" t="s">
        <v>759</v>
      </c>
      <c r="E400" s="3" t="s">
        <v>760</v>
      </c>
      <c r="F400" s="3" t="s">
        <v>54</v>
      </c>
      <c r="G400" s="3" t="s">
        <v>46</v>
      </c>
      <c r="H400" s="8">
        <v>25551</v>
      </c>
      <c r="I400" s="8">
        <v>33829</v>
      </c>
      <c r="J400" s="9">
        <v>2</v>
      </c>
      <c r="K400" s="4">
        <v>2250</v>
      </c>
      <c r="L400" s="2">
        <f t="shared" si="18"/>
        <v>180</v>
      </c>
      <c r="M400" s="2">
        <f t="shared" si="19"/>
        <v>60</v>
      </c>
      <c r="N400" s="5">
        <f t="shared" si="20"/>
        <v>2370</v>
      </c>
    </row>
    <row r="401" spans="1:14" hidden="1" x14ac:dyDescent="0.2">
      <c r="A401" s="3" t="s">
        <v>1222</v>
      </c>
      <c r="B401" s="3" t="s">
        <v>1211</v>
      </c>
      <c r="C401" s="3" t="s">
        <v>65</v>
      </c>
      <c r="D401" s="3" t="s">
        <v>761</v>
      </c>
      <c r="E401" s="3" t="s">
        <v>762</v>
      </c>
      <c r="F401" s="3" t="s">
        <v>519</v>
      </c>
      <c r="G401" s="3" t="s">
        <v>55</v>
      </c>
      <c r="H401" s="8">
        <v>25563</v>
      </c>
      <c r="I401" s="8">
        <v>33837</v>
      </c>
      <c r="J401" s="9">
        <v>3</v>
      </c>
      <c r="K401" s="4">
        <v>2850</v>
      </c>
      <c r="L401" s="2">
        <f t="shared" si="18"/>
        <v>171</v>
      </c>
      <c r="M401" s="2">
        <f t="shared" si="19"/>
        <v>30</v>
      </c>
      <c r="N401" s="5">
        <f t="shared" si="20"/>
        <v>2991</v>
      </c>
    </row>
    <row r="402" spans="1:14" hidden="1" x14ac:dyDescent="0.2">
      <c r="A402" s="3" t="s">
        <v>1223</v>
      </c>
      <c r="B402" s="3" t="s">
        <v>1211</v>
      </c>
      <c r="C402" s="3" t="s">
        <v>65</v>
      </c>
      <c r="D402" s="3" t="s">
        <v>565</v>
      </c>
      <c r="E402" s="3" t="s">
        <v>51</v>
      </c>
      <c r="F402" s="3" t="s">
        <v>319</v>
      </c>
      <c r="G402" s="3" t="s">
        <v>46</v>
      </c>
      <c r="H402" s="8">
        <v>25575</v>
      </c>
      <c r="I402" s="8">
        <v>33845</v>
      </c>
      <c r="J402" s="9">
        <v>2</v>
      </c>
      <c r="K402" s="4">
        <v>2250</v>
      </c>
      <c r="L402" s="2">
        <f t="shared" si="18"/>
        <v>180</v>
      </c>
      <c r="M402" s="2">
        <f t="shared" si="19"/>
        <v>60</v>
      </c>
      <c r="N402" s="5">
        <f t="shared" si="20"/>
        <v>2370</v>
      </c>
    </row>
    <row r="403" spans="1:14" hidden="1" x14ac:dyDescent="0.2">
      <c r="A403" s="3" t="s">
        <v>1224</v>
      </c>
      <c r="B403" s="3" t="s">
        <v>1211</v>
      </c>
      <c r="C403" s="3" t="s">
        <v>42</v>
      </c>
      <c r="D403" s="3" t="s">
        <v>763</v>
      </c>
      <c r="E403" s="3" t="s">
        <v>764</v>
      </c>
      <c r="F403" s="3" t="s">
        <v>369</v>
      </c>
      <c r="G403" s="3" t="s">
        <v>46</v>
      </c>
      <c r="H403" s="8">
        <v>25587</v>
      </c>
      <c r="I403" s="8">
        <v>33853</v>
      </c>
      <c r="J403" s="9">
        <v>1</v>
      </c>
      <c r="K403" s="4">
        <v>2250</v>
      </c>
      <c r="L403" s="2">
        <f t="shared" si="18"/>
        <v>225</v>
      </c>
      <c r="M403" s="2">
        <f t="shared" si="19"/>
        <v>100</v>
      </c>
      <c r="N403" s="5">
        <f t="shared" si="20"/>
        <v>2375</v>
      </c>
    </row>
    <row r="404" spans="1:14" hidden="1" x14ac:dyDescent="0.2">
      <c r="A404" s="3" t="s">
        <v>1225</v>
      </c>
      <c r="B404" s="3" t="s">
        <v>1211</v>
      </c>
      <c r="C404" s="3" t="s">
        <v>42</v>
      </c>
      <c r="D404" s="3" t="s">
        <v>347</v>
      </c>
      <c r="E404" s="3" t="s">
        <v>765</v>
      </c>
      <c r="F404" s="3" t="s">
        <v>321</v>
      </c>
      <c r="G404" s="3" t="s">
        <v>46</v>
      </c>
      <c r="H404" s="8">
        <v>25599</v>
      </c>
      <c r="I404" s="8">
        <v>33861</v>
      </c>
      <c r="J404" s="9">
        <v>2</v>
      </c>
      <c r="K404" s="4">
        <v>2250</v>
      </c>
      <c r="L404" s="2">
        <f t="shared" si="18"/>
        <v>180</v>
      </c>
      <c r="M404" s="2">
        <f t="shared" si="19"/>
        <v>60</v>
      </c>
      <c r="N404" s="5">
        <f t="shared" si="20"/>
        <v>2370</v>
      </c>
    </row>
    <row r="405" spans="1:14" x14ac:dyDescent="0.2">
      <c r="A405" s="3" t="s">
        <v>1226</v>
      </c>
      <c r="B405" s="3" t="s">
        <v>1211</v>
      </c>
      <c r="C405" s="3" t="s">
        <v>42</v>
      </c>
      <c r="D405" s="3" t="s">
        <v>368</v>
      </c>
      <c r="E405" s="3" t="s">
        <v>766</v>
      </c>
      <c r="F405" s="3" t="s">
        <v>767</v>
      </c>
      <c r="G405" s="3" t="s">
        <v>55</v>
      </c>
      <c r="H405" s="10">
        <v>25611</v>
      </c>
      <c r="I405" s="10">
        <v>33869</v>
      </c>
      <c r="J405" s="9">
        <v>1</v>
      </c>
      <c r="K405" s="4">
        <v>2850</v>
      </c>
      <c r="L405" s="2">
        <f t="shared" si="18"/>
        <v>285</v>
      </c>
      <c r="M405" s="2">
        <f t="shared" si="19"/>
        <v>100</v>
      </c>
      <c r="N405" s="5">
        <f t="shared" si="20"/>
        <v>3035</v>
      </c>
    </row>
    <row r="406" spans="1:14" x14ac:dyDescent="0.2">
      <c r="A406" s="3" t="s">
        <v>1227</v>
      </c>
      <c r="B406" s="3" t="s">
        <v>1211</v>
      </c>
      <c r="C406" s="3" t="s">
        <v>52</v>
      </c>
      <c r="D406" s="3" t="s">
        <v>219</v>
      </c>
      <c r="E406" s="3" t="s">
        <v>768</v>
      </c>
      <c r="F406" s="3" t="s">
        <v>769</v>
      </c>
      <c r="G406" s="3" t="s">
        <v>55</v>
      </c>
      <c r="H406" s="8">
        <v>25623</v>
      </c>
      <c r="I406" s="8">
        <v>33877</v>
      </c>
      <c r="J406" s="9">
        <v>1</v>
      </c>
      <c r="K406" s="4">
        <v>2850</v>
      </c>
      <c r="L406" s="2">
        <f t="shared" si="18"/>
        <v>285</v>
      </c>
      <c r="M406" s="2">
        <f t="shared" si="19"/>
        <v>100</v>
      </c>
      <c r="N406" s="5">
        <f t="shared" si="20"/>
        <v>3035</v>
      </c>
    </row>
    <row r="407" spans="1:14" hidden="1" x14ac:dyDescent="0.2">
      <c r="A407" s="3" t="s">
        <v>1228</v>
      </c>
      <c r="B407" s="3" t="s">
        <v>1211</v>
      </c>
      <c r="C407" s="3" t="s">
        <v>52</v>
      </c>
      <c r="D407" s="3" t="s">
        <v>770</v>
      </c>
      <c r="E407" s="3" t="s">
        <v>424</v>
      </c>
      <c r="F407" s="3" t="s">
        <v>771</v>
      </c>
      <c r="G407" s="3" t="s">
        <v>46</v>
      </c>
      <c r="H407" s="8">
        <v>25635</v>
      </c>
      <c r="I407" s="8">
        <v>33885</v>
      </c>
      <c r="J407" s="9">
        <v>2</v>
      </c>
      <c r="K407" s="4">
        <v>2250</v>
      </c>
      <c r="L407" s="2">
        <f t="shared" si="18"/>
        <v>180</v>
      </c>
      <c r="M407" s="2">
        <f t="shared" si="19"/>
        <v>60</v>
      </c>
      <c r="N407" s="5">
        <f t="shared" si="20"/>
        <v>2370</v>
      </c>
    </row>
    <row r="408" spans="1:14" hidden="1" x14ac:dyDescent="0.2">
      <c r="A408" s="3" t="s">
        <v>1229</v>
      </c>
      <c r="B408" s="3" t="s">
        <v>1211</v>
      </c>
      <c r="C408" s="3" t="s">
        <v>58</v>
      </c>
      <c r="D408" s="3" t="s">
        <v>772</v>
      </c>
      <c r="E408" s="3" t="s">
        <v>773</v>
      </c>
      <c r="F408" s="3" t="s">
        <v>774</v>
      </c>
      <c r="G408" s="3" t="s">
        <v>46</v>
      </c>
      <c r="H408" s="8">
        <v>25647</v>
      </c>
      <c r="I408" s="8">
        <v>33893</v>
      </c>
      <c r="J408" s="9">
        <v>1</v>
      </c>
      <c r="K408" s="4">
        <v>2250</v>
      </c>
      <c r="L408" s="2">
        <f t="shared" si="18"/>
        <v>225</v>
      </c>
      <c r="M408" s="2">
        <f t="shared" si="19"/>
        <v>100</v>
      </c>
      <c r="N408" s="5">
        <f t="shared" si="20"/>
        <v>2375</v>
      </c>
    </row>
    <row r="409" spans="1:14" hidden="1" x14ac:dyDescent="0.2">
      <c r="A409" s="3" t="s">
        <v>1230</v>
      </c>
      <c r="B409" s="3" t="s">
        <v>1211</v>
      </c>
      <c r="C409" s="3" t="s">
        <v>58</v>
      </c>
      <c r="D409" s="3" t="s">
        <v>775</v>
      </c>
      <c r="E409" s="3" t="s">
        <v>776</v>
      </c>
      <c r="F409" s="3" t="s">
        <v>34</v>
      </c>
      <c r="G409" s="3" t="s">
        <v>55</v>
      </c>
      <c r="H409" s="8">
        <v>25659</v>
      </c>
      <c r="I409" s="8">
        <v>33901</v>
      </c>
      <c r="J409" s="9">
        <v>3</v>
      </c>
      <c r="K409" s="4">
        <v>2850</v>
      </c>
      <c r="L409" s="2">
        <f t="shared" si="18"/>
        <v>171</v>
      </c>
      <c r="M409" s="2">
        <f t="shared" si="19"/>
        <v>30</v>
      </c>
      <c r="N409" s="5">
        <f t="shared" si="20"/>
        <v>2991</v>
      </c>
    </row>
    <row r="410" spans="1:14" hidden="1" x14ac:dyDescent="0.2">
      <c r="A410" s="3" t="s">
        <v>1231</v>
      </c>
      <c r="B410" s="3" t="s">
        <v>1211</v>
      </c>
      <c r="C410" s="3" t="s">
        <v>65</v>
      </c>
      <c r="D410" s="3" t="s">
        <v>777</v>
      </c>
      <c r="E410" s="3" t="s">
        <v>776</v>
      </c>
      <c r="F410" s="3" t="s">
        <v>25</v>
      </c>
      <c r="G410" s="3" t="s">
        <v>55</v>
      </c>
      <c r="H410" s="8">
        <v>25671</v>
      </c>
      <c r="I410" s="8">
        <v>33909</v>
      </c>
      <c r="J410" s="9">
        <v>1</v>
      </c>
      <c r="K410" s="4">
        <v>2850</v>
      </c>
      <c r="L410" s="2">
        <f t="shared" si="18"/>
        <v>285</v>
      </c>
      <c r="M410" s="2">
        <f t="shared" si="19"/>
        <v>100</v>
      </c>
      <c r="N410" s="5">
        <f t="shared" si="20"/>
        <v>3035</v>
      </c>
    </row>
    <row r="411" spans="1:14" hidden="1" x14ac:dyDescent="0.2">
      <c r="A411" s="3" t="s">
        <v>1232</v>
      </c>
      <c r="B411" s="3" t="s">
        <v>1211</v>
      </c>
      <c r="C411" s="3" t="s">
        <v>65</v>
      </c>
      <c r="D411" s="3" t="s">
        <v>778</v>
      </c>
      <c r="E411" s="3" t="s">
        <v>779</v>
      </c>
      <c r="F411" s="3" t="s">
        <v>35</v>
      </c>
      <c r="G411" s="3" t="s">
        <v>55</v>
      </c>
      <c r="H411" s="8">
        <v>25683</v>
      </c>
      <c r="I411" s="8">
        <v>33917</v>
      </c>
      <c r="J411" s="9">
        <v>3</v>
      </c>
      <c r="K411" s="4">
        <v>2850</v>
      </c>
      <c r="L411" s="2">
        <f t="shared" si="18"/>
        <v>171</v>
      </c>
      <c r="M411" s="2">
        <f t="shared" si="19"/>
        <v>30</v>
      </c>
      <c r="N411" s="5">
        <f t="shared" si="20"/>
        <v>2991</v>
      </c>
    </row>
    <row r="412" spans="1:14" hidden="1" x14ac:dyDescent="0.2">
      <c r="A412" s="3" t="s">
        <v>1233</v>
      </c>
      <c r="B412" s="3" t="s">
        <v>1211</v>
      </c>
      <c r="C412" s="3" t="s">
        <v>65</v>
      </c>
      <c r="D412" s="3" t="s">
        <v>780</v>
      </c>
      <c r="E412" s="3" t="s">
        <v>208</v>
      </c>
      <c r="F412" s="3" t="s">
        <v>16</v>
      </c>
      <c r="G412" s="3" t="s">
        <v>55</v>
      </c>
      <c r="H412" s="8">
        <v>25695</v>
      </c>
      <c r="I412" s="8">
        <v>33925</v>
      </c>
      <c r="J412" s="9">
        <v>1</v>
      </c>
      <c r="K412" s="4">
        <v>2850</v>
      </c>
      <c r="L412" s="2">
        <f t="shared" si="18"/>
        <v>285</v>
      </c>
      <c r="M412" s="2">
        <f t="shared" si="19"/>
        <v>100</v>
      </c>
      <c r="N412" s="5">
        <f t="shared" si="20"/>
        <v>3035</v>
      </c>
    </row>
    <row r="413" spans="1:14" hidden="1" x14ac:dyDescent="0.2">
      <c r="A413" s="3" t="s">
        <v>1234</v>
      </c>
      <c r="B413" s="3" t="s">
        <v>1211</v>
      </c>
      <c r="C413" s="3" t="s">
        <v>65</v>
      </c>
      <c r="D413" s="3" t="s">
        <v>781</v>
      </c>
      <c r="E413" s="3" t="s">
        <v>66</v>
      </c>
      <c r="F413" s="3" t="s">
        <v>502</v>
      </c>
      <c r="G413" s="3" t="s">
        <v>55</v>
      </c>
      <c r="H413" s="8">
        <v>25707</v>
      </c>
      <c r="I413" s="8">
        <v>33933</v>
      </c>
      <c r="J413" s="9">
        <v>3</v>
      </c>
      <c r="K413" s="4">
        <v>2850</v>
      </c>
      <c r="L413" s="2">
        <f t="shared" si="18"/>
        <v>171</v>
      </c>
      <c r="M413" s="2">
        <f t="shared" si="19"/>
        <v>30</v>
      </c>
      <c r="N413" s="5">
        <f t="shared" si="20"/>
        <v>2991</v>
      </c>
    </row>
    <row r="414" spans="1:14" hidden="1" x14ac:dyDescent="0.2">
      <c r="A414" s="3" t="s">
        <v>1235</v>
      </c>
      <c r="B414" s="3" t="s">
        <v>1211</v>
      </c>
      <c r="C414" s="3" t="s">
        <v>42</v>
      </c>
      <c r="D414" s="3" t="s">
        <v>121</v>
      </c>
      <c r="E414" s="3" t="s">
        <v>782</v>
      </c>
      <c r="F414" s="3" t="s">
        <v>152</v>
      </c>
      <c r="G414" s="3" t="s">
        <v>55</v>
      </c>
      <c r="H414" s="8">
        <v>25719</v>
      </c>
      <c r="I414" s="8">
        <v>33941</v>
      </c>
      <c r="J414" s="9">
        <v>1</v>
      </c>
      <c r="K414" s="4">
        <v>2850</v>
      </c>
      <c r="L414" s="2">
        <f t="shared" si="18"/>
        <v>285</v>
      </c>
      <c r="M414" s="2">
        <f t="shared" si="19"/>
        <v>100</v>
      </c>
      <c r="N414" s="5">
        <f t="shared" si="20"/>
        <v>3035</v>
      </c>
    </row>
    <row r="415" spans="1:14" hidden="1" x14ac:dyDescent="0.2">
      <c r="A415" s="3" t="s">
        <v>1236</v>
      </c>
      <c r="B415" s="3" t="s">
        <v>1211</v>
      </c>
      <c r="C415" s="3" t="s">
        <v>58</v>
      </c>
      <c r="D415" s="3" t="s">
        <v>783</v>
      </c>
      <c r="E415" s="3" t="s">
        <v>784</v>
      </c>
      <c r="F415" s="3" t="s">
        <v>246</v>
      </c>
      <c r="G415" s="3" t="s">
        <v>55</v>
      </c>
      <c r="H415" s="8">
        <v>25731</v>
      </c>
      <c r="I415" s="8">
        <v>33949</v>
      </c>
      <c r="J415" s="9">
        <v>3</v>
      </c>
      <c r="K415" s="4">
        <v>2850</v>
      </c>
      <c r="L415" s="2">
        <f t="shared" si="18"/>
        <v>171</v>
      </c>
      <c r="M415" s="2">
        <f t="shared" si="19"/>
        <v>30</v>
      </c>
      <c r="N415" s="5">
        <f t="shared" si="20"/>
        <v>2991</v>
      </c>
    </row>
    <row r="416" spans="1:14" hidden="1" x14ac:dyDescent="0.2">
      <c r="A416" s="3" t="s">
        <v>1237</v>
      </c>
      <c r="B416" s="3" t="s">
        <v>1211</v>
      </c>
      <c r="C416" s="3" t="s">
        <v>42</v>
      </c>
      <c r="D416" s="3" t="s">
        <v>180</v>
      </c>
      <c r="E416" s="3" t="s">
        <v>785</v>
      </c>
      <c r="F416" s="3" t="s">
        <v>10</v>
      </c>
      <c r="G416" s="3" t="s">
        <v>55</v>
      </c>
      <c r="H416" s="8">
        <v>25743</v>
      </c>
      <c r="I416" s="8">
        <v>33957</v>
      </c>
      <c r="J416" s="9">
        <v>3</v>
      </c>
      <c r="K416" s="4">
        <v>2850</v>
      </c>
      <c r="L416" s="2">
        <f t="shared" si="18"/>
        <v>171</v>
      </c>
      <c r="M416" s="2">
        <f t="shared" si="19"/>
        <v>30</v>
      </c>
      <c r="N416" s="5">
        <f t="shared" si="20"/>
        <v>2991</v>
      </c>
    </row>
    <row r="417" spans="1:14" hidden="1" x14ac:dyDescent="0.2">
      <c r="A417" s="3" t="s">
        <v>1238</v>
      </c>
      <c r="B417" s="3" t="s">
        <v>1211</v>
      </c>
      <c r="C417" s="3" t="s">
        <v>42</v>
      </c>
      <c r="D417" s="3" t="s">
        <v>694</v>
      </c>
      <c r="E417" s="3" t="s">
        <v>458</v>
      </c>
      <c r="F417" s="3" t="s">
        <v>229</v>
      </c>
      <c r="G417" s="3" t="s">
        <v>55</v>
      </c>
      <c r="H417" s="8">
        <v>25755</v>
      </c>
      <c r="I417" s="8">
        <v>33965</v>
      </c>
      <c r="J417" s="9">
        <v>3</v>
      </c>
      <c r="K417" s="4">
        <v>4100</v>
      </c>
      <c r="L417" s="2">
        <f t="shared" si="18"/>
        <v>246</v>
      </c>
      <c r="M417" s="2">
        <f t="shared" si="19"/>
        <v>30</v>
      </c>
      <c r="N417" s="5">
        <f t="shared" si="20"/>
        <v>4316</v>
      </c>
    </row>
    <row r="418" spans="1:14" hidden="1" x14ac:dyDescent="0.2">
      <c r="A418" s="3" t="s">
        <v>1239</v>
      </c>
      <c r="B418" s="3" t="s">
        <v>1211</v>
      </c>
      <c r="C418" s="3" t="s">
        <v>52</v>
      </c>
      <c r="D418" s="3" t="s">
        <v>694</v>
      </c>
      <c r="E418" s="3" t="s">
        <v>775</v>
      </c>
      <c r="F418" s="3" t="s">
        <v>21</v>
      </c>
      <c r="G418" s="3" t="s">
        <v>55</v>
      </c>
      <c r="H418" s="8">
        <v>25767</v>
      </c>
      <c r="I418" s="8">
        <v>33973</v>
      </c>
      <c r="J418" s="9">
        <v>1</v>
      </c>
      <c r="K418" s="4">
        <v>4100</v>
      </c>
      <c r="L418" s="2">
        <f t="shared" si="18"/>
        <v>410</v>
      </c>
      <c r="M418" s="2">
        <f t="shared" si="19"/>
        <v>100</v>
      </c>
      <c r="N418" s="5">
        <f t="shared" si="20"/>
        <v>4410</v>
      </c>
    </row>
    <row r="419" spans="1:14" hidden="1" x14ac:dyDescent="0.2">
      <c r="A419" s="3" t="s">
        <v>1240</v>
      </c>
      <c r="B419" s="3" t="s">
        <v>1211</v>
      </c>
      <c r="C419" s="3" t="s">
        <v>52</v>
      </c>
      <c r="D419" s="3" t="s">
        <v>148</v>
      </c>
      <c r="E419" s="3" t="s">
        <v>121</v>
      </c>
      <c r="F419" s="3" t="s">
        <v>786</v>
      </c>
      <c r="G419" s="3" t="s">
        <v>55</v>
      </c>
      <c r="H419" s="8">
        <v>25779</v>
      </c>
      <c r="I419" s="8">
        <v>33981</v>
      </c>
      <c r="J419" s="9">
        <v>1</v>
      </c>
      <c r="K419" s="4">
        <v>4100</v>
      </c>
      <c r="L419" s="2">
        <f t="shared" si="18"/>
        <v>410</v>
      </c>
      <c r="M419" s="2">
        <f t="shared" si="19"/>
        <v>100</v>
      </c>
      <c r="N419" s="5">
        <f t="shared" si="20"/>
        <v>4410</v>
      </c>
    </row>
    <row r="420" spans="1:14" hidden="1" x14ac:dyDescent="0.2">
      <c r="A420" s="3" t="s">
        <v>1241</v>
      </c>
      <c r="B420" s="3" t="s">
        <v>1211</v>
      </c>
      <c r="C420" s="3" t="s">
        <v>42</v>
      </c>
      <c r="D420" s="3" t="s">
        <v>208</v>
      </c>
      <c r="E420" s="3" t="s">
        <v>787</v>
      </c>
      <c r="F420" s="3" t="s">
        <v>788</v>
      </c>
      <c r="G420" s="3" t="s">
        <v>46</v>
      </c>
      <c r="H420" s="8">
        <v>25791</v>
      </c>
      <c r="I420" s="8">
        <v>33989</v>
      </c>
      <c r="J420" s="9">
        <v>3</v>
      </c>
      <c r="K420" s="4">
        <v>3500</v>
      </c>
      <c r="L420" s="2">
        <f t="shared" si="18"/>
        <v>210</v>
      </c>
      <c r="M420" s="2">
        <f t="shared" si="19"/>
        <v>30</v>
      </c>
      <c r="N420" s="5">
        <f t="shared" si="20"/>
        <v>3680</v>
      </c>
    </row>
    <row r="421" spans="1:14" hidden="1" x14ac:dyDescent="0.2">
      <c r="A421" s="3" t="s">
        <v>1242</v>
      </c>
      <c r="B421" s="3" t="s">
        <v>1211</v>
      </c>
      <c r="C421" s="3" t="s">
        <v>42</v>
      </c>
      <c r="D421" s="3" t="s">
        <v>424</v>
      </c>
      <c r="E421" s="3" t="s">
        <v>752</v>
      </c>
      <c r="F421" s="3" t="s">
        <v>311</v>
      </c>
      <c r="G421" s="3" t="s">
        <v>55</v>
      </c>
      <c r="H421" s="8">
        <v>25803</v>
      </c>
      <c r="I421" s="8">
        <v>33997</v>
      </c>
      <c r="J421" s="9">
        <v>2</v>
      </c>
      <c r="K421" s="4">
        <v>4100</v>
      </c>
      <c r="L421" s="2">
        <f t="shared" si="18"/>
        <v>328</v>
      </c>
      <c r="M421" s="2">
        <f t="shared" si="19"/>
        <v>60</v>
      </c>
      <c r="N421" s="5">
        <f t="shared" si="20"/>
        <v>4368</v>
      </c>
    </row>
    <row r="422" spans="1:14" hidden="1" x14ac:dyDescent="0.2">
      <c r="A422" s="3" t="s">
        <v>1243</v>
      </c>
      <c r="B422" s="3" t="s">
        <v>1211</v>
      </c>
      <c r="C422" s="3" t="s">
        <v>42</v>
      </c>
      <c r="D422" s="3" t="s">
        <v>93</v>
      </c>
      <c r="E422" s="3" t="s">
        <v>121</v>
      </c>
      <c r="F422" s="3" t="s">
        <v>41</v>
      </c>
      <c r="G422" s="3" t="s">
        <v>55</v>
      </c>
      <c r="H422" s="8">
        <v>25815</v>
      </c>
      <c r="I422" s="8">
        <v>34005</v>
      </c>
      <c r="J422" s="9">
        <v>2</v>
      </c>
      <c r="K422" s="4">
        <v>4100</v>
      </c>
      <c r="L422" s="2">
        <f t="shared" si="18"/>
        <v>328</v>
      </c>
      <c r="M422" s="2">
        <f t="shared" si="19"/>
        <v>60</v>
      </c>
      <c r="N422" s="5">
        <f t="shared" si="20"/>
        <v>4368</v>
      </c>
    </row>
    <row r="423" spans="1:14" hidden="1" x14ac:dyDescent="0.2">
      <c r="A423" s="3" t="s">
        <v>1244</v>
      </c>
      <c r="B423" s="3" t="s">
        <v>1211</v>
      </c>
      <c r="C423" s="3" t="s">
        <v>52</v>
      </c>
      <c r="D423" s="3" t="s">
        <v>398</v>
      </c>
      <c r="E423" s="3" t="s">
        <v>120</v>
      </c>
      <c r="F423" s="3" t="s">
        <v>260</v>
      </c>
      <c r="G423" s="3" t="s">
        <v>55</v>
      </c>
      <c r="H423" s="8">
        <v>25827</v>
      </c>
      <c r="I423" s="8">
        <v>34013</v>
      </c>
      <c r="J423" s="9">
        <v>1</v>
      </c>
      <c r="K423" s="4">
        <v>4100</v>
      </c>
      <c r="L423" s="2">
        <f t="shared" si="18"/>
        <v>410</v>
      </c>
      <c r="M423" s="2">
        <f t="shared" si="19"/>
        <v>100</v>
      </c>
      <c r="N423" s="5">
        <f t="shared" si="20"/>
        <v>4410</v>
      </c>
    </row>
    <row r="424" spans="1:14" hidden="1" x14ac:dyDescent="0.2">
      <c r="A424" s="3" t="s">
        <v>1245</v>
      </c>
      <c r="B424" s="3" t="s">
        <v>1211</v>
      </c>
      <c r="C424" s="3" t="s">
        <v>52</v>
      </c>
      <c r="D424" s="3" t="s">
        <v>789</v>
      </c>
      <c r="E424" s="3" t="s">
        <v>790</v>
      </c>
      <c r="F424" s="3" t="s">
        <v>260</v>
      </c>
      <c r="G424" s="3" t="s">
        <v>55</v>
      </c>
      <c r="H424" s="8">
        <v>25839</v>
      </c>
      <c r="I424" s="8">
        <v>34021</v>
      </c>
      <c r="J424" s="9">
        <v>2</v>
      </c>
      <c r="K424" s="4">
        <v>4100</v>
      </c>
      <c r="L424" s="2">
        <f t="shared" si="18"/>
        <v>328</v>
      </c>
      <c r="M424" s="2">
        <f t="shared" si="19"/>
        <v>60</v>
      </c>
      <c r="N424" s="5">
        <f t="shared" si="20"/>
        <v>4368</v>
      </c>
    </row>
    <row r="425" spans="1:14" hidden="1" x14ac:dyDescent="0.2">
      <c r="A425" s="3" t="s">
        <v>1246</v>
      </c>
      <c r="B425" s="3" t="s">
        <v>1211</v>
      </c>
      <c r="C425" s="3" t="s">
        <v>58</v>
      </c>
      <c r="D425" s="3" t="s">
        <v>93</v>
      </c>
      <c r="E425" s="3" t="s">
        <v>221</v>
      </c>
      <c r="F425" s="3" t="s">
        <v>111</v>
      </c>
      <c r="G425" s="3" t="s">
        <v>55</v>
      </c>
      <c r="H425" s="8">
        <v>25844</v>
      </c>
      <c r="I425" s="8">
        <v>34030</v>
      </c>
      <c r="J425" s="9">
        <v>1</v>
      </c>
      <c r="K425" s="4">
        <v>4100</v>
      </c>
      <c r="L425" s="2">
        <f t="shared" si="18"/>
        <v>410</v>
      </c>
      <c r="M425" s="2">
        <f t="shared" si="19"/>
        <v>100</v>
      </c>
      <c r="N425" s="5">
        <f t="shared" si="20"/>
        <v>4410</v>
      </c>
    </row>
    <row r="426" spans="1:14" hidden="1" x14ac:dyDescent="0.2">
      <c r="A426" s="3" t="s">
        <v>1247</v>
      </c>
      <c r="B426" s="3" t="s">
        <v>1211</v>
      </c>
      <c r="C426" s="3" t="s">
        <v>58</v>
      </c>
      <c r="D426" s="3" t="s">
        <v>93</v>
      </c>
      <c r="E426" s="3" t="s">
        <v>208</v>
      </c>
      <c r="F426" s="3" t="s">
        <v>19</v>
      </c>
      <c r="G426" s="3" t="s">
        <v>55</v>
      </c>
      <c r="H426" s="8">
        <v>25849</v>
      </c>
      <c r="I426" s="8">
        <v>34039</v>
      </c>
      <c r="J426" s="9">
        <v>1</v>
      </c>
      <c r="K426" s="4">
        <v>4100</v>
      </c>
      <c r="L426" s="2">
        <f t="shared" si="18"/>
        <v>410</v>
      </c>
      <c r="M426" s="2">
        <f t="shared" si="19"/>
        <v>100</v>
      </c>
      <c r="N426" s="5">
        <f t="shared" si="20"/>
        <v>4410</v>
      </c>
    </row>
    <row r="427" spans="1:14" hidden="1" x14ac:dyDescent="0.2">
      <c r="A427" s="3" t="s">
        <v>1248</v>
      </c>
      <c r="B427" s="3" t="s">
        <v>1211</v>
      </c>
      <c r="C427" s="3" t="s">
        <v>65</v>
      </c>
      <c r="D427" s="3" t="s">
        <v>791</v>
      </c>
      <c r="E427" s="3" t="s">
        <v>776</v>
      </c>
      <c r="F427" s="3" t="s">
        <v>260</v>
      </c>
      <c r="G427" s="3" t="s">
        <v>55</v>
      </c>
      <c r="H427" s="8">
        <v>25854</v>
      </c>
      <c r="I427" s="8">
        <v>34048</v>
      </c>
      <c r="J427" s="9">
        <v>1</v>
      </c>
      <c r="K427" s="4">
        <v>4100</v>
      </c>
      <c r="L427" s="2">
        <f t="shared" si="18"/>
        <v>410</v>
      </c>
      <c r="M427" s="2">
        <f t="shared" si="19"/>
        <v>100</v>
      </c>
      <c r="N427" s="5">
        <f t="shared" si="20"/>
        <v>4410</v>
      </c>
    </row>
    <row r="428" spans="1:14" hidden="1" x14ac:dyDescent="0.2">
      <c r="A428" s="3" t="s">
        <v>1249</v>
      </c>
      <c r="B428" s="3" t="s">
        <v>1211</v>
      </c>
      <c r="C428" s="3" t="s">
        <v>65</v>
      </c>
      <c r="D428" s="3" t="s">
        <v>270</v>
      </c>
      <c r="E428" s="3" t="s">
        <v>193</v>
      </c>
      <c r="F428" s="3" t="s">
        <v>522</v>
      </c>
      <c r="G428" s="3" t="s">
        <v>55</v>
      </c>
      <c r="H428" s="8">
        <v>25859</v>
      </c>
      <c r="I428" s="8">
        <v>34057</v>
      </c>
      <c r="J428" s="9">
        <v>1</v>
      </c>
      <c r="K428" s="4">
        <v>4100</v>
      </c>
      <c r="L428" s="2">
        <f t="shared" si="18"/>
        <v>410</v>
      </c>
      <c r="M428" s="2">
        <f t="shared" si="19"/>
        <v>100</v>
      </c>
      <c r="N428" s="5">
        <f t="shared" si="20"/>
        <v>4410</v>
      </c>
    </row>
    <row r="429" spans="1:14" hidden="1" x14ac:dyDescent="0.2">
      <c r="A429" s="3" t="s">
        <v>1250</v>
      </c>
      <c r="B429" s="3" t="s">
        <v>1211</v>
      </c>
      <c r="C429" s="3" t="s">
        <v>65</v>
      </c>
      <c r="D429" s="3" t="s">
        <v>271</v>
      </c>
      <c r="E429" s="3" t="s">
        <v>248</v>
      </c>
      <c r="F429" s="3" t="s">
        <v>30</v>
      </c>
      <c r="G429" s="3" t="s">
        <v>46</v>
      </c>
      <c r="H429" s="8">
        <v>25864</v>
      </c>
      <c r="I429" s="8">
        <v>34066</v>
      </c>
      <c r="J429" s="9">
        <v>3</v>
      </c>
      <c r="K429" s="4">
        <v>3500</v>
      </c>
      <c r="L429" s="2">
        <f t="shared" si="18"/>
        <v>210</v>
      </c>
      <c r="M429" s="2">
        <f t="shared" si="19"/>
        <v>30</v>
      </c>
      <c r="N429" s="5">
        <f t="shared" si="20"/>
        <v>3680</v>
      </c>
    </row>
    <row r="430" spans="1:14" hidden="1" x14ac:dyDescent="0.2">
      <c r="A430" s="3" t="s">
        <v>1251</v>
      </c>
      <c r="B430" s="3" t="s">
        <v>1211</v>
      </c>
      <c r="C430" s="3" t="s">
        <v>65</v>
      </c>
      <c r="D430" s="3" t="s">
        <v>109</v>
      </c>
      <c r="E430" s="3" t="s">
        <v>792</v>
      </c>
      <c r="F430" s="3" t="s">
        <v>260</v>
      </c>
      <c r="G430" s="3" t="s">
        <v>55</v>
      </c>
      <c r="H430" s="8">
        <v>25869</v>
      </c>
      <c r="I430" s="8">
        <v>34075</v>
      </c>
      <c r="J430" s="9">
        <v>3</v>
      </c>
      <c r="K430" s="4">
        <v>4100</v>
      </c>
      <c r="L430" s="2">
        <f t="shared" si="18"/>
        <v>246</v>
      </c>
      <c r="M430" s="2">
        <f t="shared" si="19"/>
        <v>30</v>
      </c>
      <c r="N430" s="5">
        <f t="shared" si="20"/>
        <v>4316</v>
      </c>
    </row>
    <row r="431" spans="1:14" hidden="1" x14ac:dyDescent="0.2">
      <c r="A431" s="3" t="s">
        <v>1252</v>
      </c>
      <c r="B431" s="3" t="s">
        <v>1211</v>
      </c>
      <c r="C431" s="3" t="s">
        <v>65</v>
      </c>
      <c r="D431" s="3" t="s">
        <v>793</v>
      </c>
      <c r="E431" s="3" t="s">
        <v>794</v>
      </c>
      <c r="F431" s="3" t="s">
        <v>39</v>
      </c>
      <c r="G431" s="3" t="s">
        <v>55</v>
      </c>
      <c r="H431" s="8">
        <v>25874</v>
      </c>
      <c r="I431" s="8">
        <v>34084</v>
      </c>
      <c r="J431" s="9">
        <v>1</v>
      </c>
      <c r="K431" s="4">
        <v>4100</v>
      </c>
      <c r="L431" s="2">
        <f t="shared" si="18"/>
        <v>410</v>
      </c>
      <c r="M431" s="2">
        <f t="shared" si="19"/>
        <v>100</v>
      </c>
      <c r="N431" s="5">
        <f t="shared" si="20"/>
        <v>4410</v>
      </c>
    </row>
    <row r="432" spans="1:14" hidden="1" x14ac:dyDescent="0.2">
      <c r="A432" s="3" t="s">
        <v>1253</v>
      </c>
      <c r="B432" s="3" t="s">
        <v>1211</v>
      </c>
      <c r="C432" s="3" t="s">
        <v>58</v>
      </c>
      <c r="D432" s="3" t="s">
        <v>795</v>
      </c>
      <c r="E432" s="3" t="s">
        <v>273</v>
      </c>
      <c r="F432" s="3" t="s">
        <v>796</v>
      </c>
      <c r="G432" s="3" t="s">
        <v>46</v>
      </c>
      <c r="H432" s="8">
        <v>25879</v>
      </c>
      <c r="I432" s="8">
        <v>34093</v>
      </c>
      <c r="J432" s="9">
        <v>3</v>
      </c>
      <c r="K432" s="4">
        <v>3500</v>
      </c>
      <c r="L432" s="2">
        <f t="shared" si="18"/>
        <v>210</v>
      </c>
      <c r="M432" s="2">
        <f t="shared" si="19"/>
        <v>30</v>
      </c>
      <c r="N432" s="5">
        <f t="shared" si="20"/>
        <v>3680</v>
      </c>
    </row>
    <row r="433" spans="1:14" hidden="1" x14ac:dyDescent="0.2">
      <c r="A433" s="3" t="s">
        <v>1254</v>
      </c>
      <c r="B433" s="3" t="s">
        <v>1211</v>
      </c>
      <c r="C433" s="3" t="s">
        <v>42</v>
      </c>
      <c r="D433" s="3" t="s">
        <v>116</v>
      </c>
      <c r="E433" s="3" t="s">
        <v>694</v>
      </c>
      <c r="F433" s="3" t="s">
        <v>560</v>
      </c>
      <c r="G433" s="3" t="s">
        <v>55</v>
      </c>
      <c r="H433" s="8">
        <v>25884</v>
      </c>
      <c r="I433" s="8">
        <v>34102</v>
      </c>
      <c r="J433" s="9">
        <v>3</v>
      </c>
      <c r="K433" s="4">
        <v>4100</v>
      </c>
      <c r="L433" s="2">
        <f t="shared" si="18"/>
        <v>246</v>
      </c>
      <c r="M433" s="2">
        <f t="shared" si="19"/>
        <v>30</v>
      </c>
      <c r="N433" s="5">
        <f t="shared" si="20"/>
        <v>4316</v>
      </c>
    </row>
    <row r="434" spans="1:14" hidden="1" x14ac:dyDescent="0.2">
      <c r="A434" s="3" t="s">
        <v>1255</v>
      </c>
      <c r="B434" s="3" t="s">
        <v>1211</v>
      </c>
      <c r="C434" s="3" t="s">
        <v>42</v>
      </c>
      <c r="D434" s="3" t="s">
        <v>44</v>
      </c>
      <c r="E434" s="3" t="s">
        <v>797</v>
      </c>
      <c r="F434" s="3" t="s">
        <v>798</v>
      </c>
      <c r="G434" s="3" t="s">
        <v>55</v>
      </c>
      <c r="H434" s="8">
        <v>25889</v>
      </c>
      <c r="I434" s="8">
        <v>34111</v>
      </c>
      <c r="J434" s="9">
        <v>1</v>
      </c>
      <c r="K434" s="4">
        <v>4100</v>
      </c>
      <c r="L434" s="2">
        <f t="shared" si="18"/>
        <v>410</v>
      </c>
      <c r="M434" s="2">
        <f t="shared" si="19"/>
        <v>100</v>
      </c>
      <c r="N434" s="5">
        <f t="shared" si="20"/>
        <v>4410</v>
      </c>
    </row>
    <row r="435" spans="1:14" hidden="1" x14ac:dyDescent="0.2">
      <c r="A435" s="3" t="s">
        <v>1256</v>
      </c>
      <c r="B435" s="3" t="s">
        <v>1211</v>
      </c>
      <c r="C435" s="3" t="s">
        <v>42</v>
      </c>
      <c r="D435" s="3" t="s">
        <v>265</v>
      </c>
      <c r="E435" s="3" t="s">
        <v>254</v>
      </c>
      <c r="F435" s="3" t="s">
        <v>30</v>
      </c>
      <c r="G435" s="3" t="s">
        <v>46</v>
      </c>
      <c r="H435" s="8">
        <v>25894</v>
      </c>
      <c r="I435" s="8">
        <v>34120</v>
      </c>
      <c r="J435" s="9">
        <v>2</v>
      </c>
      <c r="K435" s="4">
        <v>3500</v>
      </c>
      <c r="L435" s="2">
        <f t="shared" si="18"/>
        <v>280</v>
      </c>
      <c r="M435" s="2">
        <f t="shared" si="19"/>
        <v>60</v>
      </c>
      <c r="N435" s="5">
        <f t="shared" si="20"/>
        <v>3720</v>
      </c>
    </row>
    <row r="436" spans="1:14" hidden="1" x14ac:dyDescent="0.2">
      <c r="A436" s="3" t="s">
        <v>1257</v>
      </c>
      <c r="B436" s="3" t="s">
        <v>1211</v>
      </c>
      <c r="C436" s="3" t="s">
        <v>42</v>
      </c>
      <c r="D436" s="3" t="s">
        <v>799</v>
      </c>
      <c r="E436" s="3" t="s">
        <v>273</v>
      </c>
      <c r="F436" s="3" t="s">
        <v>179</v>
      </c>
      <c r="G436" s="3" t="s">
        <v>55</v>
      </c>
      <c r="H436" s="8">
        <v>25899</v>
      </c>
      <c r="I436" s="8">
        <v>34129</v>
      </c>
      <c r="J436" s="9">
        <v>3</v>
      </c>
      <c r="K436" s="4">
        <v>4100</v>
      </c>
      <c r="L436" s="2">
        <f t="shared" si="18"/>
        <v>246</v>
      </c>
      <c r="M436" s="2">
        <f t="shared" si="19"/>
        <v>30</v>
      </c>
      <c r="N436" s="5">
        <f t="shared" si="20"/>
        <v>4316</v>
      </c>
    </row>
    <row r="437" spans="1:14" hidden="1" x14ac:dyDescent="0.2">
      <c r="A437" s="3" t="s">
        <v>1258</v>
      </c>
      <c r="B437" s="3" t="s">
        <v>1211</v>
      </c>
      <c r="C437" s="3" t="s">
        <v>42</v>
      </c>
      <c r="D437" s="3" t="s">
        <v>334</v>
      </c>
      <c r="E437" s="3" t="s">
        <v>59</v>
      </c>
      <c r="F437" s="3" t="s">
        <v>19</v>
      </c>
      <c r="G437" s="3" t="s">
        <v>55</v>
      </c>
      <c r="H437" s="8">
        <v>25904</v>
      </c>
      <c r="I437" s="8">
        <v>34138</v>
      </c>
      <c r="J437" s="9">
        <v>3</v>
      </c>
      <c r="K437" s="4">
        <v>4100</v>
      </c>
      <c r="L437" s="2">
        <f t="shared" si="18"/>
        <v>246</v>
      </c>
      <c r="M437" s="2">
        <f t="shared" si="19"/>
        <v>30</v>
      </c>
      <c r="N437" s="5">
        <f t="shared" si="20"/>
        <v>4316</v>
      </c>
    </row>
    <row r="438" spans="1:14" hidden="1" x14ac:dyDescent="0.2">
      <c r="A438" s="3" t="s">
        <v>1259</v>
      </c>
      <c r="B438" s="3" t="s">
        <v>1211</v>
      </c>
      <c r="C438" s="3" t="s">
        <v>52</v>
      </c>
      <c r="D438" s="3" t="s">
        <v>121</v>
      </c>
      <c r="E438" s="3" t="s">
        <v>121</v>
      </c>
      <c r="F438" s="3" t="s">
        <v>39</v>
      </c>
      <c r="G438" s="3" t="s">
        <v>55</v>
      </c>
      <c r="H438" s="8">
        <v>25909</v>
      </c>
      <c r="I438" s="8">
        <v>34147</v>
      </c>
      <c r="J438" s="9">
        <v>2</v>
      </c>
      <c r="K438" s="4">
        <v>4100</v>
      </c>
      <c r="L438" s="2">
        <f t="shared" si="18"/>
        <v>328</v>
      </c>
      <c r="M438" s="2">
        <f t="shared" si="19"/>
        <v>60</v>
      </c>
      <c r="N438" s="5">
        <f t="shared" si="20"/>
        <v>4368</v>
      </c>
    </row>
    <row r="439" spans="1:14" hidden="1" x14ac:dyDescent="0.2">
      <c r="A439" s="3" t="s">
        <v>1260</v>
      </c>
      <c r="B439" s="3" t="s">
        <v>1211</v>
      </c>
      <c r="C439" s="3" t="s">
        <v>52</v>
      </c>
      <c r="D439" s="3" t="s">
        <v>107</v>
      </c>
      <c r="E439" s="3" t="s">
        <v>800</v>
      </c>
      <c r="F439" s="3" t="s">
        <v>319</v>
      </c>
      <c r="G439" s="3" t="s">
        <v>46</v>
      </c>
      <c r="H439" s="8">
        <v>25914</v>
      </c>
      <c r="I439" s="8">
        <v>34156</v>
      </c>
      <c r="J439" s="9">
        <v>3</v>
      </c>
      <c r="K439" s="4">
        <v>3500</v>
      </c>
      <c r="L439" s="2">
        <f t="shared" si="18"/>
        <v>210</v>
      </c>
      <c r="M439" s="2">
        <f t="shared" si="19"/>
        <v>30</v>
      </c>
      <c r="N439" s="5">
        <f t="shared" si="20"/>
        <v>3680</v>
      </c>
    </row>
    <row r="440" spans="1:14" hidden="1" x14ac:dyDescent="0.2">
      <c r="A440" s="3" t="s">
        <v>1261</v>
      </c>
      <c r="B440" s="3" t="s">
        <v>1211</v>
      </c>
      <c r="C440" s="3" t="s">
        <v>58</v>
      </c>
      <c r="D440" s="3" t="s">
        <v>95</v>
      </c>
      <c r="E440" s="3" t="s">
        <v>95</v>
      </c>
      <c r="F440" s="3" t="s">
        <v>801</v>
      </c>
      <c r="G440" s="3" t="s">
        <v>46</v>
      </c>
      <c r="H440" s="8">
        <v>25919</v>
      </c>
      <c r="I440" s="8">
        <v>34165</v>
      </c>
      <c r="J440" s="9">
        <v>2</v>
      </c>
      <c r="K440" s="4">
        <v>3500</v>
      </c>
      <c r="L440" s="2">
        <f t="shared" si="18"/>
        <v>280</v>
      </c>
      <c r="M440" s="2">
        <f t="shared" si="19"/>
        <v>60</v>
      </c>
      <c r="N440" s="5">
        <f t="shared" si="20"/>
        <v>3720</v>
      </c>
    </row>
    <row r="441" spans="1:14" hidden="1" x14ac:dyDescent="0.2">
      <c r="A441" s="3" t="s">
        <v>1262</v>
      </c>
      <c r="B441" s="3" t="s">
        <v>1211</v>
      </c>
      <c r="C441" s="3" t="s">
        <v>58</v>
      </c>
      <c r="D441" s="3" t="s">
        <v>802</v>
      </c>
      <c r="E441" s="3" t="s">
        <v>803</v>
      </c>
      <c r="F441" s="3" t="s">
        <v>804</v>
      </c>
      <c r="G441" s="3" t="s">
        <v>55</v>
      </c>
      <c r="H441" s="8">
        <v>25924</v>
      </c>
      <c r="I441" s="8">
        <v>34174</v>
      </c>
      <c r="J441" s="9">
        <v>1</v>
      </c>
      <c r="K441" s="4">
        <v>4100</v>
      </c>
      <c r="L441" s="2">
        <f t="shared" si="18"/>
        <v>410</v>
      </c>
      <c r="M441" s="2">
        <f t="shared" si="19"/>
        <v>100</v>
      </c>
      <c r="N441" s="5">
        <f t="shared" si="20"/>
        <v>4410</v>
      </c>
    </row>
    <row r="442" spans="1:14" hidden="1" x14ac:dyDescent="0.2">
      <c r="A442" s="3" t="s">
        <v>1263</v>
      </c>
      <c r="B442" s="3" t="s">
        <v>1211</v>
      </c>
      <c r="C442" s="3" t="s">
        <v>65</v>
      </c>
      <c r="D442" s="3" t="s">
        <v>107</v>
      </c>
      <c r="E442" s="3" t="s">
        <v>805</v>
      </c>
      <c r="F442" s="3" t="s">
        <v>806</v>
      </c>
      <c r="G442" s="3" t="s">
        <v>46</v>
      </c>
      <c r="H442" s="8">
        <v>25929</v>
      </c>
      <c r="I442" s="8">
        <v>34183</v>
      </c>
      <c r="J442" s="9">
        <v>1</v>
      </c>
      <c r="K442" s="4">
        <v>3500</v>
      </c>
      <c r="L442" s="2">
        <f t="shared" si="18"/>
        <v>350</v>
      </c>
      <c r="M442" s="2">
        <f t="shared" si="19"/>
        <v>100</v>
      </c>
      <c r="N442" s="5">
        <f t="shared" si="20"/>
        <v>3750</v>
      </c>
    </row>
  </sheetData>
  <autoFilter ref="A4:N442" xr:uid="{00000000-0001-0000-0600-000000000000}">
    <filterColumn colId="7">
      <dynamicFilter type="M2"/>
    </filterColumn>
  </autoFilter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9980-D8C9-452A-8FE9-1F5BAF59CD49}">
  <dimension ref="A1:N35"/>
  <sheetViews>
    <sheetView tabSelected="1" workbookViewId="0">
      <selection activeCell="H21" sqref="H21"/>
    </sheetView>
  </sheetViews>
  <sheetFormatPr baseColWidth="10" defaultRowHeight="12.75" x14ac:dyDescent="0.2"/>
  <sheetData>
    <row r="1" spans="1:14" x14ac:dyDescent="0.2">
      <c r="A1" s="6" t="s">
        <v>807</v>
      </c>
      <c r="B1" s="6" t="s">
        <v>808</v>
      </c>
      <c r="C1" s="6" t="s">
        <v>809</v>
      </c>
      <c r="D1" s="6" t="s">
        <v>810</v>
      </c>
      <c r="E1" s="6" t="s">
        <v>811</v>
      </c>
      <c r="F1" s="6" t="s">
        <v>812</v>
      </c>
      <c r="G1" s="6" t="s">
        <v>813</v>
      </c>
      <c r="H1" s="6" t="s">
        <v>814</v>
      </c>
      <c r="I1" s="6" t="s">
        <v>815</v>
      </c>
      <c r="J1" s="6" t="s">
        <v>816</v>
      </c>
      <c r="K1" s="7" t="s">
        <v>817</v>
      </c>
      <c r="L1" s="12" t="s">
        <v>1264</v>
      </c>
      <c r="M1" s="12" t="s">
        <v>1265</v>
      </c>
      <c r="N1" s="12" t="s">
        <v>5</v>
      </c>
    </row>
    <row r="2" spans="1:14" x14ac:dyDescent="0.2">
      <c r="A2" s="3" t="s">
        <v>822</v>
      </c>
      <c r="B2" s="3" t="s">
        <v>819</v>
      </c>
      <c r="C2" s="3" t="s">
        <v>52</v>
      </c>
      <c r="D2" s="3" t="s">
        <v>53</v>
      </c>
      <c r="E2" s="3" t="s">
        <v>43</v>
      </c>
      <c r="F2" s="3" t="s">
        <v>57</v>
      </c>
      <c r="G2" s="3" t="s">
        <v>55</v>
      </c>
      <c r="H2" s="8">
        <v>23788</v>
      </c>
      <c r="I2" s="8">
        <v>32889</v>
      </c>
      <c r="J2" s="9">
        <v>1</v>
      </c>
      <c r="K2" s="4">
        <v>4125</v>
      </c>
      <c r="L2" s="2">
        <v>412.5</v>
      </c>
      <c r="M2" s="2">
        <v>100</v>
      </c>
      <c r="N2" s="5">
        <v>4437.5</v>
      </c>
    </row>
    <row r="3" spans="1:14" x14ac:dyDescent="0.2">
      <c r="A3" s="3" t="s">
        <v>845</v>
      </c>
      <c r="B3" s="3" t="s">
        <v>819</v>
      </c>
      <c r="C3" s="3" t="s">
        <v>65</v>
      </c>
      <c r="D3" s="3" t="s">
        <v>106</v>
      </c>
      <c r="E3" s="3" t="s">
        <v>99</v>
      </c>
      <c r="F3" s="3" t="s">
        <v>17</v>
      </c>
      <c r="G3" s="3" t="s">
        <v>55</v>
      </c>
      <c r="H3" s="8">
        <v>24153</v>
      </c>
      <c r="I3" s="8">
        <v>32999</v>
      </c>
      <c r="J3" s="9">
        <v>3</v>
      </c>
      <c r="K3" s="4">
        <v>2850</v>
      </c>
      <c r="L3" s="2">
        <v>171</v>
      </c>
      <c r="M3" s="2">
        <v>30</v>
      </c>
      <c r="N3" s="5">
        <v>2991</v>
      </c>
    </row>
    <row r="4" spans="1:14" x14ac:dyDescent="0.2">
      <c r="A4" s="3" t="s">
        <v>863</v>
      </c>
      <c r="B4" s="3" t="s">
        <v>819</v>
      </c>
      <c r="C4" s="3" t="s">
        <v>65</v>
      </c>
      <c r="D4" s="3" t="s">
        <v>138</v>
      </c>
      <c r="E4" s="3" t="s">
        <v>139</v>
      </c>
      <c r="F4" s="3" t="s">
        <v>140</v>
      </c>
      <c r="G4" s="3" t="s">
        <v>55</v>
      </c>
      <c r="H4" s="8">
        <v>24513</v>
      </c>
      <c r="I4" s="8">
        <v>33105</v>
      </c>
      <c r="J4" s="9">
        <v>1</v>
      </c>
      <c r="K4" s="4">
        <v>2850</v>
      </c>
      <c r="L4" s="2">
        <v>285</v>
      </c>
      <c r="M4" s="2">
        <v>100</v>
      </c>
      <c r="N4" s="5">
        <v>3035</v>
      </c>
    </row>
    <row r="5" spans="1:14" x14ac:dyDescent="0.2">
      <c r="A5" s="3" t="s">
        <v>882</v>
      </c>
      <c r="B5" s="3" t="s">
        <v>874</v>
      </c>
      <c r="C5" s="3" t="s">
        <v>42</v>
      </c>
      <c r="D5" s="3" t="s">
        <v>183</v>
      </c>
      <c r="E5" s="3" t="s">
        <v>164</v>
      </c>
      <c r="F5" s="3" t="s">
        <v>19</v>
      </c>
      <c r="G5" s="3" t="s">
        <v>55</v>
      </c>
      <c r="H5" s="8">
        <v>24873</v>
      </c>
      <c r="I5" s="8">
        <v>33213</v>
      </c>
      <c r="J5" s="9">
        <v>2</v>
      </c>
      <c r="K5" s="4">
        <v>2875</v>
      </c>
      <c r="L5" s="2">
        <v>230</v>
      </c>
      <c r="M5" s="2">
        <v>60</v>
      </c>
      <c r="N5" s="5">
        <v>3045</v>
      </c>
    </row>
    <row r="6" spans="1:14" x14ac:dyDescent="0.2">
      <c r="A6" s="3" t="s">
        <v>883</v>
      </c>
      <c r="B6" s="3" t="s">
        <v>874</v>
      </c>
      <c r="C6" s="3" t="s">
        <v>42</v>
      </c>
      <c r="D6" s="3" t="s">
        <v>75</v>
      </c>
      <c r="E6" s="3" t="s">
        <v>184</v>
      </c>
      <c r="F6" s="3" t="s">
        <v>185</v>
      </c>
      <c r="G6" s="3" t="s">
        <v>55</v>
      </c>
      <c r="H6" s="8">
        <v>24893</v>
      </c>
      <c r="I6" s="8">
        <v>33219</v>
      </c>
      <c r="J6" s="9">
        <v>2</v>
      </c>
      <c r="K6" s="4">
        <v>3475</v>
      </c>
      <c r="L6" s="2">
        <v>278</v>
      </c>
      <c r="M6" s="2">
        <v>60</v>
      </c>
      <c r="N6" s="5">
        <v>3693</v>
      </c>
    </row>
    <row r="7" spans="1:14" x14ac:dyDescent="0.2">
      <c r="A7" s="3" t="s">
        <v>901</v>
      </c>
      <c r="B7" s="3" t="s">
        <v>874</v>
      </c>
      <c r="C7" s="3" t="s">
        <v>42</v>
      </c>
      <c r="D7" s="3" t="s">
        <v>121</v>
      </c>
      <c r="E7" s="3" t="s">
        <v>221</v>
      </c>
      <c r="F7" s="3" t="s">
        <v>222</v>
      </c>
      <c r="G7" s="3" t="s">
        <v>55</v>
      </c>
      <c r="H7" s="8">
        <v>25253</v>
      </c>
      <c r="I7" s="8">
        <v>33327</v>
      </c>
      <c r="J7" s="9">
        <v>2</v>
      </c>
      <c r="K7" s="4">
        <v>3475</v>
      </c>
      <c r="L7" s="2">
        <v>278</v>
      </c>
      <c r="M7" s="2">
        <v>60</v>
      </c>
      <c r="N7" s="5">
        <v>3693</v>
      </c>
    </row>
    <row r="8" spans="1:14" x14ac:dyDescent="0.2">
      <c r="A8" s="3" t="s">
        <v>919</v>
      </c>
      <c r="B8" s="3" t="s">
        <v>874</v>
      </c>
      <c r="C8" s="3" t="s">
        <v>42</v>
      </c>
      <c r="D8" s="3" t="s">
        <v>9</v>
      </c>
      <c r="E8" s="3" t="s">
        <v>241</v>
      </c>
      <c r="F8" s="3" t="s">
        <v>242</v>
      </c>
      <c r="G8" s="3" t="s">
        <v>46</v>
      </c>
      <c r="H8" s="8">
        <v>25613</v>
      </c>
      <c r="I8" s="8">
        <v>33435</v>
      </c>
      <c r="J8" s="9">
        <v>3</v>
      </c>
      <c r="K8" s="4">
        <v>2875</v>
      </c>
      <c r="L8" s="2">
        <v>172.5</v>
      </c>
      <c r="M8" s="2">
        <v>30</v>
      </c>
      <c r="N8" s="5">
        <v>3017.5</v>
      </c>
    </row>
    <row r="9" spans="1:14" x14ac:dyDescent="0.2">
      <c r="A9" s="3" t="s">
        <v>937</v>
      </c>
      <c r="B9" s="3" t="s">
        <v>874</v>
      </c>
      <c r="C9" s="3" t="s">
        <v>42</v>
      </c>
      <c r="D9" s="3" t="s">
        <v>270</v>
      </c>
      <c r="E9" s="3" t="s">
        <v>178</v>
      </c>
      <c r="F9" s="3" t="s">
        <v>108</v>
      </c>
      <c r="G9" s="3" t="s">
        <v>55</v>
      </c>
      <c r="H9" s="8">
        <v>25973</v>
      </c>
      <c r="I9" s="8">
        <v>33582</v>
      </c>
      <c r="J9" s="9">
        <v>1</v>
      </c>
      <c r="K9" s="4">
        <v>3600</v>
      </c>
      <c r="L9" s="2">
        <v>360</v>
      </c>
      <c r="M9" s="2">
        <v>100</v>
      </c>
      <c r="N9" s="5">
        <v>3860</v>
      </c>
    </row>
    <row r="10" spans="1:14" x14ac:dyDescent="0.2">
      <c r="A10" s="3" t="s">
        <v>955</v>
      </c>
      <c r="B10" s="3" t="s">
        <v>874</v>
      </c>
      <c r="C10" s="3" t="s">
        <v>42</v>
      </c>
      <c r="D10" s="3" t="s">
        <v>300</v>
      </c>
      <c r="E10" s="3" t="s">
        <v>173</v>
      </c>
      <c r="F10" s="3" t="s">
        <v>13</v>
      </c>
      <c r="G10" s="3" t="s">
        <v>46</v>
      </c>
      <c r="H10" s="10">
        <v>26333</v>
      </c>
      <c r="I10" s="10">
        <v>33744</v>
      </c>
      <c r="J10" s="9">
        <v>2</v>
      </c>
      <c r="K10" s="4">
        <v>3000</v>
      </c>
      <c r="L10" s="2">
        <v>240</v>
      </c>
      <c r="M10" s="2">
        <v>60</v>
      </c>
      <c r="N10" s="5">
        <v>3180</v>
      </c>
    </row>
    <row r="11" spans="1:14" x14ac:dyDescent="0.2">
      <c r="A11" s="3" t="s">
        <v>956</v>
      </c>
      <c r="B11" s="3" t="s">
        <v>874</v>
      </c>
      <c r="C11" s="3" t="s">
        <v>52</v>
      </c>
      <c r="D11" s="3" t="s">
        <v>43</v>
      </c>
      <c r="E11" s="3" t="s">
        <v>301</v>
      </c>
      <c r="F11" s="3" t="s">
        <v>234</v>
      </c>
      <c r="G11" s="3" t="s">
        <v>55</v>
      </c>
      <c r="H11" s="8">
        <v>26353</v>
      </c>
      <c r="I11" s="8">
        <v>33753</v>
      </c>
      <c r="J11" s="9">
        <v>2</v>
      </c>
      <c r="K11" s="4">
        <v>3600</v>
      </c>
      <c r="L11" s="2">
        <v>288</v>
      </c>
      <c r="M11" s="2">
        <v>60</v>
      </c>
      <c r="N11" s="5">
        <v>3828</v>
      </c>
    </row>
    <row r="12" spans="1:14" x14ac:dyDescent="0.2">
      <c r="A12" s="3" t="s">
        <v>974</v>
      </c>
      <c r="B12" s="3" t="s">
        <v>874</v>
      </c>
      <c r="C12" s="3" t="s">
        <v>52</v>
      </c>
      <c r="D12" s="3" t="s">
        <v>337</v>
      </c>
      <c r="E12" s="3" t="s">
        <v>273</v>
      </c>
      <c r="F12" s="3" t="s">
        <v>338</v>
      </c>
      <c r="G12" s="3" t="s">
        <v>46</v>
      </c>
      <c r="H12" s="10">
        <v>26713</v>
      </c>
      <c r="I12" s="10">
        <v>33915</v>
      </c>
      <c r="J12" s="9">
        <v>1</v>
      </c>
      <c r="K12" s="4">
        <v>4250</v>
      </c>
      <c r="L12" s="2">
        <v>425</v>
      </c>
      <c r="M12" s="2">
        <v>100</v>
      </c>
      <c r="N12" s="5">
        <v>4575</v>
      </c>
    </row>
    <row r="13" spans="1:14" x14ac:dyDescent="0.2">
      <c r="A13" s="3" t="s">
        <v>992</v>
      </c>
      <c r="B13" s="3" t="s">
        <v>874</v>
      </c>
      <c r="C13" s="3" t="s">
        <v>42</v>
      </c>
      <c r="D13" s="3" t="s">
        <v>74</v>
      </c>
      <c r="E13" s="3" t="s">
        <v>368</v>
      </c>
      <c r="F13" s="3" t="s">
        <v>30</v>
      </c>
      <c r="G13" s="3" t="s">
        <v>46</v>
      </c>
      <c r="H13" s="8">
        <v>25602</v>
      </c>
      <c r="I13" s="8">
        <v>34077</v>
      </c>
      <c r="J13" s="9">
        <v>3</v>
      </c>
      <c r="K13" s="4">
        <v>4125</v>
      </c>
      <c r="L13" s="2">
        <v>247.5</v>
      </c>
      <c r="M13" s="2">
        <v>30</v>
      </c>
      <c r="N13" s="5">
        <v>4342.5</v>
      </c>
    </row>
    <row r="14" spans="1:14" x14ac:dyDescent="0.2">
      <c r="A14" s="3" t="s">
        <v>993</v>
      </c>
      <c r="B14" s="3" t="s">
        <v>874</v>
      </c>
      <c r="C14" s="3" t="s">
        <v>52</v>
      </c>
      <c r="D14" s="3" t="s">
        <v>120</v>
      </c>
      <c r="E14" s="3" t="s">
        <v>273</v>
      </c>
      <c r="F14" s="3" t="s">
        <v>369</v>
      </c>
      <c r="G14" s="3" t="s">
        <v>46</v>
      </c>
      <c r="H14" s="8">
        <v>25617</v>
      </c>
      <c r="I14" s="8">
        <v>34086</v>
      </c>
      <c r="J14" s="9">
        <v>3</v>
      </c>
      <c r="K14" s="4">
        <v>4125</v>
      </c>
      <c r="L14" s="2">
        <v>247.5</v>
      </c>
      <c r="M14" s="2">
        <v>30</v>
      </c>
      <c r="N14" s="5">
        <v>4342.5</v>
      </c>
    </row>
    <row r="15" spans="1:14" x14ac:dyDescent="0.2">
      <c r="A15" s="3" t="s">
        <v>1018</v>
      </c>
      <c r="B15" s="3" t="s">
        <v>1007</v>
      </c>
      <c r="C15" s="3" t="s">
        <v>65</v>
      </c>
      <c r="D15" s="3" t="s">
        <v>409</v>
      </c>
      <c r="E15" s="3" t="s">
        <v>410</v>
      </c>
      <c r="F15" s="3" t="s">
        <v>411</v>
      </c>
      <c r="G15" s="3" t="s">
        <v>55</v>
      </c>
      <c r="H15" s="8">
        <v>25977</v>
      </c>
      <c r="I15" s="8">
        <v>27406</v>
      </c>
      <c r="J15" s="9">
        <v>1</v>
      </c>
      <c r="K15" s="4">
        <v>1931</v>
      </c>
      <c r="L15" s="2">
        <v>193.10000000000002</v>
      </c>
      <c r="M15" s="2">
        <v>100</v>
      </c>
      <c r="N15" s="5">
        <v>2024.1</v>
      </c>
    </row>
    <row r="16" spans="1:14" x14ac:dyDescent="0.2">
      <c r="A16" s="3" t="s">
        <v>1019</v>
      </c>
      <c r="B16" s="3" t="s">
        <v>1007</v>
      </c>
      <c r="C16" s="3" t="s">
        <v>65</v>
      </c>
      <c r="D16" s="3" t="s">
        <v>412</v>
      </c>
      <c r="E16" s="3" t="s">
        <v>413</v>
      </c>
      <c r="F16" s="3" t="s">
        <v>377</v>
      </c>
      <c r="G16" s="3" t="s">
        <v>55</v>
      </c>
      <c r="H16" s="8">
        <v>25992</v>
      </c>
      <c r="I16" s="8">
        <v>27406</v>
      </c>
      <c r="J16" s="9">
        <v>3</v>
      </c>
      <c r="K16" s="4">
        <v>1920</v>
      </c>
      <c r="L16" s="2">
        <v>115.19999999999999</v>
      </c>
      <c r="M16" s="2">
        <v>30</v>
      </c>
      <c r="N16" s="5">
        <v>2005.2</v>
      </c>
    </row>
    <row r="17" spans="1:14" x14ac:dyDescent="0.2">
      <c r="A17" s="3" t="s">
        <v>1029</v>
      </c>
      <c r="B17" s="3" t="s">
        <v>1007</v>
      </c>
      <c r="C17" s="3" t="s">
        <v>52</v>
      </c>
      <c r="D17" s="3" t="s">
        <v>431</v>
      </c>
      <c r="E17" s="3" t="s">
        <v>432</v>
      </c>
      <c r="F17" s="3" t="s">
        <v>38</v>
      </c>
      <c r="G17" s="3" t="s">
        <v>55</v>
      </c>
      <c r="H17" s="8">
        <v>23776</v>
      </c>
      <c r="I17" s="8">
        <v>27406</v>
      </c>
      <c r="J17" s="9">
        <v>2</v>
      </c>
      <c r="K17" s="4">
        <v>2000</v>
      </c>
      <c r="L17" s="2">
        <v>160</v>
      </c>
      <c r="M17" s="2">
        <v>60</v>
      </c>
      <c r="N17" s="5">
        <v>2100</v>
      </c>
    </row>
    <row r="18" spans="1:14" x14ac:dyDescent="0.2">
      <c r="A18" s="3" t="s">
        <v>1030</v>
      </c>
      <c r="B18" s="3" t="s">
        <v>1007</v>
      </c>
      <c r="C18" s="3" t="s">
        <v>52</v>
      </c>
      <c r="D18" s="3" t="s">
        <v>189</v>
      </c>
      <c r="E18" s="3" t="s">
        <v>424</v>
      </c>
      <c r="F18" s="3" t="s">
        <v>433</v>
      </c>
      <c r="G18" s="3" t="s">
        <v>55</v>
      </c>
      <c r="H18" s="8">
        <v>23791</v>
      </c>
      <c r="I18" s="8">
        <v>27406</v>
      </c>
      <c r="J18" s="9">
        <v>2</v>
      </c>
      <c r="K18" s="4">
        <v>1923</v>
      </c>
      <c r="L18" s="2">
        <v>153.84</v>
      </c>
      <c r="M18" s="2">
        <v>60</v>
      </c>
      <c r="N18" s="5">
        <v>2016.8400000000001</v>
      </c>
    </row>
    <row r="19" spans="1:14" x14ac:dyDescent="0.2">
      <c r="A19" s="3" t="s">
        <v>1054</v>
      </c>
      <c r="B19" s="3" t="s">
        <v>1007</v>
      </c>
      <c r="C19" s="3" t="s">
        <v>58</v>
      </c>
      <c r="D19" s="3" t="s">
        <v>3</v>
      </c>
      <c r="E19" s="3" t="s">
        <v>93</v>
      </c>
      <c r="F19" s="3" t="s">
        <v>484</v>
      </c>
      <c r="G19" s="3" t="s">
        <v>46</v>
      </c>
      <c r="H19" s="8">
        <v>24151</v>
      </c>
      <c r="I19" s="8">
        <v>25569</v>
      </c>
      <c r="J19" s="9">
        <v>1</v>
      </c>
      <c r="K19" s="4">
        <v>2190</v>
      </c>
      <c r="L19" s="2">
        <v>219</v>
      </c>
      <c r="M19" s="2">
        <v>100</v>
      </c>
      <c r="N19" s="5">
        <v>2309</v>
      </c>
    </row>
    <row r="20" spans="1:14" x14ac:dyDescent="0.2">
      <c r="A20" s="3" t="s">
        <v>1055</v>
      </c>
      <c r="B20" s="3" t="s">
        <v>1007</v>
      </c>
      <c r="C20" s="3" t="s">
        <v>42</v>
      </c>
      <c r="D20" s="3" t="s">
        <v>485</v>
      </c>
      <c r="E20" s="3" t="s">
        <v>240</v>
      </c>
      <c r="F20" s="3" t="s">
        <v>486</v>
      </c>
      <c r="G20" s="3" t="s">
        <v>55</v>
      </c>
      <c r="H20" s="10">
        <v>24166</v>
      </c>
      <c r="I20" s="10">
        <v>32514</v>
      </c>
      <c r="J20" s="9">
        <v>2</v>
      </c>
      <c r="K20" s="4">
        <v>2080</v>
      </c>
      <c r="L20" s="2">
        <v>166.4</v>
      </c>
      <c r="M20" s="2">
        <v>60</v>
      </c>
      <c r="N20" s="5">
        <v>2186.4</v>
      </c>
    </row>
    <row r="21" spans="1:14" x14ac:dyDescent="0.2">
      <c r="A21" s="3" t="s">
        <v>1078</v>
      </c>
      <c r="B21" s="3" t="s">
        <v>1007</v>
      </c>
      <c r="C21" s="3" t="s">
        <v>65</v>
      </c>
      <c r="D21" s="3" t="s">
        <v>156</v>
      </c>
      <c r="E21" s="3" t="s">
        <v>120</v>
      </c>
      <c r="F21" s="3" t="s">
        <v>535</v>
      </c>
      <c r="G21" s="3" t="s">
        <v>55</v>
      </c>
      <c r="H21" s="8">
        <v>24511</v>
      </c>
      <c r="I21" s="8">
        <v>32817</v>
      </c>
      <c r="J21" s="9">
        <v>3</v>
      </c>
      <c r="K21" s="4">
        <v>1900</v>
      </c>
      <c r="L21" s="2">
        <v>114</v>
      </c>
      <c r="M21" s="2">
        <v>30</v>
      </c>
      <c r="N21" s="5">
        <v>1984</v>
      </c>
    </row>
    <row r="22" spans="1:14" x14ac:dyDescent="0.2">
      <c r="A22" s="3" t="s">
        <v>1079</v>
      </c>
      <c r="B22" s="3" t="s">
        <v>1007</v>
      </c>
      <c r="C22" s="3" t="s">
        <v>65</v>
      </c>
      <c r="D22" s="3" t="s">
        <v>536</v>
      </c>
      <c r="E22" s="3" t="s">
        <v>391</v>
      </c>
      <c r="F22" s="3" t="s">
        <v>537</v>
      </c>
      <c r="G22" s="3" t="s">
        <v>55</v>
      </c>
      <c r="H22" s="8">
        <v>24526</v>
      </c>
      <c r="I22" s="8">
        <v>27406</v>
      </c>
      <c r="J22" s="9">
        <v>1</v>
      </c>
      <c r="K22" s="4">
        <v>1940</v>
      </c>
      <c r="L22" s="2">
        <v>194</v>
      </c>
      <c r="M22" s="2">
        <v>100</v>
      </c>
      <c r="N22" s="5">
        <v>2034</v>
      </c>
    </row>
    <row r="23" spans="1:14" x14ac:dyDescent="0.2">
      <c r="A23" s="3" t="s">
        <v>1085</v>
      </c>
      <c r="B23" s="3" t="s">
        <v>1007</v>
      </c>
      <c r="C23" s="3" t="s">
        <v>42</v>
      </c>
      <c r="D23" s="3" t="s">
        <v>393</v>
      </c>
      <c r="E23" s="3" t="s">
        <v>264</v>
      </c>
      <c r="F23" s="3" t="s">
        <v>548</v>
      </c>
      <c r="G23" s="3" t="s">
        <v>55</v>
      </c>
      <c r="H23" s="8">
        <v>25971</v>
      </c>
      <c r="I23" s="8">
        <v>32831</v>
      </c>
      <c r="J23" s="9">
        <v>3</v>
      </c>
      <c r="K23" s="4">
        <v>1912</v>
      </c>
      <c r="L23" s="2">
        <v>114.72</v>
      </c>
      <c r="M23" s="2">
        <v>30</v>
      </c>
      <c r="N23" s="5">
        <v>1996.72</v>
      </c>
    </row>
    <row r="24" spans="1:14" x14ac:dyDescent="0.2">
      <c r="A24" s="3" t="s">
        <v>1086</v>
      </c>
      <c r="B24" s="3" t="s">
        <v>1087</v>
      </c>
      <c r="C24" s="3" t="s">
        <v>42</v>
      </c>
      <c r="D24" s="3" t="s">
        <v>325</v>
      </c>
      <c r="E24" s="3" t="s">
        <v>107</v>
      </c>
      <c r="F24" s="3" t="s">
        <v>11</v>
      </c>
      <c r="G24" s="3" t="s">
        <v>55</v>
      </c>
      <c r="H24" s="8">
        <v>25986</v>
      </c>
      <c r="I24" s="8">
        <v>32838</v>
      </c>
      <c r="J24" s="9">
        <v>3</v>
      </c>
      <c r="K24" s="4">
        <v>4100</v>
      </c>
      <c r="L24" s="2">
        <v>246</v>
      </c>
      <c r="M24" s="2">
        <v>30</v>
      </c>
      <c r="N24" s="5">
        <v>4316</v>
      </c>
    </row>
    <row r="25" spans="1:14" x14ac:dyDescent="0.2">
      <c r="A25" s="3" t="s">
        <v>1110</v>
      </c>
      <c r="B25" s="3" t="s">
        <v>1087</v>
      </c>
      <c r="C25" s="3" t="s">
        <v>42</v>
      </c>
      <c r="D25" s="3" t="s">
        <v>579</v>
      </c>
      <c r="E25" s="3" t="s">
        <v>323</v>
      </c>
      <c r="F25" s="3" t="s">
        <v>580</v>
      </c>
      <c r="G25" s="3" t="s">
        <v>55</v>
      </c>
      <c r="H25" s="8">
        <v>26331</v>
      </c>
      <c r="I25" s="8">
        <v>32999</v>
      </c>
      <c r="J25" s="9">
        <v>2</v>
      </c>
      <c r="K25" s="4">
        <v>3475</v>
      </c>
      <c r="L25" s="2">
        <v>278</v>
      </c>
      <c r="M25" s="2">
        <v>60</v>
      </c>
      <c r="N25" s="5">
        <v>3693</v>
      </c>
    </row>
    <row r="26" spans="1:14" x14ac:dyDescent="0.2">
      <c r="A26" s="3" t="s">
        <v>1111</v>
      </c>
      <c r="B26" s="3" t="s">
        <v>1087</v>
      </c>
      <c r="C26" s="3" t="s">
        <v>42</v>
      </c>
      <c r="D26" s="3" t="s">
        <v>581</v>
      </c>
      <c r="E26" s="3" t="s">
        <v>245</v>
      </c>
      <c r="F26" s="3" t="s">
        <v>582</v>
      </c>
      <c r="G26" s="3" t="s">
        <v>46</v>
      </c>
      <c r="H26" s="8">
        <v>26346</v>
      </c>
      <c r="I26" s="8">
        <v>33006</v>
      </c>
      <c r="J26" s="9">
        <v>3</v>
      </c>
      <c r="K26" s="4">
        <v>2875</v>
      </c>
      <c r="L26" s="2">
        <v>172.5</v>
      </c>
      <c r="M26" s="2">
        <v>30</v>
      </c>
      <c r="N26" s="5">
        <v>3017.5</v>
      </c>
    </row>
    <row r="27" spans="1:14" x14ac:dyDescent="0.2">
      <c r="A27" s="3" t="s">
        <v>1122</v>
      </c>
      <c r="B27" s="3" t="s">
        <v>1087</v>
      </c>
      <c r="C27" s="3" t="s">
        <v>42</v>
      </c>
      <c r="D27" s="3" t="s">
        <v>195</v>
      </c>
      <c r="E27" s="3" t="s">
        <v>6</v>
      </c>
      <c r="F27" s="3" t="s">
        <v>599</v>
      </c>
      <c r="G27" s="3" t="s">
        <v>46</v>
      </c>
      <c r="H27" s="8">
        <v>25965</v>
      </c>
      <c r="I27" s="8">
        <v>33083</v>
      </c>
      <c r="J27" s="9">
        <v>2</v>
      </c>
      <c r="K27" s="4">
        <v>2875</v>
      </c>
      <c r="L27" s="2">
        <v>230</v>
      </c>
      <c r="M27" s="2">
        <v>60</v>
      </c>
      <c r="N27" s="5">
        <v>3045</v>
      </c>
    </row>
    <row r="28" spans="1:14" x14ac:dyDescent="0.2">
      <c r="A28" s="3" t="s">
        <v>1123</v>
      </c>
      <c r="B28" s="3" t="s">
        <v>1087</v>
      </c>
      <c r="C28" s="3" t="s">
        <v>42</v>
      </c>
      <c r="D28" s="3" t="s">
        <v>550</v>
      </c>
      <c r="E28" s="3" t="s">
        <v>600</v>
      </c>
      <c r="F28" s="3" t="s">
        <v>551</v>
      </c>
      <c r="G28" s="3" t="s">
        <v>46</v>
      </c>
      <c r="H28" s="8">
        <v>25980</v>
      </c>
      <c r="I28" s="8">
        <v>33090</v>
      </c>
      <c r="J28" s="9">
        <v>1</v>
      </c>
      <c r="K28" s="4">
        <v>2875</v>
      </c>
      <c r="L28" s="2">
        <v>287.5</v>
      </c>
      <c r="M28" s="2">
        <v>100</v>
      </c>
      <c r="N28" s="5">
        <v>3062.5</v>
      </c>
    </row>
    <row r="29" spans="1:14" x14ac:dyDescent="0.2">
      <c r="A29" s="3" t="s">
        <v>1147</v>
      </c>
      <c r="B29" s="3" t="s">
        <v>1087</v>
      </c>
      <c r="C29" s="3" t="s">
        <v>65</v>
      </c>
      <c r="D29" s="3" t="s">
        <v>625</v>
      </c>
      <c r="E29" s="3" t="s">
        <v>604</v>
      </c>
      <c r="F29" s="3" t="s">
        <v>234</v>
      </c>
      <c r="G29" s="3" t="s">
        <v>55</v>
      </c>
      <c r="H29" s="8">
        <v>26340</v>
      </c>
      <c r="I29" s="8">
        <v>33261</v>
      </c>
      <c r="J29" s="9">
        <v>2</v>
      </c>
      <c r="K29" s="4">
        <v>3475</v>
      </c>
      <c r="L29" s="2">
        <v>278</v>
      </c>
      <c r="M29" s="2">
        <v>60</v>
      </c>
      <c r="N29" s="5">
        <v>3693</v>
      </c>
    </row>
    <row r="30" spans="1:14" x14ac:dyDescent="0.2">
      <c r="A30" s="3" t="s">
        <v>1148</v>
      </c>
      <c r="B30" s="3" t="s">
        <v>1087</v>
      </c>
      <c r="C30" s="3" t="s">
        <v>65</v>
      </c>
      <c r="D30" s="3" t="s">
        <v>384</v>
      </c>
      <c r="E30" s="3" t="s">
        <v>626</v>
      </c>
      <c r="F30" s="3" t="s">
        <v>374</v>
      </c>
      <c r="G30" s="3" t="s">
        <v>46</v>
      </c>
      <c r="H30" s="8">
        <v>26355</v>
      </c>
      <c r="I30" s="8">
        <v>33269</v>
      </c>
      <c r="J30" s="9">
        <v>3</v>
      </c>
      <c r="K30" s="4">
        <v>2875</v>
      </c>
      <c r="L30" s="2">
        <v>172.5</v>
      </c>
      <c r="M30" s="2">
        <v>30</v>
      </c>
      <c r="N30" s="5">
        <v>3017.5</v>
      </c>
    </row>
    <row r="31" spans="1:14" x14ac:dyDescent="0.2">
      <c r="A31" s="3" t="s">
        <v>1172</v>
      </c>
      <c r="B31" s="3" t="s">
        <v>1167</v>
      </c>
      <c r="C31" s="3" t="s">
        <v>42</v>
      </c>
      <c r="D31" s="3" t="s">
        <v>670</v>
      </c>
      <c r="E31" s="3" t="s">
        <v>258</v>
      </c>
      <c r="F31" s="3" t="s">
        <v>671</v>
      </c>
      <c r="G31" s="3" t="s">
        <v>55</v>
      </c>
      <c r="H31" s="8">
        <v>24873</v>
      </c>
      <c r="I31" s="8">
        <v>33453</v>
      </c>
      <c r="J31" s="9">
        <v>2</v>
      </c>
      <c r="K31" s="4">
        <v>1835</v>
      </c>
      <c r="L31" s="2">
        <v>146.80000000000001</v>
      </c>
      <c r="M31" s="2">
        <v>60</v>
      </c>
      <c r="N31" s="5">
        <v>1921.8</v>
      </c>
    </row>
    <row r="32" spans="1:14" x14ac:dyDescent="0.2">
      <c r="A32" s="3" t="s">
        <v>1173</v>
      </c>
      <c r="B32" s="3" t="s">
        <v>1167</v>
      </c>
      <c r="C32" s="3" t="s">
        <v>42</v>
      </c>
      <c r="D32" s="3" t="s">
        <v>672</v>
      </c>
      <c r="E32" s="3" t="s">
        <v>120</v>
      </c>
      <c r="F32" s="3" t="s">
        <v>673</v>
      </c>
      <c r="G32" s="3" t="s">
        <v>55</v>
      </c>
      <c r="H32" s="8">
        <v>24888</v>
      </c>
      <c r="I32" s="8">
        <v>33461</v>
      </c>
      <c r="J32" s="9">
        <v>3</v>
      </c>
      <c r="K32" s="4">
        <v>1867</v>
      </c>
      <c r="L32" s="2">
        <v>112.02</v>
      </c>
      <c r="M32" s="2">
        <v>30</v>
      </c>
      <c r="N32" s="5">
        <v>1949.02</v>
      </c>
    </row>
    <row r="33" spans="1:14" x14ac:dyDescent="0.2">
      <c r="A33" s="3" t="s">
        <v>1198</v>
      </c>
      <c r="B33" s="3" t="s">
        <v>1183</v>
      </c>
      <c r="C33" s="3" t="s">
        <v>42</v>
      </c>
      <c r="D33" s="3" t="s">
        <v>720</v>
      </c>
      <c r="E33" s="3" t="s">
        <v>721</v>
      </c>
      <c r="F33" s="3" t="s">
        <v>137</v>
      </c>
      <c r="G33" s="3" t="s">
        <v>55</v>
      </c>
      <c r="H33" s="8">
        <v>25248</v>
      </c>
      <c r="I33" s="8">
        <v>33653</v>
      </c>
      <c r="J33" s="9">
        <v>3</v>
      </c>
      <c r="K33" s="4">
        <v>1756</v>
      </c>
      <c r="L33" s="2">
        <v>105.36</v>
      </c>
      <c r="M33" s="2">
        <v>30</v>
      </c>
      <c r="N33" s="5">
        <v>1831.36</v>
      </c>
    </row>
    <row r="34" spans="1:14" x14ac:dyDescent="0.2">
      <c r="A34" s="3" t="s">
        <v>1226</v>
      </c>
      <c r="B34" s="3" t="s">
        <v>1211</v>
      </c>
      <c r="C34" s="3" t="s">
        <v>42</v>
      </c>
      <c r="D34" s="3" t="s">
        <v>368</v>
      </c>
      <c r="E34" s="3" t="s">
        <v>766</v>
      </c>
      <c r="F34" s="3" t="s">
        <v>767</v>
      </c>
      <c r="G34" s="3" t="s">
        <v>55</v>
      </c>
      <c r="H34" s="10">
        <v>25611</v>
      </c>
      <c r="I34" s="10">
        <v>33869</v>
      </c>
      <c r="J34" s="9">
        <v>1</v>
      </c>
      <c r="K34" s="4">
        <v>2850</v>
      </c>
      <c r="L34" s="2">
        <v>285</v>
      </c>
      <c r="M34" s="2">
        <v>100</v>
      </c>
      <c r="N34" s="5">
        <v>3035</v>
      </c>
    </row>
    <row r="35" spans="1:14" x14ac:dyDescent="0.2">
      <c r="A35" s="3" t="s">
        <v>1227</v>
      </c>
      <c r="B35" s="3" t="s">
        <v>1211</v>
      </c>
      <c r="C35" s="3" t="s">
        <v>52</v>
      </c>
      <c r="D35" s="3" t="s">
        <v>219</v>
      </c>
      <c r="E35" s="3" t="s">
        <v>768</v>
      </c>
      <c r="F35" s="3" t="s">
        <v>769</v>
      </c>
      <c r="G35" s="3" t="s">
        <v>55</v>
      </c>
      <c r="H35" s="8">
        <v>25623</v>
      </c>
      <c r="I35" s="8">
        <v>33877</v>
      </c>
      <c r="J35" s="9">
        <v>1</v>
      </c>
      <c r="K35" s="4">
        <v>2850</v>
      </c>
      <c r="L35" s="2">
        <v>285</v>
      </c>
      <c r="M35" s="2">
        <v>100</v>
      </c>
      <c r="N35" s="5">
        <v>3035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PERSONAL_ORDENAR 1</vt:lpstr>
      <vt:lpstr>PERSONAL_ORDENAR</vt:lpstr>
      <vt:lpstr>FILTRO1</vt:lpstr>
      <vt:lpstr>FILTRO2</vt:lpstr>
      <vt:lpstr>FILTRO3</vt:lpstr>
      <vt:lpstr>FILTRO4</vt:lpstr>
      <vt:lpstr>FILTRO5</vt:lpstr>
      <vt:lpstr>FILTRO6</vt:lpstr>
      <vt:lpstr>Hoja2</vt:lpstr>
    </vt:vector>
  </TitlesOfParts>
  <Company>RepsolYPF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yadm3167</dc:creator>
  <cp:lastModifiedBy>JPCVirtual</cp:lastModifiedBy>
  <dcterms:created xsi:type="dcterms:W3CDTF">2006-12-14T19:39:40Z</dcterms:created>
  <dcterms:modified xsi:type="dcterms:W3CDTF">2023-02-12T02:43:53Z</dcterms:modified>
</cp:coreProperties>
</file>