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drawings/drawing2.xml" ContentType="application/vnd.openxmlformats-officedocument.drawing+xml"/>
  <Override PartName="/xl/diagrams/data2.xml" ContentType="application/vnd.openxmlformats-officedocument.drawingml.diagramData+xml"/>
  <Override PartName="/xl/diagrams/layout2.xml" ContentType="application/vnd.openxmlformats-officedocument.drawingml.diagramLayout+xml"/>
  <Override PartName="/xl/diagrams/quickStyle2.xml" ContentType="application/vnd.openxmlformats-officedocument.drawingml.diagramStyle+xml"/>
  <Override PartName="/xl/diagrams/colors2.xml" ContentType="application/vnd.openxmlformats-officedocument.drawingml.diagramColors+xml"/>
  <Override PartName="/xl/diagrams/drawing2.xml" ContentType="application/vnd.ms-office.drawingml.diagramDrawing+xml"/>
  <Override PartName="/xl/drawings/drawing3.xml" ContentType="application/vnd.openxmlformats-officedocument.drawing+xml"/>
  <Override PartName="/xl/diagrams/data3.xml" ContentType="application/vnd.openxmlformats-officedocument.drawingml.diagramData+xml"/>
  <Override PartName="/xl/diagrams/layout3.xml" ContentType="application/vnd.openxmlformats-officedocument.drawingml.diagramLayout+xml"/>
  <Override PartName="/xl/diagrams/quickStyle3.xml" ContentType="application/vnd.openxmlformats-officedocument.drawingml.diagramStyle+xml"/>
  <Override PartName="/xl/diagrams/colors3.xml" ContentType="application/vnd.openxmlformats-officedocument.drawingml.diagramColors+xml"/>
  <Override PartName="/xl/diagrams/drawing3.xml" ContentType="application/vnd.ms-office.drawingml.diagramDrawing+xml"/>
  <Override PartName="/xl/drawings/drawing4.xml" ContentType="application/vnd.openxmlformats-officedocument.drawing+xml"/>
  <Override PartName="/xl/diagrams/data4.xml" ContentType="application/vnd.openxmlformats-officedocument.drawingml.diagramData+xml"/>
  <Override PartName="/xl/diagrams/layout4.xml" ContentType="application/vnd.openxmlformats-officedocument.drawingml.diagramLayout+xml"/>
  <Override PartName="/xl/diagrams/quickStyle4.xml" ContentType="application/vnd.openxmlformats-officedocument.drawingml.diagramStyle+xml"/>
  <Override PartName="/xl/diagrams/colors4.xml" ContentType="application/vnd.openxmlformats-officedocument.drawingml.diagramColors+xml"/>
  <Override PartName="/xl/diagrams/drawing4.xml" ContentType="application/vnd.ms-office.drawingml.diagramDrawing+xml"/>
  <Override PartName="/xl/drawings/drawing5.xml" ContentType="application/vnd.openxmlformats-officedocument.drawing+xml"/>
  <Override PartName="/xl/diagrams/data5.xml" ContentType="application/vnd.openxmlformats-officedocument.drawingml.diagramData+xml"/>
  <Override PartName="/xl/diagrams/layout5.xml" ContentType="application/vnd.openxmlformats-officedocument.drawingml.diagramLayout+xml"/>
  <Override PartName="/xl/diagrams/quickStyle5.xml" ContentType="application/vnd.openxmlformats-officedocument.drawingml.diagramStyle+xml"/>
  <Override PartName="/xl/diagrams/colors5.xml" ContentType="application/vnd.openxmlformats-officedocument.drawingml.diagramColors+xml"/>
  <Override PartName="/xl/diagrams/drawing5.xml" ContentType="application/vnd.ms-office.drawingml.diagramDrawing+xml"/>
  <Override PartName="/xl/drawings/drawing6.xml" ContentType="application/vnd.openxmlformats-officedocument.drawing+xml"/>
  <Override PartName="/xl/diagrams/data6.xml" ContentType="application/vnd.openxmlformats-officedocument.drawingml.diagramData+xml"/>
  <Override PartName="/xl/diagrams/layout6.xml" ContentType="application/vnd.openxmlformats-officedocument.drawingml.diagramLayout+xml"/>
  <Override PartName="/xl/diagrams/quickStyle6.xml" ContentType="application/vnd.openxmlformats-officedocument.drawingml.diagramStyle+xml"/>
  <Override PartName="/xl/diagrams/colors6.xml" ContentType="application/vnd.openxmlformats-officedocument.drawingml.diagramColors+xml"/>
  <Override PartName="/xl/diagrams/drawing6.xml" ContentType="application/vnd.ms-office.drawingml.diagram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TIC-CURSOS PIT\Material\Análisis de Datos\Material de Clase\Sesión 03\Sesión 03\"/>
    </mc:Choice>
  </mc:AlternateContent>
  <xr:revisionPtr revIDLastSave="0" documentId="8_{86A67408-5205-420D-9957-A77257C28402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Instrucción 1" sheetId="14" r:id="rId1"/>
    <sheet name="Instrucción 2" sheetId="15" r:id="rId2"/>
    <sheet name="Instrucción 3" sheetId="16" r:id="rId3"/>
    <sheet name="Caso 1" sheetId="7" r:id="rId4"/>
    <sheet name="Caso 2" sheetId="6" r:id="rId5"/>
    <sheet name="Caso 3" sheetId="13" r:id="rId6"/>
  </sheets>
  <definedNames>
    <definedName name="_xlnm._FilterDatabase" localSheetId="3" hidden="1">'Caso 1'!$B$10:$B$156</definedName>
    <definedName name="_xlnm._FilterDatabase" localSheetId="0" hidden="1">'Instrucción 1'!$A$12:$H$440</definedName>
    <definedName name="_xlnm._FilterDatabase" localSheetId="1" hidden="1">'Instrucción 2'!$A$12:$I$440</definedName>
    <definedName name="_xlnm._FilterDatabase" localSheetId="2" hidden="1">'Instrucción 3'!$A$12:$H$440</definedName>
    <definedName name="anscount" hidden="1">1</definedName>
    <definedName name="_xlnm.Extract" localSheetId="3">'Caso 1'!#REF!</definedName>
    <definedName name="limcount" hidden="1">1</definedName>
    <definedName name="sencount" hidden="1">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57" i="7" l="1"/>
  <c r="E144" i="7"/>
  <c r="E107" i="7"/>
  <c r="E82" i="7"/>
  <c r="E53" i="7"/>
  <c r="E24" i="7"/>
  <c r="E158" i="7"/>
  <c r="E83" i="7"/>
  <c r="E159" i="7" s="1"/>
  <c r="G441" i="16"/>
  <c r="G306" i="16"/>
  <c r="G217" i="16"/>
  <c r="G104" i="16"/>
  <c r="H441" i="15"/>
  <c r="H306" i="15"/>
  <c r="H249" i="15"/>
  <c r="H52" i="15"/>
  <c r="H441" i="14"/>
  <c r="H306" i="14"/>
  <c r="H249" i="14"/>
  <c r="H52" i="14"/>
  <c r="H440" i="16"/>
  <c r="H439" i="16"/>
  <c r="H438" i="16"/>
  <c r="H437" i="16"/>
  <c r="H436" i="16"/>
  <c r="H435" i="16"/>
  <c r="H434" i="16"/>
  <c r="H433" i="16"/>
  <c r="H432" i="16"/>
  <c r="H431" i="16"/>
  <c r="H430" i="16"/>
  <c r="H429" i="16"/>
  <c r="H428" i="16"/>
  <c r="H427" i="16"/>
  <c r="H426" i="16"/>
  <c r="H425" i="16"/>
  <c r="H424" i="16"/>
  <c r="H423" i="16"/>
  <c r="H422" i="16"/>
  <c r="H421" i="16"/>
  <c r="H420" i="16"/>
  <c r="H419" i="16"/>
  <c r="H418" i="16"/>
  <c r="H417" i="16"/>
  <c r="H416" i="16"/>
  <c r="H415" i="16"/>
  <c r="H414" i="16"/>
  <c r="H413" i="16"/>
  <c r="H412" i="16"/>
  <c r="H411" i="16"/>
  <c r="H410" i="16"/>
  <c r="H409" i="16"/>
  <c r="H408" i="16"/>
  <c r="H407" i="16"/>
  <c r="H406" i="16"/>
  <c r="H405" i="16"/>
  <c r="H404" i="16"/>
  <c r="H403" i="16"/>
  <c r="H402" i="16"/>
  <c r="H401" i="16"/>
  <c r="H400" i="16"/>
  <c r="H399" i="16"/>
  <c r="H398" i="16"/>
  <c r="H397" i="16"/>
  <c r="H396" i="16"/>
  <c r="H395" i="16"/>
  <c r="H394" i="16"/>
  <c r="H393" i="16"/>
  <c r="H392" i="16"/>
  <c r="H391" i="16"/>
  <c r="H390" i="16"/>
  <c r="H389" i="16"/>
  <c r="H388" i="16"/>
  <c r="H387" i="16"/>
  <c r="H386" i="16"/>
  <c r="H385" i="16"/>
  <c r="H384" i="16"/>
  <c r="H383" i="16"/>
  <c r="H382" i="16"/>
  <c r="H381" i="16"/>
  <c r="H380" i="16"/>
  <c r="H379" i="16"/>
  <c r="H378" i="16"/>
  <c r="H377" i="16"/>
  <c r="H376" i="16"/>
  <c r="H375" i="16"/>
  <c r="H374" i="16"/>
  <c r="H373" i="16"/>
  <c r="H372" i="16"/>
  <c r="H371" i="16"/>
  <c r="H370" i="16"/>
  <c r="H369" i="16"/>
  <c r="H368" i="16"/>
  <c r="H367" i="16"/>
  <c r="H366" i="16"/>
  <c r="H365" i="16"/>
  <c r="H364" i="16"/>
  <c r="H363" i="16"/>
  <c r="H362" i="16"/>
  <c r="H361" i="16"/>
  <c r="H360" i="16"/>
  <c r="H359" i="16"/>
  <c r="H358" i="16"/>
  <c r="H357" i="16"/>
  <c r="H356" i="16"/>
  <c r="H355" i="16"/>
  <c r="H354" i="16"/>
  <c r="H353" i="16"/>
  <c r="H352" i="16"/>
  <c r="H351" i="16"/>
  <c r="H350" i="16"/>
  <c r="H349" i="16"/>
  <c r="H348" i="16"/>
  <c r="H347" i="16"/>
  <c r="H346" i="16"/>
  <c r="H345" i="16"/>
  <c r="H344" i="16"/>
  <c r="H343" i="16"/>
  <c r="H342" i="16"/>
  <c r="H341" i="16"/>
  <c r="H340" i="16"/>
  <c r="H339" i="16"/>
  <c r="H338" i="16"/>
  <c r="H337" i="16"/>
  <c r="H336" i="16"/>
  <c r="H335" i="16"/>
  <c r="H334" i="16"/>
  <c r="H333" i="16"/>
  <c r="H332" i="16"/>
  <c r="H331" i="16"/>
  <c r="H330" i="16"/>
  <c r="H329" i="16"/>
  <c r="H328" i="16"/>
  <c r="H327" i="16"/>
  <c r="H326" i="16"/>
  <c r="H325" i="16"/>
  <c r="H324" i="16"/>
  <c r="H323" i="16"/>
  <c r="H322" i="16"/>
  <c r="H321" i="16"/>
  <c r="H320" i="16"/>
  <c r="H319" i="16"/>
  <c r="H318" i="16"/>
  <c r="H317" i="16"/>
  <c r="H316" i="16"/>
  <c r="H315" i="16"/>
  <c r="H314" i="16"/>
  <c r="H313" i="16"/>
  <c r="H312" i="16"/>
  <c r="H311" i="16"/>
  <c r="H310" i="16"/>
  <c r="H309" i="16"/>
  <c r="H308" i="16"/>
  <c r="H307" i="16"/>
  <c r="H305" i="16"/>
  <c r="H304" i="16"/>
  <c r="H303" i="16"/>
  <c r="H302" i="16"/>
  <c r="H301" i="16"/>
  <c r="H300" i="16"/>
  <c r="H299" i="16"/>
  <c r="H298" i="16"/>
  <c r="H297" i="16"/>
  <c r="H296" i="16"/>
  <c r="H295" i="16"/>
  <c r="H294" i="16"/>
  <c r="H293" i="16"/>
  <c r="H292" i="16"/>
  <c r="H291" i="16"/>
  <c r="H290" i="16"/>
  <c r="H289" i="16"/>
  <c r="H288" i="16"/>
  <c r="H287" i="16"/>
  <c r="H286" i="16"/>
  <c r="H285" i="16"/>
  <c r="H284" i="16"/>
  <c r="H283" i="16"/>
  <c r="H282" i="16"/>
  <c r="H281" i="16"/>
  <c r="H280" i="16"/>
  <c r="H279" i="16"/>
  <c r="H278" i="16"/>
  <c r="H277" i="16"/>
  <c r="H276" i="16"/>
  <c r="H275" i="16"/>
  <c r="H274" i="16"/>
  <c r="H273" i="16"/>
  <c r="H272" i="16"/>
  <c r="H271" i="16"/>
  <c r="H270" i="16"/>
  <c r="H269" i="16"/>
  <c r="H268" i="16"/>
  <c r="H267" i="16"/>
  <c r="H266" i="16"/>
  <c r="H265" i="16"/>
  <c r="H264" i="16"/>
  <c r="H263" i="16"/>
  <c r="H262" i="16"/>
  <c r="H261" i="16"/>
  <c r="H260" i="16"/>
  <c r="H259" i="16"/>
  <c r="H258" i="16"/>
  <c r="H257" i="16"/>
  <c r="H256" i="16"/>
  <c r="H255" i="16"/>
  <c r="H254" i="16"/>
  <c r="H253" i="16"/>
  <c r="H252" i="16"/>
  <c r="H251" i="16"/>
  <c r="H250" i="16"/>
  <c r="H249" i="16"/>
  <c r="H248" i="16"/>
  <c r="H247" i="16"/>
  <c r="H246" i="16"/>
  <c r="H245" i="16"/>
  <c r="H244" i="16"/>
  <c r="H243" i="16"/>
  <c r="H242" i="16"/>
  <c r="H241" i="16"/>
  <c r="H240" i="16"/>
  <c r="H239" i="16"/>
  <c r="H238" i="16"/>
  <c r="H237" i="16"/>
  <c r="H236" i="16"/>
  <c r="H235" i="16"/>
  <c r="H234" i="16"/>
  <c r="H233" i="16"/>
  <c r="H232" i="16"/>
  <c r="H231" i="16"/>
  <c r="H230" i="16"/>
  <c r="H229" i="16"/>
  <c r="H228" i="16"/>
  <c r="H227" i="16"/>
  <c r="H226" i="16"/>
  <c r="H225" i="16"/>
  <c r="H224" i="16"/>
  <c r="H223" i="16"/>
  <c r="H222" i="16"/>
  <c r="H221" i="16"/>
  <c r="H220" i="16"/>
  <c r="H219" i="16"/>
  <c r="H218" i="16"/>
  <c r="H216" i="16"/>
  <c r="H215" i="16"/>
  <c r="H214" i="16"/>
  <c r="H213" i="16"/>
  <c r="H212" i="16"/>
  <c r="H211" i="16"/>
  <c r="H210" i="16"/>
  <c r="H209" i="16"/>
  <c r="H208" i="16"/>
  <c r="H207" i="16"/>
  <c r="H206" i="16"/>
  <c r="H205" i="16"/>
  <c r="H204" i="16"/>
  <c r="H203" i="16"/>
  <c r="H202" i="16"/>
  <c r="H201" i="16"/>
  <c r="H200" i="16"/>
  <c r="H199" i="16"/>
  <c r="H198" i="16"/>
  <c r="H197" i="16"/>
  <c r="H196" i="16"/>
  <c r="H195" i="16"/>
  <c r="H194" i="16"/>
  <c r="H193" i="16"/>
  <c r="H192" i="16"/>
  <c r="H191" i="16"/>
  <c r="H190" i="16"/>
  <c r="H189" i="16"/>
  <c r="H188" i="16"/>
  <c r="H187" i="16"/>
  <c r="H186" i="16"/>
  <c r="H185" i="16"/>
  <c r="H184" i="16"/>
  <c r="H183" i="16"/>
  <c r="H182" i="16"/>
  <c r="H181" i="16"/>
  <c r="H180" i="16"/>
  <c r="H179" i="16"/>
  <c r="H178" i="16"/>
  <c r="H177" i="16"/>
  <c r="H176" i="16"/>
  <c r="H175" i="16"/>
  <c r="H174" i="16"/>
  <c r="H173" i="16"/>
  <c r="H172" i="16"/>
  <c r="H171" i="16"/>
  <c r="H170" i="16"/>
  <c r="H169" i="16"/>
  <c r="H168" i="16"/>
  <c r="H167" i="16"/>
  <c r="H166" i="16"/>
  <c r="H165" i="16"/>
  <c r="H164" i="16"/>
  <c r="H163" i="16"/>
  <c r="H162" i="16"/>
  <c r="H161" i="16"/>
  <c r="H160" i="16"/>
  <c r="H159" i="16"/>
  <c r="H158" i="16"/>
  <c r="H157" i="16"/>
  <c r="H156" i="16"/>
  <c r="H155" i="16"/>
  <c r="H154" i="16"/>
  <c r="H153" i="16"/>
  <c r="H152" i="16"/>
  <c r="H151" i="16"/>
  <c r="H150" i="16"/>
  <c r="H149" i="16"/>
  <c r="H148" i="16"/>
  <c r="H147" i="16"/>
  <c r="H146" i="16"/>
  <c r="H145" i="16"/>
  <c r="H144" i="16"/>
  <c r="H143" i="16"/>
  <c r="H142" i="16"/>
  <c r="H141" i="16"/>
  <c r="H140" i="16"/>
  <c r="H139" i="16"/>
  <c r="H138" i="16"/>
  <c r="H137" i="16"/>
  <c r="H136" i="16"/>
  <c r="H135" i="16"/>
  <c r="H134" i="16"/>
  <c r="H133" i="16"/>
  <c r="H132" i="16"/>
  <c r="H131" i="16"/>
  <c r="H130" i="16"/>
  <c r="H129" i="16"/>
  <c r="H128" i="16"/>
  <c r="H127" i="16"/>
  <c r="H126" i="16"/>
  <c r="H125" i="16"/>
  <c r="H124" i="16"/>
  <c r="H123" i="16"/>
  <c r="H122" i="16"/>
  <c r="H121" i="16"/>
  <c r="H120" i="16"/>
  <c r="H119" i="16"/>
  <c r="H118" i="16"/>
  <c r="H117" i="16"/>
  <c r="H116" i="16"/>
  <c r="H115" i="16"/>
  <c r="H114" i="16"/>
  <c r="H113" i="16"/>
  <c r="H112" i="16"/>
  <c r="H111" i="16"/>
  <c r="H110" i="16"/>
  <c r="H109" i="16"/>
  <c r="H108" i="16"/>
  <c r="H107" i="16"/>
  <c r="H106" i="16"/>
  <c r="H105" i="16"/>
  <c r="H103" i="16"/>
  <c r="H102" i="16"/>
  <c r="H101" i="16"/>
  <c r="H100" i="16"/>
  <c r="H99" i="16"/>
  <c r="H98" i="16"/>
  <c r="H97" i="16"/>
  <c r="H96" i="16"/>
  <c r="H95" i="16"/>
  <c r="H94" i="16"/>
  <c r="H93" i="16"/>
  <c r="H92" i="16"/>
  <c r="H91" i="16"/>
  <c r="H90" i="16"/>
  <c r="H89" i="16"/>
  <c r="H88" i="16"/>
  <c r="H87" i="16"/>
  <c r="H86" i="16"/>
  <c r="H85" i="16"/>
  <c r="H84" i="16"/>
  <c r="H83" i="16"/>
  <c r="H82" i="16"/>
  <c r="H81" i="16"/>
  <c r="H80" i="16"/>
  <c r="H79" i="16"/>
  <c r="H78" i="16"/>
  <c r="H77" i="16"/>
  <c r="H76" i="16"/>
  <c r="H75" i="16"/>
  <c r="H74" i="16"/>
  <c r="H73" i="16"/>
  <c r="H72" i="16"/>
  <c r="H71" i="16"/>
  <c r="H70" i="16"/>
  <c r="H69" i="16"/>
  <c r="H68" i="16"/>
  <c r="H67" i="16"/>
  <c r="H66" i="16"/>
  <c r="H65" i="16"/>
  <c r="H64" i="16"/>
  <c r="H63" i="16"/>
  <c r="H62" i="16"/>
  <c r="H61" i="16"/>
  <c r="H60" i="16"/>
  <c r="H59" i="16"/>
  <c r="H58" i="16"/>
  <c r="H57" i="16"/>
  <c r="H56" i="16"/>
  <c r="H55" i="16"/>
  <c r="H54" i="16"/>
  <c r="H53" i="16"/>
  <c r="H52" i="16"/>
  <c r="H51" i="16"/>
  <c r="H50" i="16"/>
  <c r="H49" i="16"/>
  <c r="H48" i="16"/>
  <c r="H47" i="16"/>
  <c r="H46" i="16"/>
  <c r="H45" i="16"/>
  <c r="H44" i="16"/>
  <c r="H43" i="16"/>
  <c r="H42" i="16"/>
  <c r="H41" i="16"/>
  <c r="H40" i="16"/>
  <c r="H39" i="16"/>
  <c r="H38" i="16"/>
  <c r="H37" i="16"/>
  <c r="H36" i="16"/>
  <c r="H35" i="16"/>
  <c r="H34" i="16"/>
  <c r="H33" i="16"/>
  <c r="H32" i="16"/>
  <c r="H31" i="16"/>
  <c r="H30" i="16"/>
  <c r="H29" i="16"/>
  <c r="H28" i="16"/>
  <c r="H27" i="16"/>
  <c r="H26" i="16"/>
  <c r="H25" i="16"/>
  <c r="H24" i="16"/>
  <c r="H23" i="16"/>
  <c r="H22" i="16"/>
  <c r="H21" i="16"/>
  <c r="H20" i="16"/>
  <c r="H19" i="16"/>
  <c r="H18" i="16"/>
  <c r="H17" i="16"/>
  <c r="H16" i="16"/>
  <c r="H15" i="16"/>
  <c r="H14" i="16"/>
  <c r="H13" i="16"/>
  <c r="I440" i="15"/>
  <c r="I439" i="15"/>
  <c r="I438" i="15"/>
  <c r="I437" i="15"/>
  <c r="I436" i="15"/>
  <c r="I435" i="15"/>
  <c r="I434" i="15"/>
  <c r="I433" i="15"/>
  <c r="I432" i="15"/>
  <c r="I431" i="15"/>
  <c r="I430" i="15"/>
  <c r="I429" i="15"/>
  <c r="I428" i="15"/>
  <c r="I427" i="15"/>
  <c r="I426" i="15"/>
  <c r="I425" i="15"/>
  <c r="I424" i="15"/>
  <c r="I423" i="15"/>
  <c r="I422" i="15"/>
  <c r="I421" i="15"/>
  <c r="I420" i="15"/>
  <c r="I419" i="15"/>
  <c r="I418" i="15"/>
  <c r="I417" i="15"/>
  <c r="I416" i="15"/>
  <c r="I415" i="15"/>
  <c r="I414" i="15"/>
  <c r="I413" i="15"/>
  <c r="I412" i="15"/>
  <c r="I411" i="15"/>
  <c r="I410" i="15"/>
  <c r="I409" i="15"/>
  <c r="I408" i="15"/>
  <c r="I407" i="15"/>
  <c r="I406" i="15"/>
  <c r="I405" i="15"/>
  <c r="I404" i="15"/>
  <c r="I403" i="15"/>
  <c r="I402" i="15"/>
  <c r="I401" i="15"/>
  <c r="I400" i="15"/>
  <c r="I399" i="15"/>
  <c r="I398" i="15"/>
  <c r="I397" i="15"/>
  <c r="I396" i="15"/>
  <c r="I395" i="15"/>
  <c r="I394" i="15"/>
  <c r="I393" i="15"/>
  <c r="I392" i="15"/>
  <c r="I391" i="15"/>
  <c r="I390" i="15"/>
  <c r="I389" i="15"/>
  <c r="I388" i="15"/>
  <c r="I387" i="15"/>
  <c r="I386" i="15"/>
  <c r="I385" i="15"/>
  <c r="I384" i="15"/>
  <c r="I383" i="15"/>
  <c r="I382" i="15"/>
  <c r="I381" i="15"/>
  <c r="I380" i="15"/>
  <c r="I379" i="15"/>
  <c r="I378" i="15"/>
  <c r="I377" i="15"/>
  <c r="I376" i="15"/>
  <c r="I375" i="15"/>
  <c r="I374" i="15"/>
  <c r="I373" i="15"/>
  <c r="I372" i="15"/>
  <c r="I371" i="15"/>
  <c r="I370" i="15"/>
  <c r="I369" i="15"/>
  <c r="I368" i="15"/>
  <c r="I367" i="15"/>
  <c r="I366" i="15"/>
  <c r="I365" i="15"/>
  <c r="I364" i="15"/>
  <c r="I363" i="15"/>
  <c r="I362" i="15"/>
  <c r="I361" i="15"/>
  <c r="I360" i="15"/>
  <c r="I359" i="15"/>
  <c r="I358" i="15"/>
  <c r="I357" i="15"/>
  <c r="I356" i="15"/>
  <c r="I355" i="15"/>
  <c r="I354" i="15"/>
  <c r="I353" i="15"/>
  <c r="I352" i="15"/>
  <c r="I351" i="15"/>
  <c r="I350" i="15"/>
  <c r="I349" i="15"/>
  <c r="I348" i="15"/>
  <c r="I347" i="15"/>
  <c r="I346" i="15"/>
  <c r="I345" i="15"/>
  <c r="I344" i="15"/>
  <c r="I343" i="15"/>
  <c r="I342" i="15"/>
  <c r="I341" i="15"/>
  <c r="I340" i="15"/>
  <c r="I339" i="15"/>
  <c r="I338" i="15"/>
  <c r="I337" i="15"/>
  <c r="I336" i="15"/>
  <c r="I335" i="15"/>
  <c r="I334" i="15"/>
  <c r="I333" i="15"/>
  <c r="I332" i="15"/>
  <c r="I331" i="15"/>
  <c r="I330" i="15"/>
  <c r="I329" i="15"/>
  <c r="I328" i="15"/>
  <c r="I327" i="15"/>
  <c r="I326" i="15"/>
  <c r="I325" i="15"/>
  <c r="I324" i="15"/>
  <c r="I323" i="15"/>
  <c r="I322" i="15"/>
  <c r="I321" i="15"/>
  <c r="I320" i="15"/>
  <c r="I319" i="15"/>
  <c r="I318" i="15"/>
  <c r="I317" i="15"/>
  <c r="I316" i="15"/>
  <c r="I315" i="15"/>
  <c r="I314" i="15"/>
  <c r="I313" i="15"/>
  <c r="I312" i="15"/>
  <c r="I311" i="15"/>
  <c r="I310" i="15"/>
  <c r="I309" i="15"/>
  <c r="I308" i="15"/>
  <c r="I307" i="15"/>
  <c r="I305" i="15"/>
  <c r="I304" i="15"/>
  <c r="I303" i="15"/>
  <c r="I302" i="15"/>
  <c r="I301" i="15"/>
  <c r="I300" i="15"/>
  <c r="I299" i="15"/>
  <c r="I298" i="15"/>
  <c r="I297" i="15"/>
  <c r="I296" i="15"/>
  <c r="I295" i="15"/>
  <c r="I294" i="15"/>
  <c r="I293" i="15"/>
  <c r="I292" i="15"/>
  <c r="I291" i="15"/>
  <c r="I290" i="15"/>
  <c r="I289" i="15"/>
  <c r="I288" i="15"/>
  <c r="I287" i="15"/>
  <c r="I286" i="15"/>
  <c r="I285" i="15"/>
  <c r="I284" i="15"/>
  <c r="I283" i="15"/>
  <c r="I282" i="15"/>
  <c r="I281" i="15"/>
  <c r="I280" i="15"/>
  <c r="I279" i="15"/>
  <c r="I278" i="15"/>
  <c r="I277" i="15"/>
  <c r="I276" i="15"/>
  <c r="I275" i="15"/>
  <c r="I274" i="15"/>
  <c r="I273" i="15"/>
  <c r="I272" i="15"/>
  <c r="I271" i="15"/>
  <c r="I270" i="15"/>
  <c r="I269" i="15"/>
  <c r="I268" i="15"/>
  <c r="I267" i="15"/>
  <c r="I266" i="15"/>
  <c r="I265" i="15"/>
  <c r="I264" i="15"/>
  <c r="I263" i="15"/>
  <c r="I262" i="15"/>
  <c r="I261" i="15"/>
  <c r="I260" i="15"/>
  <c r="I259" i="15"/>
  <c r="I258" i="15"/>
  <c r="I257" i="15"/>
  <c r="I256" i="15"/>
  <c r="I255" i="15"/>
  <c r="I254" i="15"/>
  <c r="I253" i="15"/>
  <c r="I252" i="15"/>
  <c r="I251" i="15"/>
  <c r="I250" i="15"/>
  <c r="I248" i="15"/>
  <c r="I247" i="15"/>
  <c r="I246" i="15"/>
  <c r="I245" i="15"/>
  <c r="I244" i="15"/>
  <c r="I243" i="15"/>
  <c r="I242" i="15"/>
  <c r="I241" i="15"/>
  <c r="I240" i="15"/>
  <c r="I239" i="15"/>
  <c r="I238" i="15"/>
  <c r="I237" i="15"/>
  <c r="I236" i="15"/>
  <c r="I235" i="15"/>
  <c r="I234" i="15"/>
  <c r="I233" i="15"/>
  <c r="I232" i="15"/>
  <c r="I231" i="15"/>
  <c r="I230" i="15"/>
  <c r="I229" i="15"/>
  <c r="I228" i="15"/>
  <c r="I227" i="15"/>
  <c r="I226" i="15"/>
  <c r="I225" i="15"/>
  <c r="I224" i="15"/>
  <c r="I223" i="15"/>
  <c r="I222" i="15"/>
  <c r="I221" i="15"/>
  <c r="I220" i="15"/>
  <c r="I219" i="15"/>
  <c r="I218" i="15"/>
  <c r="I217" i="15"/>
  <c r="I216" i="15"/>
  <c r="I215" i="15"/>
  <c r="I214" i="15"/>
  <c r="I213" i="15"/>
  <c r="I212" i="15"/>
  <c r="I211" i="15"/>
  <c r="I210" i="15"/>
  <c r="I209" i="15"/>
  <c r="I208" i="15"/>
  <c r="I207" i="15"/>
  <c r="I206" i="15"/>
  <c r="I205" i="15"/>
  <c r="I204" i="15"/>
  <c r="I203" i="15"/>
  <c r="I202" i="15"/>
  <c r="I201" i="15"/>
  <c r="I200" i="15"/>
  <c r="I199" i="15"/>
  <c r="I198" i="15"/>
  <c r="I197" i="15"/>
  <c r="I196" i="15"/>
  <c r="I195" i="15"/>
  <c r="I194" i="15"/>
  <c r="I193" i="15"/>
  <c r="I192" i="15"/>
  <c r="I191" i="15"/>
  <c r="I190" i="15"/>
  <c r="I189" i="15"/>
  <c r="I188" i="15"/>
  <c r="I187" i="15"/>
  <c r="I186" i="15"/>
  <c r="I185" i="15"/>
  <c r="I184" i="15"/>
  <c r="I183" i="15"/>
  <c r="I182" i="15"/>
  <c r="I181" i="15"/>
  <c r="I180" i="15"/>
  <c r="I179" i="15"/>
  <c r="I178" i="15"/>
  <c r="I177" i="15"/>
  <c r="I176" i="15"/>
  <c r="I175" i="15"/>
  <c r="I174" i="15"/>
  <c r="I173" i="15"/>
  <c r="I172" i="15"/>
  <c r="I171" i="15"/>
  <c r="I170" i="15"/>
  <c r="I169" i="15"/>
  <c r="I168" i="15"/>
  <c r="I167" i="15"/>
  <c r="I166" i="15"/>
  <c r="I165" i="15"/>
  <c r="I164" i="15"/>
  <c r="I163" i="15"/>
  <c r="I162" i="15"/>
  <c r="I161" i="15"/>
  <c r="I160" i="15"/>
  <c r="I159" i="15"/>
  <c r="I158" i="15"/>
  <c r="I157" i="15"/>
  <c r="I156" i="15"/>
  <c r="I155" i="15"/>
  <c r="I154" i="15"/>
  <c r="I153" i="15"/>
  <c r="I152" i="15"/>
  <c r="I151" i="15"/>
  <c r="I150" i="15"/>
  <c r="I149" i="15"/>
  <c r="I148" i="15"/>
  <c r="I147" i="15"/>
  <c r="I146" i="15"/>
  <c r="I145" i="15"/>
  <c r="I144" i="15"/>
  <c r="I143" i="15"/>
  <c r="I142" i="15"/>
  <c r="I141" i="15"/>
  <c r="I140" i="15"/>
  <c r="I139" i="15"/>
  <c r="I138" i="15"/>
  <c r="I137" i="15"/>
  <c r="I136" i="15"/>
  <c r="I135" i="15"/>
  <c r="I134" i="15"/>
  <c r="I133" i="15"/>
  <c r="I132" i="15"/>
  <c r="I131" i="15"/>
  <c r="I130" i="15"/>
  <c r="I129" i="15"/>
  <c r="I128" i="15"/>
  <c r="I127" i="15"/>
  <c r="I126" i="15"/>
  <c r="I125" i="15"/>
  <c r="I124" i="15"/>
  <c r="I123" i="15"/>
  <c r="I122" i="15"/>
  <c r="I121" i="15"/>
  <c r="I120" i="15"/>
  <c r="I119" i="15"/>
  <c r="I118" i="15"/>
  <c r="I117" i="15"/>
  <c r="I116" i="15"/>
  <c r="I115" i="15"/>
  <c r="I114" i="15"/>
  <c r="I113" i="15"/>
  <c r="I112" i="15"/>
  <c r="I111" i="15"/>
  <c r="I110" i="15"/>
  <c r="I109" i="15"/>
  <c r="I108" i="15"/>
  <c r="I107" i="15"/>
  <c r="I106" i="15"/>
  <c r="I105" i="15"/>
  <c r="I104" i="15"/>
  <c r="I103" i="15"/>
  <c r="I102" i="15"/>
  <c r="I101" i="15"/>
  <c r="I100" i="15"/>
  <c r="I99" i="15"/>
  <c r="I98" i="15"/>
  <c r="I97" i="15"/>
  <c r="I96" i="15"/>
  <c r="I95" i="15"/>
  <c r="I94" i="15"/>
  <c r="I93" i="15"/>
  <c r="I92" i="15"/>
  <c r="I91" i="15"/>
  <c r="I90" i="15"/>
  <c r="I89" i="15"/>
  <c r="I88" i="15"/>
  <c r="I87" i="15"/>
  <c r="I86" i="15"/>
  <c r="I85" i="15"/>
  <c r="I84" i="15"/>
  <c r="I83" i="15"/>
  <c r="I82" i="15"/>
  <c r="I81" i="15"/>
  <c r="I80" i="15"/>
  <c r="I79" i="15"/>
  <c r="I78" i="15"/>
  <c r="I77" i="15"/>
  <c r="I76" i="15"/>
  <c r="I75" i="15"/>
  <c r="I74" i="15"/>
  <c r="I73" i="15"/>
  <c r="I72" i="15"/>
  <c r="I71" i="15"/>
  <c r="I70" i="15"/>
  <c r="I69" i="15"/>
  <c r="I68" i="15"/>
  <c r="I67" i="15"/>
  <c r="I66" i="15"/>
  <c r="I65" i="15"/>
  <c r="I64" i="15"/>
  <c r="I63" i="15"/>
  <c r="I62" i="15"/>
  <c r="I61" i="15"/>
  <c r="I60" i="15"/>
  <c r="I59" i="15"/>
  <c r="I58" i="15"/>
  <c r="I57" i="15"/>
  <c r="I56" i="15"/>
  <c r="I55" i="15"/>
  <c r="I54" i="15"/>
  <c r="I53" i="15"/>
  <c r="I51" i="15"/>
  <c r="I50" i="15"/>
  <c r="I49" i="15"/>
  <c r="I48" i="15"/>
  <c r="I47" i="15"/>
  <c r="I46" i="15"/>
  <c r="I45" i="15"/>
  <c r="I44" i="15"/>
  <c r="I43" i="15"/>
  <c r="I42" i="15"/>
  <c r="I41" i="15"/>
  <c r="I40" i="15"/>
  <c r="I39" i="15"/>
  <c r="I38" i="15"/>
  <c r="I37" i="15"/>
  <c r="I36" i="15"/>
  <c r="I35" i="15"/>
  <c r="I34" i="15"/>
  <c r="I33" i="15"/>
  <c r="I32" i="15"/>
  <c r="I31" i="15"/>
  <c r="I30" i="15"/>
  <c r="I29" i="15"/>
  <c r="I28" i="15"/>
  <c r="I27" i="15"/>
  <c r="I26" i="15"/>
  <c r="I25" i="15"/>
  <c r="I24" i="15"/>
  <c r="I23" i="15"/>
  <c r="I22" i="15"/>
  <c r="I21" i="15"/>
  <c r="I20" i="15"/>
  <c r="I19" i="15"/>
  <c r="I18" i="15"/>
  <c r="I17" i="15"/>
  <c r="I16" i="15"/>
  <c r="I15" i="15"/>
  <c r="I14" i="15"/>
  <c r="I13" i="15"/>
  <c r="G442" i="16" l="1"/>
  <c r="H306" i="16"/>
  <c r="H217" i="16"/>
  <c r="H441" i="16"/>
  <c r="H104" i="16"/>
  <c r="H442" i="16" s="1"/>
  <c r="H442" i="15"/>
  <c r="I249" i="15"/>
  <c r="I52" i="15"/>
  <c r="I441" i="15"/>
  <c r="I306" i="15"/>
  <c r="I442" i="15"/>
  <c r="H442" i="14"/>
  <c r="I435" i="13"/>
  <c r="I434" i="13"/>
  <c r="I433" i="13"/>
  <c r="I432" i="13"/>
  <c r="I431" i="13"/>
  <c r="I430" i="13"/>
  <c r="I429" i="13"/>
  <c r="I428" i="13"/>
  <c r="I427" i="13"/>
  <c r="I426" i="13"/>
  <c r="I425" i="13"/>
  <c r="I424" i="13"/>
  <c r="I423" i="13"/>
  <c r="I422" i="13"/>
  <c r="I421" i="13"/>
  <c r="I420" i="13"/>
  <c r="I419" i="13"/>
  <c r="I418" i="13"/>
  <c r="I417" i="13"/>
  <c r="I416" i="13"/>
  <c r="I415" i="13"/>
  <c r="I414" i="13"/>
  <c r="I413" i="13"/>
  <c r="I412" i="13"/>
  <c r="I411" i="13"/>
  <c r="I410" i="13"/>
  <c r="I409" i="13"/>
  <c r="I408" i="13"/>
  <c r="I407" i="13"/>
  <c r="I406" i="13"/>
  <c r="I405" i="13"/>
  <c r="I404" i="13"/>
  <c r="I403" i="13"/>
  <c r="I402" i="13"/>
  <c r="I401" i="13"/>
  <c r="I400" i="13"/>
  <c r="I399" i="13"/>
  <c r="I398" i="13"/>
  <c r="I397" i="13"/>
  <c r="I396" i="13"/>
  <c r="I395" i="13"/>
  <c r="I394" i="13"/>
  <c r="I393" i="13"/>
  <c r="I392" i="13"/>
  <c r="I391" i="13"/>
  <c r="I390" i="13"/>
  <c r="I389" i="13"/>
  <c r="I388" i="13"/>
  <c r="I387" i="13"/>
  <c r="I386" i="13"/>
  <c r="I385" i="13"/>
  <c r="I384" i="13"/>
  <c r="I383" i="13"/>
  <c r="I382" i="13"/>
  <c r="I381" i="13"/>
  <c r="I380" i="13"/>
  <c r="I379" i="13"/>
  <c r="I378" i="13"/>
  <c r="I377" i="13"/>
  <c r="I376" i="13"/>
  <c r="I375" i="13"/>
  <c r="I374" i="13"/>
  <c r="I373" i="13"/>
  <c r="I372" i="13"/>
  <c r="I371" i="13"/>
  <c r="I370" i="13"/>
  <c r="I369" i="13"/>
  <c r="I368" i="13"/>
  <c r="I367" i="13"/>
  <c r="I366" i="13"/>
  <c r="I365" i="13"/>
  <c r="I364" i="13"/>
  <c r="I363" i="13"/>
  <c r="I362" i="13"/>
  <c r="I361" i="13"/>
  <c r="I360" i="13"/>
  <c r="I359" i="13"/>
  <c r="I358" i="13"/>
  <c r="I357" i="13"/>
  <c r="I356" i="13"/>
  <c r="I355" i="13"/>
  <c r="I354" i="13"/>
  <c r="I353" i="13"/>
  <c r="I352" i="13"/>
  <c r="I351" i="13"/>
  <c r="I350" i="13"/>
  <c r="I349" i="13"/>
  <c r="I348" i="13"/>
  <c r="I347" i="13"/>
  <c r="I346" i="13"/>
  <c r="I345" i="13"/>
  <c r="I344" i="13"/>
  <c r="I343" i="13"/>
  <c r="I342" i="13"/>
  <c r="I341" i="13"/>
  <c r="I340" i="13"/>
  <c r="I339" i="13"/>
  <c r="I338" i="13"/>
  <c r="I337" i="13"/>
  <c r="I336" i="13"/>
  <c r="I335" i="13"/>
  <c r="I334" i="13"/>
  <c r="I333" i="13"/>
  <c r="I332" i="13"/>
  <c r="I331" i="13"/>
  <c r="I330" i="13"/>
  <c r="I329" i="13"/>
  <c r="I328" i="13"/>
  <c r="I327" i="13"/>
  <c r="I326" i="13"/>
  <c r="I325" i="13"/>
  <c r="I324" i="13"/>
  <c r="I323" i="13"/>
  <c r="I322" i="13"/>
  <c r="I321" i="13"/>
  <c r="I320" i="13"/>
  <c r="I319" i="13"/>
  <c r="I318" i="13"/>
  <c r="I317" i="13"/>
  <c r="I316" i="13"/>
  <c r="I315" i="13"/>
  <c r="I314" i="13"/>
  <c r="I313" i="13"/>
  <c r="I312" i="13"/>
  <c r="I311" i="13"/>
  <c r="I310" i="13"/>
  <c r="I309" i="13"/>
  <c r="I308" i="13"/>
  <c r="I307" i="13"/>
  <c r="I306" i="13"/>
  <c r="I305" i="13"/>
  <c r="I304" i="13"/>
  <c r="I303" i="13"/>
  <c r="I302" i="13"/>
  <c r="I301" i="13"/>
  <c r="I300" i="13"/>
  <c r="I299" i="13"/>
  <c r="I298" i="13"/>
  <c r="I297" i="13"/>
  <c r="I296" i="13"/>
  <c r="I295" i="13"/>
  <c r="I294" i="13"/>
  <c r="I293" i="13"/>
  <c r="I292" i="13"/>
  <c r="I291" i="13"/>
  <c r="I290" i="13"/>
  <c r="I289" i="13"/>
  <c r="I288" i="13"/>
  <c r="I287" i="13"/>
  <c r="I286" i="13"/>
  <c r="I285" i="13"/>
  <c r="I284" i="13"/>
  <c r="I283" i="13"/>
  <c r="I282" i="13"/>
  <c r="I281" i="13"/>
  <c r="I280" i="13"/>
  <c r="I279" i="13"/>
  <c r="I278" i="13"/>
  <c r="I277" i="13"/>
  <c r="I276" i="13"/>
  <c r="I275" i="13"/>
  <c r="I274" i="13"/>
  <c r="I273" i="13"/>
  <c r="I272" i="13"/>
  <c r="I271" i="13"/>
  <c r="I270" i="13"/>
  <c r="I269" i="13"/>
  <c r="I268" i="13"/>
  <c r="I267" i="13"/>
  <c r="I266" i="13"/>
  <c r="I265" i="13"/>
  <c r="I264" i="13"/>
  <c r="I263" i="13"/>
  <c r="I262" i="13"/>
  <c r="I261" i="13"/>
  <c r="I260" i="13"/>
  <c r="I259" i="13"/>
  <c r="I258" i="13"/>
  <c r="I257" i="13"/>
  <c r="I256" i="13"/>
  <c r="I255" i="13"/>
  <c r="I254" i="13"/>
  <c r="I253" i="13"/>
  <c r="I252" i="13"/>
  <c r="I251" i="13"/>
  <c r="I250" i="13"/>
  <c r="I249" i="13"/>
  <c r="I248" i="13"/>
  <c r="I247" i="13"/>
  <c r="I246" i="13"/>
  <c r="I245" i="13"/>
  <c r="I244" i="13"/>
  <c r="I243" i="13"/>
  <c r="I242" i="13"/>
  <c r="I241" i="13"/>
  <c r="I240" i="13"/>
  <c r="I239" i="13"/>
  <c r="I238" i="13"/>
  <c r="I237" i="13"/>
  <c r="I236" i="13"/>
  <c r="I235" i="13"/>
  <c r="I234" i="13"/>
  <c r="I233" i="13"/>
  <c r="I232" i="13"/>
  <c r="I231" i="13"/>
  <c r="I230" i="13"/>
  <c r="I229" i="13"/>
  <c r="I228" i="13"/>
  <c r="I227" i="13"/>
  <c r="I226" i="13"/>
  <c r="I225" i="13"/>
  <c r="I224" i="13"/>
  <c r="I223" i="13"/>
  <c r="I222" i="13"/>
  <c r="I221" i="13"/>
  <c r="I220" i="13"/>
  <c r="I219" i="13"/>
  <c r="I218" i="13"/>
  <c r="I217" i="13"/>
  <c r="I216" i="13"/>
  <c r="I215" i="13"/>
  <c r="I214" i="13"/>
  <c r="I213" i="13"/>
  <c r="I212" i="13"/>
  <c r="I211" i="13"/>
  <c r="I210" i="13"/>
  <c r="I209" i="13"/>
  <c r="I208" i="13"/>
  <c r="I207" i="13"/>
  <c r="I206" i="13"/>
  <c r="I205" i="13"/>
  <c r="I204" i="13"/>
  <c r="I203" i="13"/>
  <c r="I202" i="13"/>
  <c r="I201" i="13"/>
  <c r="I200" i="13"/>
  <c r="I199" i="13"/>
  <c r="I198" i="13"/>
  <c r="I197" i="13"/>
  <c r="I196" i="13"/>
  <c r="I195" i="13"/>
  <c r="I194" i="13"/>
  <c r="I193" i="13"/>
  <c r="I192" i="13"/>
  <c r="I191" i="13"/>
  <c r="I190" i="13"/>
  <c r="I189" i="13"/>
  <c r="I188" i="13"/>
  <c r="I187" i="13"/>
  <c r="I186" i="13"/>
  <c r="I185" i="13"/>
  <c r="I184" i="13"/>
  <c r="I183" i="13"/>
  <c r="I182" i="13"/>
  <c r="I181" i="13"/>
  <c r="I180" i="13"/>
  <c r="I179" i="13"/>
  <c r="I178" i="13"/>
  <c r="I177" i="13"/>
  <c r="I176" i="13"/>
  <c r="I175" i="13"/>
  <c r="I174" i="13"/>
  <c r="I173" i="13"/>
  <c r="I172" i="13"/>
  <c r="I171" i="13"/>
  <c r="I170" i="13"/>
  <c r="I169" i="13"/>
  <c r="I168" i="13"/>
  <c r="I167" i="13"/>
  <c r="I166" i="13"/>
  <c r="I165" i="13"/>
  <c r="I164" i="13"/>
  <c r="I163" i="13"/>
  <c r="I162" i="13"/>
  <c r="I161" i="13"/>
  <c r="I160" i="13"/>
  <c r="I159" i="13"/>
  <c r="I158" i="13"/>
  <c r="I157" i="13"/>
  <c r="I156" i="13"/>
  <c r="I155" i="13"/>
  <c r="I154" i="13"/>
  <c r="I153" i="13"/>
  <c r="I152" i="13"/>
  <c r="I151" i="13"/>
  <c r="I150" i="13"/>
  <c r="I149" i="13"/>
  <c r="I148" i="13"/>
  <c r="I147" i="13"/>
  <c r="I146" i="13"/>
  <c r="I145" i="13"/>
  <c r="I144" i="13"/>
  <c r="I143" i="13"/>
  <c r="I142" i="13"/>
  <c r="I141" i="13"/>
  <c r="I140" i="13"/>
  <c r="I139" i="13"/>
  <c r="I138" i="13"/>
  <c r="I137" i="13"/>
  <c r="I136" i="13"/>
  <c r="I135" i="13"/>
  <c r="I134" i="13"/>
  <c r="I133" i="13"/>
  <c r="I132" i="13"/>
  <c r="I131" i="13"/>
  <c r="I130" i="13"/>
  <c r="I129" i="13"/>
  <c r="I128" i="13"/>
  <c r="I127" i="13"/>
  <c r="I126" i="13"/>
  <c r="I125" i="13"/>
  <c r="I124" i="13"/>
  <c r="I123" i="13"/>
  <c r="I122" i="13"/>
  <c r="I121" i="13"/>
  <c r="I120" i="13"/>
  <c r="I119" i="13"/>
  <c r="I118" i="13"/>
  <c r="I117" i="13"/>
  <c r="I116" i="13"/>
  <c r="I115" i="13"/>
  <c r="I114" i="13"/>
  <c r="I113" i="13"/>
  <c r="I112" i="13"/>
  <c r="I111" i="13"/>
  <c r="I110" i="13"/>
  <c r="I109" i="13"/>
  <c r="I108" i="13"/>
  <c r="I107" i="13"/>
  <c r="I106" i="13"/>
  <c r="I105" i="13"/>
  <c r="I104" i="13"/>
  <c r="I103" i="13"/>
  <c r="I102" i="13"/>
  <c r="I101" i="13"/>
  <c r="I100" i="13"/>
  <c r="I99" i="13"/>
  <c r="I98" i="13"/>
  <c r="I97" i="13"/>
  <c r="I96" i="13"/>
  <c r="I95" i="13"/>
  <c r="I94" i="13"/>
  <c r="I93" i="13"/>
  <c r="I92" i="13"/>
  <c r="I91" i="13"/>
  <c r="I90" i="13"/>
  <c r="I89" i="13"/>
  <c r="I88" i="13"/>
  <c r="I87" i="13"/>
  <c r="I86" i="13"/>
  <c r="I85" i="13"/>
  <c r="I84" i="13"/>
  <c r="I83" i="13"/>
  <c r="I82" i="13"/>
  <c r="I81" i="13"/>
  <c r="I80" i="13"/>
  <c r="I79" i="13"/>
  <c r="I78" i="13"/>
  <c r="I77" i="13"/>
  <c r="I76" i="13"/>
  <c r="I75" i="13"/>
  <c r="I74" i="13"/>
  <c r="I73" i="13"/>
  <c r="I72" i="13"/>
  <c r="I71" i="13"/>
  <c r="I70" i="13"/>
  <c r="I69" i="13"/>
  <c r="I68" i="13"/>
  <c r="I67" i="13"/>
  <c r="I66" i="13"/>
  <c r="I65" i="13"/>
  <c r="I64" i="13"/>
  <c r="I63" i="13"/>
  <c r="I62" i="13"/>
  <c r="I61" i="13"/>
  <c r="I60" i="13"/>
  <c r="I59" i="13"/>
  <c r="I58" i="13"/>
  <c r="I57" i="13"/>
  <c r="I56" i="13"/>
  <c r="I55" i="13"/>
  <c r="I54" i="13"/>
  <c r="I53" i="13"/>
  <c r="I52" i="13"/>
  <c r="I51" i="13"/>
  <c r="I50" i="13"/>
  <c r="I49" i="13"/>
  <c r="I48" i="13"/>
  <c r="I47" i="13"/>
  <c r="I46" i="13"/>
  <c r="I45" i="13"/>
  <c r="I44" i="13"/>
  <c r="I43" i="13"/>
  <c r="I42" i="13"/>
  <c r="I41" i="13"/>
  <c r="I40" i="13"/>
  <c r="I39" i="13"/>
  <c r="I38" i="13"/>
  <c r="I37" i="13"/>
  <c r="I36" i="13"/>
  <c r="I35" i="13"/>
  <c r="I34" i="13"/>
  <c r="I33" i="13"/>
  <c r="I32" i="13"/>
  <c r="I31" i="13"/>
  <c r="I30" i="13"/>
  <c r="I29" i="13"/>
  <c r="I28" i="13"/>
  <c r="I27" i="13"/>
  <c r="I26" i="13"/>
  <c r="I25" i="13"/>
  <c r="I24" i="13"/>
  <c r="I23" i="13"/>
  <c r="I22" i="13"/>
  <c r="I21" i="13"/>
  <c r="I20" i="13"/>
  <c r="I19" i="13"/>
  <c r="I18" i="13"/>
  <c r="I17" i="13"/>
  <c r="I16" i="13"/>
  <c r="I15" i="13"/>
  <c r="I14" i="13"/>
  <c r="I13" i="13"/>
  <c r="I12" i="13"/>
  <c r="I11" i="13"/>
  <c r="F81" i="7"/>
  <c r="F23" i="7"/>
  <c r="F74" i="7"/>
  <c r="F134" i="7"/>
  <c r="F132" i="7"/>
  <c r="F102" i="7"/>
  <c r="F100" i="7"/>
  <c r="F128" i="7"/>
  <c r="F46" i="7"/>
  <c r="F94" i="7"/>
  <c r="F93" i="7"/>
  <c r="F92" i="7"/>
  <c r="F122" i="7"/>
  <c r="F88" i="7"/>
  <c r="F59" i="7"/>
  <c r="F58" i="7"/>
  <c r="F115" i="7"/>
  <c r="F113" i="7"/>
  <c r="F15" i="7"/>
  <c r="F12" i="7"/>
  <c r="F27" i="7"/>
  <c r="F26" i="7"/>
  <c r="F25" i="7"/>
  <c r="F53" i="7" s="1"/>
  <c r="F143" i="7"/>
  <c r="F140" i="7"/>
  <c r="F104" i="7"/>
  <c r="F136" i="7"/>
  <c r="F76" i="7"/>
  <c r="F50" i="7"/>
  <c r="F131" i="7"/>
  <c r="F70" i="7"/>
  <c r="F66" i="7"/>
  <c r="F95" i="7"/>
  <c r="F65" i="7"/>
  <c r="F43" i="7"/>
  <c r="F63" i="7"/>
  <c r="F90" i="7"/>
  <c r="F41" i="7"/>
  <c r="F89" i="7"/>
  <c r="F39" i="7"/>
  <c r="F121" i="7"/>
  <c r="F35" i="7"/>
  <c r="F60" i="7"/>
  <c r="F116" i="7"/>
  <c r="F29" i="7"/>
  <c r="F155" i="7"/>
  <c r="F149" i="7"/>
  <c r="F78" i="7"/>
  <c r="F73" i="7"/>
  <c r="F51" i="7"/>
  <c r="F101" i="7"/>
  <c r="F72" i="7"/>
  <c r="F99" i="7"/>
  <c r="F129" i="7"/>
  <c r="F44" i="7"/>
  <c r="F42" i="7"/>
  <c r="F126" i="7"/>
  <c r="F125" i="7"/>
  <c r="F40" i="7"/>
  <c r="F38" i="7"/>
  <c r="F123" i="7"/>
  <c r="F87" i="7"/>
  <c r="F32" i="7"/>
  <c r="F57" i="7"/>
  <c r="F14" i="7"/>
  <c r="F111" i="7"/>
  <c r="F153" i="7"/>
  <c r="F84" i="7"/>
  <c r="F147" i="7"/>
  <c r="F145" i="7"/>
  <c r="F11" i="7"/>
  <c r="F79" i="7"/>
  <c r="F106" i="7"/>
  <c r="F141" i="7"/>
  <c r="F20" i="7"/>
  <c r="F19" i="7"/>
  <c r="F103" i="7"/>
  <c r="F69" i="7"/>
  <c r="F97" i="7"/>
  <c r="F67" i="7"/>
  <c r="F45" i="7"/>
  <c r="F61" i="7"/>
  <c r="F124" i="7"/>
  <c r="F36" i="7"/>
  <c r="F34" i="7"/>
  <c r="F118" i="7"/>
  <c r="F117" i="7"/>
  <c r="F56" i="7"/>
  <c r="F17" i="7"/>
  <c r="F112" i="7"/>
  <c r="F152" i="7"/>
  <c r="F150" i="7"/>
  <c r="F109" i="7"/>
  <c r="F28" i="7"/>
  <c r="F146" i="7"/>
  <c r="F80" i="7"/>
  <c r="F142" i="7"/>
  <c r="F139" i="7"/>
  <c r="F22" i="7"/>
  <c r="F21" i="7"/>
  <c r="F77" i="7"/>
  <c r="F137" i="7"/>
  <c r="F71" i="7"/>
  <c r="F49" i="7"/>
  <c r="F130" i="7"/>
  <c r="F127" i="7"/>
  <c r="F62" i="7"/>
  <c r="F91" i="7"/>
  <c r="F37" i="7"/>
  <c r="F120" i="7"/>
  <c r="F86" i="7"/>
  <c r="F31" i="7"/>
  <c r="F156" i="7"/>
  <c r="F55" i="7"/>
  <c r="F16" i="7"/>
  <c r="F151" i="7"/>
  <c r="F105" i="7"/>
  <c r="F138" i="7"/>
  <c r="F135" i="7"/>
  <c r="F75" i="7"/>
  <c r="F18" i="7"/>
  <c r="F52" i="7"/>
  <c r="F133" i="7"/>
  <c r="F98" i="7"/>
  <c r="F68" i="7"/>
  <c r="F48" i="7"/>
  <c r="F96" i="7"/>
  <c r="F47" i="7"/>
  <c r="F64" i="7"/>
  <c r="F119" i="7"/>
  <c r="F33" i="7"/>
  <c r="F85" i="7"/>
  <c r="F114" i="7"/>
  <c r="F54" i="7"/>
  <c r="F30" i="7"/>
  <c r="F154" i="7"/>
  <c r="F13" i="7"/>
  <c r="F110" i="7"/>
  <c r="F108" i="7"/>
  <c r="F148" i="7"/>
  <c r="I435" i="6"/>
  <c r="I434" i="6"/>
  <c r="I433" i="6"/>
  <c r="I432" i="6"/>
  <c r="I431" i="6"/>
  <c r="I430" i="6"/>
  <c r="I429" i="6"/>
  <c r="I428" i="6"/>
  <c r="I427" i="6"/>
  <c r="I426" i="6"/>
  <c r="I425" i="6"/>
  <c r="I424" i="6"/>
  <c r="I423" i="6"/>
  <c r="I422" i="6"/>
  <c r="I421" i="6"/>
  <c r="I420" i="6"/>
  <c r="I419" i="6"/>
  <c r="I418" i="6"/>
  <c r="I417" i="6"/>
  <c r="I416" i="6"/>
  <c r="I415" i="6"/>
  <c r="I414" i="6"/>
  <c r="I413" i="6"/>
  <c r="I412" i="6"/>
  <c r="I411" i="6"/>
  <c r="I410" i="6"/>
  <c r="I409" i="6"/>
  <c r="I408" i="6"/>
  <c r="I407" i="6"/>
  <c r="I406" i="6"/>
  <c r="I405" i="6"/>
  <c r="I404" i="6"/>
  <c r="I403" i="6"/>
  <c r="I402" i="6"/>
  <c r="I401" i="6"/>
  <c r="I400" i="6"/>
  <c r="I399" i="6"/>
  <c r="I398" i="6"/>
  <c r="I397" i="6"/>
  <c r="I396" i="6"/>
  <c r="I395" i="6"/>
  <c r="I394" i="6"/>
  <c r="I393" i="6"/>
  <c r="I392" i="6"/>
  <c r="I391" i="6"/>
  <c r="I390" i="6"/>
  <c r="I389" i="6"/>
  <c r="I388" i="6"/>
  <c r="I387" i="6"/>
  <c r="I386" i="6"/>
  <c r="I385" i="6"/>
  <c r="I384" i="6"/>
  <c r="I383" i="6"/>
  <c r="I382" i="6"/>
  <c r="I381" i="6"/>
  <c r="I380" i="6"/>
  <c r="I379" i="6"/>
  <c r="I378" i="6"/>
  <c r="I377" i="6"/>
  <c r="I376" i="6"/>
  <c r="I375" i="6"/>
  <c r="I374" i="6"/>
  <c r="I373" i="6"/>
  <c r="I372" i="6"/>
  <c r="I371" i="6"/>
  <c r="I370" i="6"/>
  <c r="I369" i="6"/>
  <c r="I368" i="6"/>
  <c r="I367" i="6"/>
  <c r="I366" i="6"/>
  <c r="I365" i="6"/>
  <c r="I364" i="6"/>
  <c r="I363" i="6"/>
  <c r="I362" i="6"/>
  <c r="I361" i="6"/>
  <c r="I360" i="6"/>
  <c r="I359" i="6"/>
  <c r="I358" i="6"/>
  <c r="I357" i="6"/>
  <c r="I356" i="6"/>
  <c r="I355" i="6"/>
  <c r="I354" i="6"/>
  <c r="I353" i="6"/>
  <c r="I352" i="6"/>
  <c r="I351" i="6"/>
  <c r="I350" i="6"/>
  <c r="I349" i="6"/>
  <c r="I348" i="6"/>
  <c r="I347" i="6"/>
  <c r="I346" i="6"/>
  <c r="I345" i="6"/>
  <c r="I344" i="6"/>
  <c r="I343" i="6"/>
  <c r="I342" i="6"/>
  <c r="I341" i="6"/>
  <c r="I340" i="6"/>
  <c r="I339" i="6"/>
  <c r="I338" i="6"/>
  <c r="I337" i="6"/>
  <c r="I336" i="6"/>
  <c r="I335" i="6"/>
  <c r="I334" i="6"/>
  <c r="I333" i="6"/>
  <c r="I332" i="6"/>
  <c r="I331" i="6"/>
  <c r="I330" i="6"/>
  <c r="I329" i="6"/>
  <c r="I328" i="6"/>
  <c r="I327" i="6"/>
  <c r="I326" i="6"/>
  <c r="I325" i="6"/>
  <c r="I324" i="6"/>
  <c r="I323" i="6"/>
  <c r="I322" i="6"/>
  <c r="I321" i="6"/>
  <c r="I320" i="6"/>
  <c r="I319" i="6"/>
  <c r="I318" i="6"/>
  <c r="I317" i="6"/>
  <c r="I316" i="6"/>
  <c r="I315" i="6"/>
  <c r="I314" i="6"/>
  <c r="I313" i="6"/>
  <c r="I312" i="6"/>
  <c r="I311" i="6"/>
  <c r="I310" i="6"/>
  <c r="I309" i="6"/>
  <c r="I308" i="6"/>
  <c r="I307" i="6"/>
  <c r="I306" i="6"/>
  <c r="I305" i="6"/>
  <c r="I304" i="6"/>
  <c r="I303" i="6"/>
  <c r="I302" i="6"/>
  <c r="I301" i="6"/>
  <c r="I300" i="6"/>
  <c r="I299" i="6"/>
  <c r="I298" i="6"/>
  <c r="I297" i="6"/>
  <c r="I296" i="6"/>
  <c r="I295" i="6"/>
  <c r="I294" i="6"/>
  <c r="I293" i="6"/>
  <c r="I292" i="6"/>
  <c r="I291" i="6"/>
  <c r="I290" i="6"/>
  <c r="I289" i="6"/>
  <c r="I288" i="6"/>
  <c r="I287" i="6"/>
  <c r="I286" i="6"/>
  <c r="I285" i="6"/>
  <c r="I284" i="6"/>
  <c r="I283" i="6"/>
  <c r="I282" i="6"/>
  <c r="I281" i="6"/>
  <c r="I280" i="6"/>
  <c r="I279" i="6"/>
  <c r="I278" i="6"/>
  <c r="I277" i="6"/>
  <c r="I276" i="6"/>
  <c r="I275" i="6"/>
  <c r="I274" i="6"/>
  <c r="I273" i="6"/>
  <c r="I272" i="6"/>
  <c r="I271" i="6"/>
  <c r="I270" i="6"/>
  <c r="I269" i="6"/>
  <c r="I268" i="6"/>
  <c r="I267" i="6"/>
  <c r="I266" i="6"/>
  <c r="I265" i="6"/>
  <c r="I264" i="6"/>
  <c r="I263" i="6"/>
  <c r="I262" i="6"/>
  <c r="I261" i="6"/>
  <c r="I260" i="6"/>
  <c r="I259" i="6"/>
  <c r="I258" i="6"/>
  <c r="I257" i="6"/>
  <c r="I256" i="6"/>
  <c r="I255" i="6"/>
  <c r="I254" i="6"/>
  <c r="I253" i="6"/>
  <c r="I252" i="6"/>
  <c r="I251" i="6"/>
  <c r="I250" i="6"/>
  <c r="I249" i="6"/>
  <c r="I248" i="6"/>
  <c r="I247" i="6"/>
  <c r="I246" i="6"/>
  <c r="I245" i="6"/>
  <c r="I244" i="6"/>
  <c r="I243" i="6"/>
  <c r="I242" i="6"/>
  <c r="I241" i="6"/>
  <c r="I240" i="6"/>
  <c r="I239" i="6"/>
  <c r="I238" i="6"/>
  <c r="I237" i="6"/>
  <c r="I236" i="6"/>
  <c r="I235" i="6"/>
  <c r="I234" i="6"/>
  <c r="I233" i="6"/>
  <c r="I232" i="6"/>
  <c r="I231" i="6"/>
  <c r="I230" i="6"/>
  <c r="I229" i="6"/>
  <c r="I228" i="6"/>
  <c r="I227" i="6"/>
  <c r="I226" i="6"/>
  <c r="I225" i="6"/>
  <c r="I224" i="6"/>
  <c r="I223" i="6"/>
  <c r="I222" i="6"/>
  <c r="I221" i="6"/>
  <c r="I220" i="6"/>
  <c r="I219" i="6"/>
  <c r="I218" i="6"/>
  <c r="I217" i="6"/>
  <c r="I216" i="6"/>
  <c r="I215" i="6"/>
  <c r="I214" i="6"/>
  <c r="I213" i="6"/>
  <c r="I212" i="6"/>
  <c r="I211" i="6"/>
  <c r="I210" i="6"/>
  <c r="I209" i="6"/>
  <c r="I208" i="6"/>
  <c r="I207" i="6"/>
  <c r="I206" i="6"/>
  <c r="I205" i="6"/>
  <c r="I204" i="6"/>
  <c r="I203" i="6"/>
  <c r="I202" i="6"/>
  <c r="I201" i="6"/>
  <c r="I200" i="6"/>
  <c r="I199" i="6"/>
  <c r="I198" i="6"/>
  <c r="I197" i="6"/>
  <c r="I196" i="6"/>
  <c r="I195" i="6"/>
  <c r="I194" i="6"/>
  <c r="I193" i="6"/>
  <c r="I192" i="6"/>
  <c r="I191" i="6"/>
  <c r="I190" i="6"/>
  <c r="I189" i="6"/>
  <c r="I188" i="6"/>
  <c r="I187" i="6"/>
  <c r="I186" i="6"/>
  <c r="I185" i="6"/>
  <c r="I184" i="6"/>
  <c r="I183" i="6"/>
  <c r="I182" i="6"/>
  <c r="I181" i="6"/>
  <c r="I180" i="6"/>
  <c r="I179" i="6"/>
  <c r="I178" i="6"/>
  <c r="I177" i="6"/>
  <c r="I176" i="6"/>
  <c r="I175" i="6"/>
  <c r="I174" i="6"/>
  <c r="I173" i="6"/>
  <c r="I172" i="6"/>
  <c r="I171" i="6"/>
  <c r="I170" i="6"/>
  <c r="I169" i="6"/>
  <c r="I168" i="6"/>
  <c r="I167" i="6"/>
  <c r="I166" i="6"/>
  <c r="I165" i="6"/>
  <c r="I164" i="6"/>
  <c r="I163" i="6"/>
  <c r="I162" i="6"/>
  <c r="I161" i="6"/>
  <c r="I160" i="6"/>
  <c r="I159" i="6"/>
  <c r="I158" i="6"/>
  <c r="I157" i="6"/>
  <c r="I156" i="6"/>
  <c r="I155" i="6"/>
  <c r="I154" i="6"/>
  <c r="I153" i="6"/>
  <c r="I152" i="6"/>
  <c r="I151" i="6"/>
  <c r="I150" i="6"/>
  <c r="I149" i="6"/>
  <c r="I148" i="6"/>
  <c r="I147" i="6"/>
  <c r="I146" i="6"/>
  <c r="I145" i="6"/>
  <c r="I144" i="6"/>
  <c r="I143" i="6"/>
  <c r="I142" i="6"/>
  <c r="I141" i="6"/>
  <c r="I140" i="6"/>
  <c r="I139" i="6"/>
  <c r="I138" i="6"/>
  <c r="I137" i="6"/>
  <c r="I136" i="6"/>
  <c r="I135" i="6"/>
  <c r="I134" i="6"/>
  <c r="I133" i="6"/>
  <c r="I132" i="6"/>
  <c r="I131" i="6"/>
  <c r="I130" i="6"/>
  <c r="I129" i="6"/>
  <c r="I128" i="6"/>
  <c r="I127" i="6"/>
  <c r="I126" i="6"/>
  <c r="I125" i="6"/>
  <c r="I124" i="6"/>
  <c r="I123" i="6"/>
  <c r="I122" i="6"/>
  <c r="I121" i="6"/>
  <c r="I120" i="6"/>
  <c r="I119" i="6"/>
  <c r="I118" i="6"/>
  <c r="I117" i="6"/>
  <c r="I116" i="6"/>
  <c r="I115" i="6"/>
  <c r="I114" i="6"/>
  <c r="I113" i="6"/>
  <c r="I112" i="6"/>
  <c r="I111" i="6"/>
  <c r="I110" i="6"/>
  <c r="I109" i="6"/>
  <c r="I108" i="6"/>
  <c r="I107" i="6"/>
  <c r="I106" i="6"/>
  <c r="I105" i="6"/>
  <c r="I104" i="6"/>
  <c r="I103" i="6"/>
  <c r="I102" i="6"/>
  <c r="I101" i="6"/>
  <c r="I100" i="6"/>
  <c r="I99" i="6"/>
  <c r="I98" i="6"/>
  <c r="I97" i="6"/>
  <c r="I96" i="6"/>
  <c r="I95" i="6"/>
  <c r="I94" i="6"/>
  <c r="I93" i="6"/>
  <c r="I92" i="6"/>
  <c r="I91" i="6"/>
  <c r="I90" i="6"/>
  <c r="I89" i="6"/>
  <c r="I88" i="6"/>
  <c r="I87" i="6"/>
  <c r="I86" i="6"/>
  <c r="I85" i="6"/>
  <c r="I84" i="6"/>
  <c r="I83" i="6"/>
  <c r="I82" i="6"/>
  <c r="I81" i="6"/>
  <c r="I80" i="6"/>
  <c r="I79" i="6"/>
  <c r="I78" i="6"/>
  <c r="I77" i="6"/>
  <c r="I76" i="6"/>
  <c r="I75" i="6"/>
  <c r="I74" i="6"/>
  <c r="I73" i="6"/>
  <c r="I72" i="6"/>
  <c r="I71" i="6"/>
  <c r="I70" i="6"/>
  <c r="I69" i="6"/>
  <c r="I68" i="6"/>
  <c r="I67" i="6"/>
  <c r="I66" i="6"/>
  <c r="I65" i="6"/>
  <c r="I64" i="6"/>
  <c r="I63" i="6"/>
  <c r="I62" i="6"/>
  <c r="I61" i="6"/>
  <c r="I60" i="6"/>
  <c r="I59" i="6"/>
  <c r="I58" i="6"/>
  <c r="I57" i="6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F144" i="7" l="1"/>
  <c r="F82" i="7"/>
  <c r="F24" i="7"/>
  <c r="F157" i="7"/>
  <c r="F107" i="7"/>
  <c r="F83" i="7"/>
  <c r="F159" i="7" s="1"/>
  <c r="F158" i="7"/>
</calcChain>
</file>

<file path=xl/sharedStrings.xml><?xml version="1.0" encoding="utf-8"?>
<sst xmlns="http://schemas.openxmlformats.org/spreadsheetml/2006/main" count="9420" uniqueCount="127">
  <si>
    <t>Mes</t>
  </si>
  <si>
    <t>Vendedor</t>
  </si>
  <si>
    <t>Cantidad</t>
  </si>
  <si>
    <t>Ventas</t>
  </si>
  <si>
    <t>Comisión</t>
  </si>
  <si>
    <t>Cod Venta</t>
  </si>
  <si>
    <t>Fecha Venta</t>
  </si>
  <si>
    <t>Cliente</t>
  </si>
  <si>
    <t>País Destinatario</t>
  </si>
  <si>
    <t>Ciudad Destinatario</t>
  </si>
  <si>
    <t>Nombre Producto</t>
  </si>
  <si>
    <t>Precio Unidad</t>
  </si>
  <si>
    <t>Importe</t>
  </si>
  <si>
    <t>Que Delícia</t>
  </si>
  <si>
    <t>Argentina</t>
  </si>
  <si>
    <t>Córdova</t>
  </si>
  <si>
    <t>Salsa de pimiento picante de Luisiana</t>
  </si>
  <si>
    <t>Brasil</t>
  </si>
  <si>
    <t>Río de Janeiro</t>
  </si>
  <si>
    <t>Cerveza Outback</t>
  </si>
  <si>
    <t>Wilman Kala</t>
  </si>
  <si>
    <t>Chocolate blanco</t>
  </si>
  <si>
    <t>QUICK-Stop</t>
  </si>
  <si>
    <t>Buenos Aires</t>
  </si>
  <si>
    <t>Regaliz</t>
  </si>
  <si>
    <t>Island Trading</t>
  </si>
  <si>
    <t>Licor verde Chartreuse</t>
  </si>
  <si>
    <t>Queso gorgonzola Telino</t>
  </si>
  <si>
    <t>Resende</t>
  </si>
  <si>
    <t>Empanada de carne</t>
  </si>
  <si>
    <t>Salsa verde original Frankfurter</t>
  </si>
  <si>
    <t>Cerveza negra Steeleye</t>
  </si>
  <si>
    <t>Bollos de Sir Rodney's</t>
  </si>
  <si>
    <t>España</t>
  </si>
  <si>
    <t>Madrid</t>
  </si>
  <si>
    <t>Refresco Guaraná Fantástica</t>
  </si>
  <si>
    <t>Pastas de té de chocolate</t>
  </si>
  <si>
    <t>Queso Cabrales</t>
  </si>
  <si>
    <t>Paté chino</t>
  </si>
  <si>
    <t>Chop de Cerveza Sasquatch</t>
  </si>
  <si>
    <t>Postre de merengue Pavlova</t>
  </si>
  <si>
    <t>Reino Unido</t>
  </si>
  <si>
    <t>London</t>
  </si>
  <si>
    <t>Sirope de regaliz</t>
  </si>
  <si>
    <t>Azúcar negra Malacca</t>
  </si>
  <si>
    <t>Sirope de arce</t>
  </si>
  <si>
    <t>Sao Paulo</t>
  </si>
  <si>
    <t>Salchicha Thüringer</t>
  </si>
  <si>
    <t>Mezcla Gumbo del chef Anton</t>
  </si>
  <si>
    <t>Mermelada de Sir Rodney's</t>
  </si>
  <si>
    <t>Sevilla</t>
  </si>
  <si>
    <t>Barras de pan de Escocia</t>
  </si>
  <si>
    <t>Empanada de cerdo</t>
  </si>
  <si>
    <t>Cowes</t>
  </si>
  <si>
    <t>Licor Cloudberry</t>
  </si>
  <si>
    <t>Cerveza Klosterbier Rhönbräu</t>
  </si>
  <si>
    <t>Especias Cajun del chef Anton</t>
  </si>
  <si>
    <t>Crema de chocolate y nueces NuNuCa</t>
  </si>
  <si>
    <t>Colchester</t>
  </si>
  <si>
    <t>Camembert Pierrot</t>
  </si>
  <si>
    <t>Queso Gudbrandsdals</t>
  </si>
  <si>
    <t>Crema de queso Fløtemys</t>
  </si>
  <si>
    <t>Barcelona</t>
  </si>
  <si>
    <t>Vino Côte de Blaye</t>
  </si>
  <si>
    <t>Queso Mozzarella Giovanni</t>
  </si>
  <si>
    <t>Sandwich de vegetales</t>
  </si>
  <si>
    <t>Queso de cabra</t>
  </si>
  <si>
    <t>Ositos de goma Gumbär</t>
  </si>
  <si>
    <t>Campinas</t>
  </si>
  <si>
    <t>Raclet de queso Courdavault</t>
  </si>
  <si>
    <t>Cerveza tibetana Barley</t>
  </si>
  <si>
    <t>Chocolate holandés</t>
  </si>
  <si>
    <t>Galletas Zaanse</t>
  </si>
  <si>
    <t>Cordero Alice Springs</t>
  </si>
  <si>
    <t>Especias picantes de Luisiana</t>
  </si>
  <si>
    <t>Queso Mascarpone Fabioli</t>
  </si>
  <si>
    <t>Tarta de azúcar</t>
  </si>
  <si>
    <t>Café de Malasia</t>
  </si>
  <si>
    <t>Salsa de arándanos Northwoods</t>
  </si>
  <si>
    <t>Mermelada de grosellas de la abuela</t>
  </si>
  <si>
    <t>Té Dharamsala</t>
  </si>
  <si>
    <t>Buey Mishi Kobe</t>
  </si>
  <si>
    <t>Cerveza Laughing Lumberjack</t>
  </si>
  <si>
    <t>Queso Manchego La Pastora</t>
  </si>
  <si>
    <t>Región</t>
  </si>
  <si>
    <t>Producto</t>
  </si>
  <si>
    <t>Sur</t>
  </si>
  <si>
    <t>Transformadores</t>
  </si>
  <si>
    <t>Lámparas</t>
  </si>
  <si>
    <t>Norte</t>
  </si>
  <si>
    <t>Cables</t>
  </si>
  <si>
    <t>Ursula Woll Pizarro</t>
  </si>
  <si>
    <t>Patricia Cámero Kuroki</t>
  </si>
  <si>
    <t>Jessica Vilca Vasquez</t>
  </si>
  <si>
    <t>Reyna Hurtado Morales</t>
  </si>
  <si>
    <t>Sandra Sotelo Godoy</t>
  </si>
  <si>
    <t>Erika Lambruschini Tarazona</t>
  </si>
  <si>
    <t>Gabriela Barrientos Bórquez</t>
  </si>
  <si>
    <t>Jessica Vilca Vásquez</t>
  </si>
  <si>
    <t>Patricia Vera Román</t>
  </si>
  <si>
    <t>Forma de Pago</t>
  </si>
  <si>
    <t>Crédito</t>
  </si>
  <si>
    <t>Contado</t>
  </si>
  <si>
    <t>Máx. Argentina</t>
  </si>
  <si>
    <t>Máx. Brasil</t>
  </si>
  <si>
    <t>Máx. España</t>
  </si>
  <si>
    <t>Máx. Reino Unido</t>
  </si>
  <si>
    <t>Máximo general</t>
  </si>
  <si>
    <r>
      <t xml:space="preserve">Tiene que estar </t>
    </r>
    <r>
      <rPr>
        <b/>
        <sz val="12"/>
        <color rgb="FFC00000"/>
        <rFont val="MS Sans Serif"/>
      </rPr>
      <t>ORDENADO</t>
    </r>
  </si>
  <si>
    <t>Total Argentina</t>
  </si>
  <si>
    <t>Total Brasil</t>
  </si>
  <si>
    <t>Total España</t>
  </si>
  <si>
    <t>Total Reino Unido</t>
  </si>
  <si>
    <t>Total general</t>
  </si>
  <si>
    <t>Promedio Island Trading</t>
  </si>
  <si>
    <t>Promedio Que Delícia</t>
  </si>
  <si>
    <t>Promedio QUICK-Stop</t>
  </si>
  <si>
    <t>Promedio Wilman Kala</t>
  </si>
  <si>
    <t>Promedio general</t>
  </si>
  <si>
    <t>Total Norte</t>
  </si>
  <si>
    <t>Total Sur</t>
  </si>
  <si>
    <t>Total Jessica Vilca Vasquez</t>
  </si>
  <si>
    <t>Total Reyna Hurtado Morales</t>
  </si>
  <si>
    <t>Total Sandra Sotelo Godoy</t>
  </si>
  <si>
    <t>Total Erika Lambruschini Tarazona</t>
  </si>
  <si>
    <t>Total Patricia Cámero Kuroki</t>
  </si>
  <si>
    <t>Total Ursula Woll Pizarro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</si>
</sst>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&quot;$&quot;#,##0_);[Red]\(&quot;$&quot;#,##0\)"/>
    <numFmt numFmtId="166" formatCode="&quot;$&quot;\ #,##0.0;&quot;$&quot;\ \-#,##0.0"/>
    <numFmt numFmtId="167" formatCode="_ * #,##0_ ;_ * \-#,##0_ ;_ * &quot;-&quot;??_ ;_ @_ "/>
    <numFmt numFmtId="168" formatCode="_ * #,##0.0_ ;_ * \-#,##0.0_ ;_ * &quot;-&quot;??_ ;_ @_ "/>
  </numFmts>
  <fonts count="19" x14ac:knownFonts="1">
    <font>
      <sz val="10"/>
      <name val="Arial"/>
      <family val="2"/>
    </font>
    <font>
      <sz val="10"/>
      <name val="Arial"/>
      <family val="2"/>
    </font>
    <font>
      <sz val="10"/>
      <color indexed="24"/>
      <name val="MS Sans Serif"/>
      <family val="2"/>
    </font>
    <font>
      <b/>
      <i/>
      <sz val="8.5"/>
      <name val="MS Sans Serif"/>
      <family val="2"/>
    </font>
    <font>
      <sz val="10"/>
      <name val="MS Sans Serif"/>
      <family val="2"/>
    </font>
    <font>
      <sz val="10"/>
      <name val="Verdana"/>
      <family val="2"/>
    </font>
    <font>
      <sz val="10"/>
      <name val="Arial"/>
      <family val="2"/>
    </font>
    <font>
      <b/>
      <sz val="10"/>
      <name val="Verdana"/>
      <family val="2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sz val="10"/>
      <color theme="1"/>
      <name val="Verdana"/>
      <family val="2"/>
    </font>
    <font>
      <b/>
      <sz val="10"/>
      <color theme="0"/>
      <name val="Verdana"/>
      <family val="2"/>
    </font>
    <font>
      <b/>
      <sz val="11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sz val="10"/>
      <name val="MS Sans Serif"/>
      <family val="2"/>
    </font>
    <font>
      <b/>
      <sz val="10"/>
      <name val="MS Sans Serif"/>
    </font>
    <font>
      <b/>
      <sz val="12"/>
      <color rgb="FFC00000"/>
      <name val="MS Sans Serif"/>
    </font>
    <font>
      <b/>
      <sz val="10"/>
      <color theme="1"/>
      <name val="Verdana"/>
      <family val="2"/>
    </font>
  </fonts>
  <fills count="11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theme="9" tint="-0.499984740745262"/>
        <bgColor theme="9"/>
      </patternFill>
    </fill>
    <fill>
      <patternFill patternType="solid">
        <fgColor theme="7" tint="-0.499984740745262"/>
        <bgColor theme="9"/>
      </patternFill>
    </fill>
    <fill>
      <patternFill patternType="solid">
        <fgColor rgb="FF7030A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00000"/>
        <bgColor theme="6"/>
      </patternFill>
    </fill>
  </fills>
  <borders count="7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/>
      <right/>
      <top/>
      <bottom style="thick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/>
      <diagonal/>
    </border>
    <border>
      <left/>
      <right/>
      <top/>
      <bottom style="double">
        <color indexed="64"/>
      </bottom>
      <diagonal/>
    </border>
  </borders>
  <cellStyleXfs count="8">
    <xf numFmtId="0" fontId="0" fillId="0" borderId="0"/>
    <xf numFmtId="164" fontId="1" fillId="0" borderId="0" applyFont="0" applyFill="0" applyBorder="0" applyAlignment="0" applyProtection="0"/>
    <xf numFmtId="38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" fillId="0" borderId="0"/>
    <xf numFmtId="0" fontId="4" fillId="0" borderId="0"/>
    <xf numFmtId="0" fontId="6" fillId="0" borderId="0"/>
    <xf numFmtId="0" fontId="4" fillId="0" borderId="0"/>
  </cellStyleXfs>
  <cellXfs count="48">
    <xf numFmtId="0" fontId="0" fillId="0" borderId="0" xfId="0"/>
    <xf numFmtId="0" fontId="3" fillId="0" borderId="0" xfId="0" applyFont="1" applyAlignment="1">
      <alignment vertical="top" wrapText="1"/>
    </xf>
    <xf numFmtId="0" fontId="5" fillId="0" borderId="0" xfId="5" applyFont="1"/>
    <xf numFmtId="1" fontId="5" fillId="0" borderId="0" xfId="5" applyNumberFormat="1" applyFont="1"/>
    <xf numFmtId="0" fontId="5" fillId="0" borderId="0" xfId="6" applyFont="1"/>
    <xf numFmtId="0" fontId="7" fillId="0" borderId="0" xfId="5" applyFont="1"/>
    <xf numFmtId="0" fontId="11" fillId="2" borderId="1" xfId="6" applyFont="1" applyFill="1" applyBorder="1" applyAlignment="1">
      <alignment horizontal="center"/>
    </xf>
    <xf numFmtId="0" fontId="11" fillId="2" borderId="2" xfId="6" applyFont="1" applyFill="1" applyBorder="1" applyAlignment="1">
      <alignment horizontal="center"/>
    </xf>
    <xf numFmtId="0" fontId="9" fillId="3" borderId="1" xfId="0" applyFont="1" applyFill="1" applyBorder="1" applyAlignment="1">
      <alignment vertical="top" wrapText="1"/>
    </xf>
    <xf numFmtId="0" fontId="9" fillId="3" borderId="2" xfId="0" applyFont="1" applyFill="1" applyBorder="1" applyAlignment="1">
      <alignment vertical="top" wrapText="1"/>
    </xf>
    <xf numFmtId="0" fontId="9" fillId="4" borderId="1" xfId="0" applyFont="1" applyFill="1" applyBorder="1" applyAlignment="1">
      <alignment vertical="top" wrapText="1"/>
    </xf>
    <xf numFmtId="0" fontId="9" fillId="4" borderId="2" xfId="0" applyFont="1" applyFill="1" applyBorder="1" applyAlignment="1">
      <alignment vertical="top" wrapText="1"/>
    </xf>
    <xf numFmtId="0" fontId="10" fillId="0" borderId="3" xfId="5" applyFont="1" applyBorder="1"/>
    <xf numFmtId="17" fontId="10" fillId="0" borderId="3" xfId="5" applyNumberFormat="1" applyFont="1" applyBorder="1"/>
    <xf numFmtId="167" fontId="10" fillId="0" borderId="3" xfId="1" applyNumberFormat="1" applyFont="1" applyFill="1" applyBorder="1" applyAlignment="1"/>
    <xf numFmtId="168" fontId="10" fillId="0" borderId="4" xfId="1" applyNumberFormat="1" applyFont="1" applyFill="1" applyBorder="1" applyAlignment="1"/>
    <xf numFmtId="0" fontId="10" fillId="0" borderId="5" xfId="5" applyFont="1" applyBorder="1"/>
    <xf numFmtId="17" fontId="10" fillId="0" borderId="5" xfId="5" applyNumberFormat="1" applyFont="1" applyBorder="1"/>
    <xf numFmtId="167" fontId="10" fillId="0" borderId="5" xfId="1" applyNumberFormat="1" applyFont="1" applyFill="1" applyBorder="1" applyAlignment="1"/>
    <xf numFmtId="168" fontId="10" fillId="0" borderId="0" xfId="1" applyNumberFormat="1" applyFont="1" applyFill="1" applyBorder="1" applyAlignment="1"/>
    <xf numFmtId="0" fontId="8" fillId="0" borderId="3" xfId="0" applyFont="1" applyBorder="1"/>
    <xf numFmtId="14" fontId="8" fillId="0" borderId="3" xfId="0" applyNumberFormat="1" applyFont="1" applyBorder="1"/>
    <xf numFmtId="0" fontId="8" fillId="0" borderId="3" xfId="0" quotePrefix="1" applyFont="1" applyBorder="1"/>
    <xf numFmtId="166" fontId="8" fillId="0" borderId="3" xfId="0" applyNumberFormat="1" applyFont="1" applyBorder="1"/>
    <xf numFmtId="166" fontId="8" fillId="0" borderId="4" xfId="0" applyNumberFormat="1" applyFont="1" applyBorder="1"/>
    <xf numFmtId="0" fontId="8" fillId="0" borderId="5" xfId="0" applyFont="1" applyBorder="1"/>
    <xf numFmtId="14" fontId="8" fillId="0" borderId="5" xfId="0" applyNumberFormat="1" applyFont="1" applyBorder="1"/>
    <xf numFmtId="0" fontId="8" fillId="0" borderId="5" xfId="0" quotePrefix="1" applyFont="1" applyBorder="1"/>
    <xf numFmtId="166" fontId="8" fillId="0" borderId="5" xfId="0" applyNumberFormat="1" applyFont="1" applyBorder="1"/>
    <xf numFmtId="166" fontId="8" fillId="0" borderId="0" xfId="0" applyNumberFormat="1" applyFont="1"/>
    <xf numFmtId="0" fontId="3" fillId="0" borderId="0" xfId="7" applyFont="1" applyAlignment="1">
      <alignment vertical="top" wrapText="1"/>
    </xf>
    <xf numFmtId="0" fontId="4" fillId="0" borderId="0" xfId="7"/>
    <xf numFmtId="14" fontId="4" fillId="0" borderId="0" xfId="7" applyNumberFormat="1"/>
    <xf numFmtId="0" fontId="4" fillId="0" borderId="0" xfId="7" quotePrefix="1"/>
    <xf numFmtId="166" fontId="4" fillId="0" borderId="0" xfId="7" applyNumberFormat="1"/>
    <xf numFmtId="0" fontId="13" fillId="5" borderId="6" xfId="7" applyFont="1" applyFill="1" applyBorder="1" applyAlignment="1">
      <alignment horizontal="center" vertical="center" wrapText="1"/>
    </xf>
    <xf numFmtId="0" fontId="12" fillId="6" borderId="6" xfId="7" applyFont="1" applyFill="1" applyBorder="1" applyAlignment="1">
      <alignment horizontal="center" vertical="center" wrapText="1"/>
    </xf>
    <xf numFmtId="0" fontId="12" fillId="7" borderId="6" xfId="7" applyFont="1" applyFill="1" applyBorder="1" applyAlignment="1">
      <alignment horizontal="center" vertical="center" wrapText="1"/>
    </xf>
    <xf numFmtId="0" fontId="14" fillId="8" borderId="6" xfId="7" applyFont="1" applyFill="1" applyBorder="1" applyAlignment="1">
      <alignment horizontal="center" vertical="center" wrapText="1"/>
    </xf>
    <xf numFmtId="0" fontId="15" fillId="0" borderId="0" xfId="7" quotePrefix="1" applyFont="1"/>
    <xf numFmtId="0" fontId="16" fillId="0" borderId="0" xfId="7" applyFont="1"/>
    <xf numFmtId="0" fontId="12" fillId="9" borderId="6" xfId="7" applyFont="1" applyFill="1" applyBorder="1" applyAlignment="1">
      <alignment horizontal="center" vertical="center" wrapText="1"/>
    </xf>
    <xf numFmtId="0" fontId="11" fillId="10" borderId="1" xfId="6" applyFont="1" applyFill="1" applyBorder="1" applyAlignment="1">
      <alignment horizontal="center"/>
    </xf>
    <xf numFmtId="0" fontId="18" fillId="0" borderId="3" xfId="5" applyFont="1" applyBorder="1"/>
    <xf numFmtId="0" fontId="10" fillId="0" borderId="0" xfId="5" applyFont="1" applyBorder="1"/>
    <xf numFmtId="17" fontId="10" fillId="0" borderId="0" xfId="5" applyNumberFormat="1" applyFont="1" applyBorder="1"/>
    <xf numFmtId="167" fontId="10" fillId="0" borderId="0" xfId="1" applyNumberFormat="1" applyFont="1" applyFill="1" applyBorder="1" applyAlignment="1"/>
    <xf numFmtId="0" fontId="18" fillId="0" borderId="0" xfId="5" applyFont="1" applyBorder="1"/>
  </cellXfs>
  <cellStyles count="8">
    <cellStyle name="Comma [0]" xfId="2" xr:uid="{00000000-0005-0000-0000-000000000000}"/>
    <cellStyle name="Currency [0]" xfId="3" xr:uid="{00000000-0005-0000-0000-000001000000}"/>
    <cellStyle name="Millares" xfId="1" builtinId="3"/>
    <cellStyle name="Normal" xfId="0" builtinId="0"/>
    <cellStyle name="Normal 2" xfId="4" xr:uid="{00000000-0005-0000-0000-000004000000}"/>
    <cellStyle name="Normal_INFORMES_DINAMICOS" xfId="6" xr:uid="{00000000-0005-0000-0000-000005000000}"/>
    <cellStyle name="Normal_PIVOT" xfId="5" xr:uid="{00000000-0005-0000-0000-000006000000}"/>
    <cellStyle name="Normal_Tarea1 filtros avanzados" xfId="7" xr:uid="{9F8041A6-9078-47E9-A0E3-FE7AD63D9E5F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iagrams/_rels/data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iagrams/_rels/data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iagrams/_rels/data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iagrams/_rels/data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iagrams/_rels/data5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eg"/></Relationships>
</file>

<file path=xl/diagrams/_rels/data6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jpeg"/></Relationships>
</file>

<file path=xl/diagram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iagram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iagram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iagram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iagram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eg"/></Relationships>
</file>

<file path=xl/diagram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jpeg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4_2">
  <dgm:title val=""/>
  <dgm:desc val=""/>
  <dgm:catLst>
    <dgm:cat type="accent4" pri="11200"/>
  </dgm:catLst>
  <dgm:styleLbl name="node0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node1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4"/>
    </dgm:fillClrLst>
    <dgm:linClrLst meth="repeat">
      <a:schemeClr val="accent4"/>
    </dgm:linClrLst>
    <dgm:effectClrLst/>
    <dgm:txLinClrLst/>
    <dgm:txFillClrLst/>
    <dgm:txEffectClrLst/>
  </dgm:styleLbl>
  <dgm:styleLbl name="lnNode1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4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4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4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4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4">
        <a:tint val="60000"/>
      </a:schemeClr>
    </dgm:fillClrLst>
    <dgm:linClrLst meth="repeat">
      <a:schemeClr val="accent4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4">
        <a:tint val="60000"/>
      </a:schemeClr>
    </dgm:fillClrLst>
    <dgm:linClrLst meth="repeat">
      <a:schemeClr val="accent4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4">
        <a:tint val="60000"/>
      </a:schemeClr>
    </dgm:fillClrLst>
    <dgm:linClrLst meth="repeat">
      <a:schemeClr val="accent4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4"/>
    </dgm:fillClrLst>
    <dgm:linClrLst meth="repeat">
      <a:schemeClr val="accent4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4"/>
    </dgm:fillClrLst>
    <dgm:linClrLst meth="repeat">
      <a:schemeClr val="accent4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4">
        <a:tint val="60000"/>
      </a:schemeClr>
    </dgm:fillClrLst>
    <dgm:linClrLst meth="repeat">
      <a:schemeClr val="accent4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4"/>
    </dgm:fillClrLst>
    <dgm:linClrLst meth="repeat">
      <a:schemeClr val="accent4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4"/>
    </dgm:fillClrLst>
    <dgm:linClrLst meth="repeat">
      <a:schemeClr val="accent4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4"/>
    </dgm:fillClrLst>
    <dgm:linClrLst meth="repeat">
      <a:schemeClr val="accent4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4"/>
    </dgm:fillClrLst>
    <dgm:linClrLst meth="repeat">
      <a:schemeClr val="accent4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4"/>
    </dgm:fillClrLst>
    <dgm:linClrLst meth="repeat">
      <a:schemeClr val="accent4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4"/>
    </dgm:fillClrLst>
    <dgm:linClrLst meth="repeat">
      <a:schemeClr val="accent4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4"/>
    </dgm:fillClrLst>
    <dgm:linClrLst meth="repeat">
      <a:schemeClr val="accent4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4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4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4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4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4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4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4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4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4">
        <a:alpha val="90000"/>
        <a:tint val="40000"/>
      </a:schemeClr>
    </dgm:fillClrLst>
    <dgm:linClrLst meth="repeat">
      <a:schemeClr val="accent4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4">
        <a:alpha val="90000"/>
        <a:tint val="40000"/>
      </a:schemeClr>
    </dgm:fillClrLst>
    <dgm:linClrLst meth="repeat">
      <a:schemeClr val="accent4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4">
        <a:alpha val="90000"/>
        <a:tint val="40000"/>
      </a:schemeClr>
    </dgm:fillClrLst>
    <dgm:linClrLst meth="repeat">
      <a:schemeClr val="accent4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4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4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4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4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4">
        <a:tint val="40000"/>
      </a:schemeClr>
    </dgm:fillClrLst>
    <dgm:linClrLst meth="repeat">
      <a:schemeClr val="accent4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4">
        <a:shade val="80000"/>
      </a:schemeClr>
    </dgm:fillClrLst>
    <dgm:linClrLst meth="repeat">
      <a:schemeClr val="accent4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4">
        <a:tint val="50000"/>
        <a:alpha val="40000"/>
      </a:schemeClr>
    </dgm:fillClrLst>
    <dgm:linClrLst meth="repeat">
      <a:schemeClr val="accent4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4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2.xml><?xml version="1.0" encoding="utf-8"?>
<dgm:colorsDef xmlns:dgm="http://schemas.openxmlformats.org/drawingml/2006/diagram" xmlns:a="http://schemas.openxmlformats.org/drawingml/2006/main" uniqueId="urn:microsoft.com/office/officeart/2005/8/colors/accent4_2">
  <dgm:title val=""/>
  <dgm:desc val=""/>
  <dgm:catLst>
    <dgm:cat type="accent4" pri="11200"/>
  </dgm:catLst>
  <dgm:styleLbl name="node0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node1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4"/>
    </dgm:fillClrLst>
    <dgm:linClrLst meth="repeat">
      <a:schemeClr val="accent4"/>
    </dgm:linClrLst>
    <dgm:effectClrLst/>
    <dgm:txLinClrLst/>
    <dgm:txFillClrLst/>
    <dgm:txEffectClrLst/>
  </dgm:styleLbl>
  <dgm:styleLbl name="lnNode1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4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4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4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4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4">
        <a:tint val="60000"/>
      </a:schemeClr>
    </dgm:fillClrLst>
    <dgm:linClrLst meth="repeat">
      <a:schemeClr val="accent4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4">
        <a:tint val="60000"/>
      </a:schemeClr>
    </dgm:fillClrLst>
    <dgm:linClrLst meth="repeat">
      <a:schemeClr val="accent4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4">
        <a:tint val="60000"/>
      </a:schemeClr>
    </dgm:fillClrLst>
    <dgm:linClrLst meth="repeat">
      <a:schemeClr val="accent4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4"/>
    </dgm:fillClrLst>
    <dgm:linClrLst meth="repeat">
      <a:schemeClr val="accent4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4"/>
    </dgm:fillClrLst>
    <dgm:linClrLst meth="repeat">
      <a:schemeClr val="accent4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4">
        <a:tint val="60000"/>
      </a:schemeClr>
    </dgm:fillClrLst>
    <dgm:linClrLst meth="repeat">
      <a:schemeClr val="accent4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4"/>
    </dgm:fillClrLst>
    <dgm:linClrLst meth="repeat">
      <a:schemeClr val="accent4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4"/>
    </dgm:fillClrLst>
    <dgm:linClrLst meth="repeat">
      <a:schemeClr val="accent4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4"/>
    </dgm:fillClrLst>
    <dgm:linClrLst meth="repeat">
      <a:schemeClr val="accent4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4"/>
    </dgm:fillClrLst>
    <dgm:linClrLst meth="repeat">
      <a:schemeClr val="accent4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4"/>
    </dgm:fillClrLst>
    <dgm:linClrLst meth="repeat">
      <a:schemeClr val="accent4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4"/>
    </dgm:fillClrLst>
    <dgm:linClrLst meth="repeat">
      <a:schemeClr val="accent4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4"/>
    </dgm:fillClrLst>
    <dgm:linClrLst meth="repeat">
      <a:schemeClr val="accent4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4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4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4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4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4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4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4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4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4">
        <a:alpha val="90000"/>
        <a:tint val="40000"/>
      </a:schemeClr>
    </dgm:fillClrLst>
    <dgm:linClrLst meth="repeat">
      <a:schemeClr val="accent4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4">
        <a:alpha val="90000"/>
        <a:tint val="40000"/>
      </a:schemeClr>
    </dgm:fillClrLst>
    <dgm:linClrLst meth="repeat">
      <a:schemeClr val="accent4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4">
        <a:alpha val="90000"/>
        <a:tint val="40000"/>
      </a:schemeClr>
    </dgm:fillClrLst>
    <dgm:linClrLst meth="repeat">
      <a:schemeClr val="accent4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4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4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4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4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4">
        <a:tint val="40000"/>
      </a:schemeClr>
    </dgm:fillClrLst>
    <dgm:linClrLst meth="repeat">
      <a:schemeClr val="accent4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4">
        <a:shade val="80000"/>
      </a:schemeClr>
    </dgm:fillClrLst>
    <dgm:linClrLst meth="repeat">
      <a:schemeClr val="accent4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4">
        <a:tint val="50000"/>
        <a:alpha val="40000"/>
      </a:schemeClr>
    </dgm:fillClrLst>
    <dgm:linClrLst meth="repeat">
      <a:schemeClr val="accent4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4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3.xml><?xml version="1.0" encoding="utf-8"?>
<dgm:colorsDef xmlns:dgm="http://schemas.openxmlformats.org/drawingml/2006/diagram" xmlns:a="http://schemas.openxmlformats.org/drawingml/2006/main" uniqueId="urn:microsoft.com/office/officeart/2005/8/colors/accent4_2">
  <dgm:title val=""/>
  <dgm:desc val=""/>
  <dgm:catLst>
    <dgm:cat type="accent4" pri="11200"/>
  </dgm:catLst>
  <dgm:styleLbl name="node0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node1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4"/>
    </dgm:fillClrLst>
    <dgm:linClrLst meth="repeat">
      <a:schemeClr val="accent4"/>
    </dgm:linClrLst>
    <dgm:effectClrLst/>
    <dgm:txLinClrLst/>
    <dgm:txFillClrLst/>
    <dgm:txEffectClrLst/>
  </dgm:styleLbl>
  <dgm:styleLbl name="lnNode1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4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4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4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4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4">
        <a:tint val="60000"/>
      </a:schemeClr>
    </dgm:fillClrLst>
    <dgm:linClrLst meth="repeat">
      <a:schemeClr val="accent4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4">
        <a:tint val="60000"/>
      </a:schemeClr>
    </dgm:fillClrLst>
    <dgm:linClrLst meth="repeat">
      <a:schemeClr val="accent4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4">
        <a:tint val="60000"/>
      </a:schemeClr>
    </dgm:fillClrLst>
    <dgm:linClrLst meth="repeat">
      <a:schemeClr val="accent4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4"/>
    </dgm:fillClrLst>
    <dgm:linClrLst meth="repeat">
      <a:schemeClr val="accent4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4"/>
    </dgm:fillClrLst>
    <dgm:linClrLst meth="repeat">
      <a:schemeClr val="accent4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4">
        <a:tint val="60000"/>
      </a:schemeClr>
    </dgm:fillClrLst>
    <dgm:linClrLst meth="repeat">
      <a:schemeClr val="accent4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4"/>
    </dgm:fillClrLst>
    <dgm:linClrLst meth="repeat">
      <a:schemeClr val="accent4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4"/>
    </dgm:fillClrLst>
    <dgm:linClrLst meth="repeat">
      <a:schemeClr val="accent4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4"/>
    </dgm:fillClrLst>
    <dgm:linClrLst meth="repeat">
      <a:schemeClr val="accent4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4"/>
    </dgm:fillClrLst>
    <dgm:linClrLst meth="repeat">
      <a:schemeClr val="accent4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4"/>
    </dgm:fillClrLst>
    <dgm:linClrLst meth="repeat">
      <a:schemeClr val="accent4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4"/>
    </dgm:fillClrLst>
    <dgm:linClrLst meth="repeat">
      <a:schemeClr val="accent4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4"/>
    </dgm:fillClrLst>
    <dgm:linClrLst meth="repeat">
      <a:schemeClr val="accent4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4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4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4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4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4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4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4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4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4">
        <a:alpha val="90000"/>
        <a:tint val="40000"/>
      </a:schemeClr>
    </dgm:fillClrLst>
    <dgm:linClrLst meth="repeat">
      <a:schemeClr val="accent4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4">
        <a:alpha val="90000"/>
        <a:tint val="40000"/>
      </a:schemeClr>
    </dgm:fillClrLst>
    <dgm:linClrLst meth="repeat">
      <a:schemeClr val="accent4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4">
        <a:alpha val="90000"/>
        <a:tint val="40000"/>
      </a:schemeClr>
    </dgm:fillClrLst>
    <dgm:linClrLst meth="repeat">
      <a:schemeClr val="accent4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4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4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4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4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4">
        <a:tint val="40000"/>
      </a:schemeClr>
    </dgm:fillClrLst>
    <dgm:linClrLst meth="repeat">
      <a:schemeClr val="accent4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4">
        <a:shade val="80000"/>
      </a:schemeClr>
    </dgm:fillClrLst>
    <dgm:linClrLst meth="repeat">
      <a:schemeClr val="accent4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4">
        <a:tint val="50000"/>
        <a:alpha val="40000"/>
      </a:schemeClr>
    </dgm:fillClrLst>
    <dgm:linClrLst meth="repeat">
      <a:schemeClr val="accent4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4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4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5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6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9A9319A4-5851-46E6-A9A0-4F1C4C8C51A5}" type="doc">
      <dgm:prSet loTypeId="urn:microsoft.com/office/officeart/2005/8/layout/vList3" loCatId="list" qsTypeId="urn:microsoft.com/office/officeart/2005/8/quickstyle/simple2" qsCatId="simple" csTypeId="urn:microsoft.com/office/officeart/2005/8/colors/accent4_2" csCatId="accent4" phldr="1"/>
      <dgm:spPr/>
      <dgm:t>
        <a:bodyPr/>
        <a:lstStyle/>
        <a:p>
          <a:endParaRPr lang="es-ES"/>
        </a:p>
      </dgm:t>
    </dgm:pt>
    <dgm:pt modelId="{9D3E11DF-3D97-4B8B-84A6-783EE6F9B926}">
      <dgm:prSet phldrT="[Texto]"/>
      <dgm:spPr/>
      <dgm:t>
        <a:bodyPr/>
        <a:lstStyle/>
        <a:p>
          <a:pPr algn="l" rtl="1"/>
          <a:r>
            <a:rPr lang="es-PE" b="0" i="0" strike="noStrike">
              <a:latin typeface="MS Sans Serif"/>
            </a:rPr>
            <a:t>Halle el máximo importe por </a:t>
          </a:r>
          <a:r>
            <a:rPr lang="es-PE" b="0" i="0" strike="noStrike">
              <a:solidFill>
                <a:srgbClr val="FF0000"/>
              </a:solidFill>
              <a:latin typeface="MS Sans Serif"/>
            </a:rPr>
            <a:t>país</a:t>
          </a:r>
          <a:r>
            <a:rPr lang="es-PE" b="0" i="0" strike="noStrike">
              <a:latin typeface="MS Sans Serif"/>
            </a:rPr>
            <a:t> destinatario.</a:t>
          </a:r>
          <a:endParaRPr lang="es-ES"/>
        </a:p>
      </dgm:t>
    </dgm:pt>
    <dgm:pt modelId="{88B0DBC2-FE04-459C-9D12-CD30EDC5C6F2}" type="parTrans" cxnId="{D5D918C2-9E16-46C4-A692-D2533D8621CE}">
      <dgm:prSet/>
      <dgm:spPr/>
      <dgm:t>
        <a:bodyPr/>
        <a:lstStyle/>
        <a:p>
          <a:endParaRPr lang="es-ES"/>
        </a:p>
      </dgm:t>
    </dgm:pt>
    <dgm:pt modelId="{C909DEB0-5D47-4CE1-BD45-74506D180278}" type="sibTrans" cxnId="{D5D918C2-9E16-46C4-A692-D2533D8621CE}">
      <dgm:prSet/>
      <dgm:spPr/>
      <dgm:t>
        <a:bodyPr/>
        <a:lstStyle/>
        <a:p>
          <a:endParaRPr lang="es-ES"/>
        </a:p>
      </dgm:t>
    </dgm:pt>
    <dgm:pt modelId="{639557B8-9E99-4890-8958-669BD7232F07}" type="pres">
      <dgm:prSet presAssocID="{9A9319A4-5851-46E6-A9A0-4F1C4C8C51A5}" presName="linearFlow" presStyleCnt="0">
        <dgm:presLayoutVars>
          <dgm:dir/>
          <dgm:resizeHandles val="exact"/>
        </dgm:presLayoutVars>
      </dgm:prSet>
      <dgm:spPr/>
    </dgm:pt>
    <dgm:pt modelId="{BAD1CA2D-1F61-44DE-8D7D-A15127CFF2DC}" type="pres">
      <dgm:prSet presAssocID="{9D3E11DF-3D97-4B8B-84A6-783EE6F9B926}" presName="composite" presStyleCnt="0"/>
      <dgm:spPr/>
    </dgm:pt>
    <dgm:pt modelId="{A017AEBB-3B9C-4A06-88D3-C026D6EE52DC}" type="pres">
      <dgm:prSet presAssocID="{9D3E11DF-3D97-4B8B-84A6-783EE6F9B926}" presName="imgShp" presStyleLbl="fgImgPlace1" presStyleIdx="0" presStyleCnt="1" custScaleY="87687" custLinFactNeighborX="-23684" custLinFactNeighborY="-1316"/>
      <dgm:spPr>
        <a:prstGeom prst="roundRect">
          <a:avLst/>
        </a:prstGeom>
        <a:blipFill rotWithShape="0">
          <a:blip xmlns:r="http://schemas.openxmlformats.org/officeDocument/2006/relationships" r:embed="rId1"/>
          <a:stretch>
            <a:fillRect/>
          </a:stretch>
        </a:blipFill>
      </dgm:spPr>
    </dgm:pt>
    <dgm:pt modelId="{29FAB60D-B1D8-4239-A233-AE672BAD3A60}" type="pres">
      <dgm:prSet presAssocID="{9D3E11DF-3D97-4B8B-84A6-783EE6F9B926}" presName="txShp" presStyleLbl="node1" presStyleIdx="0" presStyleCnt="1" custScaleX="121315" custScaleY="32895" custLinFactNeighborX="7773" custLinFactNeighborY="0">
        <dgm:presLayoutVars>
          <dgm:bulletEnabled val="1"/>
        </dgm:presLayoutVars>
      </dgm:prSet>
      <dgm:spPr/>
    </dgm:pt>
  </dgm:ptLst>
  <dgm:cxnLst>
    <dgm:cxn modelId="{3C28772C-1C0B-4B20-AADA-B002F9CDA7B8}" type="presOf" srcId="{9D3E11DF-3D97-4B8B-84A6-783EE6F9B926}" destId="{29FAB60D-B1D8-4239-A233-AE672BAD3A60}" srcOrd="0" destOrd="0" presId="urn:microsoft.com/office/officeart/2005/8/layout/vList3"/>
    <dgm:cxn modelId="{D5D918C2-9E16-46C4-A692-D2533D8621CE}" srcId="{9A9319A4-5851-46E6-A9A0-4F1C4C8C51A5}" destId="{9D3E11DF-3D97-4B8B-84A6-783EE6F9B926}" srcOrd="0" destOrd="0" parTransId="{88B0DBC2-FE04-459C-9D12-CD30EDC5C6F2}" sibTransId="{C909DEB0-5D47-4CE1-BD45-74506D180278}"/>
    <dgm:cxn modelId="{F54A14EA-367B-49A6-B02A-018EFE161D06}" type="presOf" srcId="{9A9319A4-5851-46E6-A9A0-4F1C4C8C51A5}" destId="{639557B8-9E99-4890-8958-669BD7232F07}" srcOrd="0" destOrd="0" presId="urn:microsoft.com/office/officeart/2005/8/layout/vList3"/>
    <dgm:cxn modelId="{FFA20A97-1016-41AF-B263-0EDEA269DC81}" type="presParOf" srcId="{639557B8-9E99-4890-8958-669BD7232F07}" destId="{BAD1CA2D-1F61-44DE-8D7D-A15127CFF2DC}" srcOrd="0" destOrd="0" presId="urn:microsoft.com/office/officeart/2005/8/layout/vList3"/>
    <dgm:cxn modelId="{2AB35119-F68D-4FD2-A904-CAFD9C9F949B}" type="presParOf" srcId="{BAD1CA2D-1F61-44DE-8D7D-A15127CFF2DC}" destId="{A017AEBB-3B9C-4A06-88D3-C026D6EE52DC}" srcOrd="0" destOrd="0" presId="urn:microsoft.com/office/officeart/2005/8/layout/vList3"/>
    <dgm:cxn modelId="{3810166F-B7A3-4C85-8DFD-AF959A3D4CC8}" type="presParOf" srcId="{BAD1CA2D-1F61-44DE-8D7D-A15127CFF2DC}" destId="{29FAB60D-B1D8-4239-A233-AE672BAD3A60}" srcOrd="1" destOrd="0" presId="urn:microsoft.com/office/officeart/2005/8/layout/vList3"/>
  </dgm:cxnLst>
  <dgm:bg>
    <a:effectLst>
      <a:outerShdw blurRad="50800" dist="38100" algn="l" rotWithShape="0">
        <a:prstClr val="black">
          <a:alpha val="40000"/>
        </a:prstClr>
      </a:outerShdw>
    </a:effectLst>
  </dgm:bg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ata2.xml><?xml version="1.0" encoding="utf-8"?>
<dgm:dataModel xmlns:dgm="http://schemas.openxmlformats.org/drawingml/2006/diagram" xmlns:a="http://schemas.openxmlformats.org/drawingml/2006/main">
  <dgm:ptLst>
    <dgm:pt modelId="{9A9319A4-5851-46E6-A9A0-4F1C4C8C51A5}" type="doc">
      <dgm:prSet loTypeId="urn:microsoft.com/office/officeart/2005/8/layout/vList3" loCatId="list" qsTypeId="urn:microsoft.com/office/officeart/2005/8/quickstyle/simple2" qsCatId="simple" csTypeId="urn:microsoft.com/office/officeart/2005/8/colors/accent4_2" csCatId="accent4" phldr="1"/>
      <dgm:spPr/>
      <dgm:t>
        <a:bodyPr/>
        <a:lstStyle/>
        <a:p>
          <a:endParaRPr lang="es-ES"/>
        </a:p>
      </dgm:t>
    </dgm:pt>
    <dgm:pt modelId="{9D3E11DF-3D97-4B8B-84A6-783EE6F9B926}">
      <dgm:prSet phldrT="[Texto]">
        <dgm:style>
          <a:lnRef idx="3">
            <a:schemeClr val="lt1"/>
          </a:lnRef>
          <a:fillRef idx="1">
            <a:schemeClr val="accent6"/>
          </a:fillRef>
          <a:effectRef idx="1">
            <a:schemeClr val="accent6"/>
          </a:effectRef>
          <a:fontRef idx="minor">
            <a:schemeClr val="lt1"/>
          </a:fontRef>
        </dgm:style>
      </dgm:prSet>
      <dgm:spPr/>
      <dgm:t>
        <a:bodyPr/>
        <a:lstStyle/>
        <a:p>
          <a:pPr rtl="1"/>
          <a:r>
            <a:rPr lang="es-PE" b="0" i="0" strike="noStrike">
              <a:solidFill>
                <a:schemeClr val="bg1"/>
              </a:solidFill>
              <a:latin typeface="MS Sans Serif"/>
            </a:rPr>
            <a:t>Calcule la suma de la cantidad e importe por País destinatario</a:t>
          </a:r>
          <a:r>
            <a:rPr lang="es-PE" b="0" i="0" strike="noStrike">
              <a:latin typeface="MS Sans Serif"/>
            </a:rPr>
            <a:t>.</a:t>
          </a:r>
          <a:endParaRPr lang="es-ES"/>
        </a:p>
      </dgm:t>
    </dgm:pt>
    <dgm:pt modelId="{88B0DBC2-FE04-459C-9D12-CD30EDC5C6F2}" type="parTrans" cxnId="{D5D918C2-9E16-46C4-A692-D2533D8621CE}">
      <dgm:prSet/>
      <dgm:spPr/>
      <dgm:t>
        <a:bodyPr/>
        <a:lstStyle/>
        <a:p>
          <a:endParaRPr lang="es-ES"/>
        </a:p>
      </dgm:t>
    </dgm:pt>
    <dgm:pt modelId="{C909DEB0-5D47-4CE1-BD45-74506D180278}" type="sibTrans" cxnId="{D5D918C2-9E16-46C4-A692-D2533D8621CE}">
      <dgm:prSet/>
      <dgm:spPr/>
      <dgm:t>
        <a:bodyPr/>
        <a:lstStyle/>
        <a:p>
          <a:endParaRPr lang="es-ES"/>
        </a:p>
      </dgm:t>
    </dgm:pt>
    <dgm:pt modelId="{639557B8-9E99-4890-8958-669BD7232F07}" type="pres">
      <dgm:prSet presAssocID="{9A9319A4-5851-46E6-A9A0-4F1C4C8C51A5}" presName="linearFlow" presStyleCnt="0">
        <dgm:presLayoutVars>
          <dgm:dir/>
          <dgm:resizeHandles val="exact"/>
        </dgm:presLayoutVars>
      </dgm:prSet>
      <dgm:spPr/>
    </dgm:pt>
    <dgm:pt modelId="{BAD1CA2D-1F61-44DE-8D7D-A15127CFF2DC}" type="pres">
      <dgm:prSet presAssocID="{9D3E11DF-3D97-4B8B-84A6-783EE6F9B926}" presName="composite" presStyleCnt="0"/>
      <dgm:spPr/>
    </dgm:pt>
    <dgm:pt modelId="{A017AEBB-3B9C-4A06-88D3-C026D6EE52DC}" type="pres">
      <dgm:prSet presAssocID="{9D3E11DF-3D97-4B8B-84A6-783EE6F9B926}" presName="imgShp" presStyleLbl="fgImgPlace1" presStyleIdx="0" presStyleCnt="1" custScaleX="126894" custScaleY="89556" custLinFactNeighborX="-14880"/>
      <dgm:spPr>
        <a:prstGeom prst="roundRect">
          <a:avLst/>
        </a:prstGeom>
        <a:blipFill rotWithShape="0">
          <a:blip xmlns:r="http://schemas.openxmlformats.org/officeDocument/2006/relationships" r:embed="rId1"/>
          <a:stretch>
            <a:fillRect/>
          </a:stretch>
        </a:blipFill>
      </dgm:spPr>
    </dgm:pt>
    <dgm:pt modelId="{29FAB60D-B1D8-4239-A233-AE672BAD3A60}" type="pres">
      <dgm:prSet presAssocID="{9D3E11DF-3D97-4B8B-84A6-783EE6F9B926}" presName="txShp" presStyleLbl="node1" presStyleIdx="0" presStyleCnt="1" custScaleY="39742">
        <dgm:presLayoutVars>
          <dgm:bulletEnabled val="1"/>
        </dgm:presLayoutVars>
      </dgm:prSet>
      <dgm:spPr/>
    </dgm:pt>
  </dgm:ptLst>
  <dgm:cxnLst>
    <dgm:cxn modelId="{160FDB43-36A5-4508-A40E-A9A05EF75601}" type="presOf" srcId="{9D3E11DF-3D97-4B8B-84A6-783EE6F9B926}" destId="{29FAB60D-B1D8-4239-A233-AE672BAD3A60}" srcOrd="0" destOrd="0" presId="urn:microsoft.com/office/officeart/2005/8/layout/vList3"/>
    <dgm:cxn modelId="{D5D918C2-9E16-46C4-A692-D2533D8621CE}" srcId="{9A9319A4-5851-46E6-A9A0-4F1C4C8C51A5}" destId="{9D3E11DF-3D97-4B8B-84A6-783EE6F9B926}" srcOrd="0" destOrd="0" parTransId="{88B0DBC2-FE04-459C-9D12-CD30EDC5C6F2}" sibTransId="{C909DEB0-5D47-4CE1-BD45-74506D180278}"/>
    <dgm:cxn modelId="{D868FAED-03D1-475E-BB12-48EE44112A95}" type="presOf" srcId="{9A9319A4-5851-46E6-A9A0-4F1C4C8C51A5}" destId="{639557B8-9E99-4890-8958-669BD7232F07}" srcOrd="0" destOrd="0" presId="urn:microsoft.com/office/officeart/2005/8/layout/vList3"/>
    <dgm:cxn modelId="{52DF3D3D-66E0-403A-B548-AFBB73790DEC}" type="presParOf" srcId="{639557B8-9E99-4890-8958-669BD7232F07}" destId="{BAD1CA2D-1F61-44DE-8D7D-A15127CFF2DC}" srcOrd="0" destOrd="0" presId="urn:microsoft.com/office/officeart/2005/8/layout/vList3"/>
    <dgm:cxn modelId="{5217E30B-F0B6-45C6-9EC1-F08CA7A0752D}" type="presParOf" srcId="{BAD1CA2D-1F61-44DE-8D7D-A15127CFF2DC}" destId="{A017AEBB-3B9C-4A06-88D3-C026D6EE52DC}" srcOrd="0" destOrd="0" presId="urn:microsoft.com/office/officeart/2005/8/layout/vList3"/>
    <dgm:cxn modelId="{9C2AE64C-31E8-42D4-83DC-06B331CEA629}" type="presParOf" srcId="{BAD1CA2D-1F61-44DE-8D7D-A15127CFF2DC}" destId="{29FAB60D-B1D8-4239-A233-AE672BAD3A60}" srcOrd="1" destOrd="0" presId="urn:microsoft.com/office/officeart/2005/8/layout/vList3"/>
  </dgm:cxnLst>
  <dgm:bg>
    <a:effectLst>
      <a:outerShdw blurRad="50800" dist="38100" algn="l" rotWithShape="0">
        <a:prstClr val="black">
          <a:alpha val="40000"/>
        </a:prstClr>
      </a:outerShdw>
    </a:effectLst>
  </dgm:bg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ata3.xml><?xml version="1.0" encoding="utf-8"?>
<dgm:dataModel xmlns:dgm="http://schemas.openxmlformats.org/drawingml/2006/diagram" xmlns:a="http://schemas.openxmlformats.org/drawingml/2006/main">
  <dgm:ptLst>
    <dgm:pt modelId="{9A9319A4-5851-46E6-A9A0-4F1C4C8C51A5}" type="doc">
      <dgm:prSet loTypeId="urn:microsoft.com/office/officeart/2005/8/layout/vList3" loCatId="list" qsTypeId="urn:microsoft.com/office/officeart/2005/8/quickstyle/simple2" qsCatId="simple" csTypeId="urn:microsoft.com/office/officeart/2005/8/colors/accent4_2" csCatId="accent4" phldr="1"/>
      <dgm:spPr/>
      <dgm:t>
        <a:bodyPr/>
        <a:lstStyle/>
        <a:p>
          <a:endParaRPr lang="es-ES"/>
        </a:p>
      </dgm:t>
    </dgm:pt>
    <dgm:pt modelId="{9D3E11DF-3D97-4B8B-84A6-783EE6F9B926}">
      <dgm:prSet phldrT="[Texto]">
        <dgm:style>
          <a:lnRef idx="3">
            <a:schemeClr val="lt1"/>
          </a:lnRef>
          <a:fillRef idx="1">
            <a:schemeClr val="accent3"/>
          </a:fillRef>
          <a:effectRef idx="1">
            <a:schemeClr val="accent3"/>
          </a:effectRef>
          <a:fontRef idx="minor">
            <a:schemeClr val="lt1"/>
          </a:fontRef>
        </dgm:style>
      </dgm:prSet>
      <dgm:spPr/>
      <dgm:t>
        <a:bodyPr/>
        <a:lstStyle/>
        <a:p>
          <a:pPr algn="l" rtl="1"/>
          <a:r>
            <a:rPr lang="es-PE" b="0" i="0" strike="noStrike">
              <a:solidFill>
                <a:schemeClr val="bg1"/>
              </a:solidFill>
              <a:latin typeface="MS Sans Serif"/>
            </a:rPr>
            <a:t>Calcule el promedio de la cantidad e Importe por Cliente</a:t>
          </a:r>
          <a:r>
            <a:rPr lang="es-PE" b="0" i="0" strike="noStrike">
              <a:latin typeface="MS Sans Serif"/>
            </a:rPr>
            <a:t>.</a:t>
          </a:r>
          <a:endParaRPr lang="es-ES"/>
        </a:p>
      </dgm:t>
    </dgm:pt>
    <dgm:pt modelId="{88B0DBC2-FE04-459C-9D12-CD30EDC5C6F2}" type="parTrans" cxnId="{D5D918C2-9E16-46C4-A692-D2533D8621CE}">
      <dgm:prSet/>
      <dgm:spPr/>
      <dgm:t>
        <a:bodyPr/>
        <a:lstStyle/>
        <a:p>
          <a:endParaRPr lang="es-ES"/>
        </a:p>
      </dgm:t>
    </dgm:pt>
    <dgm:pt modelId="{C909DEB0-5D47-4CE1-BD45-74506D180278}" type="sibTrans" cxnId="{D5D918C2-9E16-46C4-A692-D2533D8621CE}">
      <dgm:prSet/>
      <dgm:spPr/>
      <dgm:t>
        <a:bodyPr/>
        <a:lstStyle/>
        <a:p>
          <a:endParaRPr lang="es-ES"/>
        </a:p>
      </dgm:t>
    </dgm:pt>
    <dgm:pt modelId="{639557B8-9E99-4890-8958-669BD7232F07}" type="pres">
      <dgm:prSet presAssocID="{9A9319A4-5851-46E6-A9A0-4F1C4C8C51A5}" presName="linearFlow" presStyleCnt="0">
        <dgm:presLayoutVars>
          <dgm:dir/>
          <dgm:resizeHandles val="exact"/>
        </dgm:presLayoutVars>
      </dgm:prSet>
      <dgm:spPr/>
    </dgm:pt>
    <dgm:pt modelId="{BAD1CA2D-1F61-44DE-8D7D-A15127CFF2DC}" type="pres">
      <dgm:prSet presAssocID="{9D3E11DF-3D97-4B8B-84A6-783EE6F9B926}" presName="composite" presStyleCnt="0"/>
      <dgm:spPr/>
    </dgm:pt>
    <dgm:pt modelId="{A017AEBB-3B9C-4A06-88D3-C026D6EE52DC}" type="pres">
      <dgm:prSet presAssocID="{9D3E11DF-3D97-4B8B-84A6-783EE6F9B926}" presName="imgShp" presStyleLbl="fgImgPlace1" presStyleIdx="0" presStyleCnt="1" custScaleX="109149" custLinFactNeighborX="-27891" custLinFactNeighborY="-1361"/>
      <dgm:spPr>
        <a:prstGeom prst="roundRect">
          <a:avLst/>
        </a:prstGeom>
        <a:blipFill rotWithShape="0">
          <a:blip xmlns:r="http://schemas.openxmlformats.org/officeDocument/2006/relationships" r:embed="rId1"/>
          <a:stretch>
            <a:fillRect/>
          </a:stretch>
        </a:blipFill>
      </dgm:spPr>
    </dgm:pt>
    <dgm:pt modelId="{29FAB60D-B1D8-4239-A233-AE672BAD3A60}" type="pres">
      <dgm:prSet presAssocID="{9D3E11DF-3D97-4B8B-84A6-783EE6F9B926}" presName="txShp" presStyleLbl="node1" presStyleIdx="0" presStyleCnt="1" custScaleX="115657" custScaleY="39742" custLinFactNeighborX="4814" custLinFactNeighborY="1398">
        <dgm:presLayoutVars>
          <dgm:bulletEnabled val="1"/>
        </dgm:presLayoutVars>
      </dgm:prSet>
      <dgm:spPr/>
    </dgm:pt>
  </dgm:ptLst>
  <dgm:cxnLst>
    <dgm:cxn modelId="{97FB8A48-BD29-4328-9AA7-6D0CD8EDD076}" type="presOf" srcId="{9D3E11DF-3D97-4B8B-84A6-783EE6F9B926}" destId="{29FAB60D-B1D8-4239-A233-AE672BAD3A60}" srcOrd="0" destOrd="0" presId="urn:microsoft.com/office/officeart/2005/8/layout/vList3"/>
    <dgm:cxn modelId="{6FE3874C-88B7-4374-BF4E-A06B8AB0E0C6}" type="presOf" srcId="{9A9319A4-5851-46E6-A9A0-4F1C4C8C51A5}" destId="{639557B8-9E99-4890-8958-669BD7232F07}" srcOrd="0" destOrd="0" presId="urn:microsoft.com/office/officeart/2005/8/layout/vList3"/>
    <dgm:cxn modelId="{D5D918C2-9E16-46C4-A692-D2533D8621CE}" srcId="{9A9319A4-5851-46E6-A9A0-4F1C4C8C51A5}" destId="{9D3E11DF-3D97-4B8B-84A6-783EE6F9B926}" srcOrd="0" destOrd="0" parTransId="{88B0DBC2-FE04-459C-9D12-CD30EDC5C6F2}" sibTransId="{C909DEB0-5D47-4CE1-BD45-74506D180278}"/>
    <dgm:cxn modelId="{3E1FC37C-038A-49C7-A215-DFA9FB6A21B6}" type="presParOf" srcId="{639557B8-9E99-4890-8958-669BD7232F07}" destId="{BAD1CA2D-1F61-44DE-8D7D-A15127CFF2DC}" srcOrd="0" destOrd="0" presId="urn:microsoft.com/office/officeart/2005/8/layout/vList3"/>
    <dgm:cxn modelId="{248E79ED-87B1-4E80-84D3-7BEBB9DA61F8}" type="presParOf" srcId="{BAD1CA2D-1F61-44DE-8D7D-A15127CFF2DC}" destId="{A017AEBB-3B9C-4A06-88D3-C026D6EE52DC}" srcOrd="0" destOrd="0" presId="urn:microsoft.com/office/officeart/2005/8/layout/vList3"/>
    <dgm:cxn modelId="{F4B98AA9-532A-4CB0-B6F0-943D2B313CE0}" type="presParOf" srcId="{BAD1CA2D-1F61-44DE-8D7D-A15127CFF2DC}" destId="{29FAB60D-B1D8-4239-A233-AE672BAD3A60}" srcOrd="1" destOrd="0" presId="urn:microsoft.com/office/officeart/2005/8/layout/vList3"/>
  </dgm:cxnLst>
  <dgm:bg>
    <a:effectLst>
      <a:outerShdw blurRad="50800" dist="38100" algn="l" rotWithShape="0">
        <a:prstClr val="black">
          <a:alpha val="40000"/>
        </a:prstClr>
      </a:outerShdw>
    </a:effectLst>
  </dgm:bg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ata4.xml><?xml version="1.0" encoding="utf-8"?>
<dgm:dataModel xmlns:dgm="http://schemas.openxmlformats.org/drawingml/2006/diagram" xmlns:a="http://schemas.openxmlformats.org/drawingml/2006/main">
  <dgm:ptLst>
    <dgm:pt modelId="{DFD3793F-D290-41F5-BFB6-569F503E1485}" type="doc">
      <dgm:prSet loTypeId="urn:microsoft.com/office/officeart/2005/8/layout/vList3" loCatId="list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s-ES"/>
        </a:p>
      </dgm:t>
    </dgm:pt>
    <dgm:pt modelId="{4018B34A-165A-4249-8658-3CE680AD9B3C}">
      <dgm:prSet phldrT="[Texto]" custT="1">
        <dgm:style>
          <a:lnRef idx="3">
            <a:schemeClr val="lt1"/>
          </a:lnRef>
          <a:fillRef idx="1">
            <a:schemeClr val="accent3"/>
          </a:fillRef>
          <a:effectRef idx="1">
            <a:schemeClr val="accent3"/>
          </a:effectRef>
          <a:fontRef idx="minor">
            <a:schemeClr val="lt1"/>
          </a:fontRef>
        </dgm:style>
      </dgm:prSet>
      <dgm:spPr>
        <a:solidFill>
          <a:schemeClr val="accent3">
            <a:lumMod val="75000"/>
          </a:schemeClr>
        </a:solidFill>
      </dgm:spPr>
      <dgm:t>
        <a:bodyPr lIns="648000" rIns="180000"/>
        <a:lstStyle/>
        <a:p>
          <a:pPr algn="just"/>
          <a:r>
            <a:rPr lang="es-PE" sz="1300" b="0" i="0" strike="noStrike">
              <a:solidFill>
                <a:schemeClr val="bg1"/>
              </a:solidFill>
              <a:latin typeface="+mn-lt"/>
            </a:rPr>
            <a:t>Calcular la suma de la venta y la suma de la comisión para cada región y vendedor.</a:t>
          </a:r>
          <a:endParaRPr lang="es-ES" sz="1300">
            <a:solidFill>
              <a:schemeClr val="bg1"/>
            </a:solidFill>
            <a:latin typeface="+mn-lt"/>
          </a:endParaRPr>
        </a:p>
      </dgm:t>
    </dgm:pt>
    <dgm:pt modelId="{DB510652-A86D-43E1-AF10-9693F8EB3352}" type="parTrans" cxnId="{7DC51976-3A26-40E5-94C5-2834C27DB19F}">
      <dgm:prSet/>
      <dgm:spPr/>
      <dgm:t>
        <a:bodyPr/>
        <a:lstStyle/>
        <a:p>
          <a:endParaRPr lang="es-ES"/>
        </a:p>
      </dgm:t>
    </dgm:pt>
    <dgm:pt modelId="{CE879979-66F5-4604-A228-2890B9D20A72}" type="sibTrans" cxnId="{7DC51976-3A26-40E5-94C5-2834C27DB19F}">
      <dgm:prSet/>
      <dgm:spPr/>
      <dgm:t>
        <a:bodyPr/>
        <a:lstStyle/>
        <a:p>
          <a:endParaRPr lang="es-ES"/>
        </a:p>
      </dgm:t>
    </dgm:pt>
    <dgm:pt modelId="{FDB7FA9F-72A7-46BE-BCCC-9876AE374805}" type="pres">
      <dgm:prSet presAssocID="{DFD3793F-D290-41F5-BFB6-569F503E1485}" presName="linearFlow" presStyleCnt="0">
        <dgm:presLayoutVars>
          <dgm:dir/>
          <dgm:resizeHandles val="exact"/>
        </dgm:presLayoutVars>
      </dgm:prSet>
      <dgm:spPr/>
    </dgm:pt>
    <dgm:pt modelId="{50E7C1B6-135D-4A1A-9CCD-922FB35A9A1E}" type="pres">
      <dgm:prSet presAssocID="{4018B34A-165A-4249-8658-3CE680AD9B3C}" presName="composite" presStyleCnt="0"/>
      <dgm:spPr/>
    </dgm:pt>
    <dgm:pt modelId="{FF392534-07DE-4247-A81B-B698B7A273C6}" type="pres">
      <dgm:prSet presAssocID="{4018B34A-165A-4249-8658-3CE680AD9B3C}" presName="imgShp" presStyleLbl="fgImgPlace1" presStyleIdx="0" presStyleCnt="1" custLinFactNeighborX="-35044" custLinFactNeighborY="-3186"/>
      <dgm:spPr>
        <a:blipFill rotWithShape="0">
          <a:blip xmlns:r="http://schemas.openxmlformats.org/officeDocument/2006/relationships" r:embed="rId1"/>
          <a:stretch>
            <a:fillRect/>
          </a:stretch>
        </a:blipFill>
        <a:effectLst>
          <a:outerShdw blurRad="50800" dist="38100" dir="2700000" algn="tl" rotWithShape="0">
            <a:prstClr val="black">
              <a:alpha val="40000"/>
            </a:prstClr>
          </a:outerShdw>
        </a:effectLst>
      </dgm:spPr>
    </dgm:pt>
    <dgm:pt modelId="{8ED9D0BE-ADA8-46A1-AC72-30A5DF54B4C5}" type="pres">
      <dgm:prSet presAssocID="{4018B34A-165A-4249-8658-3CE680AD9B3C}" presName="txShp" presStyleLbl="node1" presStyleIdx="0" presStyleCnt="1" custScaleX="117645" custScaleY="60885">
        <dgm:presLayoutVars>
          <dgm:bulletEnabled val="1"/>
        </dgm:presLayoutVars>
      </dgm:prSet>
      <dgm:spPr>
        <a:prstGeom prst="roundRect">
          <a:avLst/>
        </a:prstGeom>
      </dgm:spPr>
    </dgm:pt>
  </dgm:ptLst>
  <dgm:cxnLst>
    <dgm:cxn modelId="{7DC51976-3A26-40E5-94C5-2834C27DB19F}" srcId="{DFD3793F-D290-41F5-BFB6-569F503E1485}" destId="{4018B34A-165A-4249-8658-3CE680AD9B3C}" srcOrd="0" destOrd="0" parTransId="{DB510652-A86D-43E1-AF10-9693F8EB3352}" sibTransId="{CE879979-66F5-4604-A228-2890B9D20A72}"/>
    <dgm:cxn modelId="{905259CB-5156-4C27-933F-5D8FA690C440}" type="presOf" srcId="{4018B34A-165A-4249-8658-3CE680AD9B3C}" destId="{8ED9D0BE-ADA8-46A1-AC72-30A5DF54B4C5}" srcOrd="0" destOrd="0" presId="urn:microsoft.com/office/officeart/2005/8/layout/vList3"/>
    <dgm:cxn modelId="{B93EFFF6-B505-4149-AA9D-E1C597F73D4C}" type="presOf" srcId="{DFD3793F-D290-41F5-BFB6-569F503E1485}" destId="{FDB7FA9F-72A7-46BE-BCCC-9876AE374805}" srcOrd="0" destOrd="0" presId="urn:microsoft.com/office/officeart/2005/8/layout/vList3"/>
    <dgm:cxn modelId="{07C67725-7FEA-41C0-9F71-D0092A36C1B4}" type="presParOf" srcId="{FDB7FA9F-72A7-46BE-BCCC-9876AE374805}" destId="{50E7C1B6-135D-4A1A-9CCD-922FB35A9A1E}" srcOrd="0" destOrd="0" presId="urn:microsoft.com/office/officeart/2005/8/layout/vList3"/>
    <dgm:cxn modelId="{5568CA75-228F-4756-9558-C09F17BD5102}" type="presParOf" srcId="{50E7C1B6-135D-4A1A-9CCD-922FB35A9A1E}" destId="{FF392534-07DE-4247-A81B-B698B7A273C6}" srcOrd="0" destOrd="0" presId="urn:microsoft.com/office/officeart/2005/8/layout/vList3"/>
    <dgm:cxn modelId="{95364F99-9085-4C57-8522-979C8372ADBB}" type="presParOf" srcId="{50E7C1B6-135D-4A1A-9CCD-922FB35A9A1E}" destId="{8ED9D0BE-ADA8-46A1-AC72-30A5DF54B4C5}" srcOrd="1" destOrd="0" presId="urn:microsoft.com/office/officeart/2005/8/layout/vList3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ata5.xml><?xml version="1.0" encoding="utf-8"?>
<dgm:dataModel xmlns:dgm="http://schemas.openxmlformats.org/drawingml/2006/diagram" xmlns:a="http://schemas.openxmlformats.org/drawingml/2006/main">
  <dgm:ptLst>
    <dgm:pt modelId="{DFD3793F-D290-41F5-BFB6-569F503E1485}" type="doc">
      <dgm:prSet loTypeId="urn:microsoft.com/office/officeart/2005/8/layout/vList4" loCatId="list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s-ES"/>
        </a:p>
      </dgm:t>
    </dgm:pt>
    <dgm:pt modelId="{4018B34A-165A-4249-8658-3CE680AD9B3C}">
      <dgm:prSet phldrT="[Texto]" custT="1">
        <dgm:style>
          <a:lnRef idx="3">
            <a:schemeClr val="lt1"/>
          </a:lnRef>
          <a:fillRef idx="1">
            <a:schemeClr val="accent6"/>
          </a:fillRef>
          <a:effectRef idx="1">
            <a:schemeClr val="accent6"/>
          </a:effectRef>
          <a:fontRef idx="minor">
            <a:schemeClr val="lt1"/>
          </a:fontRef>
        </dgm:style>
      </dgm:prSet>
      <dgm:spPr>
        <a:solidFill>
          <a:schemeClr val="accent6">
            <a:lumMod val="50000"/>
          </a:schemeClr>
        </a:solidFill>
      </dgm:spPr>
      <dgm:t>
        <a:bodyPr lIns="288000" rIns="144000"/>
        <a:lstStyle/>
        <a:p>
          <a:pPr algn="just"/>
          <a:r>
            <a:rPr lang="es-PE" sz="1300" b="0" i="0" strike="noStrike">
              <a:solidFill>
                <a:schemeClr val="bg1"/>
              </a:solidFill>
              <a:latin typeface="+mn-lt"/>
            </a:rPr>
            <a:t>Calcular el promedio de la cantidad y del importe para cada Cliente y País.</a:t>
          </a:r>
          <a:endParaRPr lang="es-ES" sz="1300">
            <a:solidFill>
              <a:schemeClr val="bg1"/>
            </a:solidFill>
            <a:latin typeface="+mn-lt"/>
          </a:endParaRPr>
        </a:p>
      </dgm:t>
    </dgm:pt>
    <dgm:pt modelId="{DB510652-A86D-43E1-AF10-9693F8EB3352}" type="parTrans" cxnId="{7DC51976-3A26-40E5-94C5-2834C27DB19F}">
      <dgm:prSet/>
      <dgm:spPr/>
      <dgm:t>
        <a:bodyPr/>
        <a:lstStyle/>
        <a:p>
          <a:endParaRPr lang="es-ES"/>
        </a:p>
      </dgm:t>
    </dgm:pt>
    <dgm:pt modelId="{CE879979-66F5-4604-A228-2890B9D20A72}" type="sibTrans" cxnId="{7DC51976-3A26-40E5-94C5-2834C27DB19F}">
      <dgm:prSet/>
      <dgm:spPr/>
      <dgm:t>
        <a:bodyPr/>
        <a:lstStyle/>
        <a:p>
          <a:endParaRPr lang="es-ES"/>
        </a:p>
      </dgm:t>
    </dgm:pt>
    <dgm:pt modelId="{9245AA2D-996C-47F9-920A-EAD2EB004670}" type="pres">
      <dgm:prSet presAssocID="{DFD3793F-D290-41F5-BFB6-569F503E1485}" presName="linear" presStyleCnt="0">
        <dgm:presLayoutVars>
          <dgm:dir/>
          <dgm:resizeHandles val="exact"/>
        </dgm:presLayoutVars>
      </dgm:prSet>
      <dgm:spPr/>
    </dgm:pt>
    <dgm:pt modelId="{2AC003E7-A437-4F56-A5EA-3D136F37F47B}" type="pres">
      <dgm:prSet presAssocID="{4018B34A-165A-4249-8658-3CE680AD9B3C}" presName="comp" presStyleCnt="0"/>
      <dgm:spPr/>
    </dgm:pt>
    <dgm:pt modelId="{E0138DE3-C79C-4E96-B94D-AAB755F25CBC}" type="pres">
      <dgm:prSet presAssocID="{4018B34A-165A-4249-8658-3CE680AD9B3C}" presName="box" presStyleLbl="node1" presStyleIdx="0" presStyleCnt="1" custLinFactNeighborX="-18476" custLinFactNeighborY="-89291"/>
      <dgm:spPr/>
    </dgm:pt>
    <dgm:pt modelId="{DD6FC730-DE0D-43C6-875D-9C152D4D23C6}" type="pres">
      <dgm:prSet presAssocID="{4018B34A-165A-4249-8658-3CE680AD9B3C}" presName="img" presStyleLbl="fgImgPlace1" presStyleIdx="0" presStyleCnt="1" custScaleX="109614" custScaleY="106200" custLinFactNeighborX="4153" custLinFactNeighborY="-1000"/>
      <dgm:spPr>
        <a:blipFill rotWithShape="0">
          <a:blip xmlns:r="http://schemas.openxmlformats.org/officeDocument/2006/relationships" r:embed="rId1"/>
          <a:stretch>
            <a:fillRect/>
          </a:stretch>
        </a:blipFill>
        <a:effectLst>
          <a:outerShdw blurRad="50800" dist="38100" dir="2700000" algn="tl" rotWithShape="0">
            <a:prstClr val="black">
              <a:alpha val="40000"/>
            </a:prstClr>
          </a:outerShdw>
        </a:effectLst>
      </dgm:spPr>
    </dgm:pt>
    <dgm:pt modelId="{13DE503B-685B-4A1A-AFC9-E23EF43839A2}" type="pres">
      <dgm:prSet presAssocID="{4018B34A-165A-4249-8658-3CE680AD9B3C}" presName="text" presStyleLbl="node1" presStyleIdx="0" presStyleCnt="1">
        <dgm:presLayoutVars>
          <dgm:bulletEnabled val="1"/>
        </dgm:presLayoutVars>
      </dgm:prSet>
      <dgm:spPr/>
    </dgm:pt>
  </dgm:ptLst>
  <dgm:cxnLst>
    <dgm:cxn modelId="{4D90C123-879C-4E35-9AA3-2176F4344CD6}" type="presOf" srcId="{4018B34A-165A-4249-8658-3CE680AD9B3C}" destId="{E0138DE3-C79C-4E96-B94D-AAB755F25CBC}" srcOrd="0" destOrd="0" presId="urn:microsoft.com/office/officeart/2005/8/layout/vList4"/>
    <dgm:cxn modelId="{403AB029-D534-407E-B662-ED9EC280B53F}" type="presOf" srcId="{DFD3793F-D290-41F5-BFB6-569F503E1485}" destId="{9245AA2D-996C-47F9-920A-EAD2EB004670}" srcOrd="0" destOrd="0" presId="urn:microsoft.com/office/officeart/2005/8/layout/vList4"/>
    <dgm:cxn modelId="{7DC51976-3A26-40E5-94C5-2834C27DB19F}" srcId="{DFD3793F-D290-41F5-BFB6-569F503E1485}" destId="{4018B34A-165A-4249-8658-3CE680AD9B3C}" srcOrd="0" destOrd="0" parTransId="{DB510652-A86D-43E1-AF10-9693F8EB3352}" sibTransId="{CE879979-66F5-4604-A228-2890B9D20A72}"/>
    <dgm:cxn modelId="{B6CAA3D6-9A1F-4FDB-ACA4-9AF420AFEC0B}" type="presOf" srcId="{4018B34A-165A-4249-8658-3CE680AD9B3C}" destId="{13DE503B-685B-4A1A-AFC9-E23EF43839A2}" srcOrd="1" destOrd="0" presId="urn:microsoft.com/office/officeart/2005/8/layout/vList4"/>
    <dgm:cxn modelId="{3972A136-4D17-4C66-8642-7B3BB9E8A4E1}" type="presParOf" srcId="{9245AA2D-996C-47F9-920A-EAD2EB004670}" destId="{2AC003E7-A437-4F56-A5EA-3D136F37F47B}" srcOrd="0" destOrd="0" presId="urn:microsoft.com/office/officeart/2005/8/layout/vList4"/>
    <dgm:cxn modelId="{5374B755-9CD0-41A0-AB9E-575523A2A5A3}" type="presParOf" srcId="{2AC003E7-A437-4F56-A5EA-3D136F37F47B}" destId="{E0138DE3-C79C-4E96-B94D-AAB755F25CBC}" srcOrd="0" destOrd="0" presId="urn:microsoft.com/office/officeart/2005/8/layout/vList4"/>
    <dgm:cxn modelId="{0C878D51-1337-4FFF-9914-1ED6BD9B94AB}" type="presParOf" srcId="{2AC003E7-A437-4F56-A5EA-3D136F37F47B}" destId="{DD6FC730-DE0D-43C6-875D-9C152D4D23C6}" srcOrd="1" destOrd="0" presId="urn:microsoft.com/office/officeart/2005/8/layout/vList4"/>
    <dgm:cxn modelId="{162AAFE9-3E26-4D30-AFAB-D438ED6674B0}" type="presParOf" srcId="{2AC003E7-A437-4F56-A5EA-3D136F37F47B}" destId="{13DE503B-685B-4A1A-AFC9-E23EF43839A2}" srcOrd="2" destOrd="0" presId="urn:microsoft.com/office/officeart/2005/8/layout/vList4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ata6.xml><?xml version="1.0" encoding="utf-8"?>
<dgm:dataModel xmlns:dgm="http://schemas.openxmlformats.org/drawingml/2006/diagram" xmlns:a="http://schemas.openxmlformats.org/drawingml/2006/main">
  <dgm:ptLst>
    <dgm:pt modelId="{DFD3793F-D290-41F5-BFB6-569F503E1485}" type="doc">
      <dgm:prSet loTypeId="urn:microsoft.com/office/officeart/2005/8/layout/vList4" loCatId="list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s-ES"/>
        </a:p>
      </dgm:t>
    </dgm:pt>
    <dgm:pt modelId="{4018B34A-165A-4249-8658-3CE680AD9B3C}">
      <dgm:prSet phldrT="[Texto]" custT="1">
        <dgm:style>
          <a:lnRef idx="3">
            <a:schemeClr val="lt1"/>
          </a:lnRef>
          <a:fillRef idx="1">
            <a:schemeClr val="accent6"/>
          </a:fillRef>
          <a:effectRef idx="1">
            <a:schemeClr val="accent6"/>
          </a:effectRef>
          <a:fontRef idx="minor">
            <a:schemeClr val="lt1"/>
          </a:fontRef>
        </dgm:style>
      </dgm:prSet>
      <dgm:spPr>
        <a:solidFill>
          <a:schemeClr val="accent4">
            <a:lumMod val="75000"/>
          </a:schemeClr>
        </a:solidFill>
      </dgm:spPr>
      <dgm:t>
        <a:bodyPr lIns="288000" rIns="144000"/>
        <a:lstStyle/>
        <a:p>
          <a:pPr algn="just"/>
          <a:r>
            <a:rPr lang="es-PE" sz="1300" b="0" i="0" strike="noStrike">
              <a:solidFill>
                <a:schemeClr val="bg1"/>
              </a:solidFill>
              <a:latin typeface="+mn-lt"/>
            </a:rPr>
            <a:t>Calcular el promedio de la cantidad y del importe para cada País y Ciudad destinatario.</a:t>
          </a:r>
          <a:endParaRPr lang="es-ES" sz="1300">
            <a:solidFill>
              <a:schemeClr val="bg1"/>
            </a:solidFill>
            <a:latin typeface="+mn-lt"/>
          </a:endParaRPr>
        </a:p>
      </dgm:t>
    </dgm:pt>
    <dgm:pt modelId="{DB510652-A86D-43E1-AF10-9693F8EB3352}" type="parTrans" cxnId="{7DC51976-3A26-40E5-94C5-2834C27DB19F}">
      <dgm:prSet/>
      <dgm:spPr/>
      <dgm:t>
        <a:bodyPr/>
        <a:lstStyle/>
        <a:p>
          <a:endParaRPr lang="es-ES"/>
        </a:p>
      </dgm:t>
    </dgm:pt>
    <dgm:pt modelId="{CE879979-66F5-4604-A228-2890B9D20A72}" type="sibTrans" cxnId="{7DC51976-3A26-40E5-94C5-2834C27DB19F}">
      <dgm:prSet/>
      <dgm:spPr/>
      <dgm:t>
        <a:bodyPr/>
        <a:lstStyle/>
        <a:p>
          <a:endParaRPr lang="es-ES"/>
        </a:p>
      </dgm:t>
    </dgm:pt>
    <dgm:pt modelId="{9245AA2D-996C-47F9-920A-EAD2EB004670}" type="pres">
      <dgm:prSet presAssocID="{DFD3793F-D290-41F5-BFB6-569F503E1485}" presName="linear" presStyleCnt="0">
        <dgm:presLayoutVars>
          <dgm:dir/>
          <dgm:resizeHandles val="exact"/>
        </dgm:presLayoutVars>
      </dgm:prSet>
      <dgm:spPr/>
    </dgm:pt>
    <dgm:pt modelId="{2AC003E7-A437-4F56-A5EA-3D136F37F47B}" type="pres">
      <dgm:prSet presAssocID="{4018B34A-165A-4249-8658-3CE680AD9B3C}" presName="comp" presStyleCnt="0"/>
      <dgm:spPr/>
    </dgm:pt>
    <dgm:pt modelId="{E0138DE3-C79C-4E96-B94D-AAB755F25CBC}" type="pres">
      <dgm:prSet presAssocID="{4018B34A-165A-4249-8658-3CE680AD9B3C}" presName="box" presStyleLbl="node1" presStyleIdx="0" presStyleCnt="1" custLinFactNeighborX="-18476" custLinFactNeighborY="-89291"/>
      <dgm:spPr/>
    </dgm:pt>
    <dgm:pt modelId="{DD6FC730-DE0D-43C6-875D-9C152D4D23C6}" type="pres">
      <dgm:prSet presAssocID="{4018B34A-165A-4249-8658-3CE680AD9B3C}" presName="img" presStyleLbl="fgImgPlace1" presStyleIdx="0" presStyleCnt="1" custScaleX="123819" custLinFactNeighborX="8858" custLinFactNeighborY="-1107"/>
      <dgm:spPr>
        <a:blipFill rotWithShape="0">
          <a:blip xmlns:r="http://schemas.openxmlformats.org/officeDocument/2006/relationships" r:embed="rId1"/>
          <a:stretch>
            <a:fillRect/>
          </a:stretch>
        </a:blipFill>
        <a:effectLst>
          <a:outerShdw blurRad="50800" dist="38100" dir="2700000" algn="tl" rotWithShape="0">
            <a:prstClr val="black">
              <a:alpha val="40000"/>
            </a:prstClr>
          </a:outerShdw>
        </a:effectLst>
      </dgm:spPr>
    </dgm:pt>
    <dgm:pt modelId="{13DE503B-685B-4A1A-AFC9-E23EF43839A2}" type="pres">
      <dgm:prSet presAssocID="{4018B34A-165A-4249-8658-3CE680AD9B3C}" presName="text" presStyleLbl="node1" presStyleIdx="0" presStyleCnt="1">
        <dgm:presLayoutVars>
          <dgm:bulletEnabled val="1"/>
        </dgm:presLayoutVars>
      </dgm:prSet>
      <dgm:spPr/>
    </dgm:pt>
  </dgm:ptLst>
  <dgm:cxnLst>
    <dgm:cxn modelId="{D8E7E440-C508-4E68-B59B-55E8924E1149}" type="presOf" srcId="{4018B34A-165A-4249-8658-3CE680AD9B3C}" destId="{13DE503B-685B-4A1A-AFC9-E23EF43839A2}" srcOrd="1" destOrd="0" presId="urn:microsoft.com/office/officeart/2005/8/layout/vList4"/>
    <dgm:cxn modelId="{7DC51976-3A26-40E5-94C5-2834C27DB19F}" srcId="{DFD3793F-D290-41F5-BFB6-569F503E1485}" destId="{4018B34A-165A-4249-8658-3CE680AD9B3C}" srcOrd="0" destOrd="0" parTransId="{DB510652-A86D-43E1-AF10-9693F8EB3352}" sibTransId="{CE879979-66F5-4604-A228-2890B9D20A72}"/>
    <dgm:cxn modelId="{1DFA7F5A-2912-4D8F-9204-F36F16076935}" type="presOf" srcId="{DFD3793F-D290-41F5-BFB6-569F503E1485}" destId="{9245AA2D-996C-47F9-920A-EAD2EB004670}" srcOrd="0" destOrd="0" presId="urn:microsoft.com/office/officeart/2005/8/layout/vList4"/>
    <dgm:cxn modelId="{646D23AB-6AB0-4BE9-A7A6-6330A2737BE3}" type="presOf" srcId="{4018B34A-165A-4249-8658-3CE680AD9B3C}" destId="{E0138DE3-C79C-4E96-B94D-AAB755F25CBC}" srcOrd="0" destOrd="0" presId="urn:microsoft.com/office/officeart/2005/8/layout/vList4"/>
    <dgm:cxn modelId="{31919F09-878F-49DA-BCFF-D34A36CBBF31}" type="presParOf" srcId="{9245AA2D-996C-47F9-920A-EAD2EB004670}" destId="{2AC003E7-A437-4F56-A5EA-3D136F37F47B}" srcOrd="0" destOrd="0" presId="urn:microsoft.com/office/officeart/2005/8/layout/vList4"/>
    <dgm:cxn modelId="{BCF04151-E997-4959-9F82-C2DA068D628E}" type="presParOf" srcId="{2AC003E7-A437-4F56-A5EA-3D136F37F47B}" destId="{E0138DE3-C79C-4E96-B94D-AAB755F25CBC}" srcOrd="0" destOrd="0" presId="urn:microsoft.com/office/officeart/2005/8/layout/vList4"/>
    <dgm:cxn modelId="{0EBED2C3-9D30-4545-8530-33AD9AA42B0B}" type="presParOf" srcId="{2AC003E7-A437-4F56-A5EA-3D136F37F47B}" destId="{DD6FC730-DE0D-43C6-875D-9C152D4D23C6}" srcOrd="1" destOrd="0" presId="urn:microsoft.com/office/officeart/2005/8/layout/vList4"/>
    <dgm:cxn modelId="{D4064F82-FDFA-4DD4-86B1-AE86F501A592}" type="presParOf" srcId="{2AC003E7-A437-4F56-A5EA-3D136F37F47B}" destId="{13DE503B-685B-4A1A-AFC9-E23EF43839A2}" srcOrd="2" destOrd="0" presId="urn:microsoft.com/office/officeart/2005/8/layout/vList4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29FAB60D-B1D8-4239-A233-AE672BAD3A60}">
      <dsp:nvSpPr>
        <dsp:cNvPr id="0" name=""/>
        <dsp:cNvSpPr/>
      </dsp:nvSpPr>
      <dsp:spPr>
        <a:xfrm rot="10800000">
          <a:off x="841225" y="485772"/>
          <a:ext cx="3511699" cy="476253"/>
        </a:xfrm>
        <a:prstGeom prst="homePlate">
          <a:avLst/>
        </a:prstGeom>
        <a:solidFill>
          <a:schemeClr val="accent4">
            <a:hueOff val="0"/>
            <a:satOff val="0"/>
            <a:lumOff val="0"/>
            <a:alphaOff val="0"/>
          </a:schemeClr>
        </a:solidFill>
        <a:ln w="381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dsp:spPr>
      <dsp:style>
        <a:lnRef idx="3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>
          <a:schemeClr val="lt1"/>
        </a:fontRef>
      </dsp:style>
      <dsp:txBody>
        <a:bodyPr spcFirstLastPara="0" vert="horz" wrap="square" lIns="638439" tIns="49530" rIns="92456" bIns="49530" numCol="1" spcCol="1270" anchor="ctr" anchorCtr="0">
          <a:noAutofit/>
        </a:bodyPr>
        <a:lstStyle/>
        <a:p>
          <a:pPr marL="0" lvl="0" indent="0" algn="l" defTabSz="577850" rtl="1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PE" sz="1300" b="0" i="0" strike="noStrike" kern="1200">
              <a:latin typeface="MS Sans Serif"/>
            </a:rPr>
            <a:t>Halle el máximo importe por </a:t>
          </a:r>
          <a:r>
            <a:rPr lang="es-PE" sz="1300" b="0" i="0" strike="noStrike" kern="1200">
              <a:solidFill>
                <a:srgbClr val="FF0000"/>
              </a:solidFill>
              <a:latin typeface="MS Sans Serif"/>
            </a:rPr>
            <a:t>país</a:t>
          </a:r>
          <a:r>
            <a:rPr lang="es-PE" sz="1300" b="0" i="0" strike="noStrike" kern="1200">
              <a:latin typeface="MS Sans Serif"/>
            </a:rPr>
            <a:t> destinatario.</a:t>
          </a:r>
          <a:endParaRPr lang="es-ES" sz="1300" kern="1200"/>
        </a:p>
      </dsp:txBody>
      <dsp:txXfrm rot="10800000">
        <a:off x="960288" y="485772"/>
        <a:ext cx="3392636" cy="476253"/>
      </dsp:txXfrm>
    </dsp:sp>
    <dsp:sp modelId="{A017AEBB-3B9C-4A06-88D3-C026D6EE52DC}">
      <dsp:nvSpPr>
        <dsp:cNvPr id="0" name=""/>
        <dsp:cNvSpPr/>
      </dsp:nvSpPr>
      <dsp:spPr>
        <a:xfrm>
          <a:off x="0" y="70080"/>
          <a:ext cx="1447799" cy="1269531"/>
        </a:xfrm>
        <a:prstGeom prst="roundRect">
          <a:avLst/>
        </a:prstGeom>
        <a:blipFill rotWithShape="0">
          <a:blip xmlns:r="http://schemas.openxmlformats.org/officeDocument/2006/relationships" r:embed="rId1"/>
          <a:stretch>
            <a:fillRect/>
          </a:stretch>
        </a:blipFill>
        <a:ln w="381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dsp:spPr>
      <dsp:style>
        <a:lnRef idx="3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/>
      </dsp:style>
    </dsp:sp>
  </dsp:spTree>
</dsp:drawing>
</file>

<file path=xl/diagrams/drawing2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29FAB60D-B1D8-4239-A233-AE672BAD3A60}">
      <dsp:nvSpPr>
        <dsp:cNvPr id="0" name=""/>
        <dsp:cNvSpPr/>
      </dsp:nvSpPr>
      <dsp:spPr>
        <a:xfrm rot="10800000">
          <a:off x="1150916" y="364610"/>
          <a:ext cx="3045144" cy="480942"/>
        </a:xfrm>
        <a:prstGeom prst="homePlate">
          <a:avLst/>
        </a:prstGeom>
        <a:solidFill>
          <a:schemeClr val="accent6"/>
        </a:solidFill>
        <a:ln w="38100" cap="flat" cmpd="sng" algn="ctr">
          <a:solidFill>
            <a:schemeClr val="lt1"/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dsp:spPr>
      <dsp:style>
        <a:lnRef idx="3">
          <a:schemeClr val="lt1"/>
        </a:lnRef>
        <a:fillRef idx="1">
          <a:schemeClr val="accent6"/>
        </a:fillRef>
        <a:effectRef idx="1">
          <a:schemeClr val="accent6"/>
        </a:effectRef>
        <a:fontRef idx="minor">
          <a:schemeClr val="lt1"/>
        </a:fontRef>
      </dsp:style>
      <dsp:txBody>
        <a:bodyPr spcFirstLastPara="0" vert="horz" wrap="square" lIns="533648" tIns="49530" rIns="92456" bIns="49530" numCol="1" spcCol="1270" anchor="ctr" anchorCtr="0">
          <a:noAutofit/>
        </a:bodyPr>
        <a:lstStyle/>
        <a:p>
          <a:pPr marL="0" lvl="0" indent="0" algn="ctr" defTabSz="577850" rtl="1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PE" sz="1300" b="0" i="0" strike="noStrike" kern="1200">
              <a:solidFill>
                <a:schemeClr val="bg1"/>
              </a:solidFill>
              <a:latin typeface="MS Sans Serif"/>
            </a:rPr>
            <a:t>Calcule la suma de la cantidad e importe por País destinatario</a:t>
          </a:r>
          <a:r>
            <a:rPr lang="es-PE" sz="1300" b="0" i="0" strike="noStrike" kern="1200">
              <a:latin typeface="MS Sans Serif"/>
            </a:rPr>
            <a:t>.</a:t>
          </a:r>
          <a:endParaRPr lang="es-ES" sz="1300" kern="1200"/>
        </a:p>
      </dsp:txBody>
      <dsp:txXfrm rot="10800000">
        <a:off x="1271151" y="364610"/>
        <a:ext cx="2924909" cy="480942"/>
      </dsp:txXfrm>
    </dsp:sp>
    <dsp:sp modelId="{A017AEBB-3B9C-4A06-88D3-C026D6EE52DC}">
      <dsp:nvSpPr>
        <dsp:cNvPr id="0" name=""/>
        <dsp:cNvSpPr/>
      </dsp:nvSpPr>
      <dsp:spPr>
        <a:xfrm>
          <a:off x="203031" y="63194"/>
          <a:ext cx="1535624" cy="1083773"/>
        </a:xfrm>
        <a:prstGeom prst="roundRect">
          <a:avLst/>
        </a:prstGeom>
        <a:blipFill rotWithShape="0">
          <a:blip xmlns:r="http://schemas.openxmlformats.org/officeDocument/2006/relationships" r:embed="rId1"/>
          <a:stretch>
            <a:fillRect/>
          </a:stretch>
        </a:blipFill>
        <a:ln w="381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dsp:spPr>
      <dsp:style>
        <a:lnRef idx="3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/>
      </dsp:style>
    </dsp:sp>
  </dsp:spTree>
</dsp:drawing>
</file>

<file path=xl/diagrams/drawing3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29FAB60D-B1D8-4239-A233-AE672BAD3A60}">
      <dsp:nvSpPr>
        <dsp:cNvPr id="0" name=""/>
        <dsp:cNvSpPr/>
      </dsp:nvSpPr>
      <dsp:spPr>
        <a:xfrm rot="10800000">
          <a:off x="863904" y="455020"/>
          <a:ext cx="3121862" cy="540399"/>
        </a:xfrm>
        <a:prstGeom prst="homePlate">
          <a:avLst/>
        </a:prstGeom>
        <a:solidFill>
          <a:schemeClr val="accent3"/>
        </a:solidFill>
        <a:ln w="38100" cap="flat" cmpd="sng" algn="ctr">
          <a:solidFill>
            <a:schemeClr val="lt1"/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dsp:spPr>
      <dsp:style>
        <a:lnRef idx="3">
          <a:schemeClr val="lt1"/>
        </a:lnRef>
        <a:fillRef idx="1">
          <a:schemeClr val="accent3"/>
        </a:fillRef>
        <a:effectRef idx="1">
          <a:schemeClr val="accent3"/>
        </a:effectRef>
        <a:fontRef idx="minor">
          <a:schemeClr val="lt1"/>
        </a:fontRef>
      </dsp:style>
      <dsp:txBody>
        <a:bodyPr spcFirstLastPara="0" vert="horz" wrap="square" lIns="599620" tIns="49530" rIns="92456" bIns="49530" numCol="1" spcCol="1270" anchor="ctr" anchorCtr="0">
          <a:noAutofit/>
        </a:bodyPr>
        <a:lstStyle/>
        <a:p>
          <a:pPr marL="0" lvl="0" indent="0" algn="l" defTabSz="577850" rtl="1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PE" sz="1300" b="0" i="0" strike="noStrike" kern="1200">
              <a:solidFill>
                <a:schemeClr val="bg1"/>
              </a:solidFill>
              <a:latin typeface="MS Sans Serif"/>
            </a:rPr>
            <a:t>Calcule el promedio de la cantidad e Importe por Cliente</a:t>
          </a:r>
          <a:r>
            <a:rPr lang="es-PE" sz="1300" b="0" i="0" strike="noStrike" kern="1200">
              <a:latin typeface="MS Sans Serif"/>
            </a:rPr>
            <a:t>.</a:t>
          </a:r>
          <a:endParaRPr lang="es-ES" sz="1300" kern="1200"/>
        </a:p>
      </dsp:txBody>
      <dsp:txXfrm rot="10800000">
        <a:off x="999004" y="455020"/>
        <a:ext cx="2986762" cy="540399"/>
      </dsp:txXfrm>
    </dsp:sp>
    <dsp:sp modelId="{A017AEBB-3B9C-4A06-88D3-C026D6EE52DC}">
      <dsp:nvSpPr>
        <dsp:cNvPr id="0" name=""/>
        <dsp:cNvSpPr/>
      </dsp:nvSpPr>
      <dsp:spPr>
        <a:xfrm>
          <a:off x="0" y="7819"/>
          <a:ext cx="1484173" cy="1359768"/>
        </a:xfrm>
        <a:prstGeom prst="roundRect">
          <a:avLst/>
        </a:prstGeom>
        <a:blipFill rotWithShape="0">
          <a:blip xmlns:r="http://schemas.openxmlformats.org/officeDocument/2006/relationships" r:embed="rId1"/>
          <a:stretch>
            <a:fillRect/>
          </a:stretch>
        </a:blipFill>
        <a:ln w="381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dsp:spPr>
      <dsp:style>
        <a:lnRef idx="3">
          <a:scrgbClr r="0" g="0" b="0"/>
        </a:lnRef>
        <a:fillRef idx="1">
          <a:scrgbClr r="0" g="0" b="0"/>
        </a:fillRef>
        <a:effectRef idx="1">
          <a:scrgbClr r="0" g="0" b="0"/>
        </a:effectRef>
        <a:fontRef idx="minor"/>
      </dsp:style>
    </dsp:sp>
  </dsp:spTree>
</dsp:drawing>
</file>

<file path=xl/diagrams/drawing4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8ED9D0BE-ADA8-46A1-AC72-30A5DF54B4C5}">
      <dsp:nvSpPr>
        <dsp:cNvPr id="0" name=""/>
        <dsp:cNvSpPr/>
      </dsp:nvSpPr>
      <dsp:spPr>
        <a:xfrm rot="10800000">
          <a:off x="690558" y="235754"/>
          <a:ext cx="3830215" cy="733932"/>
        </a:xfrm>
        <a:prstGeom prst="roundRect">
          <a:avLst/>
        </a:prstGeom>
        <a:solidFill>
          <a:schemeClr val="accent3">
            <a:lumMod val="75000"/>
          </a:schemeClr>
        </a:solidFill>
        <a:ln w="38100" cap="flat" cmpd="sng" algn="ctr">
          <a:solidFill>
            <a:schemeClr val="lt1"/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dsp:spPr>
      <dsp:style>
        <a:lnRef idx="3">
          <a:schemeClr val="lt1"/>
        </a:lnRef>
        <a:fillRef idx="1">
          <a:schemeClr val="accent3"/>
        </a:fillRef>
        <a:effectRef idx="1">
          <a:schemeClr val="accent3"/>
        </a:effectRef>
        <a:fontRef idx="minor">
          <a:schemeClr val="lt1"/>
        </a:fontRef>
      </dsp:style>
      <dsp:txBody>
        <a:bodyPr spcFirstLastPara="0" vert="horz" wrap="square" lIns="648000" tIns="49530" rIns="180000" bIns="49530" numCol="1" spcCol="1270" anchor="ctr" anchorCtr="0">
          <a:noAutofit/>
        </a:bodyPr>
        <a:lstStyle/>
        <a:p>
          <a:pPr marL="0" lvl="0" indent="0" algn="just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PE" sz="1300" b="0" i="0" strike="noStrike" kern="1200">
              <a:solidFill>
                <a:schemeClr val="bg1"/>
              </a:solidFill>
              <a:latin typeface="+mn-lt"/>
            </a:rPr>
            <a:t>Calcular la suma de la venta y la suma de la comisión para cada región y vendedor.</a:t>
          </a:r>
          <a:endParaRPr lang="es-ES" sz="1300" kern="1200">
            <a:solidFill>
              <a:schemeClr val="bg1"/>
            </a:solidFill>
            <a:latin typeface="+mn-lt"/>
          </a:endParaRPr>
        </a:p>
      </dsp:txBody>
      <dsp:txXfrm rot="10800000">
        <a:off x="726386" y="271582"/>
        <a:ext cx="3758559" cy="662276"/>
      </dsp:txXfrm>
    </dsp:sp>
    <dsp:sp modelId="{FF392534-07DE-4247-A81B-B698B7A273C6}">
      <dsp:nvSpPr>
        <dsp:cNvPr id="0" name=""/>
        <dsp:cNvSpPr/>
      </dsp:nvSpPr>
      <dsp:spPr>
        <a:xfrm>
          <a:off x="0" y="0"/>
          <a:ext cx="1205441" cy="1205441"/>
        </a:xfrm>
        <a:prstGeom prst="ellipse">
          <a:avLst/>
        </a:prstGeom>
        <a:blipFill rotWithShape="0">
          <a:blip xmlns:r="http://schemas.openxmlformats.org/officeDocument/2006/relationships" r:embed="rId1"/>
          <a:stretch>
            <a:fillRect/>
          </a:stretch>
        </a:blip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</dsp:spTree>
</dsp:drawing>
</file>

<file path=xl/diagrams/drawing5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E0138DE3-C79C-4E96-B94D-AAB755F25CBC}">
      <dsp:nvSpPr>
        <dsp:cNvPr id="0" name=""/>
        <dsp:cNvSpPr/>
      </dsp:nvSpPr>
      <dsp:spPr>
        <a:xfrm>
          <a:off x="0" y="0"/>
          <a:ext cx="4838699" cy="1076325"/>
        </a:xfrm>
        <a:prstGeom prst="roundRect">
          <a:avLst>
            <a:gd name="adj" fmla="val 10000"/>
          </a:avLst>
        </a:prstGeom>
        <a:solidFill>
          <a:schemeClr val="accent6">
            <a:lumMod val="50000"/>
          </a:schemeClr>
        </a:solidFill>
        <a:ln w="38100" cap="flat" cmpd="sng" algn="ctr">
          <a:solidFill>
            <a:schemeClr val="lt1"/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dsp:spPr>
      <dsp:style>
        <a:lnRef idx="3">
          <a:schemeClr val="lt1"/>
        </a:lnRef>
        <a:fillRef idx="1">
          <a:schemeClr val="accent6"/>
        </a:fillRef>
        <a:effectRef idx="1">
          <a:schemeClr val="accent6"/>
        </a:effectRef>
        <a:fontRef idx="minor">
          <a:schemeClr val="lt1"/>
        </a:fontRef>
      </dsp:style>
      <dsp:txBody>
        <a:bodyPr spcFirstLastPara="0" vert="horz" wrap="square" lIns="288000" tIns="49530" rIns="144000" bIns="49530" numCol="1" spcCol="1270" anchor="ctr" anchorCtr="0">
          <a:noAutofit/>
        </a:bodyPr>
        <a:lstStyle/>
        <a:p>
          <a:pPr marL="0" lvl="0" indent="0" algn="just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PE" sz="1300" b="0" i="0" strike="noStrike" kern="1200">
              <a:solidFill>
                <a:schemeClr val="bg1"/>
              </a:solidFill>
              <a:latin typeface="+mn-lt"/>
            </a:rPr>
            <a:t>Calcular el promedio de la cantidad y del importe para cada Cliente y País.</a:t>
          </a:r>
          <a:endParaRPr lang="es-ES" sz="1300" kern="1200">
            <a:solidFill>
              <a:schemeClr val="bg1"/>
            </a:solidFill>
            <a:latin typeface="+mn-lt"/>
          </a:endParaRPr>
        </a:p>
      </dsp:txBody>
      <dsp:txXfrm>
        <a:off x="1075372" y="0"/>
        <a:ext cx="3763326" cy="1076325"/>
      </dsp:txXfrm>
    </dsp:sp>
    <dsp:sp modelId="{DD6FC730-DE0D-43C6-875D-9C152D4D23C6}">
      <dsp:nvSpPr>
        <dsp:cNvPr id="0" name=""/>
        <dsp:cNvSpPr/>
      </dsp:nvSpPr>
      <dsp:spPr>
        <a:xfrm>
          <a:off x="101303" y="72329"/>
          <a:ext cx="1060778" cy="914445"/>
        </a:xfrm>
        <a:prstGeom prst="roundRect">
          <a:avLst>
            <a:gd name="adj" fmla="val 10000"/>
          </a:avLst>
        </a:prstGeom>
        <a:blipFill rotWithShape="0">
          <a:blip xmlns:r="http://schemas.openxmlformats.org/officeDocument/2006/relationships" r:embed="rId1"/>
          <a:stretch>
            <a:fillRect/>
          </a:stretch>
        </a:blip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</dsp:spTree>
</dsp:drawing>
</file>

<file path=xl/diagrams/drawing6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E0138DE3-C79C-4E96-B94D-AAB755F25CBC}">
      <dsp:nvSpPr>
        <dsp:cNvPr id="0" name=""/>
        <dsp:cNvSpPr/>
      </dsp:nvSpPr>
      <dsp:spPr>
        <a:xfrm>
          <a:off x="0" y="0"/>
          <a:ext cx="4838699" cy="1075273"/>
        </a:xfrm>
        <a:prstGeom prst="roundRect">
          <a:avLst>
            <a:gd name="adj" fmla="val 10000"/>
          </a:avLst>
        </a:prstGeom>
        <a:solidFill>
          <a:schemeClr val="accent4">
            <a:lumMod val="75000"/>
          </a:schemeClr>
        </a:solidFill>
        <a:ln w="38100" cap="flat" cmpd="sng" algn="ctr">
          <a:solidFill>
            <a:schemeClr val="lt1"/>
          </a:solidFill>
          <a:prstDash val="solid"/>
        </a:ln>
        <a:effectLst>
          <a:outerShdw blurRad="40000" dist="20000" dir="5400000" rotWithShape="0">
            <a:srgbClr val="000000">
              <a:alpha val="38000"/>
            </a:srgbClr>
          </a:outerShdw>
        </a:effectLst>
      </dsp:spPr>
      <dsp:style>
        <a:lnRef idx="3">
          <a:schemeClr val="lt1"/>
        </a:lnRef>
        <a:fillRef idx="1">
          <a:schemeClr val="accent6"/>
        </a:fillRef>
        <a:effectRef idx="1">
          <a:schemeClr val="accent6"/>
        </a:effectRef>
        <a:fontRef idx="minor">
          <a:schemeClr val="lt1"/>
        </a:fontRef>
      </dsp:style>
      <dsp:txBody>
        <a:bodyPr spcFirstLastPara="0" vert="horz" wrap="square" lIns="288000" tIns="49530" rIns="144000" bIns="49530" numCol="1" spcCol="1270" anchor="ctr" anchorCtr="0">
          <a:noAutofit/>
        </a:bodyPr>
        <a:lstStyle/>
        <a:p>
          <a:pPr marL="0" lvl="0" indent="0" algn="just" defTabSz="5778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PE" sz="1300" b="0" i="0" strike="noStrike" kern="1200">
              <a:solidFill>
                <a:schemeClr val="bg1"/>
              </a:solidFill>
              <a:latin typeface="+mn-lt"/>
            </a:rPr>
            <a:t>Calcular el promedio de la cantidad y del importe para cada País y Ciudad destinatario.</a:t>
          </a:r>
          <a:endParaRPr lang="es-ES" sz="1300" kern="1200">
            <a:solidFill>
              <a:schemeClr val="bg1"/>
            </a:solidFill>
            <a:latin typeface="+mn-lt"/>
          </a:endParaRPr>
        </a:p>
      </dsp:txBody>
      <dsp:txXfrm>
        <a:off x="1075267" y="0"/>
        <a:ext cx="3763431" cy="1075273"/>
      </dsp:txXfrm>
    </dsp:sp>
    <dsp:sp modelId="{DD6FC730-DE0D-43C6-875D-9C152D4D23C6}">
      <dsp:nvSpPr>
        <dsp:cNvPr id="0" name=""/>
        <dsp:cNvSpPr/>
      </dsp:nvSpPr>
      <dsp:spPr>
        <a:xfrm>
          <a:off x="81859" y="98004"/>
          <a:ext cx="1198245" cy="860219"/>
        </a:xfrm>
        <a:prstGeom prst="roundRect">
          <a:avLst>
            <a:gd name="adj" fmla="val 10000"/>
          </a:avLst>
        </a:prstGeom>
        <a:blipFill rotWithShape="0">
          <a:blip xmlns:r="http://schemas.openxmlformats.org/officeDocument/2006/relationships" r:embed="rId1"/>
          <a:stretch>
            <a:fillRect/>
          </a:stretch>
        </a:blipFill>
        <a:ln w="254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vList3">
  <dgm:title val=""/>
  <dgm:desc val=""/>
  <dgm:catLst>
    <dgm:cat type="list" pri="14000"/>
    <dgm:cat type="convert" pri="3000"/>
    <dgm:cat type="picture" pri="27000"/>
    <dgm:cat type="pictureconvert" pri="27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linearFlow">
    <dgm:varLst>
      <dgm:dir/>
      <dgm:resizeHandles val="exact"/>
    </dgm:varLst>
    <dgm:alg type="lin">
      <dgm:param type="linDir" val="fromT"/>
      <dgm:param type="vertAlign" val="mid"/>
      <dgm:param type="horzAlign" val="ctr"/>
    </dgm:alg>
    <dgm:shape xmlns:r="http://schemas.openxmlformats.org/officeDocument/2006/relationships" r:blip="">
      <dgm:adjLst/>
    </dgm:shape>
    <dgm:presOf/>
    <dgm:constrLst>
      <dgm:constr type="w" for="ch" forName="composite" refType="w"/>
      <dgm:constr type="h" for="ch" forName="composite" refType="h"/>
      <dgm:constr type="h" for="ch" forName="spacing" refType="h" refFor="ch" refForName="composite" fact="0.25"/>
      <dgm:constr type="h" for="ch" forName="spacing" refType="w" op="lte" fact="0.1"/>
      <dgm:constr type="primFontSz" for="des" ptType="node" op="equ" val="65"/>
    </dgm:constrLst>
    <dgm:ruleLst/>
    <dgm:forEach name="Name0" axis="ch" ptType="node">
      <dgm:layoutNode name="composite">
        <dgm:alg type="composite"/>
        <dgm:shape xmlns:r="http://schemas.openxmlformats.org/officeDocument/2006/relationships" r:blip="">
          <dgm:adjLst/>
        </dgm:shape>
        <dgm:presOf/>
        <dgm:choose name="Name1">
          <dgm:if name="Name2" func="var" arg="dir" op="equ" val="norm">
            <dgm:constrLst>
              <dgm:constr type="w" for="ch" forName="imgShp" refType="w" fact="0.335"/>
              <dgm:constr type="h" for="ch" forName="imgShp" refType="w" refFor="ch" refForName="imgShp" op="equ"/>
              <dgm:constr type="h" for="ch" forName="imgShp" refType="h" op="lte"/>
              <dgm:constr type="ctrY" for="ch" forName="imgShp" refType="h" fact="0.5"/>
              <dgm:constr type="l" for="ch" forName="imgShp"/>
              <dgm:constr type="w" for="ch" forName="txShp" refType="w" op="equ" fact="0.665"/>
              <dgm:constr type="h" for="ch" forName="txShp" refType="h" refFor="ch" refForName="imgShp" op="equ"/>
              <dgm:constr type="ctrY" for="ch" forName="txShp" refType="h" fact="0.5"/>
              <dgm:constr type="l" for="ch" forName="txShp" refType="w" refFor="ch" refForName="imgShp" fact="0.5"/>
              <dgm:constr type="lMarg" for="ch" forName="txShp" refType="w" refFor="ch" refForName="imgShp" fact="1.25"/>
            </dgm:constrLst>
          </dgm:if>
          <dgm:else name="Name3">
            <dgm:constrLst>
              <dgm:constr type="w" for="ch" forName="imgShp" refType="w" fact="0.335"/>
              <dgm:constr type="h" for="ch" forName="imgShp" refType="w" refFor="ch" refForName="imgShp" op="equ"/>
              <dgm:constr type="h" for="ch" forName="imgShp" refType="h" op="lte"/>
              <dgm:constr type="ctrY" for="ch" forName="imgShp" refType="h" fact="0.5"/>
              <dgm:constr type="r" for="ch" forName="imgShp" refType="w"/>
              <dgm:constr type="w" for="ch" forName="txShp" refType="w" op="equ" fact="0.665"/>
              <dgm:constr type="h" for="ch" forName="txShp" refType="h" refFor="ch" refForName="imgShp" op="equ"/>
              <dgm:constr type="ctrY" for="ch" forName="txShp" refType="h" fact="0.5"/>
              <dgm:constr type="r" for="ch" forName="txShp" refType="ctrX" refFor="ch" refForName="imgShp"/>
              <dgm:constr type="rMarg" for="ch" forName="txShp" refType="w" refFor="ch" refForName="imgShp" fact="1.25"/>
            </dgm:constrLst>
          </dgm:else>
        </dgm:choose>
        <dgm:ruleLst/>
        <dgm:layoutNode name="imgShp" styleLbl="fgImgPlace1">
          <dgm:alg type="sp"/>
          <dgm:shape xmlns:r="http://schemas.openxmlformats.org/officeDocument/2006/relationships" type="ellipse" r:blip="" blipPhldr="1">
            <dgm:adjLst/>
          </dgm:shape>
          <dgm:presOf/>
          <dgm:constrLst/>
          <dgm:ruleLst/>
        </dgm:layoutNode>
        <dgm:layoutNode name="txShp">
          <dgm:varLst>
            <dgm:bulletEnabled val="1"/>
          </dgm:varLst>
          <dgm:alg type="tx"/>
          <dgm:choose name="Name4">
            <dgm:if name="Name5" func="var" arg="dir" op="equ" val="norm">
              <dgm:shape xmlns:r="http://schemas.openxmlformats.org/officeDocument/2006/relationships" rot="180" type="homePlate" r:blip="" zOrderOff="-1">
                <dgm:adjLst/>
              </dgm:shape>
            </dgm:if>
            <dgm:else name="Name6">
              <dgm:shape xmlns:r="http://schemas.openxmlformats.org/officeDocument/2006/relationships" type="homePlate" r:blip="" zOrderOff="-1">
                <dgm:adjLst/>
              </dgm:shape>
            </dgm:else>
          </dgm:choose>
          <dgm:presOf axis="desOrSelf" ptType="node"/>
          <dgm:constrLst>
            <dgm:constr type="tMarg" refType="primFontSz" fact="0.3"/>
            <dgm:constr type="bMarg" refType="primFontSz" fact="0.3"/>
          </dgm:constrLst>
          <dgm:ruleLst>
            <dgm:rule type="primFontSz" val="5" fact="NaN" max="NaN"/>
          </dgm:ruleLst>
        </dgm:layoutNode>
      </dgm:layoutNode>
      <dgm:forEach name="Name7" axis="followSib" ptType="sibTrans" cnt="1">
        <dgm:layoutNode name="spacing">
          <dgm:alg type="sp"/>
          <dgm:shape xmlns:r="http://schemas.openxmlformats.org/officeDocument/2006/relationships" r:blip="">
            <dgm:adjLst/>
          </dgm:shape>
          <dgm:presOf axis="self"/>
          <dgm:constrLst/>
          <dgm:ruleLst/>
        </dgm:layoutNode>
      </dgm:forEach>
    </dgm:forEach>
  </dgm:layoutNode>
</dgm:layoutDef>
</file>

<file path=xl/diagrams/layout2.xml><?xml version="1.0" encoding="utf-8"?>
<dgm:layoutDef xmlns:dgm="http://schemas.openxmlformats.org/drawingml/2006/diagram" xmlns:a="http://schemas.openxmlformats.org/drawingml/2006/main" uniqueId="urn:microsoft.com/office/officeart/2005/8/layout/vList3">
  <dgm:title val=""/>
  <dgm:desc val=""/>
  <dgm:catLst>
    <dgm:cat type="list" pri="14000"/>
    <dgm:cat type="convert" pri="3000"/>
    <dgm:cat type="picture" pri="27000"/>
    <dgm:cat type="pictureconvert" pri="27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linearFlow">
    <dgm:varLst>
      <dgm:dir/>
      <dgm:resizeHandles val="exact"/>
    </dgm:varLst>
    <dgm:alg type="lin">
      <dgm:param type="linDir" val="fromT"/>
      <dgm:param type="vertAlign" val="mid"/>
      <dgm:param type="horzAlign" val="ctr"/>
    </dgm:alg>
    <dgm:shape xmlns:r="http://schemas.openxmlformats.org/officeDocument/2006/relationships" r:blip="">
      <dgm:adjLst/>
    </dgm:shape>
    <dgm:presOf/>
    <dgm:constrLst>
      <dgm:constr type="w" for="ch" forName="composite" refType="w"/>
      <dgm:constr type="h" for="ch" forName="composite" refType="h"/>
      <dgm:constr type="h" for="ch" forName="spacing" refType="h" refFor="ch" refForName="composite" fact="0.25"/>
      <dgm:constr type="h" for="ch" forName="spacing" refType="w" op="lte" fact="0.1"/>
      <dgm:constr type="primFontSz" for="des" ptType="node" op="equ" val="65"/>
    </dgm:constrLst>
    <dgm:ruleLst/>
    <dgm:forEach name="Name0" axis="ch" ptType="node">
      <dgm:layoutNode name="composite">
        <dgm:alg type="composite"/>
        <dgm:shape xmlns:r="http://schemas.openxmlformats.org/officeDocument/2006/relationships" r:blip="">
          <dgm:adjLst/>
        </dgm:shape>
        <dgm:presOf/>
        <dgm:choose name="Name1">
          <dgm:if name="Name2" func="var" arg="dir" op="equ" val="norm">
            <dgm:constrLst>
              <dgm:constr type="w" for="ch" forName="imgShp" refType="w" fact="0.335"/>
              <dgm:constr type="h" for="ch" forName="imgShp" refType="w" refFor="ch" refForName="imgShp" op="equ"/>
              <dgm:constr type="h" for="ch" forName="imgShp" refType="h" op="lte"/>
              <dgm:constr type="ctrY" for="ch" forName="imgShp" refType="h" fact="0.5"/>
              <dgm:constr type="l" for="ch" forName="imgShp"/>
              <dgm:constr type="w" for="ch" forName="txShp" refType="w" op="equ" fact="0.665"/>
              <dgm:constr type="h" for="ch" forName="txShp" refType="h" refFor="ch" refForName="imgShp" op="equ"/>
              <dgm:constr type="ctrY" for="ch" forName="txShp" refType="h" fact="0.5"/>
              <dgm:constr type="l" for="ch" forName="txShp" refType="w" refFor="ch" refForName="imgShp" fact="0.5"/>
              <dgm:constr type="lMarg" for="ch" forName="txShp" refType="w" refFor="ch" refForName="imgShp" fact="1.25"/>
            </dgm:constrLst>
          </dgm:if>
          <dgm:else name="Name3">
            <dgm:constrLst>
              <dgm:constr type="w" for="ch" forName="imgShp" refType="w" fact="0.335"/>
              <dgm:constr type="h" for="ch" forName="imgShp" refType="w" refFor="ch" refForName="imgShp" op="equ"/>
              <dgm:constr type="h" for="ch" forName="imgShp" refType="h" op="lte"/>
              <dgm:constr type="ctrY" for="ch" forName="imgShp" refType="h" fact="0.5"/>
              <dgm:constr type="r" for="ch" forName="imgShp" refType="w"/>
              <dgm:constr type="w" for="ch" forName="txShp" refType="w" op="equ" fact="0.665"/>
              <dgm:constr type="h" for="ch" forName="txShp" refType="h" refFor="ch" refForName="imgShp" op="equ"/>
              <dgm:constr type="ctrY" for="ch" forName="txShp" refType="h" fact="0.5"/>
              <dgm:constr type="r" for="ch" forName="txShp" refType="ctrX" refFor="ch" refForName="imgShp"/>
              <dgm:constr type="rMarg" for="ch" forName="txShp" refType="w" refFor="ch" refForName="imgShp" fact="1.25"/>
            </dgm:constrLst>
          </dgm:else>
        </dgm:choose>
        <dgm:ruleLst/>
        <dgm:layoutNode name="imgShp" styleLbl="fgImgPlace1">
          <dgm:alg type="sp"/>
          <dgm:shape xmlns:r="http://schemas.openxmlformats.org/officeDocument/2006/relationships" type="ellipse" r:blip="" blipPhldr="1">
            <dgm:adjLst/>
          </dgm:shape>
          <dgm:presOf/>
          <dgm:constrLst/>
          <dgm:ruleLst/>
        </dgm:layoutNode>
        <dgm:layoutNode name="txShp">
          <dgm:varLst>
            <dgm:bulletEnabled val="1"/>
          </dgm:varLst>
          <dgm:alg type="tx"/>
          <dgm:choose name="Name4">
            <dgm:if name="Name5" func="var" arg="dir" op="equ" val="norm">
              <dgm:shape xmlns:r="http://schemas.openxmlformats.org/officeDocument/2006/relationships" rot="180" type="homePlate" r:blip="" zOrderOff="-1">
                <dgm:adjLst/>
              </dgm:shape>
            </dgm:if>
            <dgm:else name="Name6">
              <dgm:shape xmlns:r="http://schemas.openxmlformats.org/officeDocument/2006/relationships" type="homePlate" r:blip="" zOrderOff="-1">
                <dgm:adjLst/>
              </dgm:shape>
            </dgm:else>
          </dgm:choose>
          <dgm:presOf axis="desOrSelf" ptType="node"/>
          <dgm:constrLst>
            <dgm:constr type="tMarg" refType="primFontSz" fact="0.3"/>
            <dgm:constr type="bMarg" refType="primFontSz" fact="0.3"/>
          </dgm:constrLst>
          <dgm:ruleLst>
            <dgm:rule type="primFontSz" val="5" fact="NaN" max="NaN"/>
          </dgm:ruleLst>
        </dgm:layoutNode>
      </dgm:layoutNode>
      <dgm:forEach name="Name7" axis="followSib" ptType="sibTrans" cnt="1">
        <dgm:layoutNode name="spacing">
          <dgm:alg type="sp"/>
          <dgm:shape xmlns:r="http://schemas.openxmlformats.org/officeDocument/2006/relationships" r:blip="">
            <dgm:adjLst/>
          </dgm:shape>
          <dgm:presOf axis="self"/>
          <dgm:constrLst/>
          <dgm:ruleLst/>
        </dgm:layoutNode>
      </dgm:forEach>
    </dgm:forEach>
  </dgm:layoutNode>
</dgm:layoutDef>
</file>

<file path=xl/diagrams/layout3.xml><?xml version="1.0" encoding="utf-8"?>
<dgm:layoutDef xmlns:dgm="http://schemas.openxmlformats.org/drawingml/2006/diagram" xmlns:a="http://schemas.openxmlformats.org/drawingml/2006/main" uniqueId="urn:microsoft.com/office/officeart/2005/8/layout/vList3">
  <dgm:title val=""/>
  <dgm:desc val=""/>
  <dgm:catLst>
    <dgm:cat type="list" pri="14000"/>
    <dgm:cat type="convert" pri="3000"/>
    <dgm:cat type="picture" pri="27000"/>
    <dgm:cat type="pictureconvert" pri="27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linearFlow">
    <dgm:varLst>
      <dgm:dir/>
      <dgm:resizeHandles val="exact"/>
    </dgm:varLst>
    <dgm:alg type="lin">
      <dgm:param type="linDir" val="fromT"/>
      <dgm:param type="vertAlign" val="mid"/>
      <dgm:param type="horzAlign" val="ctr"/>
    </dgm:alg>
    <dgm:shape xmlns:r="http://schemas.openxmlformats.org/officeDocument/2006/relationships" r:blip="">
      <dgm:adjLst/>
    </dgm:shape>
    <dgm:presOf/>
    <dgm:constrLst>
      <dgm:constr type="w" for="ch" forName="composite" refType="w"/>
      <dgm:constr type="h" for="ch" forName="composite" refType="h"/>
      <dgm:constr type="h" for="ch" forName="spacing" refType="h" refFor="ch" refForName="composite" fact="0.25"/>
      <dgm:constr type="h" for="ch" forName="spacing" refType="w" op="lte" fact="0.1"/>
      <dgm:constr type="primFontSz" for="des" ptType="node" op="equ" val="65"/>
    </dgm:constrLst>
    <dgm:ruleLst/>
    <dgm:forEach name="Name0" axis="ch" ptType="node">
      <dgm:layoutNode name="composite">
        <dgm:alg type="composite"/>
        <dgm:shape xmlns:r="http://schemas.openxmlformats.org/officeDocument/2006/relationships" r:blip="">
          <dgm:adjLst/>
        </dgm:shape>
        <dgm:presOf/>
        <dgm:choose name="Name1">
          <dgm:if name="Name2" func="var" arg="dir" op="equ" val="norm">
            <dgm:constrLst>
              <dgm:constr type="w" for="ch" forName="imgShp" refType="w" fact="0.335"/>
              <dgm:constr type="h" for="ch" forName="imgShp" refType="w" refFor="ch" refForName="imgShp" op="equ"/>
              <dgm:constr type="h" for="ch" forName="imgShp" refType="h" op="lte"/>
              <dgm:constr type="ctrY" for="ch" forName="imgShp" refType="h" fact="0.5"/>
              <dgm:constr type="l" for="ch" forName="imgShp"/>
              <dgm:constr type="w" for="ch" forName="txShp" refType="w" op="equ" fact="0.665"/>
              <dgm:constr type="h" for="ch" forName="txShp" refType="h" refFor="ch" refForName="imgShp" op="equ"/>
              <dgm:constr type="ctrY" for="ch" forName="txShp" refType="h" fact="0.5"/>
              <dgm:constr type="l" for="ch" forName="txShp" refType="w" refFor="ch" refForName="imgShp" fact="0.5"/>
              <dgm:constr type="lMarg" for="ch" forName="txShp" refType="w" refFor="ch" refForName="imgShp" fact="1.25"/>
            </dgm:constrLst>
          </dgm:if>
          <dgm:else name="Name3">
            <dgm:constrLst>
              <dgm:constr type="w" for="ch" forName="imgShp" refType="w" fact="0.335"/>
              <dgm:constr type="h" for="ch" forName="imgShp" refType="w" refFor="ch" refForName="imgShp" op="equ"/>
              <dgm:constr type="h" for="ch" forName="imgShp" refType="h" op="lte"/>
              <dgm:constr type="ctrY" for="ch" forName="imgShp" refType="h" fact="0.5"/>
              <dgm:constr type="r" for="ch" forName="imgShp" refType="w"/>
              <dgm:constr type="w" for="ch" forName="txShp" refType="w" op="equ" fact="0.665"/>
              <dgm:constr type="h" for="ch" forName="txShp" refType="h" refFor="ch" refForName="imgShp" op="equ"/>
              <dgm:constr type="ctrY" for="ch" forName="txShp" refType="h" fact="0.5"/>
              <dgm:constr type="r" for="ch" forName="txShp" refType="ctrX" refFor="ch" refForName="imgShp"/>
              <dgm:constr type="rMarg" for="ch" forName="txShp" refType="w" refFor="ch" refForName="imgShp" fact="1.25"/>
            </dgm:constrLst>
          </dgm:else>
        </dgm:choose>
        <dgm:ruleLst/>
        <dgm:layoutNode name="imgShp" styleLbl="fgImgPlace1">
          <dgm:alg type="sp"/>
          <dgm:shape xmlns:r="http://schemas.openxmlformats.org/officeDocument/2006/relationships" type="ellipse" r:blip="" blipPhldr="1">
            <dgm:adjLst/>
          </dgm:shape>
          <dgm:presOf/>
          <dgm:constrLst/>
          <dgm:ruleLst/>
        </dgm:layoutNode>
        <dgm:layoutNode name="txShp">
          <dgm:varLst>
            <dgm:bulletEnabled val="1"/>
          </dgm:varLst>
          <dgm:alg type="tx"/>
          <dgm:choose name="Name4">
            <dgm:if name="Name5" func="var" arg="dir" op="equ" val="norm">
              <dgm:shape xmlns:r="http://schemas.openxmlformats.org/officeDocument/2006/relationships" rot="180" type="homePlate" r:blip="" zOrderOff="-1">
                <dgm:adjLst/>
              </dgm:shape>
            </dgm:if>
            <dgm:else name="Name6">
              <dgm:shape xmlns:r="http://schemas.openxmlformats.org/officeDocument/2006/relationships" type="homePlate" r:blip="" zOrderOff="-1">
                <dgm:adjLst/>
              </dgm:shape>
            </dgm:else>
          </dgm:choose>
          <dgm:presOf axis="desOrSelf" ptType="node"/>
          <dgm:constrLst>
            <dgm:constr type="tMarg" refType="primFontSz" fact="0.3"/>
            <dgm:constr type="bMarg" refType="primFontSz" fact="0.3"/>
          </dgm:constrLst>
          <dgm:ruleLst>
            <dgm:rule type="primFontSz" val="5" fact="NaN" max="NaN"/>
          </dgm:ruleLst>
        </dgm:layoutNode>
      </dgm:layoutNode>
      <dgm:forEach name="Name7" axis="followSib" ptType="sibTrans" cnt="1">
        <dgm:layoutNode name="spacing">
          <dgm:alg type="sp"/>
          <dgm:shape xmlns:r="http://schemas.openxmlformats.org/officeDocument/2006/relationships" r:blip="">
            <dgm:adjLst/>
          </dgm:shape>
          <dgm:presOf axis="self"/>
          <dgm:constrLst/>
          <dgm:ruleLst/>
        </dgm:layoutNode>
      </dgm:forEach>
    </dgm:forEach>
  </dgm:layoutNode>
</dgm:layoutDef>
</file>

<file path=xl/diagrams/layout4.xml><?xml version="1.0" encoding="utf-8"?>
<dgm:layoutDef xmlns:dgm="http://schemas.openxmlformats.org/drawingml/2006/diagram" xmlns:a="http://schemas.openxmlformats.org/drawingml/2006/main" uniqueId="urn:microsoft.com/office/officeart/2005/8/layout/vList3">
  <dgm:title val=""/>
  <dgm:desc val=""/>
  <dgm:catLst>
    <dgm:cat type="list" pri="14000"/>
    <dgm:cat type="convert" pri="3000"/>
    <dgm:cat type="picture" pri="27000"/>
    <dgm:cat type="pictureconvert" pri="27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linearFlow">
    <dgm:varLst>
      <dgm:dir/>
      <dgm:resizeHandles val="exact"/>
    </dgm:varLst>
    <dgm:alg type="lin">
      <dgm:param type="linDir" val="fromT"/>
      <dgm:param type="vertAlign" val="mid"/>
      <dgm:param type="horzAlign" val="ctr"/>
    </dgm:alg>
    <dgm:shape xmlns:r="http://schemas.openxmlformats.org/officeDocument/2006/relationships" r:blip="">
      <dgm:adjLst/>
    </dgm:shape>
    <dgm:presOf/>
    <dgm:constrLst>
      <dgm:constr type="w" for="ch" forName="composite" refType="w"/>
      <dgm:constr type="h" for="ch" forName="composite" refType="h"/>
      <dgm:constr type="h" for="ch" forName="spacing" refType="h" refFor="ch" refForName="composite" fact="0.25"/>
      <dgm:constr type="h" for="ch" forName="spacing" refType="w" op="lte" fact="0.1"/>
      <dgm:constr type="primFontSz" for="des" ptType="node" op="equ" val="65"/>
    </dgm:constrLst>
    <dgm:ruleLst/>
    <dgm:forEach name="Name0" axis="ch" ptType="node">
      <dgm:layoutNode name="composite">
        <dgm:alg type="composite"/>
        <dgm:shape xmlns:r="http://schemas.openxmlformats.org/officeDocument/2006/relationships" r:blip="">
          <dgm:adjLst/>
        </dgm:shape>
        <dgm:presOf/>
        <dgm:choose name="Name1">
          <dgm:if name="Name2" func="var" arg="dir" op="equ" val="norm">
            <dgm:constrLst>
              <dgm:constr type="w" for="ch" forName="imgShp" refType="w" fact="0.335"/>
              <dgm:constr type="h" for="ch" forName="imgShp" refType="w" refFor="ch" refForName="imgShp" op="equ"/>
              <dgm:constr type="h" for="ch" forName="imgShp" refType="h" op="lte"/>
              <dgm:constr type="ctrY" for="ch" forName="imgShp" refType="h" fact="0.5"/>
              <dgm:constr type="l" for="ch" forName="imgShp"/>
              <dgm:constr type="w" for="ch" forName="txShp" refType="w" op="equ" fact="0.665"/>
              <dgm:constr type="h" for="ch" forName="txShp" refType="h" refFor="ch" refForName="imgShp" op="equ"/>
              <dgm:constr type="ctrY" for="ch" forName="txShp" refType="h" fact="0.5"/>
              <dgm:constr type="l" for="ch" forName="txShp" refType="w" refFor="ch" refForName="imgShp" fact="0.5"/>
              <dgm:constr type="lMarg" for="ch" forName="txShp" refType="w" refFor="ch" refForName="imgShp" fact="1.25"/>
            </dgm:constrLst>
          </dgm:if>
          <dgm:else name="Name3">
            <dgm:constrLst>
              <dgm:constr type="w" for="ch" forName="imgShp" refType="w" fact="0.335"/>
              <dgm:constr type="h" for="ch" forName="imgShp" refType="w" refFor="ch" refForName="imgShp" op="equ"/>
              <dgm:constr type="h" for="ch" forName="imgShp" refType="h" op="lte"/>
              <dgm:constr type="ctrY" for="ch" forName="imgShp" refType="h" fact="0.5"/>
              <dgm:constr type="r" for="ch" forName="imgShp" refType="w"/>
              <dgm:constr type="w" for="ch" forName="txShp" refType="w" op="equ" fact="0.665"/>
              <dgm:constr type="h" for="ch" forName="txShp" refType="h" refFor="ch" refForName="imgShp" op="equ"/>
              <dgm:constr type="ctrY" for="ch" forName="txShp" refType="h" fact="0.5"/>
              <dgm:constr type="r" for="ch" forName="txShp" refType="ctrX" refFor="ch" refForName="imgShp"/>
              <dgm:constr type="rMarg" for="ch" forName="txShp" refType="w" refFor="ch" refForName="imgShp" fact="1.25"/>
            </dgm:constrLst>
          </dgm:else>
        </dgm:choose>
        <dgm:ruleLst/>
        <dgm:layoutNode name="imgShp" styleLbl="fgImgPlace1">
          <dgm:alg type="sp"/>
          <dgm:shape xmlns:r="http://schemas.openxmlformats.org/officeDocument/2006/relationships" type="ellipse" r:blip="" blipPhldr="1">
            <dgm:adjLst/>
          </dgm:shape>
          <dgm:presOf/>
          <dgm:constrLst/>
          <dgm:ruleLst/>
        </dgm:layoutNode>
        <dgm:layoutNode name="txShp">
          <dgm:varLst>
            <dgm:bulletEnabled val="1"/>
          </dgm:varLst>
          <dgm:alg type="tx"/>
          <dgm:choose name="Name4">
            <dgm:if name="Name5" func="var" arg="dir" op="equ" val="norm">
              <dgm:shape xmlns:r="http://schemas.openxmlformats.org/officeDocument/2006/relationships" rot="180" type="homePlate" r:blip="" zOrderOff="-1">
                <dgm:adjLst/>
              </dgm:shape>
            </dgm:if>
            <dgm:else name="Name6">
              <dgm:shape xmlns:r="http://schemas.openxmlformats.org/officeDocument/2006/relationships" type="homePlate" r:blip="" zOrderOff="-1">
                <dgm:adjLst/>
              </dgm:shape>
            </dgm:else>
          </dgm:choose>
          <dgm:presOf axis="desOrSelf" ptType="node"/>
          <dgm:constrLst>
            <dgm:constr type="tMarg" refType="primFontSz" fact="0.3"/>
            <dgm:constr type="bMarg" refType="primFontSz" fact="0.3"/>
          </dgm:constrLst>
          <dgm:ruleLst>
            <dgm:rule type="primFontSz" val="5" fact="NaN" max="NaN"/>
          </dgm:ruleLst>
        </dgm:layoutNode>
      </dgm:layoutNode>
      <dgm:forEach name="Name7" axis="followSib" ptType="sibTrans" cnt="1">
        <dgm:layoutNode name="spacing">
          <dgm:alg type="sp"/>
          <dgm:shape xmlns:r="http://schemas.openxmlformats.org/officeDocument/2006/relationships" r:blip="">
            <dgm:adjLst/>
          </dgm:shape>
          <dgm:presOf axis="self"/>
          <dgm:constrLst/>
          <dgm:ruleLst/>
        </dgm:layoutNode>
      </dgm:forEach>
    </dgm:forEach>
  </dgm:layoutNode>
</dgm:layoutDef>
</file>

<file path=xl/diagrams/layout5.xml><?xml version="1.0" encoding="utf-8"?>
<dgm:layoutDef xmlns:dgm="http://schemas.openxmlformats.org/drawingml/2006/diagram" xmlns:a="http://schemas.openxmlformats.org/drawingml/2006/main" uniqueId="urn:microsoft.com/office/officeart/2005/8/layout/vList4">
  <dgm:title val=""/>
  <dgm:desc val=""/>
  <dgm:catLst>
    <dgm:cat type="list" pri="13000"/>
    <dgm:cat type="picture" pri="26000"/>
    <dgm:cat type="pictureconvert" pri="26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2">
          <dgm:prSet phldr="1"/>
        </dgm:pt>
        <dgm:pt modelId="21">
          <dgm:prSet phldr="1"/>
        </dgm:pt>
        <dgm:pt modelId="22">
          <dgm:prSet phldr="1"/>
        </dgm:pt>
        <dgm:pt modelId="3">
          <dgm:prSet phldr="1"/>
        </dgm:pt>
        <dgm:pt modelId="31">
          <dgm:prSet phldr="1"/>
        </dgm:pt>
        <dgm:pt modelId="32">
          <dgm:prSet phldr="1"/>
        </dgm:pt>
      </dgm:ptLst>
      <dgm:cxnLst>
        <dgm:cxn modelId="4" srcId="0" destId="1" srcOrd="0" destOrd="0"/>
        <dgm:cxn modelId="5" srcId="0" destId="2" srcOrd="1" destOrd="0"/>
        <dgm:cxn modelId="13" srcId="1" destId="11" srcOrd="0" destOrd="0"/>
        <dgm:cxn modelId="14" srcId="1" destId="12" srcOrd="0" destOrd="0"/>
        <dgm:cxn modelId="23" srcId="2" destId="21" srcOrd="0" destOrd="0"/>
        <dgm:cxn modelId="24" srcId="2" destId="22" srcOrd="0" destOrd="0"/>
        <dgm:cxn modelId="33" srcId="3" destId="31" srcOrd="0" destOrd="0"/>
        <dgm:cxn modelId="34" srcId="3" destId="32" srcOrd="0" destOrd="0"/>
      </dgm:cxnLst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linear">
    <dgm:varLst>
      <dgm:dir/>
      <dgm:resizeHandles val="exact"/>
    </dgm:varLst>
    <dgm:alg type="lin">
      <dgm:param type="linDir" val="fromT"/>
      <dgm:param type="vertAlign" val="t"/>
    </dgm:alg>
    <dgm:shape xmlns:r="http://schemas.openxmlformats.org/officeDocument/2006/relationships" r:blip="">
      <dgm:adjLst/>
    </dgm:shape>
    <dgm:presOf/>
    <dgm:constrLst>
      <dgm:constr type="w" for="ch" forName="comp" refType="w"/>
      <dgm:constr type="h" for="ch" forName="comp" refType="h"/>
      <dgm:constr type="h" for="ch" forName="spacer" refType="h" refFor="ch" refForName="comp" op="equ" fact="0.1"/>
      <dgm:constr type="primFontSz" for="des" forName="text" op="equ" val="65"/>
    </dgm:constrLst>
    <dgm:ruleLst/>
    <dgm:forEach name="Name0" axis="ch" ptType="node">
      <dgm:layoutNode name="comp" styleLbl="node1">
        <dgm:alg type="composite"/>
        <dgm:shape xmlns:r="http://schemas.openxmlformats.org/officeDocument/2006/relationships" r:blip="">
          <dgm:adjLst/>
        </dgm:shape>
        <dgm:presOf/>
        <dgm:choose name="Name1">
          <dgm:if name="Name2" func="var" arg="dir" op="equ" val="norm">
            <dgm:constrLst>
              <dgm:constr type="h" for="ch" forName="box" refType="h"/>
              <dgm:constr type="w" for="ch" forName="box" refType="w"/>
              <dgm:constr type="w" for="ch" forName="img" refType="w" refFor="ch" refForName="box" fact="0.2"/>
              <dgm:constr type="h" for="ch" forName="img" refType="h" refFor="ch" refForName="box" fact="0.8"/>
              <dgm:constr type="t" for="ch" forName="img" refType="h" refFor="ch" refForName="box" fact="0.1"/>
              <dgm:constr type="l" for="ch" forName="img" refType="h" refFor="ch" refForName="box" fact="0.1"/>
              <dgm:constr type="h" for="ch" forName="text" refType="h"/>
              <dgm:constr type="l" for="ch" forName="text" refType="r" refFor="ch" refForName="img"/>
              <dgm:constr type="r" for="ch" forName="text" refType="w"/>
            </dgm:constrLst>
          </dgm:if>
          <dgm:else name="Name3">
            <dgm:constrLst>
              <dgm:constr type="h" for="ch" forName="box" refType="h"/>
              <dgm:constr type="w" for="ch" forName="box" refType="w"/>
              <dgm:constr type="w" for="ch" forName="img" refType="w" refFor="ch" refForName="box" fact="0.2"/>
              <dgm:constr type="h" for="ch" forName="img" refType="h" refFor="ch" refForName="box" fact="0.8"/>
              <dgm:constr type="t" for="ch" forName="img" refType="h" refFor="ch" refForName="box" fact="0.1"/>
              <dgm:constr type="r" for="ch" forName="img" refType="w" refFor="ch" refForName="box"/>
              <dgm:constr type="rOff" for="ch" forName="img" refType="h" refFor="ch" refForName="box" fact="-0.1"/>
              <dgm:constr type="h" for="ch" forName="text" refType="h"/>
              <dgm:constr type="r" for="ch" forName="text" refType="l" refFor="ch" refForName="img"/>
              <dgm:constr type="l" for="ch" forName="text"/>
            </dgm:constrLst>
          </dgm:else>
        </dgm:choose>
        <dgm:ruleLst/>
        <dgm:layoutNode name="box" styleLbl="node1">
          <dgm:alg type="sp"/>
          <dgm:shape xmlns:r="http://schemas.openxmlformats.org/officeDocument/2006/relationships" type="roundRect" r:blip="">
            <dgm:adjLst>
              <dgm:adj idx="1" val="0.1"/>
            </dgm:adjLst>
          </dgm:shape>
          <dgm:presOf axis="desOrSelf" ptType="node"/>
          <dgm:constrLst/>
          <dgm:ruleLst/>
        </dgm:layoutNode>
        <dgm:layoutNode name="img" styleLbl="fgImgPlace1">
          <dgm:alg type="sp"/>
          <dgm:shape xmlns:r="http://schemas.openxmlformats.org/officeDocument/2006/relationships" type="roundRect" r:blip="" blipPhldr="1">
            <dgm:adjLst>
              <dgm:adj idx="1" val="0.1"/>
            </dgm:adjLst>
          </dgm:shape>
          <dgm:presOf/>
          <dgm:constrLst/>
          <dgm:ruleLst/>
        </dgm:layoutNode>
        <dgm:layoutNode name="text">
          <dgm:varLst>
            <dgm:bulletEnabled val="1"/>
          </dgm:varLst>
          <dgm:alg type="tx">
            <dgm:param type="parTxLTRAlign" val="l"/>
            <dgm:param type="parTxRTLAlign" val="r"/>
          </dgm:alg>
          <dgm:shape xmlns:r="http://schemas.openxmlformats.org/officeDocument/2006/relationships" type="rect" r:blip="" hideGeom="1">
            <dgm:adjLst/>
          </dgm:shape>
          <dgm:presOf axis="desOrSelf" ptType="node"/>
          <dgm:constrLst>
            <dgm:constr type="tMarg" refType="primFontSz" fact="0.3"/>
            <dgm:constr type="bMarg" refType="primFontSz" fact="0.3"/>
            <dgm:constr type="lMarg" refType="primFontSz" fact="0.3"/>
            <dgm:constr type="rMarg" refType="primFontSz" fact="0.3"/>
          </dgm:constrLst>
          <dgm:ruleLst>
            <dgm:rule type="primFontSz" val="5" fact="NaN" max="NaN"/>
          </dgm:ruleLst>
        </dgm:layoutNode>
      </dgm:layoutNode>
      <dgm:forEach name="Name4" axis="followSib" ptType="sibTrans" cnt="1">
        <dgm:layoutNode name="spacer">
          <dgm:alg type="sp"/>
          <dgm:shape xmlns:r="http://schemas.openxmlformats.org/officeDocument/2006/relationships" r:blip="">
            <dgm:adjLst/>
          </dgm:shape>
          <dgm:presOf axis="self"/>
          <dgm:constrLst/>
          <dgm:ruleLst/>
        </dgm:layoutNode>
      </dgm:forEach>
    </dgm:forEach>
  </dgm:layoutNode>
</dgm:layoutDef>
</file>

<file path=xl/diagrams/layout6.xml><?xml version="1.0" encoding="utf-8"?>
<dgm:layoutDef xmlns:dgm="http://schemas.openxmlformats.org/drawingml/2006/diagram" xmlns:a="http://schemas.openxmlformats.org/drawingml/2006/main" uniqueId="urn:microsoft.com/office/officeart/2005/8/layout/vList4">
  <dgm:title val=""/>
  <dgm:desc val=""/>
  <dgm:catLst>
    <dgm:cat type="list" pri="13000"/>
    <dgm:cat type="picture" pri="26000"/>
    <dgm:cat type="pictureconvert" pri="26000"/>
  </dgm:catLst>
  <dgm:sampData>
    <dgm:dataModel>
      <dgm:ptLst>
        <dgm:pt modelId="0" type="doc"/>
        <dgm:pt modelId="1">
          <dgm:prSet phldr="1"/>
        </dgm:pt>
        <dgm:pt modelId="11">
          <dgm:prSet phldr="1"/>
        </dgm:pt>
        <dgm:pt modelId="12">
          <dgm:prSet phldr="1"/>
        </dgm:pt>
        <dgm:pt modelId="2">
          <dgm:prSet phldr="1"/>
        </dgm:pt>
        <dgm:pt modelId="21">
          <dgm:prSet phldr="1"/>
        </dgm:pt>
        <dgm:pt modelId="22">
          <dgm:prSet phldr="1"/>
        </dgm:pt>
        <dgm:pt modelId="3">
          <dgm:prSet phldr="1"/>
        </dgm:pt>
        <dgm:pt modelId="31">
          <dgm:prSet phldr="1"/>
        </dgm:pt>
        <dgm:pt modelId="32">
          <dgm:prSet phldr="1"/>
        </dgm:pt>
      </dgm:ptLst>
      <dgm:cxnLst>
        <dgm:cxn modelId="4" srcId="0" destId="1" srcOrd="0" destOrd="0"/>
        <dgm:cxn modelId="5" srcId="0" destId="2" srcOrd="1" destOrd="0"/>
        <dgm:cxn modelId="13" srcId="1" destId="11" srcOrd="0" destOrd="0"/>
        <dgm:cxn modelId="14" srcId="1" destId="12" srcOrd="0" destOrd="0"/>
        <dgm:cxn modelId="23" srcId="2" destId="21" srcOrd="0" destOrd="0"/>
        <dgm:cxn modelId="24" srcId="2" destId="22" srcOrd="0" destOrd="0"/>
        <dgm:cxn modelId="33" srcId="3" destId="31" srcOrd="0" destOrd="0"/>
        <dgm:cxn modelId="34" srcId="3" destId="32" srcOrd="0" destOrd="0"/>
      </dgm:cxnLst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linear">
    <dgm:varLst>
      <dgm:dir/>
      <dgm:resizeHandles val="exact"/>
    </dgm:varLst>
    <dgm:alg type="lin">
      <dgm:param type="linDir" val="fromT"/>
      <dgm:param type="vertAlign" val="t"/>
    </dgm:alg>
    <dgm:shape xmlns:r="http://schemas.openxmlformats.org/officeDocument/2006/relationships" r:blip="">
      <dgm:adjLst/>
    </dgm:shape>
    <dgm:presOf/>
    <dgm:constrLst>
      <dgm:constr type="w" for="ch" forName="comp" refType="w"/>
      <dgm:constr type="h" for="ch" forName="comp" refType="h"/>
      <dgm:constr type="h" for="ch" forName="spacer" refType="h" refFor="ch" refForName="comp" op="equ" fact="0.1"/>
      <dgm:constr type="primFontSz" for="des" forName="text" op="equ" val="65"/>
    </dgm:constrLst>
    <dgm:ruleLst/>
    <dgm:forEach name="Name0" axis="ch" ptType="node">
      <dgm:layoutNode name="comp" styleLbl="node1">
        <dgm:alg type="composite"/>
        <dgm:shape xmlns:r="http://schemas.openxmlformats.org/officeDocument/2006/relationships" r:blip="">
          <dgm:adjLst/>
        </dgm:shape>
        <dgm:presOf/>
        <dgm:choose name="Name1">
          <dgm:if name="Name2" func="var" arg="dir" op="equ" val="norm">
            <dgm:constrLst>
              <dgm:constr type="h" for="ch" forName="box" refType="h"/>
              <dgm:constr type="w" for="ch" forName="box" refType="w"/>
              <dgm:constr type="w" for="ch" forName="img" refType="w" refFor="ch" refForName="box" fact="0.2"/>
              <dgm:constr type="h" for="ch" forName="img" refType="h" refFor="ch" refForName="box" fact="0.8"/>
              <dgm:constr type="t" for="ch" forName="img" refType="h" refFor="ch" refForName="box" fact="0.1"/>
              <dgm:constr type="l" for="ch" forName="img" refType="h" refFor="ch" refForName="box" fact="0.1"/>
              <dgm:constr type="h" for="ch" forName="text" refType="h"/>
              <dgm:constr type="l" for="ch" forName="text" refType="r" refFor="ch" refForName="img"/>
              <dgm:constr type="r" for="ch" forName="text" refType="w"/>
            </dgm:constrLst>
          </dgm:if>
          <dgm:else name="Name3">
            <dgm:constrLst>
              <dgm:constr type="h" for="ch" forName="box" refType="h"/>
              <dgm:constr type="w" for="ch" forName="box" refType="w"/>
              <dgm:constr type="w" for="ch" forName="img" refType="w" refFor="ch" refForName="box" fact="0.2"/>
              <dgm:constr type="h" for="ch" forName="img" refType="h" refFor="ch" refForName="box" fact="0.8"/>
              <dgm:constr type="t" for="ch" forName="img" refType="h" refFor="ch" refForName="box" fact="0.1"/>
              <dgm:constr type="r" for="ch" forName="img" refType="w" refFor="ch" refForName="box"/>
              <dgm:constr type="rOff" for="ch" forName="img" refType="h" refFor="ch" refForName="box" fact="-0.1"/>
              <dgm:constr type="h" for="ch" forName="text" refType="h"/>
              <dgm:constr type="r" for="ch" forName="text" refType="l" refFor="ch" refForName="img"/>
              <dgm:constr type="l" for="ch" forName="text"/>
            </dgm:constrLst>
          </dgm:else>
        </dgm:choose>
        <dgm:ruleLst/>
        <dgm:layoutNode name="box" styleLbl="node1">
          <dgm:alg type="sp"/>
          <dgm:shape xmlns:r="http://schemas.openxmlformats.org/officeDocument/2006/relationships" type="roundRect" r:blip="">
            <dgm:adjLst>
              <dgm:adj idx="1" val="0.1"/>
            </dgm:adjLst>
          </dgm:shape>
          <dgm:presOf axis="desOrSelf" ptType="node"/>
          <dgm:constrLst/>
          <dgm:ruleLst/>
        </dgm:layoutNode>
        <dgm:layoutNode name="img" styleLbl="fgImgPlace1">
          <dgm:alg type="sp"/>
          <dgm:shape xmlns:r="http://schemas.openxmlformats.org/officeDocument/2006/relationships" type="roundRect" r:blip="" blipPhldr="1">
            <dgm:adjLst>
              <dgm:adj idx="1" val="0.1"/>
            </dgm:adjLst>
          </dgm:shape>
          <dgm:presOf/>
          <dgm:constrLst/>
          <dgm:ruleLst/>
        </dgm:layoutNode>
        <dgm:layoutNode name="text">
          <dgm:varLst>
            <dgm:bulletEnabled val="1"/>
          </dgm:varLst>
          <dgm:alg type="tx">
            <dgm:param type="parTxLTRAlign" val="l"/>
            <dgm:param type="parTxRTLAlign" val="r"/>
          </dgm:alg>
          <dgm:shape xmlns:r="http://schemas.openxmlformats.org/officeDocument/2006/relationships" type="rect" r:blip="" hideGeom="1">
            <dgm:adjLst/>
          </dgm:shape>
          <dgm:presOf axis="desOrSelf" ptType="node"/>
          <dgm:constrLst>
            <dgm:constr type="tMarg" refType="primFontSz" fact="0.3"/>
            <dgm:constr type="bMarg" refType="primFontSz" fact="0.3"/>
            <dgm:constr type="lMarg" refType="primFontSz" fact="0.3"/>
            <dgm:constr type="rMarg" refType="primFontSz" fact="0.3"/>
          </dgm:constrLst>
          <dgm:ruleLst>
            <dgm:rule type="primFontSz" val="5" fact="NaN" max="NaN"/>
          </dgm:ruleLst>
        </dgm:layoutNode>
      </dgm:layoutNode>
      <dgm:forEach name="Name4" axis="followSib" ptType="sibTrans" cnt="1">
        <dgm:layoutNode name="spacer">
          <dgm:alg type="sp"/>
          <dgm:shape xmlns:r="http://schemas.openxmlformats.org/officeDocument/2006/relationships" r:blip="">
            <dgm:adjLst/>
          </dgm:shape>
          <dgm:presOf axis="self"/>
          <dgm:constrLst/>
          <dgm:ruleLst/>
        </dgm:layoutNode>
      </dgm:forEach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2">
  <dgm:title val=""/>
  <dgm:desc val=""/>
  <dgm:catLst>
    <dgm:cat type="simple" pri="102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2.xml><?xml version="1.0" encoding="utf-8"?>
<dgm:styleDef xmlns:dgm="http://schemas.openxmlformats.org/drawingml/2006/diagram" xmlns:a="http://schemas.openxmlformats.org/drawingml/2006/main" uniqueId="urn:microsoft.com/office/officeart/2005/8/quickstyle/simple2">
  <dgm:title val=""/>
  <dgm:desc val=""/>
  <dgm:catLst>
    <dgm:cat type="simple" pri="102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3.xml><?xml version="1.0" encoding="utf-8"?>
<dgm:styleDef xmlns:dgm="http://schemas.openxmlformats.org/drawingml/2006/diagram" xmlns:a="http://schemas.openxmlformats.org/drawingml/2006/main" uniqueId="urn:microsoft.com/office/officeart/2005/8/quickstyle/simple2">
  <dgm:title val=""/>
  <dgm:desc val=""/>
  <dgm:catLst>
    <dgm:cat type="simple" pri="102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3">
        <a:scrgbClr r="0" g="0" b="0"/>
      </a:lnRef>
      <a:fillRef idx="1">
        <a:scrgbClr r="0" g="0" b="0"/>
      </a:fillRef>
      <a:effectRef idx="1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4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5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6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6" Type="http://schemas.openxmlformats.org/officeDocument/2006/relationships/image" Target="../media/image2.png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2.xml"/><Relationship Id="rId2" Type="http://schemas.openxmlformats.org/officeDocument/2006/relationships/diagramLayout" Target="../diagrams/layout2.xml"/><Relationship Id="rId1" Type="http://schemas.openxmlformats.org/officeDocument/2006/relationships/diagramData" Target="../diagrams/data2.xml"/><Relationship Id="rId5" Type="http://schemas.microsoft.com/office/2007/relationships/diagramDrawing" Target="../diagrams/drawing2.xml"/><Relationship Id="rId4" Type="http://schemas.openxmlformats.org/officeDocument/2006/relationships/diagramColors" Target="../diagrams/colors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3.xml"/><Relationship Id="rId2" Type="http://schemas.openxmlformats.org/officeDocument/2006/relationships/diagramLayout" Target="../diagrams/layout3.xml"/><Relationship Id="rId1" Type="http://schemas.openxmlformats.org/officeDocument/2006/relationships/diagramData" Target="../diagrams/data3.xml"/><Relationship Id="rId5" Type="http://schemas.microsoft.com/office/2007/relationships/diagramDrawing" Target="../diagrams/drawing3.xml"/><Relationship Id="rId4" Type="http://schemas.openxmlformats.org/officeDocument/2006/relationships/diagramColors" Target="../diagrams/colors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4.xml"/><Relationship Id="rId2" Type="http://schemas.openxmlformats.org/officeDocument/2006/relationships/diagramLayout" Target="../diagrams/layout4.xml"/><Relationship Id="rId1" Type="http://schemas.openxmlformats.org/officeDocument/2006/relationships/diagramData" Target="../diagrams/data4.xml"/><Relationship Id="rId5" Type="http://schemas.microsoft.com/office/2007/relationships/diagramDrawing" Target="../diagrams/drawing4.xml"/><Relationship Id="rId4" Type="http://schemas.openxmlformats.org/officeDocument/2006/relationships/diagramColors" Target="../diagrams/colors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5.xml"/><Relationship Id="rId2" Type="http://schemas.openxmlformats.org/officeDocument/2006/relationships/diagramLayout" Target="../diagrams/layout5.xml"/><Relationship Id="rId1" Type="http://schemas.openxmlformats.org/officeDocument/2006/relationships/diagramData" Target="../diagrams/data5.xml"/><Relationship Id="rId5" Type="http://schemas.microsoft.com/office/2007/relationships/diagramDrawing" Target="../diagrams/drawing5.xml"/><Relationship Id="rId4" Type="http://schemas.openxmlformats.org/officeDocument/2006/relationships/diagramColors" Target="../diagrams/colors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6.xml"/><Relationship Id="rId2" Type="http://schemas.openxmlformats.org/officeDocument/2006/relationships/diagramLayout" Target="../diagrams/layout6.xml"/><Relationship Id="rId1" Type="http://schemas.openxmlformats.org/officeDocument/2006/relationships/diagramData" Target="../diagrams/data6.xml"/><Relationship Id="rId5" Type="http://schemas.microsoft.com/office/2007/relationships/diagramDrawing" Target="../diagrams/drawing6.xml"/><Relationship Id="rId4" Type="http://schemas.openxmlformats.org/officeDocument/2006/relationships/diagramColors" Target="../diagrams/colors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238125</xdr:colOff>
      <xdr:row>0</xdr:row>
      <xdr:rowOff>95251</xdr:rowOff>
    </xdr:from>
    <xdr:to>
      <xdr:col>4</xdr:col>
      <xdr:colOff>657225</xdr:colOff>
      <xdr:row>9</xdr:row>
      <xdr:rowOff>85725</xdr:rowOff>
    </xdr:to>
    <xdr:graphicFrame macro="">
      <xdr:nvGraphicFramePr>
        <xdr:cNvPr id="2" name="2 Diagrama">
          <a:extLst>
            <a:ext uri="{FF2B5EF4-FFF2-40B4-BE49-F238E27FC236}">
              <a16:creationId xmlns:a16="http://schemas.microsoft.com/office/drawing/2014/main" id="{C0697EC3-B88B-4E5A-A79B-631055CC36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  <xdr:twoCellAnchor editAs="oneCell">
    <xdr:from>
      <xdr:col>8</xdr:col>
      <xdr:colOff>652097</xdr:colOff>
      <xdr:row>1</xdr:row>
      <xdr:rowOff>0</xdr:rowOff>
    </xdr:from>
    <xdr:to>
      <xdr:col>12</xdr:col>
      <xdr:colOff>127906</xdr:colOff>
      <xdr:row>444</xdr:row>
      <xdr:rowOff>31111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1C63CBDC-2C16-D0D8-292D-F8FAC76FEE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283212" y="161192"/>
          <a:ext cx="2523809" cy="3152381"/>
        </a:xfrm>
        <a:prstGeom prst="rect">
          <a:avLst/>
        </a:prstGeom>
      </xdr:spPr>
    </xdr:pic>
    <xdr:clientData/>
  </xdr:twoCellAnchor>
  <xdr:twoCellAnchor>
    <xdr:from>
      <xdr:col>3</xdr:col>
      <xdr:colOff>1663212</xdr:colOff>
      <xdr:row>11</xdr:row>
      <xdr:rowOff>0</xdr:rowOff>
    </xdr:from>
    <xdr:to>
      <xdr:col>5</xdr:col>
      <xdr:colOff>14654</xdr:colOff>
      <xdr:row>51</xdr:row>
      <xdr:rowOff>0</xdr:rowOff>
    </xdr:to>
    <xdr:sp macro="" textlink="">
      <xdr:nvSpPr>
        <xdr:cNvPr id="4" name="Rectángulo 3">
          <a:extLst>
            <a:ext uri="{FF2B5EF4-FFF2-40B4-BE49-F238E27FC236}">
              <a16:creationId xmlns:a16="http://schemas.microsoft.com/office/drawing/2014/main" id="{B79259A4-7CE3-5BB9-60E8-46FB03C2906E}"/>
            </a:ext>
          </a:extLst>
        </xdr:cNvPr>
        <xdr:cNvSpPr/>
      </xdr:nvSpPr>
      <xdr:spPr>
        <a:xfrm>
          <a:off x="3905250" y="1773115"/>
          <a:ext cx="893885" cy="351693"/>
        </a:xfrm>
        <a:prstGeom prst="rect">
          <a:avLst/>
        </a:prstGeom>
        <a:noFill/>
        <a:ln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5</xdr:col>
      <xdr:colOff>14654</xdr:colOff>
      <xdr:row>4</xdr:row>
      <xdr:rowOff>131885</xdr:rowOff>
    </xdr:from>
    <xdr:to>
      <xdr:col>8</xdr:col>
      <xdr:colOff>688731</xdr:colOff>
      <xdr:row>11</xdr:row>
      <xdr:rowOff>175847</xdr:rowOff>
    </xdr:to>
    <xdr:cxnSp macro="">
      <xdr:nvCxnSpPr>
        <xdr:cNvPr id="6" name="Conector recto de flecha 5">
          <a:extLst>
            <a:ext uri="{FF2B5EF4-FFF2-40B4-BE49-F238E27FC236}">
              <a16:creationId xmlns:a16="http://schemas.microsoft.com/office/drawing/2014/main" id="{85D6A802-C866-9324-4417-283B608E83DD}"/>
            </a:ext>
          </a:extLst>
        </xdr:cNvPr>
        <xdr:cNvCxnSpPr>
          <a:stCxn id="4" idx="3"/>
        </xdr:cNvCxnSpPr>
      </xdr:nvCxnSpPr>
      <xdr:spPr>
        <a:xfrm flipV="1">
          <a:off x="4799135" y="776654"/>
          <a:ext cx="4520711" cy="1172308"/>
        </a:xfrm>
        <a:prstGeom prst="straightConnector1">
          <a:avLst/>
        </a:prstGeom>
        <a:ln w="38100">
          <a:solidFill>
            <a:srgbClr val="C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2264019</xdr:colOff>
      <xdr:row>11</xdr:row>
      <xdr:rowOff>7327</xdr:rowOff>
    </xdr:from>
    <xdr:to>
      <xdr:col>8</xdr:col>
      <xdr:colOff>29308</xdr:colOff>
      <xdr:row>51</xdr:row>
      <xdr:rowOff>0</xdr:rowOff>
    </xdr:to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A7E0C678-2424-C02F-E732-8AA944B22692}"/>
            </a:ext>
          </a:extLst>
        </xdr:cNvPr>
        <xdr:cNvSpPr/>
      </xdr:nvSpPr>
      <xdr:spPr>
        <a:xfrm>
          <a:off x="7957038" y="1817077"/>
          <a:ext cx="703385" cy="351692"/>
        </a:xfrm>
        <a:prstGeom prst="rect">
          <a:avLst/>
        </a:prstGeom>
        <a:noFill/>
        <a:ln w="28575"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8</xdr:col>
      <xdr:colOff>29308</xdr:colOff>
      <xdr:row>11</xdr:row>
      <xdr:rowOff>183173</xdr:rowOff>
    </xdr:from>
    <xdr:to>
      <xdr:col>8</xdr:col>
      <xdr:colOff>732693</xdr:colOff>
      <xdr:row>51</xdr:row>
      <xdr:rowOff>0</xdr:rowOff>
    </xdr:to>
    <xdr:cxnSp macro="">
      <xdr:nvCxnSpPr>
        <xdr:cNvPr id="9" name="Conector recto de flecha 8">
          <a:extLst>
            <a:ext uri="{FF2B5EF4-FFF2-40B4-BE49-F238E27FC236}">
              <a16:creationId xmlns:a16="http://schemas.microsoft.com/office/drawing/2014/main" id="{E9D49778-278B-838F-F6C5-561AB6B6E57F}"/>
            </a:ext>
          </a:extLst>
        </xdr:cNvPr>
        <xdr:cNvCxnSpPr>
          <a:stCxn id="7" idx="3"/>
        </xdr:cNvCxnSpPr>
      </xdr:nvCxnSpPr>
      <xdr:spPr>
        <a:xfrm>
          <a:off x="8660423" y="1992923"/>
          <a:ext cx="703385" cy="197827"/>
        </a:xfrm>
        <a:prstGeom prst="straightConnector1">
          <a:avLst/>
        </a:prstGeom>
        <a:ln>
          <a:solidFill>
            <a:srgbClr val="C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109904</xdr:colOff>
      <xdr:row>3</xdr:row>
      <xdr:rowOff>87923</xdr:rowOff>
    </xdr:from>
    <xdr:to>
      <xdr:col>3</xdr:col>
      <xdr:colOff>783981</xdr:colOff>
      <xdr:row>5</xdr:row>
      <xdr:rowOff>21980</xdr:rowOff>
    </xdr:to>
    <xdr:sp macro="" textlink="">
      <xdr:nvSpPr>
        <xdr:cNvPr id="10" name="Rectángulo 9">
          <a:extLst>
            <a:ext uri="{FF2B5EF4-FFF2-40B4-BE49-F238E27FC236}">
              <a16:creationId xmlns:a16="http://schemas.microsoft.com/office/drawing/2014/main" id="{AA98F9C2-8DF8-3D84-329F-676F24E1A7D8}"/>
            </a:ext>
          </a:extLst>
        </xdr:cNvPr>
        <xdr:cNvSpPr/>
      </xdr:nvSpPr>
      <xdr:spPr>
        <a:xfrm>
          <a:off x="2351942" y="571500"/>
          <a:ext cx="674077" cy="256442"/>
        </a:xfrm>
        <a:prstGeom prst="rect">
          <a:avLst/>
        </a:prstGeom>
        <a:noFill/>
        <a:ln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3</xdr:col>
      <xdr:colOff>798635</xdr:colOff>
      <xdr:row>4</xdr:row>
      <xdr:rowOff>87923</xdr:rowOff>
    </xdr:from>
    <xdr:to>
      <xdr:col>8</xdr:col>
      <xdr:colOff>703385</xdr:colOff>
      <xdr:row>7</xdr:row>
      <xdr:rowOff>29308</xdr:rowOff>
    </xdr:to>
    <xdr:cxnSp macro="">
      <xdr:nvCxnSpPr>
        <xdr:cNvPr id="12" name="Conector recto de flecha 11">
          <a:extLst>
            <a:ext uri="{FF2B5EF4-FFF2-40B4-BE49-F238E27FC236}">
              <a16:creationId xmlns:a16="http://schemas.microsoft.com/office/drawing/2014/main" id="{5525593D-1E3C-B4BD-CA58-764CEA91AAC9}"/>
            </a:ext>
          </a:extLst>
        </xdr:cNvPr>
        <xdr:cNvCxnSpPr/>
      </xdr:nvCxnSpPr>
      <xdr:spPr>
        <a:xfrm>
          <a:off x="3040673" y="732692"/>
          <a:ext cx="6293827" cy="424962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289982</xdr:colOff>
      <xdr:row>0</xdr:row>
      <xdr:rowOff>155575</xdr:rowOff>
    </xdr:from>
    <xdr:to>
      <xdr:col>5</xdr:col>
      <xdr:colOff>84666</xdr:colOff>
      <xdr:row>8</xdr:row>
      <xdr:rowOff>76200</xdr:rowOff>
    </xdr:to>
    <xdr:graphicFrame macro="">
      <xdr:nvGraphicFramePr>
        <xdr:cNvPr id="2" name="2 Diagrama">
          <a:extLst>
            <a:ext uri="{FF2B5EF4-FFF2-40B4-BE49-F238E27FC236}">
              <a16:creationId xmlns:a16="http://schemas.microsoft.com/office/drawing/2014/main" id="{30014F60-DBC0-4223-9AFB-F3C3CE6CD9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219075</xdr:colOff>
      <xdr:row>0</xdr:row>
      <xdr:rowOff>104775</xdr:rowOff>
    </xdr:from>
    <xdr:to>
      <xdr:col>4</xdr:col>
      <xdr:colOff>352425</xdr:colOff>
      <xdr:row>9</xdr:row>
      <xdr:rowOff>47625</xdr:rowOff>
    </xdr:to>
    <xdr:graphicFrame macro="">
      <xdr:nvGraphicFramePr>
        <xdr:cNvPr id="2" name="2 Diagrama">
          <a:extLst>
            <a:ext uri="{FF2B5EF4-FFF2-40B4-BE49-F238E27FC236}">
              <a16:creationId xmlns:a16="http://schemas.microsoft.com/office/drawing/2014/main" id="{C4D8AFE5-0884-4F67-8E4C-5A85AF87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180975</xdr:colOff>
      <xdr:row>0</xdr:row>
      <xdr:rowOff>85725</xdr:rowOff>
    </xdr:from>
    <xdr:to>
      <xdr:col>4</xdr:col>
      <xdr:colOff>552450</xdr:colOff>
      <xdr:row>7</xdr:row>
      <xdr:rowOff>148166</xdr:rowOff>
    </xdr:to>
    <xdr:graphicFrame macro="">
      <xdr:nvGraphicFramePr>
        <xdr:cNvPr id="3" name="2 Diagrama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228601</xdr:colOff>
      <xdr:row>0</xdr:row>
      <xdr:rowOff>114300</xdr:rowOff>
    </xdr:from>
    <xdr:to>
      <xdr:col>5</xdr:col>
      <xdr:colOff>95250</xdr:colOff>
      <xdr:row>7</xdr:row>
      <xdr:rowOff>57150</xdr:rowOff>
    </xdr:to>
    <xdr:graphicFrame macro="">
      <xdr:nvGraphicFramePr>
        <xdr:cNvPr id="3" name="2 Diagrama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228601</xdr:colOff>
      <xdr:row>0</xdr:row>
      <xdr:rowOff>114300</xdr:rowOff>
    </xdr:from>
    <xdr:to>
      <xdr:col>5</xdr:col>
      <xdr:colOff>95250</xdr:colOff>
      <xdr:row>7</xdr:row>
      <xdr:rowOff>57150</xdr:rowOff>
    </xdr:to>
    <xdr:graphicFrame macro="">
      <xdr:nvGraphicFramePr>
        <xdr:cNvPr id="2" name="1 Diagrama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6CCDFD-34DD-4263-8E6A-31B41EDE797D}">
  <sheetPr>
    <tabColor indexed="46"/>
  </sheetPr>
  <dimension ref="A10:H442"/>
  <sheetViews>
    <sheetView showGridLines="0" zoomScale="130" zoomScaleNormal="130" workbookViewId="0">
      <selection activeCell="H441" sqref="H441"/>
    </sheetView>
  </sheetViews>
  <sheetFormatPr baseColWidth="10" defaultRowHeight="12.75" outlineLevelRow="2" x14ac:dyDescent="0.2"/>
  <cols>
    <col min="1" max="1" width="6.5703125" style="31" customWidth="1"/>
    <col min="2" max="2" width="13.7109375" style="31" customWidth="1"/>
    <col min="3" max="3" width="13.28515625" style="31" bestFit="1" customWidth="1"/>
    <col min="4" max="4" width="25.42578125" style="31" bestFit="1" customWidth="1"/>
    <col min="5" max="5" width="12.7109375" style="31" bestFit="1" customWidth="1"/>
    <col min="6" max="6" width="13.5703125" style="31" bestFit="1" customWidth="1"/>
    <col min="7" max="7" width="34.7109375" style="31" bestFit="1" customWidth="1"/>
    <col min="8" max="8" width="9.28515625" style="31" bestFit="1" customWidth="1"/>
    <col min="9" max="16384" width="11.42578125" style="31"/>
  </cols>
  <sheetData>
    <row r="10" spans="1:8" ht="15.75" x14ac:dyDescent="0.25">
      <c r="E10" s="40" t="s">
        <v>108</v>
      </c>
    </row>
    <row r="12" spans="1:8" s="30" customFormat="1" ht="26.25" thickBot="1" x14ac:dyDescent="0.25">
      <c r="A12" s="35" t="s">
        <v>5</v>
      </c>
      <c r="B12" s="35" t="s">
        <v>6</v>
      </c>
      <c r="C12" s="35" t="s">
        <v>7</v>
      </c>
      <c r="D12" s="35" t="s">
        <v>1</v>
      </c>
      <c r="E12" s="38" t="s">
        <v>8</v>
      </c>
      <c r="F12" s="35" t="s">
        <v>9</v>
      </c>
      <c r="G12" s="35" t="s">
        <v>10</v>
      </c>
      <c r="H12" s="35" t="s">
        <v>12</v>
      </c>
    </row>
    <row r="13" spans="1:8" ht="13.5" hidden="1" outlineLevel="2" thickTop="1" x14ac:dyDescent="0.2">
      <c r="A13" s="31">
        <v>1</v>
      </c>
      <c r="B13" s="32">
        <v>39449</v>
      </c>
      <c r="C13" s="33" t="s">
        <v>13</v>
      </c>
      <c r="D13" s="31" t="s">
        <v>91</v>
      </c>
      <c r="E13" s="31" t="s">
        <v>14</v>
      </c>
      <c r="F13" s="31" t="s">
        <v>15</v>
      </c>
      <c r="G13" s="33" t="s">
        <v>16</v>
      </c>
      <c r="H13" s="34">
        <v>315.75</v>
      </c>
    </row>
    <row r="14" spans="1:8" hidden="1" outlineLevel="2" x14ac:dyDescent="0.2">
      <c r="A14" s="31">
        <v>4</v>
      </c>
      <c r="B14" s="32">
        <v>39451</v>
      </c>
      <c r="C14" s="33" t="s">
        <v>22</v>
      </c>
      <c r="D14" s="31" t="s">
        <v>92</v>
      </c>
      <c r="E14" s="31" t="s">
        <v>14</v>
      </c>
      <c r="F14" s="31" t="s">
        <v>23</v>
      </c>
      <c r="G14" s="33" t="s">
        <v>24</v>
      </c>
      <c r="H14" s="34">
        <v>800</v>
      </c>
    </row>
    <row r="15" spans="1:8" hidden="1" outlineLevel="2" x14ac:dyDescent="0.2">
      <c r="A15" s="31">
        <v>16</v>
      </c>
      <c r="B15" s="32">
        <v>39494</v>
      </c>
      <c r="C15" s="33" t="s">
        <v>13</v>
      </c>
      <c r="D15" s="31" t="s">
        <v>91</v>
      </c>
      <c r="E15" s="31" t="s">
        <v>14</v>
      </c>
      <c r="F15" s="31" t="s">
        <v>15</v>
      </c>
      <c r="G15" s="33" t="s">
        <v>37</v>
      </c>
      <c r="H15" s="34">
        <v>180</v>
      </c>
    </row>
    <row r="16" spans="1:8" hidden="1" outlineLevel="2" x14ac:dyDescent="0.2">
      <c r="A16" s="31">
        <v>82</v>
      </c>
      <c r="B16" s="32">
        <v>39634</v>
      </c>
      <c r="C16" s="33" t="s">
        <v>13</v>
      </c>
      <c r="D16" s="31" t="s">
        <v>98</v>
      </c>
      <c r="E16" s="33" t="s">
        <v>14</v>
      </c>
      <c r="F16" s="33" t="s">
        <v>23</v>
      </c>
      <c r="G16" s="33" t="s">
        <v>19</v>
      </c>
      <c r="H16" s="34">
        <v>279</v>
      </c>
    </row>
    <row r="17" spans="1:8" hidden="1" outlineLevel="2" x14ac:dyDescent="0.2">
      <c r="A17" s="31">
        <v>83</v>
      </c>
      <c r="B17" s="32">
        <v>39634</v>
      </c>
      <c r="C17" s="33" t="s">
        <v>13</v>
      </c>
      <c r="D17" s="31" t="s">
        <v>97</v>
      </c>
      <c r="E17" s="33" t="s">
        <v>14</v>
      </c>
      <c r="F17" s="33" t="s">
        <v>23</v>
      </c>
      <c r="G17" s="33" t="s">
        <v>32</v>
      </c>
      <c r="H17" s="34">
        <v>120</v>
      </c>
    </row>
    <row r="18" spans="1:8" hidden="1" outlineLevel="2" x14ac:dyDescent="0.2">
      <c r="A18" s="31">
        <v>103</v>
      </c>
      <c r="B18" s="32">
        <v>39673</v>
      </c>
      <c r="C18" s="33" t="s">
        <v>20</v>
      </c>
      <c r="D18" s="31" t="s">
        <v>91</v>
      </c>
      <c r="E18" s="33" t="s">
        <v>14</v>
      </c>
      <c r="F18" s="33" t="s">
        <v>23</v>
      </c>
      <c r="G18" s="33" t="s">
        <v>38</v>
      </c>
      <c r="H18" s="34">
        <v>368</v>
      </c>
    </row>
    <row r="19" spans="1:8" hidden="1" outlineLevel="2" x14ac:dyDescent="0.2">
      <c r="A19" s="31">
        <v>132</v>
      </c>
      <c r="B19" s="32">
        <v>39744</v>
      </c>
      <c r="C19" s="33" t="s">
        <v>22</v>
      </c>
      <c r="D19" s="31" t="s">
        <v>97</v>
      </c>
      <c r="E19" s="33" t="s">
        <v>14</v>
      </c>
      <c r="F19" s="33" t="s">
        <v>23</v>
      </c>
      <c r="G19" s="33" t="s">
        <v>21</v>
      </c>
      <c r="H19" s="34">
        <v>96.5</v>
      </c>
    </row>
    <row r="20" spans="1:8" hidden="1" outlineLevel="2" x14ac:dyDescent="0.2">
      <c r="A20" s="31">
        <v>133</v>
      </c>
      <c r="B20" s="32">
        <v>39744</v>
      </c>
      <c r="C20" s="33" t="s">
        <v>13</v>
      </c>
      <c r="D20" s="31" t="s">
        <v>98</v>
      </c>
      <c r="E20" s="33" t="s">
        <v>14</v>
      </c>
      <c r="F20" s="31" t="s">
        <v>15</v>
      </c>
      <c r="G20" s="33" t="s">
        <v>31</v>
      </c>
      <c r="H20" s="34">
        <v>54</v>
      </c>
    </row>
    <row r="21" spans="1:8" hidden="1" outlineLevel="2" x14ac:dyDescent="0.2">
      <c r="A21" s="31">
        <v>134</v>
      </c>
      <c r="B21" s="32">
        <v>39744</v>
      </c>
      <c r="C21" s="33" t="s">
        <v>20</v>
      </c>
      <c r="D21" s="31" t="s">
        <v>97</v>
      </c>
      <c r="E21" s="33" t="s">
        <v>14</v>
      </c>
      <c r="F21" s="31" t="s">
        <v>15</v>
      </c>
      <c r="G21" s="33" t="s">
        <v>51</v>
      </c>
      <c r="H21" s="34">
        <v>750</v>
      </c>
    </row>
    <row r="22" spans="1:8" hidden="1" outlineLevel="2" x14ac:dyDescent="0.2">
      <c r="A22" s="31">
        <v>139</v>
      </c>
      <c r="B22" s="32">
        <v>39753</v>
      </c>
      <c r="C22" s="33" t="s">
        <v>22</v>
      </c>
      <c r="D22" s="31" t="s">
        <v>91</v>
      </c>
      <c r="E22" s="33" t="s">
        <v>14</v>
      </c>
      <c r="F22" s="31" t="s">
        <v>15</v>
      </c>
      <c r="G22" s="33" t="s">
        <v>69</v>
      </c>
      <c r="H22" s="34">
        <v>2750</v>
      </c>
    </row>
    <row r="23" spans="1:8" hidden="1" outlineLevel="2" x14ac:dyDescent="0.2">
      <c r="A23" s="31">
        <v>148</v>
      </c>
      <c r="B23" s="32">
        <v>39764</v>
      </c>
      <c r="C23" s="33" t="s">
        <v>13</v>
      </c>
      <c r="D23" s="31" t="s">
        <v>91</v>
      </c>
      <c r="E23" s="31" t="s">
        <v>14</v>
      </c>
      <c r="F23" s="31" t="s">
        <v>15</v>
      </c>
      <c r="G23" s="33" t="s">
        <v>63</v>
      </c>
      <c r="H23" s="34">
        <v>1054</v>
      </c>
    </row>
    <row r="24" spans="1:8" hidden="1" outlineLevel="2" x14ac:dyDescent="0.2">
      <c r="A24" s="31">
        <v>216</v>
      </c>
      <c r="B24" s="32">
        <v>39922</v>
      </c>
      <c r="C24" s="33" t="s">
        <v>25</v>
      </c>
      <c r="D24" s="31" t="s">
        <v>94</v>
      </c>
      <c r="E24" s="33" t="s">
        <v>14</v>
      </c>
      <c r="F24" s="33" t="s">
        <v>23</v>
      </c>
      <c r="G24" s="33" t="s">
        <v>45</v>
      </c>
      <c r="H24" s="34">
        <v>285</v>
      </c>
    </row>
    <row r="25" spans="1:8" hidden="1" outlineLevel="2" x14ac:dyDescent="0.2">
      <c r="A25" s="31">
        <v>217</v>
      </c>
      <c r="B25" s="32">
        <v>39922</v>
      </c>
      <c r="C25" s="33" t="s">
        <v>13</v>
      </c>
      <c r="D25" s="31" t="s">
        <v>91</v>
      </c>
      <c r="E25" s="33" t="s">
        <v>14</v>
      </c>
      <c r="F25" s="31" t="s">
        <v>15</v>
      </c>
      <c r="G25" s="33" t="s">
        <v>32</v>
      </c>
      <c r="H25" s="34">
        <v>50</v>
      </c>
    </row>
    <row r="26" spans="1:8" hidden="1" outlineLevel="2" x14ac:dyDescent="0.2">
      <c r="A26" s="31">
        <v>240</v>
      </c>
      <c r="B26" s="32">
        <v>39976</v>
      </c>
      <c r="C26" s="33" t="s">
        <v>22</v>
      </c>
      <c r="D26" s="31" t="s">
        <v>94</v>
      </c>
      <c r="E26" s="33" t="s">
        <v>14</v>
      </c>
      <c r="F26" s="31" t="s">
        <v>15</v>
      </c>
      <c r="G26" s="33" t="s">
        <v>27</v>
      </c>
      <c r="H26" s="34">
        <v>12.5</v>
      </c>
    </row>
    <row r="27" spans="1:8" hidden="1" outlineLevel="2" x14ac:dyDescent="0.2">
      <c r="A27" s="31">
        <v>267</v>
      </c>
      <c r="B27" s="32">
        <v>39997</v>
      </c>
      <c r="C27" s="33" t="s">
        <v>13</v>
      </c>
      <c r="D27" s="31" t="s">
        <v>97</v>
      </c>
      <c r="E27" s="33" t="s">
        <v>14</v>
      </c>
      <c r="F27" s="33" t="s">
        <v>23</v>
      </c>
      <c r="G27" s="33" t="s">
        <v>55</v>
      </c>
      <c r="H27" s="34">
        <v>155</v>
      </c>
    </row>
    <row r="28" spans="1:8" hidden="1" outlineLevel="2" x14ac:dyDescent="0.2">
      <c r="A28" s="31">
        <v>268</v>
      </c>
      <c r="B28" s="32">
        <v>39997</v>
      </c>
      <c r="C28" s="33" t="s">
        <v>25</v>
      </c>
      <c r="D28" s="31" t="s">
        <v>94</v>
      </c>
      <c r="E28" s="33" t="s">
        <v>14</v>
      </c>
      <c r="F28" s="31" t="s">
        <v>15</v>
      </c>
      <c r="G28" s="33" t="s">
        <v>77</v>
      </c>
      <c r="H28" s="34">
        <v>322</v>
      </c>
    </row>
    <row r="29" spans="1:8" hidden="1" outlineLevel="2" x14ac:dyDescent="0.2">
      <c r="A29" s="31">
        <v>269</v>
      </c>
      <c r="B29" s="32">
        <v>40003</v>
      </c>
      <c r="C29" s="33" t="s">
        <v>22</v>
      </c>
      <c r="D29" s="31" t="s">
        <v>99</v>
      </c>
      <c r="E29" s="33" t="s">
        <v>14</v>
      </c>
      <c r="F29" s="31" t="s">
        <v>15</v>
      </c>
      <c r="G29" s="33" t="s">
        <v>63</v>
      </c>
      <c r="H29" s="34">
        <v>527</v>
      </c>
    </row>
    <row r="30" spans="1:8" hidden="1" outlineLevel="2" x14ac:dyDescent="0.2">
      <c r="A30" s="31">
        <v>270</v>
      </c>
      <c r="B30" s="32">
        <v>40003</v>
      </c>
      <c r="C30" s="33" t="s">
        <v>13</v>
      </c>
      <c r="D30" s="31" t="s">
        <v>97</v>
      </c>
      <c r="E30" s="33" t="s">
        <v>14</v>
      </c>
      <c r="F30" s="31" t="s">
        <v>15</v>
      </c>
      <c r="G30" s="33" t="s">
        <v>49</v>
      </c>
      <c r="H30" s="34">
        <v>405</v>
      </c>
    </row>
    <row r="31" spans="1:8" hidden="1" outlineLevel="2" x14ac:dyDescent="0.2">
      <c r="A31" s="31">
        <v>305</v>
      </c>
      <c r="B31" s="32">
        <v>40032</v>
      </c>
      <c r="C31" s="33" t="s">
        <v>22</v>
      </c>
      <c r="D31" s="31" t="s">
        <v>91</v>
      </c>
      <c r="E31" s="33" t="s">
        <v>14</v>
      </c>
      <c r="F31" s="33" t="s">
        <v>23</v>
      </c>
      <c r="G31" s="33" t="s">
        <v>19</v>
      </c>
      <c r="H31" s="34">
        <v>150</v>
      </c>
    </row>
    <row r="32" spans="1:8" hidden="1" outlineLevel="2" x14ac:dyDescent="0.2">
      <c r="A32" s="31">
        <v>312</v>
      </c>
      <c r="B32" s="32">
        <v>40041</v>
      </c>
      <c r="C32" s="33" t="s">
        <v>20</v>
      </c>
      <c r="D32" s="31" t="s">
        <v>99</v>
      </c>
      <c r="E32" s="33" t="s">
        <v>14</v>
      </c>
      <c r="F32" s="31" t="s">
        <v>15</v>
      </c>
      <c r="G32" s="33" t="s">
        <v>37</v>
      </c>
      <c r="H32" s="34">
        <v>30</v>
      </c>
    </row>
    <row r="33" spans="1:8" hidden="1" outlineLevel="2" x14ac:dyDescent="0.2">
      <c r="A33" s="31">
        <v>324</v>
      </c>
      <c r="B33" s="32">
        <v>40048</v>
      </c>
      <c r="C33" s="33" t="s">
        <v>20</v>
      </c>
      <c r="D33" s="31" t="s">
        <v>97</v>
      </c>
      <c r="E33" s="33" t="s">
        <v>14</v>
      </c>
      <c r="F33" s="33" t="s">
        <v>23</v>
      </c>
      <c r="G33" s="33" t="s">
        <v>37</v>
      </c>
      <c r="H33" s="34">
        <v>1560</v>
      </c>
    </row>
    <row r="34" spans="1:8" hidden="1" outlineLevel="2" x14ac:dyDescent="0.2">
      <c r="A34" s="31">
        <v>325</v>
      </c>
      <c r="B34" s="32">
        <v>40048</v>
      </c>
      <c r="C34" s="33" t="s">
        <v>20</v>
      </c>
      <c r="D34" s="31" t="s">
        <v>99</v>
      </c>
      <c r="E34" s="33" t="s">
        <v>14</v>
      </c>
      <c r="F34" s="31" t="s">
        <v>15</v>
      </c>
      <c r="G34" s="33" t="s">
        <v>75</v>
      </c>
      <c r="H34" s="34">
        <v>192</v>
      </c>
    </row>
    <row r="35" spans="1:8" hidden="1" outlineLevel="2" x14ac:dyDescent="0.2">
      <c r="A35" s="31">
        <v>326</v>
      </c>
      <c r="B35" s="32">
        <v>40048</v>
      </c>
      <c r="C35" s="33" t="s">
        <v>20</v>
      </c>
      <c r="D35" s="31" t="s">
        <v>91</v>
      </c>
      <c r="E35" s="33" t="s">
        <v>14</v>
      </c>
      <c r="F35" s="31" t="s">
        <v>15</v>
      </c>
      <c r="G35" s="33" t="s">
        <v>40</v>
      </c>
      <c r="H35" s="34">
        <v>104.69999999999999</v>
      </c>
    </row>
    <row r="36" spans="1:8" hidden="1" outlineLevel="2" x14ac:dyDescent="0.2">
      <c r="A36" s="31">
        <v>342</v>
      </c>
      <c r="B36" s="32">
        <v>40059</v>
      </c>
      <c r="C36" s="33" t="s">
        <v>20</v>
      </c>
      <c r="D36" s="31" t="s">
        <v>92</v>
      </c>
      <c r="E36" s="33" t="s">
        <v>14</v>
      </c>
      <c r="F36" s="33" t="s">
        <v>23</v>
      </c>
      <c r="G36" s="31" t="s">
        <v>39</v>
      </c>
      <c r="H36" s="34">
        <v>280</v>
      </c>
    </row>
    <row r="37" spans="1:8" hidden="1" outlineLevel="2" x14ac:dyDescent="0.2">
      <c r="A37" s="31">
        <v>343</v>
      </c>
      <c r="B37" s="32">
        <v>40059</v>
      </c>
      <c r="C37" s="33" t="s">
        <v>25</v>
      </c>
      <c r="D37" s="31" t="s">
        <v>91</v>
      </c>
      <c r="E37" s="33" t="s">
        <v>14</v>
      </c>
      <c r="F37" s="33" t="s">
        <v>23</v>
      </c>
      <c r="G37" s="33" t="s">
        <v>37</v>
      </c>
      <c r="H37" s="34">
        <v>364.8</v>
      </c>
    </row>
    <row r="38" spans="1:8" hidden="1" outlineLevel="2" x14ac:dyDescent="0.2">
      <c r="A38" s="31">
        <v>353</v>
      </c>
      <c r="B38" s="32">
        <v>40067</v>
      </c>
      <c r="C38" s="33" t="s">
        <v>13</v>
      </c>
      <c r="D38" s="31" t="s">
        <v>91</v>
      </c>
      <c r="E38" s="33" t="s">
        <v>14</v>
      </c>
      <c r="F38" s="33" t="s">
        <v>23</v>
      </c>
      <c r="G38" s="33" t="s">
        <v>48</v>
      </c>
      <c r="H38" s="34">
        <v>427</v>
      </c>
    </row>
    <row r="39" spans="1:8" hidden="1" outlineLevel="2" x14ac:dyDescent="0.2">
      <c r="A39" s="31">
        <v>354</v>
      </c>
      <c r="B39" s="32">
        <v>40067</v>
      </c>
      <c r="C39" s="33" t="s">
        <v>20</v>
      </c>
      <c r="D39" s="31" t="s">
        <v>97</v>
      </c>
      <c r="E39" s="33" t="s">
        <v>14</v>
      </c>
      <c r="F39" s="31" t="s">
        <v>15</v>
      </c>
      <c r="G39" s="33" t="s">
        <v>38</v>
      </c>
      <c r="H39" s="34">
        <v>180</v>
      </c>
    </row>
    <row r="40" spans="1:8" hidden="1" outlineLevel="2" x14ac:dyDescent="0.2">
      <c r="A40" s="31">
        <v>355</v>
      </c>
      <c r="B40" s="32">
        <v>40067</v>
      </c>
      <c r="C40" s="33" t="s">
        <v>13</v>
      </c>
      <c r="D40" s="31" t="s">
        <v>91</v>
      </c>
      <c r="E40" s="33" t="s">
        <v>14</v>
      </c>
      <c r="F40" s="31" t="s">
        <v>15</v>
      </c>
      <c r="G40" s="33" t="s">
        <v>64</v>
      </c>
      <c r="H40" s="34">
        <v>174</v>
      </c>
    </row>
    <row r="41" spans="1:8" hidden="1" outlineLevel="2" x14ac:dyDescent="0.2">
      <c r="A41" s="31">
        <v>357</v>
      </c>
      <c r="B41" s="32">
        <v>40068</v>
      </c>
      <c r="C41" s="33" t="s">
        <v>20</v>
      </c>
      <c r="D41" s="31" t="s">
        <v>94</v>
      </c>
      <c r="E41" s="31" t="s">
        <v>14</v>
      </c>
      <c r="F41" s="31" t="s">
        <v>23</v>
      </c>
      <c r="G41" s="33" t="s">
        <v>54</v>
      </c>
      <c r="H41" s="34">
        <v>1080</v>
      </c>
    </row>
    <row r="42" spans="1:8" hidden="1" outlineLevel="2" x14ac:dyDescent="0.2">
      <c r="A42" s="31">
        <v>362</v>
      </c>
      <c r="B42" s="32">
        <v>40079</v>
      </c>
      <c r="C42" s="33" t="s">
        <v>25</v>
      </c>
      <c r="D42" s="31" t="s">
        <v>98</v>
      </c>
      <c r="E42" s="33" t="s">
        <v>14</v>
      </c>
      <c r="F42" s="33" t="s">
        <v>23</v>
      </c>
      <c r="G42" s="33" t="s">
        <v>54</v>
      </c>
      <c r="H42" s="34">
        <v>180</v>
      </c>
    </row>
    <row r="43" spans="1:8" hidden="1" outlineLevel="2" x14ac:dyDescent="0.2">
      <c r="A43" s="31">
        <v>363</v>
      </c>
      <c r="B43" s="32">
        <v>40079</v>
      </c>
      <c r="C43" s="33" t="s">
        <v>13</v>
      </c>
      <c r="D43" s="31" t="s">
        <v>99</v>
      </c>
      <c r="E43" s="33" t="s">
        <v>14</v>
      </c>
      <c r="F43" s="33" t="s">
        <v>23</v>
      </c>
      <c r="G43" s="33" t="s">
        <v>30</v>
      </c>
      <c r="H43" s="34">
        <v>195</v>
      </c>
    </row>
    <row r="44" spans="1:8" hidden="1" outlineLevel="2" x14ac:dyDescent="0.2">
      <c r="A44" s="31">
        <v>364</v>
      </c>
      <c r="B44" s="32">
        <v>40079</v>
      </c>
      <c r="C44" s="33" t="s">
        <v>20</v>
      </c>
      <c r="D44" s="31" t="s">
        <v>91</v>
      </c>
      <c r="E44" s="33" t="s">
        <v>14</v>
      </c>
      <c r="F44" s="33" t="s">
        <v>23</v>
      </c>
      <c r="G44" s="33" t="s">
        <v>37</v>
      </c>
      <c r="H44" s="34">
        <v>630</v>
      </c>
    </row>
    <row r="45" spans="1:8" hidden="1" outlineLevel="2" x14ac:dyDescent="0.2">
      <c r="A45" s="31">
        <v>365</v>
      </c>
      <c r="B45" s="32">
        <v>40079</v>
      </c>
      <c r="C45" s="33" t="s">
        <v>13</v>
      </c>
      <c r="D45" s="31" t="s">
        <v>92</v>
      </c>
      <c r="E45" s="33" t="s">
        <v>14</v>
      </c>
      <c r="F45" s="33" t="s">
        <v>23</v>
      </c>
      <c r="G45" s="33" t="s">
        <v>49</v>
      </c>
      <c r="H45" s="34">
        <v>1215</v>
      </c>
    </row>
    <row r="46" spans="1:8" hidden="1" outlineLevel="2" x14ac:dyDescent="0.2">
      <c r="A46" s="31">
        <v>381</v>
      </c>
      <c r="B46" s="32">
        <v>40093</v>
      </c>
      <c r="C46" s="33" t="s">
        <v>13</v>
      </c>
      <c r="D46" s="31" t="s">
        <v>92</v>
      </c>
      <c r="E46" s="33" t="s">
        <v>14</v>
      </c>
      <c r="F46" s="31" t="s">
        <v>15</v>
      </c>
      <c r="G46" s="33" t="s">
        <v>45</v>
      </c>
      <c r="H46" s="34">
        <v>36</v>
      </c>
    </row>
    <row r="47" spans="1:8" hidden="1" outlineLevel="2" x14ac:dyDescent="0.2">
      <c r="A47" s="31">
        <v>382</v>
      </c>
      <c r="B47" s="32">
        <v>40093</v>
      </c>
      <c r="C47" s="33" t="s">
        <v>22</v>
      </c>
      <c r="D47" s="31" t="s">
        <v>91</v>
      </c>
      <c r="E47" s="33" t="s">
        <v>14</v>
      </c>
      <c r="F47" s="31" t="s">
        <v>15</v>
      </c>
      <c r="G47" s="33" t="s">
        <v>24</v>
      </c>
      <c r="H47" s="34">
        <v>40</v>
      </c>
    </row>
    <row r="48" spans="1:8" hidden="1" outlineLevel="2" x14ac:dyDescent="0.2">
      <c r="A48" s="31">
        <v>399</v>
      </c>
      <c r="B48" s="32">
        <v>40108</v>
      </c>
      <c r="C48" s="33" t="s">
        <v>20</v>
      </c>
      <c r="D48" s="31" t="s">
        <v>91</v>
      </c>
      <c r="E48" s="33" t="s">
        <v>14</v>
      </c>
      <c r="F48" s="33" t="s">
        <v>23</v>
      </c>
      <c r="G48" s="33" t="s">
        <v>82</v>
      </c>
      <c r="H48" s="34">
        <v>280</v>
      </c>
    </row>
    <row r="49" spans="1:8" hidden="1" outlineLevel="2" x14ac:dyDescent="0.2">
      <c r="A49" s="31">
        <v>410</v>
      </c>
      <c r="B49" s="32">
        <v>40149</v>
      </c>
      <c r="C49" s="33" t="s">
        <v>22</v>
      </c>
      <c r="D49" s="31" t="s">
        <v>97</v>
      </c>
      <c r="E49" s="33" t="s">
        <v>14</v>
      </c>
      <c r="F49" s="33" t="s">
        <v>23</v>
      </c>
      <c r="G49" s="33" t="s">
        <v>66</v>
      </c>
      <c r="H49" s="34">
        <v>25</v>
      </c>
    </row>
    <row r="50" spans="1:8" hidden="1" outlineLevel="2" x14ac:dyDescent="0.2">
      <c r="A50" s="31">
        <v>415</v>
      </c>
      <c r="B50" s="32">
        <v>40159</v>
      </c>
      <c r="C50" s="33" t="s">
        <v>25</v>
      </c>
      <c r="D50" s="31" t="s">
        <v>92</v>
      </c>
      <c r="E50" s="33" t="s">
        <v>14</v>
      </c>
      <c r="F50" s="31" t="s">
        <v>15</v>
      </c>
      <c r="G50" s="33" t="s">
        <v>21</v>
      </c>
      <c r="H50" s="34">
        <v>371</v>
      </c>
    </row>
    <row r="51" spans="1:8" hidden="1" outlineLevel="2" x14ac:dyDescent="0.2">
      <c r="A51" s="31">
        <v>417</v>
      </c>
      <c r="B51" s="32">
        <v>40161</v>
      </c>
      <c r="C51" s="33" t="s">
        <v>20</v>
      </c>
      <c r="D51" s="31" t="s">
        <v>98</v>
      </c>
      <c r="E51" s="33" t="s">
        <v>14</v>
      </c>
      <c r="F51" s="31" t="s">
        <v>15</v>
      </c>
      <c r="G51" s="33" t="s">
        <v>67</v>
      </c>
      <c r="H51" s="34">
        <v>187.38</v>
      </c>
    </row>
    <row r="52" spans="1:8" ht="13.5" outlineLevel="1" collapsed="1" thickTop="1" x14ac:dyDescent="0.2">
      <c r="B52" s="32"/>
      <c r="C52" s="33"/>
      <c r="E52" s="39" t="s">
        <v>103</v>
      </c>
      <c r="G52" s="33"/>
      <c r="H52" s="34">
        <f>SUBTOTAL(4,H13:H51)</f>
        <v>2750</v>
      </c>
    </row>
    <row r="53" spans="1:8" hidden="1" outlineLevel="2" x14ac:dyDescent="0.2">
      <c r="A53" s="31">
        <v>2</v>
      </c>
      <c r="B53" s="32">
        <v>39449</v>
      </c>
      <c r="C53" s="33" t="s">
        <v>13</v>
      </c>
      <c r="D53" s="31" t="s">
        <v>98</v>
      </c>
      <c r="E53" s="33" t="s">
        <v>17</v>
      </c>
      <c r="F53" s="33" t="s">
        <v>18</v>
      </c>
      <c r="G53" s="33" t="s">
        <v>19</v>
      </c>
      <c r="H53" s="34">
        <v>1855</v>
      </c>
    </row>
    <row r="54" spans="1:8" hidden="1" outlineLevel="2" x14ac:dyDescent="0.2">
      <c r="A54" s="31">
        <v>3</v>
      </c>
      <c r="B54" s="32">
        <v>39449</v>
      </c>
      <c r="C54" s="33" t="s">
        <v>20</v>
      </c>
      <c r="D54" s="31" t="s">
        <v>97</v>
      </c>
      <c r="E54" s="33" t="s">
        <v>17</v>
      </c>
      <c r="F54" s="33" t="s">
        <v>18</v>
      </c>
      <c r="G54" s="33" t="s">
        <v>21</v>
      </c>
      <c r="H54" s="34">
        <v>96.5</v>
      </c>
    </row>
    <row r="55" spans="1:8" hidden="1" outlineLevel="2" x14ac:dyDescent="0.2">
      <c r="A55" s="31">
        <v>5</v>
      </c>
      <c r="B55" s="32">
        <v>39451</v>
      </c>
      <c r="C55" s="33" t="s">
        <v>25</v>
      </c>
      <c r="D55" s="31" t="s">
        <v>91</v>
      </c>
      <c r="E55" s="33" t="s">
        <v>17</v>
      </c>
      <c r="F55" s="33" t="s">
        <v>18</v>
      </c>
      <c r="G55" s="33" t="s">
        <v>26</v>
      </c>
      <c r="H55" s="34">
        <v>756</v>
      </c>
    </row>
    <row r="56" spans="1:8" hidden="1" outlineLevel="2" x14ac:dyDescent="0.2">
      <c r="A56" s="31">
        <v>6</v>
      </c>
      <c r="B56" s="32">
        <v>39451</v>
      </c>
      <c r="C56" s="33" t="s">
        <v>22</v>
      </c>
      <c r="D56" s="31" t="s">
        <v>91</v>
      </c>
      <c r="E56" s="33" t="s">
        <v>17</v>
      </c>
      <c r="F56" s="33" t="s">
        <v>18</v>
      </c>
      <c r="G56" s="33" t="s">
        <v>27</v>
      </c>
      <c r="H56" s="34">
        <v>250</v>
      </c>
    </row>
    <row r="57" spans="1:8" hidden="1" outlineLevel="2" x14ac:dyDescent="0.2">
      <c r="A57" s="31">
        <v>7</v>
      </c>
      <c r="B57" s="32">
        <v>39456</v>
      </c>
      <c r="C57" s="33" t="s">
        <v>20</v>
      </c>
      <c r="D57" s="31" t="s">
        <v>98</v>
      </c>
      <c r="E57" s="33" t="s">
        <v>17</v>
      </c>
      <c r="F57" s="33" t="s">
        <v>28</v>
      </c>
      <c r="G57" s="33" t="s">
        <v>29</v>
      </c>
      <c r="H57" s="34">
        <v>491.99999999999994</v>
      </c>
    </row>
    <row r="58" spans="1:8" hidden="1" outlineLevel="2" x14ac:dyDescent="0.2">
      <c r="A58" s="31">
        <v>8</v>
      </c>
      <c r="B58" s="32">
        <v>39456</v>
      </c>
      <c r="C58" s="33" t="s">
        <v>13</v>
      </c>
      <c r="D58" s="31" t="s">
        <v>97</v>
      </c>
      <c r="E58" s="33" t="s">
        <v>17</v>
      </c>
      <c r="F58" s="33" t="s">
        <v>28</v>
      </c>
      <c r="G58" s="33" t="s">
        <v>30</v>
      </c>
      <c r="H58" s="34">
        <v>156</v>
      </c>
    </row>
    <row r="59" spans="1:8" hidden="1" outlineLevel="2" x14ac:dyDescent="0.2">
      <c r="A59" s="31">
        <v>9</v>
      </c>
      <c r="B59" s="32">
        <v>39460</v>
      </c>
      <c r="C59" s="33" t="s">
        <v>25</v>
      </c>
      <c r="D59" s="31" t="s">
        <v>99</v>
      </c>
      <c r="E59" s="33" t="s">
        <v>17</v>
      </c>
      <c r="F59" s="33" t="s">
        <v>18</v>
      </c>
      <c r="G59" s="33" t="s">
        <v>31</v>
      </c>
      <c r="H59" s="34">
        <v>360</v>
      </c>
    </row>
    <row r="60" spans="1:8" hidden="1" outlineLevel="2" x14ac:dyDescent="0.2">
      <c r="A60" s="31">
        <v>10</v>
      </c>
      <c r="B60" s="32">
        <v>39460</v>
      </c>
      <c r="C60" s="33" t="s">
        <v>25</v>
      </c>
      <c r="D60" s="31" t="s">
        <v>94</v>
      </c>
      <c r="E60" s="33" t="s">
        <v>17</v>
      </c>
      <c r="F60" s="33" t="s">
        <v>18</v>
      </c>
      <c r="G60" s="33" t="s">
        <v>32</v>
      </c>
      <c r="H60" s="34">
        <v>200</v>
      </c>
    </row>
    <row r="61" spans="1:8" hidden="1" outlineLevel="2" x14ac:dyDescent="0.2">
      <c r="A61" s="31">
        <v>17</v>
      </c>
      <c r="B61" s="32">
        <v>39494</v>
      </c>
      <c r="C61" s="33" t="s">
        <v>22</v>
      </c>
      <c r="D61" s="31" t="s">
        <v>94</v>
      </c>
      <c r="E61" s="33" t="s">
        <v>17</v>
      </c>
      <c r="F61" s="33" t="s">
        <v>18</v>
      </c>
      <c r="G61" s="31" t="s">
        <v>39</v>
      </c>
      <c r="H61" s="34">
        <v>280</v>
      </c>
    </row>
    <row r="62" spans="1:8" hidden="1" outlineLevel="2" x14ac:dyDescent="0.2">
      <c r="A62" s="31">
        <v>18</v>
      </c>
      <c r="B62" s="32">
        <v>39494</v>
      </c>
      <c r="C62" s="33" t="s">
        <v>25</v>
      </c>
      <c r="D62" s="31" t="s">
        <v>97</v>
      </c>
      <c r="E62" s="33" t="s">
        <v>17</v>
      </c>
      <c r="F62" s="33" t="s">
        <v>18</v>
      </c>
      <c r="G62" s="33" t="s">
        <v>40</v>
      </c>
      <c r="H62" s="34">
        <v>698</v>
      </c>
    </row>
    <row r="63" spans="1:8" hidden="1" outlineLevel="2" x14ac:dyDescent="0.2">
      <c r="A63" s="31">
        <v>21</v>
      </c>
      <c r="B63" s="32">
        <v>39499</v>
      </c>
      <c r="C63" s="33" t="s">
        <v>25</v>
      </c>
      <c r="D63" s="31" t="s">
        <v>91</v>
      </c>
      <c r="E63" s="33" t="s">
        <v>17</v>
      </c>
      <c r="F63" s="33" t="s">
        <v>18</v>
      </c>
      <c r="G63" s="33" t="s">
        <v>44</v>
      </c>
      <c r="H63" s="34">
        <v>466.79999999999995</v>
      </c>
    </row>
    <row r="64" spans="1:8" hidden="1" outlineLevel="2" x14ac:dyDescent="0.2">
      <c r="A64" s="31">
        <v>22</v>
      </c>
      <c r="B64" s="32">
        <v>39499</v>
      </c>
      <c r="C64" s="33" t="s">
        <v>13</v>
      </c>
      <c r="D64" s="31" t="s">
        <v>91</v>
      </c>
      <c r="E64" s="33" t="s">
        <v>17</v>
      </c>
      <c r="F64" s="33" t="s">
        <v>18</v>
      </c>
      <c r="G64" s="33" t="s">
        <v>45</v>
      </c>
      <c r="H64" s="34">
        <v>106</v>
      </c>
    </row>
    <row r="65" spans="1:8" hidden="1" outlineLevel="2" x14ac:dyDescent="0.2">
      <c r="A65" s="31">
        <v>23</v>
      </c>
      <c r="B65" s="32">
        <v>39499</v>
      </c>
      <c r="C65" s="33" t="s">
        <v>25</v>
      </c>
      <c r="D65" s="31" t="s">
        <v>99</v>
      </c>
      <c r="E65" s="33" t="s">
        <v>17</v>
      </c>
      <c r="F65" s="33" t="s">
        <v>18</v>
      </c>
      <c r="G65" s="33" t="s">
        <v>19</v>
      </c>
      <c r="H65" s="34">
        <v>120</v>
      </c>
    </row>
    <row r="66" spans="1:8" hidden="1" outlineLevel="2" x14ac:dyDescent="0.2">
      <c r="A66" s="31">
        <v>24</v>
      </c>
      <c r="B66" s="32">
        <v>39499</v>
      </c>
      <c r="C66" s="33" t="s">
        <v>25</v>
      </c>
      <c r="D66" s="31" t="s">
        <v>94</v>
      </c>
      <c r="E66" s="33" t="s">
        <v>17</v>
      </c>
      <c r="F66" s="31" t="s">
        <v>46</v>
      </c>
      <c r="G66" s="33" t="s">
        <v>47</v>
      </c>
      <c r="H66" s="34">
        <v>1856.8500000000001</v>
      </c>
    </row>
    <row r="67" spans="1:8" hidden="1" outlineLevel="2" x14ac:dyDescent="0.2">
      <c r="A67" s="31">
        <v>25</v>
      </c>
      <c r="B67" s="32">
        <v>39499</v>
      </c>
      <c r="C67" s="33" t="s">
        <v>25</v>
      </c>
      <c r="D67" s="31" t="s">
        <v>99</v>
      </c>
      <c r="E67" s="33" t="s">
        <v>17</v>
      </c>
      <c r="F67" s="31" t="s">
        <v>46</v>
      </c>
      <c r="G67" s="33" t="s">
        <v>48</v>
      </c>
      <c r="H67" s="34">
        <v>427</v>
      </c>
    </row>
    <row r="68" spans="1:8" hidden="1" outlineLevel="2" x14ac:dyDescent="0.2">
      <c r="A68" s="31">
        <v>26</v>
      </c>
      <c r="B68" s="32">
        <v>39499</v>
      </c>
      <c r="C68" s="33" t="s">
        <v>25</v>
      </c>
      <c r="D68" s="31" t="s">
        <v>99</v>
      </c>
      <c r="E68" s="33" t="s">
        <v>17</v>
      </c>
      <c r="F68" s="31" t="s">
        <v>46</v>
      </c>
      <c r="G68" s="33" t="s">
        <v>30</v>
      </c>
      <c r="H68" s="34">
        <v>130</v>
      </c>
    </row>
    <row r="69" spans="1:8" hidden="1" outlineLevel="2" x14ac:dyDescent="0.2">
      <c r="A69" s="31">
        <v>27</v>
      </c>
      <c r="B69" s="32">
        <v>39499</v>
      </c>
      <c r="C69" s="33" t="s">
        <v>25</v>
      </c>
      <c r="D69" s="31" t="s">
        <v>91</v>
      </c>
      <c r="E69" s="33" t="s">
        <v>17</v>
      </c>
      <c r="F69" s="31" t="s">
        <v>46</v>
      </c>
      <c r="G69" s="33" t="s">
        <v>24</v>
      </c>
      <c r="H69" s="34">
        <v>300</v>
      </c>
    </row>
    <row r="70" spans="1:8" hidden="1" outlineLevel="2" x14ac:dyDescent="0.2">
      <c r="A70" s="31">
        <v>28</v>
      </c>
      <c r="B70" s="32">
        <v>39500</v>
      </c>
      <c r="C70" s="33" t="s">
        <v>22</v>
      </c>
      <c r="D70" s="31" t="s">
        <v>98</v>
      </c>
      <c r="E70" s="33" t="s">
        <v>17</v>
      </c>
      <c r="F70" s="31" t="s">
        <v>46</v>
      </c>
      <c r="G70" s="33" t="s">
        <v>49</v>
      </c>
      <c r="H70" s="34">
        <v>1620</v>
      </c>
    </row>
    <row r="71" spans="1:8" hidden="1" outlineLevel="2" x14ac:dyDescent="0.2">
      <c r="A71" s="31">
        <v>29</v>
      </c>
      <c r="B71" s="32">
        <v>39509</v>
      </c>
      <c r="C71" s="33" t="s">
        <v>25</v>
      </c>
      <c r="D71" s="31" t="s">
        <v>92</v>
      </c>
      <c r="E71" s="33" t="s">
        <v>17</v>
      </c>
      <c r="F71" s="33" t="s">
        <v>18</v>
      </c>
      <c r="G71" s="33" t="s">
        <v>19</v>
      </c>
      <c r="H71" s="34">
        <v>300</v>
      </c>
    </row>
    <row r="72" spans="1:8" hidden="1" outlineLevel="2" x14ac:dyDescent="0.2">
      <c r="A72" s="31">
        <v>30</v>
      </c>
      <c r="B72" s="32">
        <v>39509</v>
      </c>
      <c r="C72" s="33" t="s">
        <v>13</v>
      </c>
      <c r="D72" s="31" t="s">
        <v>94</v>
      </c>
      <c r="E72" s="33" t="s">
        <v>17</v>
      </c>
      <c r="F72" s="33" t="s">
        <v>18</v>
      </c>
      <c r="G72" s="33" t="s">
        <v>36</v>
      </c>
      <c r="H72" s="34">
        <v>138</v>
      </c>
    </row>
    <row r="73" spans="1:8" hidden="1" outlineLevel="2" x14ac:dyDescent="0.2">
      <c r="A73" s="31">
        <v>45</v>
      </c>
      <c r="B73" s="32">
        <v>39570</v>
      </c>
      <c r="C73" s="33" t="s">
        <v>20</v>
      </c>
      <c r="D73" s="31" t="s">
        <v>92</v>
      </c>
      <c r="E73" s="33" t="s">
        <v>17</v>
      </c>
      <c r="F73" s="31" t="s">
        <v>46</v>
      </c>
      <c r="G73" s="33" t="s">
        <v>26</v>
      </c>
      <c r="H73" s="34">
        <v>900</v>
      </c>
    </row>
    <row r="74" spans="1:8" hidden="1" outlineLevel="2" x14ac:dyDescent="0.2">
      <c r="A74" s="31">
        <v>46</v>
      </c>
      <c r="B74" s="32">
        <v>39570</v>
      </c>
      <c r="C74" s="33" t="s">
        <v>20</v>
      </c>
      <c r="D74" s="31" t="s">
        <v>98</v>
      </c>
      <c r="E74" s="33" t="s">
        <v>17</v>
      </c>
      <c r="F74" s="31" t="s">
        <v>46</v>
      </c>
      <c r="G74" s="33" t="s">
        <v>55</v>
      </c>
      <c r="H74" s="34">
        <v>46.5</v>
      </c>
    </row>
    <row r="75" spans="1:8" hidden="1" outlineLevel="2" x14ac:dyDescent="0.2">
      <c r="A75" s="31">
        <v>47</v>
      </c>
      <c r="B75" s="32">
        <v>39570</v>
      </c>
      <c r="C75" s="33" t="s">
        <v>13</v>
      </c>
      <c r="D75" s="31" t="s">
        <v>92</v>
      </c>
      <c r="E75" s="33" t="s">
        <v>17</v>
      </c>
      <c r="F75" s="31" t="s">
        <v>46</v>
      </c>
      <c r="G75" s="33" t="s">
        <v>45</v>
      </c>
      <c r="H75" s="34">
        <v>73.599999999999994</v>
      </c>
    </row>
    <row r="76" spans="1:8" hidden="1" outlineLevel="2" x14ac:dyDescent="0.2">
      <c r="A76" s="31">
        <v>48</v>
      </c>
      <c r="B76" s="32">
        <v>39570</v>
      </c>
      <c r="C76" s="33" t="s">
        <v>25</v>
      </c>
      <c r="D76" s="31" t="s">
        <v>91</v>
      </c>
      <c r="E76" s="33" t="s">
        <v>17</v>
      </c>
      <c r="F76" s="31" t="s">
        <v>46</v>
      </c>
      <c r="G76" s="33" t="s">
        <v>57</v>
      </c>
      <c r="H76" s="34">
        <v>140</v>
      </c>
    </row>
    <row r="77" spans="1:8" hidden="1" outlineLevel="2" x14ac:dyDescent="0.2">
      <c r="A77" s="31">
        <v>58</v>
      </c>
      <c r="B77" s="32">
        <v>39598</v>
      </c>
      <c r="C77" s="33" t="s">
        <v>20</v>
      </c>
      <c r="D77" s="31" t="s">
        <v>91</v>
      </c>
      <c r="E77" s="33" t="s">
        <v>17</v>
      </c>
      <c r="F77" s="31" t="s">
        <v>46</v>
      </c>
      <c r="G77" s="33" t="s">
        <v>63</v>
      </c>
      <c r="H77" s="34">
        <v>10540</v>
      </c>
    </row>
    <row r="78" spans="1:8" hidden="1" outlineLevel="2" x14ac:dyDescent="0.2">
      <c r="A78" s="31">
        <v>59</v>
      </c>
      <c r="B78" s="32">
        <v>39598</v>
      </c>
      <c r="C78" s="33" t="s">
        <v>20</v>
      </c>
      <c r="D78" s="31" t="s">
        <v>98</v>
      </c>
      <c r="E78" s="33" t="s">
        <v>17</v>
      </c>
      <c r="F78" s="31" t="s">
        <v>46</v>
      </c>
      <c r="G78" s="33" t="s">
        <v>59</v>
      </c>
      <c r="H78" s="34">
        <v>2380</v>
      </c>
    </row>
    <row r="79" spans="1:8" hidden="1" outlineLevel="2" x14ac:dyDescent="0.2">
      <c r="A79" s="31">
        <v>60</v>
      </c>
      <c r="B79" s="32">
        <v>39598</v>
      </c>
      <c r="C79" s="33" t="s">
        <v>20</v>
      </c>
      <c r="D79" s="31" t="s">
        <v>99</v>
      </c>
      <c r="E79" s="33" t="s">
        <v>17</v>
      </c>
      <c r="F79" s="31" t="s">
        <v>46</v>
      </c>
      <c r="G79" s="33" t="s">
        <v>64</v>
      </c>
      <c r="H79" s="34">
        <v>1461.6</v>
      </c>
    </row>
    <row r="80" spans="1:8" hidden="1" outlineLevel="2" x14ac:dyDescent="0.2">
      <c r="A80" s="31">
        <v>61</v>
      </c>
      <c r="B80" s="32">
        <v>39598</v>
      </c>
      <c r="C80" s="33" t="s">
        <v>25</v>
      </c>
      <c r="D80" s="31" t="s">
        <v>92</v>
      </c>
      <c r="E80" s="33" t="s">
        <v>17</v>
      </c>
      <c r="F80" s="31" t="s">
        <v>46</v>
      </c>
      <c r="G80" s="33" t="s">
        <v>49</v>
      </c>
      <c r="H80" s="34">
        <v>972</v>
      </c>
    </row>
    <row r="81" spans="1:8" hidden="1" outlineLevel="2" x14ac:dyDescent="0.2">
      <c r="A81" s="31">
        <v>64</v>
      </c>
      <c r="B81" s="32">
        <v>39605</v>
      </c>
      <c r="C81" s="33" t="s">
        <v>25</v>
      </c>
      <c r="D81" s="31" t="s">
        <v>91</v>
      </c>
      <c r="E81" s="33" t="s">
        <v>17</v>
      </c>
      <c r="F81" s="33" t="s">
        <v>18</v>
      </c>
      <c r="G81" s="33" t="s">
        <v>16</v>
      </c>
      <c r="H81" s="34">
        <v>421</v>
      </c>
    </row>
    <row r="82" spans="1:8" hidden="1" outlineLevel="2" x14ac:dyDescent="0.2">
      <c r="A82" s="31">
        <v>65</v>
      </c>
      <c r="B82" s="32">
        <v>39605</v>
      </c>
      <c r="C82" s="33" t="s">
        <v>13</v>
      </c>
      <c r="D82" s="31" t="s">
        <v>91</v>
      </c>
      <c r="E82" s="33" t="s">
        <v>17</v>
      </c>
      <c r="F82" s="33" t="s">
        <v>18</v>
      </c>
      <c r="G82" s="33" t="s">
        <v>65</v>
      </c>
      <c r="H82" s="34">
        <v>702.4</v>
      </c>
    </row>
    <row r="83" spans="1:8" hidden="1" outlineLevel="2" x14ac:dyDescent="0.2">
      <c r="A83" s="31">
        <v>66</v>
      </c>
      <c r="B83" s="32">
        <v>39605</v>
      </c>
      <c r="C83" s="33" t="s">
        <v>20</v>
      </c>
      <c r="D83" s="31" t="s">
        <v>91</v>
      </c>
      <c r="E83" s="33" t="s">
        <v>17</v>
      </c>
      <c r="F83" s="33" t="s">
        <v>18</v>
      </c>
      <c r="G83" s="33" t="s">
        <v>21</v>
      </c>
      <c r="H83" s="34">
        <v>77.2</v>
      </c>
    </row>
    <row r="84" spans="1:8" hidden="1" outlineLevel="2" x14ac:dyDescent="0.2">
      <c r="A84" s="31">
        <v>70</v>
      </c>
      <c r="B84" s="32">
        <v>39612</v>
      </c>
      <c r="C84" s="33" t="s">
        <v>25</v>
      </c>
      <c r="D84" s="31" t="s">
        <v>91</v>
      </c>
      <c r="E84" s="33" t="s">
        <v>17</v>
      </c>
      <c r="F84" s="31" t="s">
        <v>46</v>
      </c>
      <c r="G84" s="33" t="s">
        <v>35</v>
      </c>
      <c r="H84" s="34">
        <v>67.5</v>
      </c>
    </row>
    <row r="85" spans="1:8" hidden="1" outlineLevel="2" x14ac:dyDescent="0.2">
      <c r="A85" s="31">
        <v>71</v>
      </c>
      <c r="B85" s="32">
        <v>39612</v>
      </c>
      <c r="C85" s="33" t="s">
        <v>25</v>
      </c>
      <c r="D85" s="31" t="s">
        <v>99</v>
      </c>
      <c r="E85" s="33" t="s">
        <v>17</v>
      </c>
      <c r="F85" s="31" t="s">
        <v>46</v>
      </c>
      <c r="G85" s="31" t="s">
        <v>39</v>
      </c>
      <c r="H85" s="34">
        <v>140</v>
      </c>
    </row>
    <row r="86" spans="1:8" hidden="1" outlineLevel="2" x14ac:dyDescent="0.2">
      <c r="A86" s="31">
        <v>78</v>
      </c>
      <c r="B86" s="32">
        <v>39632</v>
      </c>
      <c r="C86" s="33" t="s">
        <v>20</v>
      </c>
      <c r="D86" s="31" t="s">
        <v>91</v>
      </c>
      <c r="E86" s="33" t="s">
        <v>17</v>
      </c>
      <c r="F86" s="31" t="s">
        <v>46</v>
      </c>
      <c r="G86" s="33" t="s">
        <v>37</v>
      </c>
      <c r="H86" s="34">
        <v>1915.2</v>
      </c>
    </row>
    <row r="87" spans="1:8" hidden="1" outlineLevel="2" x14ac:dyDescent="0.2">
      <c r="A87" s="31">
        <v>79</v>
      </c>
      <c r="B87" s="32">
        <v>39632</v>
      </c>
      <c r="C87" s="33" t="s">
        <v>13</v>
      </c>
      <c r="D87" s="31" t="s">
        <v>92</v>
      </c>
      <c r="E87" s="33" t="s">
        <v>17</v>
      </c>
      <c r="F87" s="31" t="s">
        <v>46</v>
      </c>
      <c r="G87" s="33" t="s">
        <v>45</v>
      </c>
      <c r="H87" s="34">
        <v>95</v>
      </c>
    </row>
    <row r="88" spans="1:8" hidden="1" outlineLevel="2" x14ac:dyDescent="0.2">
      <c r="A88" s="31">
        <v>80</v>
      </c>
      <c r="B88" s="32">
        <v>39632</v>
      </c>
      <c r="C88" s="33" t="s">
        <v>13</v>
      </c>
      <c r="D88" s="31" t="s">
        <v>99</v>
      </c>
      <c r="E88" s="33" t="s">
        <v>17</v>
      </c>
      <c r="F88" s="31" t="s">
        <v>46</v>
      </c>
      <c r="G88" s="33" t="s">
        <v>45</v>
      </c>
      <c r="H88" s="34">
        <v>36.799999999999997</v>
      </c>
    </row>
    <row r="89" spans="1:8" hidden="1" outlineLevel="2" x14ac:dyDescent="0.2">
      <c r="A89" s="31">
        <v>81</v>
      </c>
      <c r="B89" s="32">
        <v>39632</v>
      </c>
      <c r="C89" s="33" t="s">
        <v>13</v>
      </c>
      <c r="D89" s="31" t="s">
        <v>91</v>
      </c>
      <c r="E89" s="33" t="s">
        <v>17</v>
      </c>
      <c r="F89" s="31" t="s">
        <v>46</v>
      </c>
      <c r="G89" s="33" t="s">
        <v>32</v>
      </c>
      <c r="H89" s="34">
        <v>300</v>
      </c>
    </row>
    <row r="90" spans="1:8" hidden="1" outlineLevel="2" x14ac:dyDescent="0.2">
      <c r="A90" s="31">
        <v>84</v>
      </c>
      <c r="B90" s="32">
        <v>39639</v>
      </c>
      <c r="C90" s="33" t="s">
        <v>20</v>
      </c>
      <c r="D90" s="31" t="s">
        <v>98</v>
      </c>
      <c r="E90" s="33" t="s">
        <v>17</v>
      </c>
      <c r="F90" s="31" t="s">
        <v>46</v>
      </c>
      <c r="G90" s="33" t="s">
        <v>66</v>
      </c>
      <c r="H90" s="34">
        <v>125</v>
      </c>
    </row>
    <row r="91" spans="1:8" hidden="1" outlineLevel="2" x14ac:dyDescent="0.2">
      <c r="A91" s="31">
        <v>85</v>
      </c>
      <c r="B91" s="32">
        <v>39639</v>
      </c>
      <c r="C91" s="33" t="s">
        <v>25</v>
      </c>
      <c r="D91" s="31" t="s">
        <v>98</v>
      </c>
      <c r="E91" s="33" t="s">
        <v>17</v>
      </c>
      <c r="F91" s="31" t="s">
        <v>46</v>
      </c>
      <c r="G91" s="33" t="s">
        <v>36</v>
      </c>
      <c r="H91" s="34">
        <v>165.6</v>
      </c>
    </row>
    <row r="92" spans="1:8" hidden="1" outlineLevel="2" x14ac:dyDescent="0.2">
      <c r="A92" s="31">
        <v>86</v>
      </c>
      <c r="B92" s="32">
        <v>39646</v>
      </c>
      <c r="C92" s="33" t="s">
        <v>22</v>
      </c>
      <c r="D92" s="31" t="s">
        <v>92</v>
      </c>
      <c r="E92" s="33" t="s">
        <v>17</v>
      </c>
      <c r="F92" s="33" t="s">
        <v>28</v>
      </c>
      <c r="G92" s="33" t="s">
        <v>19</v>
      </c>
      <c r="H92" s="34">
        <v>120</v>
      </c>
    </row>
    <row r="93" spans="1:8" hidden="1" outlineLevel="2" x14ac:dyDescent="0.2">
      <c r="A93" s="31">
        <v>87</v>
      </c>
      <c r="B93" s="32">
        <v>39646</v>
      </c>
      <c r="C93" s="33" t="s">
        <v>20</v>
      </c>
      <c r="D93" s="31" t="s">
        <v>91</v>
      </c>
      <c r="E93" s="33" t="s">
        <v>17</v>
      </c>
      <c r="F93" s="33" t="s">
        <v>28</v>
      </c>
      <c r="G93" s="33" t="s">
        <v>45</v>
      </c>
      <c r="H93" s="34">
        <v>300</v>
      </c>
    </row>
    <row r="94" spans="1:8" hidden="1" outlineLevel="2" x14ac:dyDescent="0.2">
      <c r="A94" s="31">
        <v>88</v>
      </c>
      <c r="B94" s="32">
        <v>39646</v>
      </c>
      <c r="C94" s="33" t="s">
        <v>25</v>
      </c>
      <c r="D94" s="31" t="s">
        <v>98</v>
      </c>
      <c r="E94" s="33" t="s">
        <v>17</v>
      </c>
      <c r="F94" s="33" t="s">
        <v>28</v>
      </c>
      <c r="G94" s="33" t="s">
        <v>21</v>
      </c>
      <c r="H94" s="34">
        <v>12</v>
      </c>
    </row>
    <row r="95" spans="1:8" hidden="1" outlineLevel="2" x14ac:dyDescent="0.2">
      <c r="A95" s="31">
        <v>89</v>
      </c>
      <c r="B95" s="32">
        <v>39646</v>
      </c>
      <c r="C95" s="33" t="s">
        <v>13</v>
      </c>
      <c r="D95" s="31" t="s">
        <v>94</v>
      </c>
      <c r="E95" s="33" t="s">
        <v>17</v>
      </c>
      <c r="F95" s="33" t="s">
        <v>18</v>
      </c>
      <c r="G95" s="33" t="s">
        <v>29</v>
      </c>
      <c r="H95" s="34">
        <v>491.99999999999994</v>
      </c>
    </row>
    <row r="96" spans="1:8" hidden="1" outlineLevel="2" x14ac:dyDescent="0.2">
      <c r="A96" s="31">
        <v>90</v>
      </c>
      <c r="B96" s="32">
        <v>39646</v>
      </c>
      <c r="C96" s="33" t="s">
        <v>20</v>
      </c>
      <c r="D96" s="31" t="s">
        <v>92</v>
      </c>
      <c r="E96" s="33" t="s">
        <v>17</v>
      </c>
      <c r="F96" s="33" t="s">
        <v>18</v>
      </c>
      <c r="G96" s="33" t="s">
        <v>30</v>
      </c>
      <c r="H96" s="34">
        <v>130</v>
      </c>
    </row>
    <row r="97" spans="1:8" hidden="1" outlineLevel="2" x14ac:dyDescent="0.2">
      <c r="A97" s="31">
        <v>91</v>
      </c>
      <c r="B97" s="32">
        <v>39646</v>
      </c>
      <c r="C97" s="33" t="s">
        <v>20</v>
      </c>
      <c r="D97" s="31" t="s">
        <v>92</v>
      </c>
      <c r="E97" s="33" t="s">
        <v>17</v>
      </c>
      <c r="F97" s="33" t="s">
        <v>18</v>
      </c>
      <c r="G97" s="33" t="s">
        <v>67</v>
      </c>
      <c r="H97" s="34">
        <v>936.9</v>
      </c>
    </row>
    <row r="98" spans="1:8" hidden="1" outlineLevel="2" x14ac:dyDescent="0.2">
      <c r="A98" s="31">
        <v>92</v>
      </c>
      <c r="B98" s="32">
        <v>39646</v>
      </c>
      <c r="C98" s="33" t="s">
        <v>13</v>
      </c>
      <c r="D98" s="31" t="s">
        <v>94</v>
      </c>
      <c r="E98" s="33" t="s">
        <v>17</v>
      </c>
      <c r="F98" s="33" t="s">
        <v>18</v>
      </c>
      <c r="G98" s="33" t="s">
        <v>36</v>
      </c>
      <c r="H98" s="34">
        <v>36.799999999999997</v>
      </c>
    </row>
    <row r="99" spans="1:8" hidden="1" outlineLevel="2" x14ac:dyDescent="0.2">
      <c r="A99" s="31">
        <v>93</v>
      </c>
      <c r="B99" s="32">
        <v>39648</v>
      </c>
      <c r="C99" s="33" t="s">
        <v>20</v>
      </c>
      <c r="D99" s="31" t="s">
        <v>92</v>
      </c>
      <c r="E99" s="33" t="s">
        <v>17</v>
      </c>
      <c r="F99" s="33" t="s">
        <v>68</v>
      </c>
      <c r="G99" s="33" t="s">
        <v>69</v>
      </c>
      <c r="H99" s="34">
        <v>1100</v>
      </c>
    </row>
    <row r="100" spans="1:8" hidden="1" outlineLevel="2" x14ac:dyDescent="0.2">
      <c r="A100" s="31">
        <v>94</v>
      </c>
      <c r="B100" s="32">
        <v>39648</v>
      </c>
      <c r="C100" s="33" t="s">
        <v>13</v>
      </c>
      <c r="D100" s="31" t="s">
        <v>91</v>
      </c>
      <c r="E100" s="33" t="s">
        <v>17</v>
      </c>
      <c r="F100" s="33" t="s">
        <v>68</v>
      </c>
      <c r="G100" s="33" t="s">
        <v>27</v>
      </c>
      <c r="H100" s="34">
        <v>175</v>
      </c>
    </row>
    <row r="101" spans="1:8" hidden="1" outlineLevel="2" x14ac:dyDescent="0.2">
      <c r="A101" s="31">
        <v>100</v>
      </c>
      <c r="B101" s="32">
        <v>39670</v>
      </c>
      <c r="C101" s="33" t="s">
        <v>13</v>
      </c>
      <c r="D101" s="31" t="s">
        <v>91</v>
      </c>
      <c r="E101" s="33" t="s">
        <v>17</v>
      </c>
      <c r="F101" s="33" t="s">
        <v>18</v>
      </c>
      <c r="G101" s="33" t="s">
        <v>16</v>
      </c>
      <c r="H101" s="34">
        <v>736.75</v>
      </c>
    </row>
    <row r="102" spans="1:8" hidden="1" outlineLevel="2" x14ac:dyDescent="0.2">
      <c r="A102" s="31">
        <v>101</v>
      </c>
      <c r="B102" s="32">
        <v>39670</v>
      </c>
      <c r="C102" s="33" t="s">
        <v>13</v>
      </c>
      <c r="D102" s="31" t="s">
        <v>92</v>
      </c>
      <c r="E102" s="33" t="s">
        <v>17</v>
      </c>
      <c r="F102" s="33" t="s">
        <v>18</v>
      </c>
      <c r="G102" s="33" t="s">
        <v>61</v>
      </c>
      <c r="H102" s="34">
        <v>43</v>
      </c>
    </row>
    <row r="103" spans="1:8" hidden="1" outlineLevel="2" x14ac:dyDescent="0.2">
      <c r="A103" s="31">
        <v>102</v>
      </c>
      <c r="B103" s="32">
        <v>39670</v>
      </c>
      <c r="C103" s="33" t="s">
        <v>25</v>
      </c>
      <c r="D103" s="31" t="s">
        <v>91</v>
      </c>
      <c r="E103" s="33" t="s">
        <v>17</v>
      </c>
      <c r="F103" s="33" t="s">
        <v>18</v>
      </c>
      <c r="G103" s="33" t="s">
        <v>36</v>
      </c>
      <c r="H103" s="34">
        <v>368</v>
      </c>
    </row>
    <row r="104" spans="1:8" hidden="1" outlineLevel="2" x14ac:dyDescent="0.2">
      <c r="A104" s="31">
        <v>108</v>
      </c>
      <c r="B104" s="32">
        <v>39690</v>
      </c>
      <c r="C104" s="33" t="s">
        <v>25</v>
      </c>
      <c r="D104" s="31" t="s">
        <v>99</v>
      </c>
      <c r="E104" s="33" t="s">
        <v>17</v>
      </c>
      <c r="F104" s="31" t="s">
        <v>46</v>
      </c>
      <c r="G104" s="33" t="s">
        <v>37</v>
      </c>
      <c r="H104" s="34">
        <v>210</v>
      </c>
    </row>
    <row r="105" spans="1:8" hidden="1" outlineLevel="2" x14ac:dyDescent="0.2">
      <c r="A105" s="31">
        <v>109</v>
      </c>
      <c r="B105" s="32">
        <v>39690</v>
      </c>
      <c r="C105" s="33" t="s">
        <v>13</v>
      </c>
      <c r="D105" s="31" t="s">
        <v>98</v>
      </c>
      <c r="E105" s="33" t="s">
        <v>17</v>
      </c>
      <c r="F105" s="31" t="s">
        <v>46</v>
      </c>
      <c r="G105" s="33" t="s">
        <v>45</v>
      </c>
      <c r="H105" s="34">
        <v>60</v>
      </c>
    </row>
    <row r="106" spans="1:8" hidden="1" outlineLevel="2" x14ac:dyDescent="0.2">
      <c r="A106" s="31">
        <v>116</v>
      </c>
      <c r="B106" s="32">
        <v>39704</v>
      </c>
      <c r="C106" s="33" t="s">
        <v>22</v>
      </c>
      <c r="D106" s="31" t="s">
        <v>94</v>
      </c>
      <c r="E106" s="33" t="s">
        <v>17</v>
      </c>
      <c r="F106" s="33" t="s">
        <v>18</v>
      </c>
      <c r="G106" s="33" t="s">
        <v>59</v>
      </c>
      <c r="H106" s="34">
        <v>1360</v>
      </c>
    </row>
    <row r="107" spans="1:8" hidden="1" outlineLevel="2" x14ac:dyDescent="0.2">
      <c r="A107" s="31">
        <v>117</v>
      </c>
      <c r="B107" s="32">
        <v>39704</v>
      </c>
      <c r="C107" s="33" t="s">
        <v>25</v>
      </c>
      <c r="D107" s="31" t="s">
        <v>91</v>
      </c>
      <c r="E107" s="33" t="s">
        <v>17</v>
      </c>
      <c r="F107" s="33" t="s">
        <v>18</v>
      </c>
      <c r="G107" s="33" t="s">
        <v>24</v>
      </c>
      <c r="H107" s="34">
        <v>480</v>
      </c>
    </row>
    <row r="108" spans="1:8" hidden="1" outlineLevel="2" x14ac:dyDescent="0.2">
      <c r="A108" s="31">
        <v>121</v>
      </c>
      <c r="B108" s="32">
        <v>39710</v>
      </c>
      <c r="C108" s="33" t="s">
        <v>22</v>
      </c>
      <c r="D108" s="31" t="s">
        <v>91</v>
      </c>
      <c r="E108" s="33" t="s">
        <v>17</v>
      </c>
      <c r="F108" s="31" t="s">
        <v>46</v>
      </c>
      <c r="G108" s="33" t="s">
        <v>52</v>
      </c>
      <c r="H108" s="34">
        <v>178.8</v>
      </c>
    </row>
    <row r="109" spans="1:8" hidden="1" outlineLevel="2" x14ac:dyDescent="0.2">
      <c r="A109" s="31">
        <v>122</v>
      </c>
      <c r="B109" s="32">
        <v>39710</v>
      </c>
      <c r="C109" s="33" t="s">
        <v>13</v>
      </c>
      <c r="D109" s="31" t="s">
        <v>98</v>
      </c>
      <c r="E109" s="33" t="s">
        <v>17</v>
      </c>
      <c r="F109" s="31" t="s">
        <v>46</v>
      </c>
      <c r="G109" s="33" t="s">
        <v>36</v>
      </c>
      <c r="H109" s="34">
        <v>46</v>
      </c>
    </row>
    <row r="110" spans="1:8" hidden="1" outlineLevel="2" x14ac:dyDescent="0.2">
      <c r="A110" s="31">
        <v>123</v>
      </c>
      <c r="B110" s="32">
        <v>39717</v>
      </c>
      <c r="C110" s="33" t="s">
        <v>13</v>
      </c>
      <c r="D110" s="31" t="s">
        <v>99</v>
      </c>
      <c r="E110" s="33" t="s">
        <v>17</v>
      </c>
      <c r="F110" s="31" t="s">
        <v>46</v>
      </c>
      <c r="G110" s="33" t="s">
        <v>19</v>
      </c>
      <c r="H110" s="34">
        <v>1140</v>
      </c>
    </row>
    <row r="111" spans="1:8" hidden="1" outlineLevel="2" x14ac:dyDescent="0.2">
      <c r="A111" s="31">
        <v>124</v>
      </c>
      <c r="B111" s="32">
        <v>39719</v>
      </c>
      <c r="C111" s="33" t="s">
        <v>22</v>
      </c>
      <c r="D111" s="31" t="s">
        <v>94</v>
      </c>
      <c r="E111" s="33" t="s">
        <v>17</v>
      </c>
      <c r="F111" s="31" t="s">
        <v>46</v>
      </c>
      <c r="G111" s="33" t="s">
        <v>27</v>
      </c>
      <c r="H111" s="34">
        <v>250</v>
      </c>
    </row>
    <row r="112" spans="1:8" hidden="1" outlineLevel="2" x14ac:dyDescent="0.2">
      <c r="A112" s="31">
        <v>125</v>
      </c>
      <c r="B112" s="32">
        <v>39736</v>
      </c>
      <c r="C112" s="33" t="s">
        <v>25</v>
      </c>
      <c r="D112" s="31" t="s">
        <v>97</v>
      </c>
      <c r="E112" s="33" t="s">
        <v>17</v>
      </c>
      <c r="F112" s="31" t="s">
        <v>46</v>
      </c>
      <c r="G112" s="33" t="s">
        <v>35</v>
      </c>
      <c r="H112" s="34">
        <v>45</v>
      </c>
    </row>
    <row r="113" spans="1:8" hidden="1" outlineLevel="2" x14ac:dyDescent="0.2">
      <c r="A113" s="31">
        <v>126</v>
      </c>
      <c r="B113" s="32">
        <v>39736</v>
      </c>
      <c r="C113" s="33" t="s">
        <v>25</v>
      </c>
      <c r="D113" s="31" t="s">
        <v>99</v>
      </c>
      <c r="E113" s="33" t="s">
        <v>17</v>
      </c>
      <c r="F113" s="31" t="s">
        <v>46</v>
      </c>
      <c r="G113" s="33" t="s">
        <v>59</v>
      </c>
      <c r="H113" s="34">
        <v>408</v>
      </c>
    </row>
    <row r="114" spans="1:8" hidden="1" outlineLevel="2" x14ac:dyDescent="0.2">
      <c r="A114" s="31">
        <v>127</v>
      </c>
      <c r="B114" s="32">
        <v>39736</v>
      </c>
      <c r="C114" s="33" t="s">
        <v>20</v>
      </c>
      <c r="D114" s="31" t="s">
        <v>94</v>
      </c>
      <c r="E114" s="33" t="s">
        <v>17</v>
      </c>
      <c r="F114" s="31" t="s">
        <v>46</v>
      </c>
      <c r="G114" s="33" t="s">
        <v>38</v>
      </c>
      <c r="H114" s="34">
        <v>108</v>
      </c>
    </row>
    <row r="115" spans="1:8" hidden="1" outlineLevel="2" x14ac:dyDescent="0.2">
      <c r="A115" s="31">
        <v>128</v>
      </c>
      <c r="B115" s="32">
        <v>39736</v>
      </c>
      <c r="C115" s="33" t="s">
        <v>20</v>
      </c>
      <c r="D115" s="31" t="s">
        <v>99</v>
      </c>
      <c r="E115" s="33" t="s">
        <v>17</v>
      </c>
      <c r="F115" s="31" t="s">
        <v>46</v>
      </c>
      <c r="G115" s="33" t="s">
        <v>72</v>
      </c>
      <c r="H115" s="34">
        <v>57</v>
      </c>
    </row>
    <row r="116" spans="1:8" hidden="1" outlineLevel="2" x14ac:dyDescent="0.2">
      <c r="A116" s="31">
        <v>149</v>
      </c>
      <c r="B116" s="32">
        <v>39764</v>
      </c>
      <c r="C116" s="33" t="s">
        <v>13</v>
      </c>
      <c r="D116" s="31" t="s">
        <v>99</v>
      </c>
      <c r="E116" s="33" t="s">
        <v>17</v>
      </c>
      <c r="F116" s="33" t="s">
        <v>18</v>
      </c>
      <c r="G116" s="33" t="s">
        <v>35</v>
      </c>
      <c r="H116" s="34">
        <v>157.5</v>
      </c>
    </row>
    <row r="117" spans="1:8" hidden="1" outlineLevel="2" x14ac:dyDescent="0.2">
      <c r="A117" s="31">
        <v>150</v>
      </c>
      <c r="B117" s="32">
        <v>39764</v>
      </c>
      <c r="C117" s="33" t="s">
        <v>22</v>
      </c>
      <c r="D117" s="31" t="s">
        <v>92</v>
      </c>
      <c r="E117" s="33" t="s">
        <v>17</v>
      </c>
      <c r="F117" s="33" t="s">
        <v>18</v>
      </c>
      <c r="G117" s="33" t="s">
        <v>16</v>
      </c>
      <c r="H117" s="34">
        <v>757.80000000000007</v>
      </c>
    </row>
    <row r="118" spans="1:8" hidden="1" outlineLevel="2" x14ac:dyDescent="0.2">
      <c r="A118" s="31">
        <v>162</v>
      </c>
      <c r="B118" s="32">
        <v>39786</v>
      </c>
      <c r="C118" s="33" t="s">
        <v>25</v>
      </c>
      <c r="D118" s="31" t="s">
        <v>98</v>
      </c>
      <c r="E118" s="33" t="s">
        <v>17</v>
      </c>
      <c r="F118" s="33" t="s">
        <v>18</v>
      </c>
      <c r="G118" s="33" t="s">
        <v>38</v>
      </c>
      <c r="H118" s="34">
        <v>490</v>
      </c>
    </row>
    <row r="119" spans="1:8" hidden="1" outlineLevel="2" x14ac:dyDescent="0.2">
      <c r="A119" s="31">
        <v>163</v>
      </c>
      <c r="B119" s="32">
        <v>39786</v>
      </c>
      <c r="C119" s="33" t="s">
        <v>20</v>
      </c>
      <c r="D119" s="31" t="s">
        <v>92</v>
      </c>
      <c r="E119" s="33" t="s">
        <v>17</v>
      </c>
      <c r="F119" s="33" t="s">
        <v>18</v>
      </c>
      <c r="G119" s="33" t="s">
        <v>38</v>
      </c>
      <c r="H119" s="34">
        <v>475</v>
      </c>
    </row>
    <row r="120" spans="1:8" hidden="1" outlineLevel="2" x14ac:dyDescent="0.2">
      <c r="A120" s="31">
        <v>167</v>
      </c>
      <c r="B120" s="32">
        <v>39802</v>
      </c>
      <c r="C120" s="33" t="s">
        <v>20</v>
      </c>
      <c r="D120" s="31" t="s">
        <v>97</v>
      </c>
      <c r="E120" s="33" t="s">
        <v>17</v>
      </c>
      <c r="F120" s="31" t="s">
        <v>46</v>
      </c>
      <c r="G120" s="33" t="s">
        <v>55</v>
      </c>
      <c r="H120" s="34">
        <v>387.5</v>
      </c>
    </row>
    <row r="121" spans="1:8" hidden="1" outlineLevel="2" x14ac:dyDescent="0.2">
      <c r="A121" s="31">
        <v>168</v>
      </c>
      <c r="B121" s="32">
        <v>39807</v>
      </c>
      <c r="C121" s="33" t="s">
        <v>13</v>
      </c>
      <c r="D121" s="31" t="s">
        <v>92</v>
      </c>
      <c r="E121" s="33" t="s">
        <v>17</v>
      </c>
      <c r="F121" s="33" t="s">
        <v>28</v>
      </c>
      <c r="G121" s="33" t="s">
        <v>72</v>
      </c>
      <c r="H121" s="34">
        <v>142.5</v>
      </c>
    </row>
    <row r="122" spans="1:8" hidden="1" outlineLevel="2" x14ac:dyDescent="0.2">
      <c r="A122" s="31">
        <v>169</v>
      </c>
      <c r="B122" s="32">
        <v>39808</v>
      </c>
      <c r="C122" s="33" t="s">
        <v>22</v>
      </c>
      <c r="D122" s="31" t="s">
        <v>91</v>
      </c>
      <c r="E122" s="33" t="s">
        <v>17</v>
      </c>
      <c r="F122" s="33" t="s">
        <v>18</v>
      </c>
      <c r="G122" s="33" t="s">
        <v>31</v>
      </c>
      <c r="H122" s="34">
        <v>360</v>
      </c>
    </row>
    <row r="123" spans="1:8" hidden="1" outlineLevel="2" x14ac:dyDescent="0.2">
      <c r="A123" s="31">
        <v>170</v>
      </c>
      <c r="B123" s="32">
        <v>39808</v>
      </c>
      <c r="C123" s="33" t="s">
        <v>22</v>
      </c>
      <c r="D123" s="31" t="s">
        <v>99</v>
      </c>
      <c r="E123" s="33" t="s">
        <v>17</v>
      </c>
      <c r="F123" s="33" t="s">
        <v>18</v>
      </c>
      <c r="G123" s="33" t="s">
        <v>30</v>
      </c>
      <c r="H123" s="34">
        <v>260</v>
      </c>
    </row>
    <row r="124" spans="1:8" hidden="1" outlineLevel="2" x14ac:dyDescent="0.2">
      <c r="A124" s="31">
        <v>172</v>
      </c>
      <c r="B124" s="32">
        <v>39828</v>
      </c>
      <c r="C124" s="33" t="s">
        <v>22</v>
      </c>
      <c r="D124" s="31" t="s">
        <v>94</v>
      </c>
      <c r="E124" s="33" t="s">
        <v>17</v>
      </c>
      <c r="F124" s="31" t="s">
        <v>46</v>
      </c>
      <c r="G124" s="33" t="s">
        <v>38</v>
      </c>
      <c r="H124" s="34">
        <v>480</v>
      </c>
    </row>
    <row r="125" spans="1:8" hidden="1" outlineLevel="2" x14ac:dyDescent="0.2">
      <c r="A125" s="31">
        <v>173</v>
      </c>
      <c r="B125" s="32">
        <v>39828</v>
      </c>
      <c r="C125" s="33" t="s">
        <v>22</v>
      </c>
      <c r="D125" s="31" t="s">
        <v>98</v>
      </c>
      <c r="E125" s="33" t="s">
        <v>17</v>
      </c>
      <c r="F125" s="31" t="s">
        <v>46</v>
      </c>
      <c r="G125" s="33" t="s">
        <v>56</v>
      </c>
      <c r="H125" s="34">
        <v>440</v>
      </c>
    </row>
    <row r="126" spans="1:8" hidden="1" outlineLevel="2" x14ac:dyDescent="0.2">
      <c r="A126" s="31">
        <v>174</v>
      </c>
      <c r="B126" s="32">
        <v>39828</v>
      </c>
      <c r="C126" s="33" t="s">
        <v>20</v>
      </c>
      <c r="D126" s="31" t="s">
        <v>99</v>
      </c>
      <c r="E126" s="33" t="s">
        <v>17</v>
      </c>
      <c r="F126" s="31" t="s">
        <v>46</v>
      </c>
      <c r="G126" s="33" t="s">
        <v>76</v>
      </c>
      <c r="H126" s="34">
        <v>493</v>
      </c>
    </row>
    <row r="127" spans="1:8" hidden="1" outlineLevel="2" x14ac:dyDescent="0.2">
      <c r="A127" s="31">
        <v>179</v>
      </c>
      <c r="B127" s="32">
        <v>39843</v>
      </c>
      <c r="C127" s="33" t="s">
        <v>25</v>
      </c>
      <c r="D127" s="31" t="s">
        <v>98</v>
      </c>
      <c r="E127" s="33" t="s">
        <v>17</v>
      </c>
      <c r="F127" s="33" t="s">
        <v>18</v>
      </c>
      <c r="G127" s="33" t="s">
        <v>70</v>
      </c>
      <c r="H127" s="34">
        <v>380</v>
      </c>
    </row>
    <row r="128" spans="1:8" hidden="1" outlineLevel="2" x14ac:dyDescent="0.2">
      <c r="A128" s="31">
        <v>180</v>
      </c>
      <c r="B128" s="32">
        <v>39843</v>
      </c>
      <c r="C128" s="33" t="s">
        <v>22</v>
      </c>
      <c r="D128" s="31" t="s">
        <v>99</v>
      </c>
      <c r="E128" s="33" t="s">
        <v>17</v>
      </c>
      <c r="F128" s="33" t="s">
        <v>18</v>
      </c>
      <c r="G128" s="33" t="s">
        <v>51</v>
      </c>
      <c r="H128" s="34">
        <v>225</v>
      </c>
    </row>
    <row r="129" spans="1:8" hidden="1" outlineLevel="2" x14ac:dyDescent="0.2">
      <c r="A129" s="31">
        <v>183</v>
      </c>
      <c r="B129" s="32">
        <v>39856</v>
      </c>
      <c r="C129" s="33" t="s">
        <v>20</v>
      </c>
      <c r="D129" s="31" t="s">
        <v>94</v>
      </c>
      <c r="E129" s="33" t="s">
        <v>17</v>
      </c>
      <c r="F129" s="31" t="s">
        <v>46</v>
      </c>
      <c r="G129" s="33" t="s">
        <v>38</v>
      </c>
      <c r="H129" s="34">
        <v>2280</v>
      </c>
    </row>
    <row r="130" spans="1:8" hidden="1" outlineLevel="2" x14ac:dyDescent="0.2">
      <c r="A130" s="31">
        <v>184</v>
      </c>
      <c r="B130" s="32">
        <v>39856</v>
      </c>
      <c r="C130" s="33" t="s">
        <v>25</v>
      </c>
      <c r="D130" s="31" t="s">
        <v>91</v>
      </c>
      <c r="E130" s="33" t="s">
        <v>17</v>
      </c>
      <c r="F130" s="31" t="s">
        <v>46</v>
      </c>
      <c r="G130" s="33" t="s">
        <v>37</v>
      </c>
      <c r="H130" s="34">
        <v>210</v>
      </c>
    </row>
    <row r="131" spans="1:8" hidden="1" outlineLevel="2" x14ac:dyDescent="0.2">
      <c r="A131" s="31">
        <v>185</v>
      </c>
      <c r="B131" s="32">
        <v>39856</v>
      </c>
      <c r="C131" s="33" t="s">
        <v>22</v>
      </c>
      <c r="D131" s="31" t="s">
        <v>94</v>
      </c>
      <c r="E131" s="33" t="s">
        <v>17</v>
      </c>
      <c r="F131" s="31" t="s">
        <v>46</v>
      </c>
      <c r="G131" s="33" t="s">
        <v>21</v>
      </c>
      <c r="H131" s="34">
        <v>406.25</v>
      </c>
    </row>
    <row r="132" spans="1:8" hidden="1" outlineLevel="2" x14ac:dyDescent="0.2">
      <c r="A132" s="31">
        <v>186</v>
      </c>
      <c r="B132" s="32">
        <v>39862</v>
      </c>
      <c r="C132" s="33" t="s">
        <v>20</v>
      </c>
      <c r="D132" s="31" t="s">
        <v>97</v>
      </c>
      <c r="E132" s="33" t="s">
        <v>17</v>
      </c>
      <c r="F132" s="33" t="s">
        <v>28</v>
      </c>
      <c r="G132" s="33" t="s">
        <v>77</v>
      </c>
      <c r="H132" s="34">
        <v>920</v>
      </c>
    </row>
    <row r="133" spans="1:8" hidden="1" outlineLevel="2" x14ac:dyDescent="0.2">
      <c r="A133" s="31">
        <v>187</v>
      </c>
      <c r="B133" s="32">
        <v>39862</v>
      </c>
      <c r="C133" s="33" t="s">
        <v>20</v>
      </c>
      <c r="D133" s="31" t="s">
        <v>99</v>
      </c>
      <c r="E133" s="33" t="s">
        <v>17</v>
      </c>
      <c r="F133" s="33" t="s">
        <v>28</v>
      </c>
      <c r="G133" s="33" t="s">
        <v>19</v>
      </c>
      <c r="H133" s="34">
        <v>252</v>
      </c>
    </row>
    <row r="134" spans="1:8" hidden="1" outlineLevel="2" x14ac:dyDescent="0.2">
      <c r="A134" s="31">
        <v>188</v>
      </c>
      <c r="B134" s="32">
        <v>39863</v>
      </c>
      <c r="C134" s="33" t="s">
        <v>13</v>
      </c>
      <c r="D134" s="31" t="s">
        <v>91</v>
      </c>
      <c r="E134" s="33" t="s">
        <v>17</v>
      </c>
      <c r="F134" s="33" t="s">
        <v>18</v>
      </c>
      <c r="G134" s="33" t="s">
        <v>37</v>
      </c>
      <c r="H134" s="34">
        <v>285</v>
      </c>
    </row>
    <row r="135" spans="1:8" hidden="1" outlineLevel="2" x14ac:dyDescent="0.2">
      <c r="A135" s="31">
        <v>190</v>
      </c>
      <c r="B135" s="32">
        <v>39864</v>
      </c>
      <c r="C135" s="33" t="s">
        <v>22</v>
      </c>
      <c r="D135" s="31" t="s">
        <v>98</v>
      </c>
      <c r="E135" s="33" t="s">
        <v>17</v>
      </c>
      <c r="F135" s="33" t="s">
        <v>18</v>
      </c>
      <c r="G135" s="33" t="s">
        <v>26</v>
      </c>
      <c r="H135" s="34">
        <v>360</v>
      </c>
    </row>
    <row r="136" spans="1:8" hidden="1" outlineLevel="2" x14ac:dyDescent="0.2">
      <c r="A136" s="31">
        <v>191</v>
      </c>
      <c r="B136" s="32">
        <v>39864</v>
      </c>
      <c r="C136" s="33" t="s">
        <v>20</v>
      </c>
      <c r="D136" s="31" t="s">
        <v>98</v>
      </c>
      <c r="E136" s="33" t="s">
        <v>17</v>
      </c>
      <c r="F136" s="33" t="s">
        <v>18</v>
      </c>
      <c r="G136" s="33" t="s">
        <v>36</v>
      </c>
      <c r="H136" s="34">
        <v>276</v>
      </c>
    </row>
    <row r="137" spans="1:8" hidden="1" outlineLevel="2" x14ac:dyDescent="0.2">
      <c r="A137" s="31">
        <v>192</v>
      </c>
      <c r="B137" s="32">
        <v>39865</v>
      </c>
      <c r="C137" s="33" t="s">
        <v>13</v>
      </c>
      <c r="D137" s="31" t="s">
        <v>99</v>
      </c>
      <c r="E137" s="33" t="s">
        <v>17</v>
      </c>
      <c r="F137" s="33" t="s">
        <v>18</v>
      </c>
      <c r="G137" s="33" t="s">
        <v>35</v>
      </c>
      <c r="H137" s="34">
        <v>67.5</v>
      </c>
    </row>
    <row r="138" spans="1:8" hidden="1" outlineLevel="2" x14ac:dyDescent="0.2">
      <c r="A138" s="31">
        <v>193</v>
      </c>
      <c r="B138" s="32">
        <v>39865</v>
      </c>
      <c r="C138" s="33" t="s">
        <v>13</v>
      </c>
      <c r="D138" s="31" t="s">
        <v>94</v>
      </c>
      <c r="E138" s="33" t="s">
        <v>17</v>
      </c>
      <c r="F138" s="33" t="s">
        <v>18</v>
      </c>
      <c r="G138" s="33" t="s">
        <v>45</v>
      </c>
      <c r="H138" s="34">
        <v>315</v>
      </c>
    </row>
    <row r="139" spans="1:8" hidden="1" outlineLevel="2" x14ac:dyDescent="0.2">
      <c r="A139" s="31">
        <v>194</v>
      </c>
      <c r="B139" s="32">
        <v>39866</v>
      </c>
      <c r="C139" s="33" t="s">
        <v>13</v>
      </c>
      <c r="D139" s="31" t="s">
        <v>98</v>
      </c>
      <c r="E139" s="33" t="s">
        <v>17</v>
      </c>
      <c r="F139" s="31" t="s">
        <v>46</v>
      </c>
      <c r="G139" s="33" t="s">
        <v>52</v>
      </c>
      <c r="H139" s="34">
        <v>223.5</v>
      </c>
    </row>
    <row r="140" spans="1:8" hidden="1" outlineLevel="2" x14ac:dyDescent="0.2">
      <c r="A140" s="31">
        <v>195</v>
      </c>
      <c r="B140" s="32">
        <v>39866</v>
      </c>
      <c r="C140" s="33" t="s">
        <v>22</v>
      </c>
      <c r="D140" s="31" t="s">
        <v>98</v>
      </c>
      <c r="E140" s="33" t="s">
        <v>17</v>
      </c>
      <c r="F140" s="31" t="s">
        <v>46</v>
      </c>
      <c r="G140" s="33" t="s">
        <v>29</v>
      </c>
      <c r="H140" s="34">
        <v>819.99999999999989</v>
      </c>
    </row>
    <row r="141" spans="1:8" hidden="1" outlineLevel="2" x14ac:dyDescent="0.2">
      <c r="A141" s="31">
        <v>196</v>
      </c>
      <c r="B141" s="32">
        <v>39866</v>
      </c>
      <c r="C141" s="33" t="s">
        <v>13</v>
      </c>
      <c r="D141" s="31" t="s">
        <v>98</v>
      </c>
      <c r="E141" s="33" t="s">
        <v>17</v>
      </c>
      <c r="F141" s="31" t="s">
        <v>46</v>
      </c>
      <c r="G141" s="33" t="s">
        <v>19</v>
      </c>
      <c r="H141" s="34">
        <v>776.7</v>
      </c>
    </row>
    <row r="142" spans="1:8" hidden="1" outlineLevel="2" x14ac:dyDescent="0.2">
      <c r="A142" s="31">
        <v>197</v>
      </c>
      <c r="B142" s="32">
        <v>39869</v>
      </c>
      <c r="C142" s="33" t="s">
        <v>20</v>
      </c>
      <c r="D142" s="31" t="s">
        <v>92</v>
      </c>
      <c r="E142" s="33" t="s">
        <v>17</v>
      </c>
      <c r="F142" s="33" t="s">
        <v>68</v>
      </c>
      <c r="G142" s="33" t="s">
        <v>19</v>
      </c>
      <c r="H142" s="34">
        <v>280</v>
      </c>
    </row>
    <row r="143" spans="1:8" hidden="1" outlineLevel="2" x14ac:dyDescent="0.2">
      <c r="A143" s="31">
        <v>198</v>
      </c>
      <c r="B143" s="32">
        <v>39869</v>
      </c>
      <c r="C143" s="33" t="s">
        <v>22</v>
      </c>
      <c r="D143" s="31" t="s">
        <v>97</v>
      </c>
      <c r="E143" s="33" t="s">
        <v>17</v>
      </c>
      <c r="F143" s="33" t="s">
        <v>68</v>
      </c>
      <c r="G143" s="33" t="s">
        <v>45</v>
      </c>
      <c r="H143" s="34">
        <v>51.78</v>
      </c>
    </row>
    <row r="144" spans="1:8" hidden="1" outlineLevel="2" x14ac:dyDescent="0.2">
      <c r="A144" s="31">
        <v>199</v>
      </c>
      <c r="B144" s="32">
        <v>39873</v>
      </c>
      <c r="C144" s="33" t="s">
        <v>20</v>
      </c>
      <c r="D144" s="31" t="s">
        <v>99</v>
      </c>
      <c r="E144" s="33" t="s">
        <v>17</v>
      </c>
      <c r="F144" s="31" t="s">
        <v>46</v>
      </c>
      <c r="G144" s="33" t="s">
        <v>19</v>
      </c>
      <c r="H144" s="34">
        <v>600</v>
      </c>
    </row>
    <row r="145" spans="1:8" hidden="1" outlineLevel="2" x14ac:dyDescent="0.2">
      <c r="A145" s="31">
        <v>200</v>
      </c>
      <c r="B145" s="32">
        <v>39873</v>
      </c>
      <c r="C145" s="33" t="s">
        <v>22</v>
      </c>
      <c r="D145" s="31" t="s">
        <v>92</v>
      </c>
      <c r="E145" s="33" t="s">
        <v>17</v>
      </c>
      <c r="F145" s="31" t="s">
        <v>46</v>
      </c>
      <c r="G145" s="33" t="s">
        <v>27</v>
      </c>
      <c r="H145" s="34">
        <v>250</v>
      </c>
    </row>
    <row r="146" spans="1:8" hidden="1" outlineLevel="2" x14ac:dyDescent="0.2">
      <c r="A146" s="31">
        <v>201</v>
      </c>
      <c r="B146" s="32">
        <v>39873</v>
      </c>
      <c r="C146" s="33" t="s">
        <v>22</v>
      </c>
      <c r="D146" s="31" t="s">
        <v>91</v>
      </c>
      <c r="E146" s="33" t="s">
        <v>17</v>
      </c>
      <c r="F146" s="31" t="s">
        <v>46</v>
      </c>
      <c r="G146" s="33" t="s">
        <v>19</v>
      </c>
      <c r="H146" s="34">
        <v>441.59999999999997</v>
      </c>
    </row>
    <row r="147" spans="1:8" hidden="1" outlineLevel="2" x14ac:dyDescent="0.2">
      <c r="A147" s="31">
        <v>203</v>
      </c>
      <c r="B147" s="32">
        <v>39897</v>
      </c>
      <c r="C147" s="33" t="s">
        <v>20</v>
      </c>
      <c r="D147" s="31" t="s">
        <v>92</v>
      </c>
      <c r="E147" s="33" t="s">
        <v>17</v>
      </c>
      <c r="F147" s="33" t="s">
        <v>68</v>
      </c>
      <c r="G147" s="33" t="s">
        <v>19</v>
      </c>
      <c r="H147" s="34">
        <v>620</v>
      </c>
    </row>
    <row r="148" spans="1:8" hidden="1" outlineLevel="2" x14ac:dyDescent="0.2">
      <c r="A148" s="31">
        <v>204</v>
      </c>
      <c r="B148" s="32">
        <v>39897</v>
      </c>
      <c r="C148" s="33" t="s">
        <v>13</v>
      </c>
      <c r="D148" s="31" t="s">
        <v>98</v>
      </c>
      <c r="E148" s="33" t="s">
        <v>17</v>
      </c>
      <c r="F148" s="33" t="s">
        <v>68</v>
      </c>
      <c r="G148" s="33" t="s">
        <v>72</v>
      </c>
      <c r="H148" s="34">
        <v>142.5</v>
      </c>
    </row>
    <row r="149" spans="1:8" hidden="1" outlineLevel="2" x14ac:dyDescent="0.2">
      <c r="A149" s="31">
        <v>205</v>
      </c>
      <c r="B149" s="32">
        <v>39900</v>
      </c>
      <c r="C149" s="33" t="s">
        <v>13</v>
      </c>
      <c r="D149" s="31" t="s">
        <v>91</v>
      </c>
      <c r="E149" s="33" t="s">
        <v>17</v>
      </c>
      <c r="F149" s="33" t="s">
        <v>18</v>
      </c>
      <c r="G149" s="33" t="s">
        <v>30</v>
      </c>
      <c r="H149" s="34">
        <v>390</v>
      </c>
    </row>
    <row r="150" spans="1:8" hidden="1" outlineLevel="2" x14ac:dyDescent="0.2">
      <c r="A150" s="31">
        <v>206</v>
      </c>
      <c r="B150" s="32">
        <v>39900</v>
      </c>
      <c r="C150" s="33" t="s">
        <v>22</v>
      </c>
      <c r="D150" s="31" t="s">
        <v>94</v>
      </c>
      <c r="E150" s="33" t="s">
        <v>17</v>
      </c>
      <c r="F150" s="33" t="s">
        <v>18</v>
      </c>
      <c r="G150" s="33" t="s">
        <v>38</v>
      </c>
      <c r="H150" s="34">
        <v>760</v>
      </c>
    </row>
    <row r="151" spans="1:8" hidden="1" outlineLevel="2" x14ac:dyDescent="0.2">
      <c r="A151" s="31">
        <v>207</v>
      </c>
      <c r="B151" s="32">
        <v>39912</v>
      </c>
      <c r="C151" s="33" t="s">
        <v>13</v>
      </c>
      <c r="D151" s="31" t="s">
        <v>91</v>
      </c>
      <c r="E151" s="33" t="s">
        <v>17</v>
      </c>
      <c r="F151" s="31" t="s">
        <v>46</v>
      </c>
      <c r="G151" s="33" t="s">
        <v>35</v>
      </c>
      <c r="H151" s="34">
        <v>157.5</v>
      </c>
    </row>
    <row r="152" spans="1:8" hidden="1" outlineLevel="2" x14ac:dyDescent="0.2">
      <c r="A152" s="31">
        <v>208</v>
      </c>
      <c r="B152" s="32">
        <v>39912</v>
      </c>
      <c r="C152" s="33" t="s">
        <v>20</v>
      </c>
      <c r="D152" s="31" t="s">
        <v>99</v>
      </c>
      <c r="E152" s="33" t="s">
        <v>17</v>
      </c>
      <c r="F152" s="31" t="s">
        <v>46</v>
      </c>
      <c r="G152" s="33" t="s">
        <v>56</v>
      </c>
      <c r="H152" s="34">
        <v>132</v>
      </c>
    </row>
    <row r="153" spans="1:8" hidden="1" outlineLevel="2" x14ac:dyDescent="0.2">
      <c r="A153" s="31">
        <v>209</v>
      </c>
      <c r="B153" s="32">
        <v>39912</v>
      </c>
      <c r="C153" s="33" t="s">
        <v>22</v>
      </c>
      <c r="D153" s="31" t="s">
        <v>91</v>
      </c>
      <c r="E153" s="33" t="s">
        <v>17</v>
      </c>
      <c r="F153" s="31" t="s">
        <v>46</v>
      </c>
      <c r="G153" s="33" t="s">
        <v>71</v>
      </c>
      <c r="H153" s="34">
        <v>306</v>
      </c>
    </row>
    <row r="154" spans="1:8" hidden="1" outlineLevel="2" x14ac:dyDescent="0.2">
      <c r="A154" s="31">
        <v>213</v>
      </c>
      <c r="B154" s="32">
        <v>39915</v>
      </c>
      <c r="C154" s="33" t="s">
        <v>20</v>
      </c>
      <c r="D154" s="31" t="s">
        <v>98</v>
      </c>
      <c r="E154" s="33" t="s">
        <v>17</v>
      </c>
      <c r="F154" s="33" t="s">
        <v>68</v>
      </c>
      <c r="G154" s="33" t="s">
        <v>78</v>
      </c>
      <c r="H154" s="34">
        <v>1600</v>
      </c>
    </row>
    <row r="155" spans="1:8" hidden="1" outlineLevel="2" x14ac:dyDescent="0.2">
      <c r="A155" s="31">
        <v>214</v>
      </c>
      <c r="B155" s="32">
        <v>39915</v>
      </c>
      <c r="C155" s="33" t="s">
        <v>20</v>
      </c>
      <c r="D155" s="31" t="s">
        <v>99</v>
      </c>
      <c r="E155" s="33" t="s">
        <v>17</v>
      </c>
      <c r="F155" s="33" t="s">
        <v>68</v>
      </c>
      <c r="G155" s="33" t="s">
        <v>21</v>
      </c>
      <c r="H155" s="34">
        <v>1484</v>
      </c>
    </row>
    <row r="156" spans="1:8" hidden="1" outlineLevel="2" x14ac:dyDescent="0.2">
      <c r="A156" s="31">
        <v>215</v>
      </c>
      <c r="B156" s="32">
        <v>39915</v>
      </c>
      <c r="C156" s="33" t="s">
        <v>13</v>
      </c>
      <c r="D156" s="31" t="s">
        <v>94</v>
      </c>
      <c r="E156" s="33" t="s">
        <v>17</v>
      </c>
      <c r="F156" s="33" t="s">
        <v>68</v>
      </c>
      <c r="G156" s="33" t="s">
        <v>59</v>
      </c>
      <c r="H156" s="34">
        <v>340</v>
      </c>
    </row>
    <row r="157" spans="1:8" hidden="1" outlineLevel="2" x14ac:dyDescent="0.2">
      <c r="A157" s="31">
        <v>218</v>
      </c>
      <c r="B157" s="32">
        <v>39926</v>
      </c>
      <c r="C157" s="33" t="s">
        <v>25</v>
      </c>
      <c r="D157" s="31" t="s">
        <v>92</v>
      </c>
      <c r="E157" s="33" t="s">
        <v>17</v>
      </c>
      <c r="F157" s="33" t="s">
        <v>18</v>
      </c>
      <c r="G157" s="33" t="s">
        <v>31</v>
      </c>
      <c r="H157" s="34">
        <v>378</v>
      </c>
    </row>
    <row r="158" spans="1:8" hidden="1" outlineLevel="2" x14ac:dyDescent="0.2">
      <c r="A158" s="31">
        <v>219</v>
      </c>
      <c r="B158" s="32">
        <v>39926</v>
      </c>
      <c r="C158" s="33" t="s">
        <v>20</v>
      </c>
      <c r="D158" s="31" t="s">
        <v>99</v>
      </c>
      <c r="E158" s="33" t="s">
        <v>17</v>
      </c>
      <c r="F158" s="33" t="s">
        <v>18</v>
      </c>
      <c r="G158" s="33" t="s">
        <v>61</v>
      </c>
      <c r="H158" s="34">
        <v>172</v>
      </c>
    </row>
    <row r="159" spans="1:8" hidden="1" outlineLevel="2" x14ac:dyDescent="0.2">
      <c r="A159" s="31">
        <v>220</v>
      </c>
      <c r="B159" s="32">
        <v>39929</v>
      </c>
      <c r="C159" s="33" t="s">
        <v>20</v>
      </c>
      <c r="D159" s="31" t="s">
        <v>99</v>
      </c>
      <c r="E159" s="33" t="s">
        <v>17</v>
      </c>
      <c r="F159" s="31" t="s">
        <v>46</v>
      </c>
      <c r="G159" s="33" t="s">
        <v>38</v>
      </c>
      <c r="H159" s="34">
        <v>144</v>
      </c>
    </row>
    <row r="160" spans="1:8" hidden="1" outlineLevel="2" x14ac:dyDescent="0.2">
      <c r="A160" s="31">
        <v>221</v>
      </c>
      <c r="B160" s="32">
        <v>39929</v>
      </c>
      <c r="C160" s="33" t="s">
        <v>13</v>
      </c>
      <c r="D160" s="31" t="s">
        <v>92</v>
      </c>
      <c r="E160" s="33" t="s">
        <v>17</v>
      </c>
      <c r="F160" s="31" t="s">
        <v>46</v>
      </c>
      <c r="G160" s="33" t="s">
        <v>38</v>
      </c>
      <c r="H160" s="34">
        <v>28</v>
      </c>
    </row>
    <row r="161" spans="1:8" hidden="1" outlineLevel="2" x14ac:dyDescent="0.2">
      <c r="A161" s="31">
        <v>222</v>
      </c>
      <c r="B161" s="32">
        <v>39929</v>
      </c>
      <c r="C161" s="33" t="s">
        <v>25</v>
      </c>
      <c r="D161" s="31" t="s">
        <v>99</v>
      </c>
      <c r="E161" s="33" t="s">
        <v>17</v>
      </c>
      <c r="F161" s="31" t="s">
        <v>46</v>
      </c>
      <c r="G161" s="33" t="s">
        <v>38</v>
      </c>
      <c r="H161" s="34">
        <v>115.80000000000001</v>
      </c>
    </row>
    <row r="162" spans="1:8" hidden="1" outlineLevel="2" x14ac:dyDescent="0.2">
      <c r="A162" s="31">
        <v>224</v>
      </c>
      <c r="B162" s="32">
        <v>39933</v>
      </c>
      <c r="C162" s="33" t="s">
        <v>25</v>
      </c>
      <c r="D162" s="31" t="s">
        <v>98</v>
      </c>
      <c r="E162" s="33" t="s">
        <v>17</v>
      </c>
      <c r="F162" s="31" t="s">
        <v>46</v>
      </c>
      <c r="G162" s="33" t="s">
        <v>38</v>
      </c>
      <c r="H162" s="34">
        <v>288</v>
      </c>
    </row>
    <row r="163" spans="1:8" hidden="1" outlineLevel="2" x14ac:dyDescent="0.2">
      <c r="A163" s="31">
        <v>225</v>
      </c>
      <c r="B163" s="32">
        <v>39933</v>
      </c>
      <c r="C163" s="33" t="s">
        <v>25</v>
      </c>
      <c r="D163" s="31" t="s">
        <v>91</v>
      </c>
      <c r="E163" s="33" t="s">
        <v>17</v>
      </c>
      <c r="F163" s="31" t="s">
        <v>46</v>
      </c>
      <c r="G163" s="33" t="s">
        <v>45</v>
      </c>
      <c r="H163" s="34">
        <v>388.35</v>
      </c>
    </row>
    <row r="164" spans="1:8" hidden="1" outlineLevel="2" x14ac:dyDescent="0.2">
      <c r="A164" s="31">
        <v>226</v>
      </c>
      <c r="B164" s="32">
        <v>39933</v>
      </c>
      <c r="C164" s="33" t="s">
        <v>20</v>
      </c>
      <c r="D164" s="31" t="s">
        <v>91</v>
      </c>
      <c r="E164" s="33" t="s">
        <v>17</v>
      </c>
      <c r="F164" s="31" t="s">
        <v>46</v>
      </c>
      <c r="G164" s="33" t="s">
        <v>38</v>
      </c>
      <c r="H164" s="34">
        <v>110.39999999999999</v>
      </c>
    </row>
    <row r="165" spans="1:8" hidden="1" outlineLevel="2" x14ac:dyDescent="0.2">
      <c r="A165" s="31">
        <v>227</v>
      </c>
      <c r="B165" s="32">
        <v>39936</v>
      </c>
      <c r="C165" s="33" t="s">
        <v>13</v>
      </c>
      <c r="D165" s="31" t="s">
        <v>98</v>
      </c>
      <c r="E165" s="33" t="s">
        <v>17</v>
      </c>
      <c r="F165" s="33" t="s">
        <v>68</v>
      </c>
      <c r="G165" s="33" t="s">
        <v>54</v>
      </c>
      <c r="H165" s="34">
        <v>360</v>
      </c>
    </row>
    <row r="166" spans="1:8" hidden="1" outlineLevel="2" x14ac:dyDescent="0.2">
      <c r="A166" s="31">
        <v>228</v>
      </c>
      <c r="B166" s="32">
        <v>39936</v>
      </c>
      <c r="C166" s="33" t="s">
        <v>20</v>
      </c>
      <c r="D166" s="31" t="s">
        <v>98</v>
      </c>
      <c r="E166" s="33" t="s">
        <v>17</v>
      </c>
      <c r="F166" s="33" t="s">
        <v>68</v>
      </c>
      <c r="G166" s="33" t="s">
        <v>79</v>
      </c>
      <c r="H166" s="34">
        <v>750</v>
      </c>
    </row>
    <row r="167" spans="1:8" hidden="1" outlineLevel="2" x14ac:dyDescent="0.2">
      <c r="A167" s="31">
        <v>229</v>
      </c>
      <c r="B167" s="32">
        <v>39936</v>
      </c>
      <c r="C167" s="33" t="s">
        <v>13</v>
      </c>
      <c r="D167" s="31" t="s">
        <v>94</v>
      </c>
      <c r="E167" s="33" t="s">
        <v>17</v>
      </c>
      <c r="F167" s="33" t="s">
        <v>68</v>
      </c>
      <c r="G167" s="33" t="s">
        <v>37</v>
      </c>
      <c r="H167" s="34">
        <v>388.35</v>
      </c>
    </row>
    <row r="168" spans="1:8" hidden="1" outlineLevel="2" x14ac:dyDescent="0.2">
      <c r="A168" s="31">
        <v>238</v>
      </c>
      <c r="B168" s="32">
        <v>39968</v>
      </c>
      <c r="C168" s="33" t="s">
        <v>13</v>
      </c>
      <c r="D168" s="31" t="s">
        <v>99</v>
      </c>
      <c r="E168" s="33" t="s">
        <v>17</v>
      </c>
      <c r="F168" s="33" t="s">
        <v>18</v>
      </c>
      <c r="G168" s="33" t="s">
        <v>37</v>
      </c>
      <c r="H168" s="34">
        <v>315</v>
      </c>
    </row>
    <row r="169" spans="1:8" hidden="1" outlineLevel="2" x14ac:dyDescent="0.2">
      <c r="A169" s="31">
        <v>239</v>
      </c>
      <c r="B169" s="32">
        <v>39974</v>
      </c>
      <c r="C169" s="33" t="s">
        <v>13</v>
      </c>
      <c r="D169" s="31" t="s">
        <v>91</v>
      </c>
      <c r="E169" s="33" t="s">
        <v>17</v>
      </c>
      <c r="F169" s="33" t="s">
        <v>68</v>
      </c>
      <c r="G169" s="33" t="s">
        <v>38</v>
      </c>
      <c r="H169" s="34">
        <v>280</v>
      </c>
    </row>
    <row r="170" spans="1:8" hidden="1" outlineLevel="2" x14ac:dyDescent="0.2">
      <c r="A170" s="31">
        <v>241</v>
      </c>
      <c r="B170" s="32">
        <v>39977</v>
      </c>
      <c r="C170" s="33" t="s">
        <v>20</v>
      </c>
      <c r="D170" s="31" t="s">
        <v>91</v>
      </c>
      <c r="E170" s="33" t="s">
        <v>17</v>
      </c>
      <c r="F170" s="33" t="s">
        <v>18</v>
      </c>
      <c r="G170" s="33" t="s">
        <v>63</v>
      </c>
      <c r="H170" s="34">
        <v>1317.5</v>
      </c>
    </row>
    <row r="171" spans="1:8" hidden="1" outlineLevel="2" x14ac:dyDescent="0.2">
      <c r="A171" s="31">
        <v>242</v>
      </c>
      <c r="B171" s="32">
        <v>39977</v>
      </c>
      <c r="C171" s="33" t="s">
        <v>20</v>
      </c>
      <c r="D171" s="31" t="s">
        <v>99</v>
      </c>
      <c r="E171" s="33" t="s">
        <v>17</v>
      </c>
      <c r="F171" s="33" t="s">
        <v>18</v>
      </c>
      <c r="G171" s="33" t="s">
        <v>27</v>
      </c>
      <c r="H171" s="34">
        <v>125</v>
      </c>
    </row>
    <row r="172" spans="1:8" hidden="1" outlineLevel="2" x14ac:dyDescent="0.2">
      <c r="A172" s="31">
        <v>243</v>
      </c>
      <c r="B172" s="32">
        <v>39978</v>
      </c>
      <c r="C172" s="33" t="s">
        <v>13</v>
      </c>
      <c r="D172" s="31" t="s">
        <v>91</v>
      </c>
      <c r="E172" s="33" t="s">
        <v>17</v>
      </c>
      <c r="F172" s="31" t="s">
        <v>46</v>
      </c>
      <c r="G172" s="33" t="s">
        <v>78</v>
      </c>
      <c r="H172" s="34">
        <v>1200</v>
      </c>
    </row>
    <row r="173" spans="1:8" hidden="1" outlineLevel="2" x14ac:dyDescent="0.2">
      <c r="A173" s="31">
        <v>244</v>
      </c>
      <c r="B173" s="32">
        <v>39978</v>
      </c>
      <c r="C173" s="33" t="s">
        <v>25</v>
      </c>
      <c r="D173" s="31" t="s">
        <v>99</v>
      </c>
      <c r="E173" s="33" t="s">
        <v>17</v>
      </c>
      <c r="F173" s="31" t="s">
        <v>46</v>
      </c>
      <c r="G173" s="33" t="s">
        <v>45</v>
      </c>
      <c r="H173" s="34">
        <v>388.35</v>
      </c>
    </row>
    <row r="174" spans="1:8" hidden="1" outlineLevel="2" x14ac:dyDescent="0.2">
      <c r="A174" s="31">
        <v>245</v>
      </c>
      <c r="B174" s="32">
        <v>39981</v>
      </c>
      <c r="C174" s="33" t="s">
        <v>22</v>
      </c>
      <c r="D174" s="31" t="s">
        <v>97</v>
      </c>
      <c r="E174" s="33" t="s">
        <v>17</v>
      </c>
      <c r="F174" s="33" t="s">
        <v>68</v>
      </c>
      <c r="G174" s="33" t="s">
        <v>19</v>
      </c>
      <c r="H174" s="34">
        <v>90</v>
      </c>
    </row>
    <row r="175" spans="1:8" hidden="1" outlineLevel="2" x14ac:dyDescent="0.2">
      <c r="A175" s="31">
        <v>246</v>
      </c>
      <c r="B175" s="32">
        <v>39981</v>
      </c>
      <c r="C175" s="33" t="s">
        <v>13</v>
      </c>
      <c r="D175" s="31" t="s">
        <v>99</v>
      </c>
      <c r="E175" s="33" t="s">
        <v>17</v>
      </c>
      <c r="F175" s="33" t="s">
        <v>68</v>
      </c>
      <c r="G175" s="33" t="s">
        <v>45</v>
      </c>
      <c r="H175" s="34">
        <v>760</v>
      </c>
    </row>
    <row r="176" spans="1:8" hidden="1" outlineLevel="2" x14ac:dyDescent="0.2">
      <c r="A176" s="31">
        <v>247</v>
      </c>
      <c r="B176" s="32">
        <v>39983</v>
      </c>
      <c r="C176" s="33" t="s">
        <v>20</v>
      </c>
      <c r="D176" s="31" t="s">
        <v>97</v>
      </c>
      <c r="E176" s="33" t="s">
        <v>17</v>
      </c>
      <c r="F176" s="33" t="s">
        <v>18</v>
      </c>
      <c r="G176" s="33" t="s">
        <v>52</v>
      </c>
      <c r="H176" s="34">
        <v>44.7</v>
      </c>
    </row>
    <row r="177" spans="1:8" hidden="1" outlineLevel="2" x14ac:dyDescent="0.2">
      <c r="A177" s="31">
        <v>248</v>
      </c>
      <c r="B177" s="32">
        <v>39983</v>
      </c>
      <c r="C177" s="33" t="s">
        <v>20</v>
      </c>
      <c r="D177" s="31" t="s">
        <v>98</v>
      </c>
      <c r="E177" s="33" t="s">
        <v>17</v>
      </c>
      <c r="F177" s="33" t="s">
        <v>18</v>
      </c>
      <c r="G177" s="33" t="s">
        <v>38</v>
      </c>
      <c r="H177" s="34">
        <v>348.75</v>
      </c>
    </row>
    <row r="178" spans="1:8" hidden="1" outlineLevel="2" x14ac:dyDescent="0.2">
      <c r="A178" s="31">
        <v>258</v>
      </c>
      <c r="B178" s="32">
        <v>39989</v>
      </c>
      <c r="C178" s="33" t="s">
        <v>13</v>
      </c>
      <c r="D178" s="31" t="s">
        <v>91</v>
      </c>
      <c r="E178" s="33" t="s">
        <v>17</v>
      </c>
      <c r="F178" s="33" t="s">
        <v>28</v>
      </c>
      <c r="G178" s="33" t="s">
        <v>69</v>
      </c>
      <c r="H178" s="34">
        <v>825</v>
      </c>
    </row>
    <row r="179" spans="1:8" hidden="1" outlineLevel="2" x14ac:dyDescent="0.2">
      <c r="A179" s="31">
        <v>259</v>
      </c>
      <c r="B179" s="32">
        <v>39989</v>
      </c>
      <c r="C179" s="33" t="s">
        <v>20</v>
      </c>
      <c r="D179" s="31" t="s">
        <v>97</v>
      </c>
      <c r="E179" s="33" t="s">
        <v>17</v>
      </c>
      <c r="F179" s="33" t="s">
        <v>28</v>
      </c>
      <c r="G179" s="33" t="s">
        <v>36</v>
      </c>
      <c r="H179" s="34">
        <v>220.79999999999998</v>
      </c>
    </row>
    <row r="180" spans="1:8" hidden="1" outlineLevel="2" x14ac:dyDescent="0.2">
      <c r="A180" s="31">
        <v>260</v>
      </c>
      <c r="B180" s="32">
        <v>39989</v>
      </c>
      <c r="C180" s="33" t="s">
        <v>13</v>
      </c>
      <c r="D180" s="31" t="s">
        <v>99</v>
      </c>
      <c r="E180" s="33" t="s">
        <v>17</v>
      </c>
      <c r="F180" s="33" t="s">
        <v>28</v>
      </c>
      <c r="G180" s="33" t="s">
        <v>57</v>
      </c>
      <c r="H180" s="34">
        <v>210</v>
      </c>
    </row>
    <row r="181" spans="1:8" hidden="1" outlineLevel="2" x14ac:dyDescent="0.2">
      <c r="A181" s="31">
        <v>264</v>
      </c>
      <c r="B181" s="32">
        <v>39991</v>
      </c>
      <c r="C181" s="33" t="s">
        <v>20</v>
      </c>
      <c r="D181" s="31" t="s">
        <v>92</v>
      </c>
      <c r="E181" s="33" t="s">
        <v>17</v>
      </c>
      <c r="F181" s="33" t="s">
        <v>28</v>
      </c>
      <c r="G181" s="33" t="s">
        <v>37</v>
      </c>
      <c r="H181" s="34">
        <v>140</v>
      </c>
    </row>
    <row r="182" spans="1:8" hidden="1" outlineLevel="2" x14ac:dyDescent="0.2">
      <c r="A182" s="31">
        <v>265</v>
      </c>
      <c r="B182" s="32">
        <v>39995</v>
      </c>
      <c r="C182" s="33" t="s">
        <v>20</v>
      </c>
      <c r="D182" s="31" t="s">
        <v>99</v>
      </c>
      <c r="E182" s="33" t="s">
        <v>17</v>
      </c>
      <c r="F182" s="33" t="s">
        <v>18</v>
      </c>
      <c r="G182" s="33" t="s">
        <v>70</v>
      </c>
      <c r="H182" s="34">
        <v>228</v>
      </c>
    </row>
    <row r="183" spans="1:8" hidden="1" outlineLevel="2" x14ac:dyDescent="0.2">
      <c r="A183" s="31">
        <v>266</v>
      </c>
      <c r="B183" s="32">
        <v>39995</v>
      </c>
      <c r="C183" s="33" t="s">
        <v>13</v>
      </c>
      <c r="D183" s="31" t="s">
        <v>94</v>
      </c>
      <c r="E183" s="33" t="s">
        <v>17</v>
      </c>
      <c r="F183" s="33" t="s">
        <v>18</v>
      </c>
      <c r="G183" s="33" t="s">
        <v>45</v>
      </c>
      <c r="H183" s="34">
        <v>420</v>
      </c>
    </row>
    <row r="184" spans="1:8" hidden="1" outlineLevel="2" x14ac:dyDescent="0.2">
      <c r="A184" s="31">
        <v>271</v>
      </c>
      <c r="B184" s="32">
        <v>40003</v>
      </c>
      <c r="C184" s="33" t="s">
        <v>13</v>
      </c>
      <c r="D184" s="31" t="s">
        <v>94</v>
      </c>
      <c r="E184" s="33" t="s">
        <v>17</v>
      </c>
      <c r="F184" s="31" t="s">
        <v>46</v>
      </c>
      <c r="G184" s="33" t="s">
        <v>26</v>
      </c>
      <c r="H184" s="34">
        <v>504</v>
      </c>
    </row>
    <row r="185" spans="1:8" hidden="1" outlineLevel="2" x14ac:dyDescent="0.2">
      <c r="A185" s="31">
        <v>272</v>
      </c>
      <c r="B185" s="32">
        <v>40003</v>
      </c>
      <c r="C185" s="33" t="s">
        <v>20</v>
      </c>
      <c r="D185" s="31" t="s">
        <v>94</v>
      </c>
      <c r="E185" s="33" t="s">
        <v>17</v>
      </c>
      <c r="F185" s="31" t="s">
        <v>46</v>
      </c>
      <c r="G185" s="33" t="s">
        <v>79</v>
      </c>
      <c r="H185" s="34">
        <v>150</v>
      </c>
    </row>
    <row r="186" spans="1:8" hidden="1" outlineLevel="2" x14ac:dyDescent="0.2">
      <c r="A186" s="31">
        <v>273</v>
      </c>
      <c r="B186" s="32">
        <v>40003</v>
      </c>
      <c r="C186" s="33" t="s">
        <v>13</v>
      </c>
      <c r="D186" s="31" t="s">
        <v>98</v>
      </c>
      <c r="E186" s="33" t="s">
        <v>17</v>
      </c>
      <c r="F186" s="31" t="s">
        <v>46</v>
      </c>
      <c r="G186" s="33" t="s">
        <v>59</v>
      </c>
      <c r="H186" s="34">
        <v>1020</v>
      </c>
    </row>
    <row r="187" spans="1:8" hidden="1" outlineLevel="2" x14ac:dyDescent="0.2">
      <c r="A187" s="31">
        <v>274</v>
      </c>
      <c r="B187" s="32">
        <v>40003</v>
      </c>
      <c r="C187" s="33" t="s">
        <v>22</v>
      </c>
      <c r="D187" s="31" t="s">
        <v>97</v>
      </c>
      <c r="E187" s="33" t="s">
        <v>17</v>
      </c>
      <c r="F187" s="31" t="s">
        <v>46</v>
      </c>
      <c r="G187" s="33" t="s">
        <v>51</v>
      </c>
      <c r="H187" s="34">
        <v>300</v>
      </c>
    </row>
    <row r="188" spans="1:8" hidden="1" outlineLevel="2" x14ac:dyDescent="0.2">
      <c r="A188" s="31">
        <v>279</v>
      </c>
      <c r="B188" s="32">
        <v>40005</v>
      </c>
      <c r="C188" s="33" t="s">
        <v>20</v>
      </c>
      <c r="D188" s="31" t="s">
        <v>99</v>
      </c>
      <c r="E188" s="33" t="s">
        <v>17</v>
      </c>
      <c r="F188" s="31" t="s">
        <v>46</v>
      </c>
      <c r="G188" s="33" t="s">
        <v>47</v>
      </c>
      <c r="H188" s="34">
        <v>990.32</v>
      </c>
    </row>
    <row r="189" spans="1:8" hidden="1" outlineLevel="2" x14ac:dyDescent="0.2">
      <c r="A189" s="31">
        <v>280</v>
      </c>
      <c r="B189" s="32">
        <v>40005</v>
      </c>
      <c r="C189" s="33" t="s">
        <v>22</v>
      </c>
      <c r="D189" s="31" t="s">
        <v>98</v>
      </c>
      <c r="E189" s="33" t="s">
        <v>17</v>
      </c>
      <c r="F189" s="31" t="s">
        <v>46</v>
      </c>
      <c r="G189" s="33" t="s">
        <v>19</v>
      </c>
      <c r="H189" s="34">
        <v>517.79999999999995</v>
      </c>
    </row>
    <row r="190" spans="1:8" hidden="1" outlineLevel="2" x14ac:dyDescent="0.2">
      <c r="A190" s="31">
        <v>281</v>
      </c>
      <c r="B190" s="32">
        <v>40009</v>
      </c>
      <c r="C190" s="33" t="s">
        <v>25</v>
      </c>
      <c r="D190" s="31" t="s">
        <v>98</v>
      </c>
      <c r="E190" s="33" t="s">
        <v>17</v>
      </c>
      <c r="F190" s="31" t="s">
        <v>46</v>
      </c>
      <c r="G190" s="33" t="s">
        <v>64</v>
      </c>
      <c r="H190" s="34">
        <v>522</v>
      </c>
    </row>
    <row r="191" spans="1:8" hidden="1" outlineLevel="2" x14ac:dyDescent="0.2">
      <c r="A191" s="31">
        <v>282</v>
      </c>
      <c r="B191" s="32">
        <v>40009</v>
      </c>
      <c r="C191" s="33" t="s">
        <v>13</v>
      </c>
      <c r="D191" s="31" t="s">
        <v>98</v>
      </c>
      <c r="E191" s="33" t="s">
        <v>17</v>
      </c>
      <c r="F191" s="31" t="s">
        <v>46</v>
      </c>
      <c r="G191" s="33" t="s">
        <v>19</v>
      </c>
      <c r="H191" s="34">
        <v>397.5</v>
      </c>
    </row>
    <row r="192" spans="1:8" hidden="1" outlineLevel="2" x14ac:dyDescent="0.2">
      <c r="A192" s="31">
        <v>285</v>
      </c>
      <c r="B192" s="32">
        <v>40016</v>
      </c>
      <c r="C192" s="33" t="s">
        <v>20</v>
      </c>
      <c r="D192" s="31" t="s">
        <v>92</v>
      </c>
      <c r="E192" s="33" t="s">
        <v>17</v>
      </c>
      <c r="F192" s="33" t="s">
        <v>18</v>
      </c>
      <c r="G192" s="33" t="s">
        <v>70</v>
      </c>
      <c r="H192" s="34">
        <v>95</v>
      </c>
    </row>
    <row r="193" spans="1:8" hidden="1" outlineLevel="2" x14ac:dyDescent="0.2">
      <c r="A193" s="31">
        <v>286</v>
      </c>
      <c r="B193" s="32">
        <v>40016</v>
      </c>
      <c r="C193" s="33" t="s">
        <v>20</v>
      </c>
      <c r="D193" s="31" t="s">
        <v>92</v>
      </c>
      <c r="E193" s="33" t="s">
        <v>17</v>
      </c>
      <c r="F193" s="33" t="s">
        <v>18</v>
      </c>
      <c r="G193" s="33" t="s">
        <v>21</v>
      </c>
      <c r="H193" s="34">
        <v>195</v>
      </c>
    </row>
    <row r="194" spans="1:8" hidden="1" outlineLevel="2" x14ac:dyDescent="0.2">
      <c r="A194" s="31">
        <v>287</v>
      </c>
      <c r="B194" s="32">
        <v>40016</v>
      </c>
      <c r="C194" s="33" t="s">
        <v>25</v>
      </c>
      <c r="D194" s="31" t="s">
        <v>92</v>
      </c>
      <c r="E194" s="33" t="s">
        <v>17</v>
      </c>
      <c r="F194" s="33" t="s">
        <v>18</v>
      </c>
      <c r="G194" s="33" t="s">
        <v>69</v>
      </c>
      <c r="H194" s="34">
        <v>2310</v>
      </c>
    </row>
    <row r="195" spans="1:8" hidden="1" outlineLevel="2" x14ac:dyDescent="0.2">
      <c r="A195" s="31">
        <v>288</v>
      </c>
      <c r="B195" s="32">
        <v>40016</v>
      </c>
      <c r="C195" s="33" t="s">
        <v>20</v>
      </c>
      <c r="D195" s="31" t="s">
        <v>91</v>
      </c>
      <c r="E195" s="33" t="s">
        <v>17</v>
      </c>
      <c r="F195" s="33" t="s">
        <v>18</v>
      </c>
      <c r="G195" s="33" t="s">
        <v>57</v>
      </c>
      <c r="H195" s="34">
        <v>140</v>
      </c>
    </row>
    <row r="196" spans="1:8" hidden="1" outlineLevel="2" x14ac:dyDescent="0.2">
      <c r="A196" s="31">
        <v>291</v>
      </c>
      <c r="B196" s="32">
        <v>40025</v>
      </c>
      <c r="C196" s="33" t="s">
        <v>13</v>
      </c>
      <c r="D196" s="31" t="s">
        <v>99</v>
      </c>
      <c r="E196" s="33" t="s">
        <v>17</v>
      </c>
      <c r="F196" s="31" t="s">
        <v>46</v>
      </c>
      <c r="G196" s="33" t="s">
        <v>31</v>
      </c>
      <c r="H196" s="34">
        <v>540</v>
      </c>
    </row>
    <row r="197" spans="1:8" hidden="1" outlineLevel="2" x14ac:dyDescent="0.2">
      <c r="A197" s="31">
        <v>292</v>
      </c>
      <c r="B197" s="32">
        <v>40025</v>
      </c>
      <c r="C197" s="33" t="s">
        <v>20</v>
      </c>
      <c r="D197" s="31" t="s">
        <v>99</v>
      </c>
      <c r="E197" s="33" t="s">
        <v>17</v>
      </c>
      <c r="F197" s="31" t="s">
        <v>46</v>
      </c>
      <c r="G197" s="33" t="s">
        <v>24</v>
      </c>
      <c r="H197" s="34">
        <v>840</v>
      </c>
    </row>
    <row r="198" spans="1:8" hidden="1" outlineLevel="2" x14ac:dyDescent="0.2">
      <c r="A198" s="31">
        <v>293</v>
      </c>
      <c r="B198" s="32">
        <v>40025</v>
      </c>
      <c r="C198" s="33" t="s">
        <v>22</v>
      </c>
      <c r="D198" s="31" t="s">
        <v>94</v>
      </c>
      <c r="E198" s="33" t="s">
        <v>17</v>
      </c>
      <c r="F198" s="31" t="s">
        <v>46</v>
      </c>
      <c r="G198" s="33" t="s">
        <v>67</v>
      </c>
      <c r="H198" s="34">
        <v>624.6</v>
      </c>
    </row>
    <row r="199" spans="1:8" hidden="1" outlineLevel="2" x14ac:dyDescent="0.2">
      <c r="A199" s="31">
        <v>303</v>
      </c>
      <c r="B199" s="32">
        <v>40030</v>
      </c>
      <c r="C199" s="33" t="s">
        <v>25</v>
      </c>
      <c r="D199" s="31" t="s">
        <v>98</v>
      </c>
      <c r="E199" s="33" t="s">
        <v>17</v>
      </c>
      <c r="F199" s="33" t="s">
        <v>18</v>
      </c>
      <c r="G199" s="33" t="s">
        <v>19</v>
      </c>
      <c r="H199" s="34">
        <v>1562.5</v>
      </c>
    </row>
    <row r="200" spans="1:8" hidden="1" outlineLevel="2" x14ac:dyDescent="0.2">
      <c r="A200" s="31">
        <v>304</v>
      </c>
      <c r="B200" s="32">
        <v>40030</v>
      </c>
      <c r="C200" s="33" t="s">
        <v>20</v>
      </c>
      <c r="D200" s="31" t="s">
        <v>91</v>
      </c>
      <c r="E200" s="33" t="s">
        <v>17</v>
      </c>
      <c r="F200" s="33" t="s">
        <v>18</v>
      </c>
      <c r="G200" s="33" t="s">
        <v>40</v>
      </c>
      <c r="H200" s="34">
        <v>523.5</v>
      </c>
    </row>
    <row r="201" spans="1:8" hidden="1" outlineLevel="2" x14ac:dyDescent="0.2">
      <c r="A201" s="31">
        <v>306</v>
      </c>
      <c r="B201" s="32">
        <v>40034</v>
      </c>
      <c r="C201" s="33" t="s">
        <v>22</v>
      </c>
      <c r="D201" s="31" t="s">
        <v>97</v>
      </c>
      <c r="E201" s="33" t="s">
        <v>17</v>
      </c>
      <c r="F201" s="33" t="s">
        <v>18</v>
      </c>
      <c r="G201" s="33" t="s">
        <v>30</v>
      </c>
      <c r="H201" s="34">
        <v>520</v>
      </c>
    </row>
    <row r="202" spans="1:8" hidden="1" outlineLevel="2" x14ac:dyDescent="0.2">
      <c r="A202" s="31">
        <v>307</v>
      </c>
      <c r="B202" s="32">
        <v>40034</v>
      </c>
      <c r="C202" s="33" t="s">
        <v>13</v>
      </c>
      <c r="D202" s="31" t="s">
        <v>97</v>
      </c>
      <c r="E202" s="33" t="s">
        <v>17</v>
      </c>
      <c r="F202" s="33" t="s">
        <v>18</v>
      </c>
      <c r="G202" s="33" t="s">
        <v>27</v>
      </c>
      <c r="H202" s="34">
        <v>437.5</v>
      </c>
    </row>
    <row r="203" spans="1:8" hidden="1" outlineLevel="2" x14ac:dyDescent="0.2">
      <c r="A203" s="31">
        <v>308</v>
      </c>
      <c r="B203" s="32">
        <v>40034</v>
      </c>
      <c r="C203" s="33" t="s">
        <v>25</v>
      </c>
      <c r="D203" s="31" t="s">
        <v>99</v>
      </c>
      <c r="E203" s="33" t="s">
        <v>17</v>
      </c>
      <c r="F203" s="33" t="s">
        <v>18</v>
      </c>
      <c r="G203" s="33" t="s">
        <v>45</v>
      </c>
      <c r="H203" s="34">
        <v>2170</v>
      </c>
    </row>
    <row r="204" spans="1:8" hidden="1" outlineLevel="2" x14ac:dyDescent="0.2">
      <c r="A204" s="31">
        <v>313</v>
      </c>
      <c r="B204" s="32">
        <v>40041</v>
      </c>
      <c r="C204" s="33" t="s">
        <v>25</v>
      </c>
      <c r="D204" s="31" t="s">
        <v>97</v>
      </c>
      <c r="E204" s="33" t="s">
        <v>17</v>
      </c>
      <c r="F204" s="33" t="s">
        <v>28</v>
      </c>
      <c r="G204" s="33" t="s">
        <v>19</v>
      </c>
      <c r="H204" s="34">
        <v>45</v>
      </c>
    </row>
    <row r="205" spans="1:8" hidden="1" outlineLevel="2" x14ac:dyDescent="0.2">
      <c r="A205" s="31">
        <v>314</v>
      </c>
      <c r="B205" s="32">
        <v>40045</v>
      </c>
      <c r="C205" s="33" t="s">
        <v>20</v>
      </c>
      <c r="D205" s="31" t="s">
        <v>92</v>
      </c>
      <c r="E205" s="33" t="s">
        <v>17</v>
      </c>
      <c r="F205" s="33" t="s">
        <v>28</v>
      </c>
      <c r="G205" s="33" t="s">
        <v>80</v>
      </c>
      <c r="H205" s="34">
        <v>360</v>
      </c>
    </row>
    <row r="206" spans="1:8" hidden="1" outlineLevel="2" x14ac:dyDescent="0.2">
      <c r="A206" s="31">
        <v>315</v>
      </c>
      <c r="B206" s="32">
        <v>40045</v>
      </c>
      <c r="C206" s="33" t="s">
        <v>25</v>
      </c>
      <c r="D206" s="31" t="s">
        <v>91</v>
      </c>
      <c r="E206" s="33" t="s">
        <v>17</v>
      </c>
      <c r="F206" s="33" t="s">
        <v>18</v>
      </c>
      <c r="G206" s="33" t="s">
        <v>16</v>
      </c>
      <c r="H206" s="34">
        <v>442.05</v>
      </c>
    </row>
    <row r="207" spans="1:8" hidden="1" outlineLevel="2" x14ac:dyDescent="0.2">
      <c r="A207" s="31">
        <v>316</v>
      </c>
      <c r="B207" s="32">
        <v>40045</v>
      </c>
      <c r="C207" s="33" t="s">
        <v>22</v>
      </c>
      <c r="D207" s="31" t="s">
        <v>97</v>
      </c>
      <c r="E207" s="33" t="s">
        <v>17</v>
      </c>
      <c r="F207" s="33" t="s">
        <v>18</v>
      </c>
      <c r="G207" s="33" t="s">
        <v>45</v>
      </c>
      <c r="H207" s="34">
        <v>240</v>
      </c>
    </row>
    <row r="208" spans="1:8" hidden="1" outlineLevel="2" x14ac:dyDescent="0.2">
      <c r="A208" s="31">
        <v>317</v>
      </c>
      <c r="B208" s="32">
        <v>40045</v>
      </c>
      <c r="C208" s="33" t="s">
        <v>22</v>
      </c>
      <c r="D208" s="31" t="s">
        <v>97</v>
      </c>
      <c r="E208" s="33" t="s">
        <v>17</v>
      </c>
      <c r="F208" s="33" t="s">
        <v>18</v>
      </c>
      <c r="G208" s="33" t="s">
        <v>51</v>
      </c>
      <c r="H208" s="34">
        <v>250</v>
      </c>
    </row>
    <row r="209" spans="1:8" hidden="1" outlineLevel="2" x14ac:dyDescent="0.2">
      <c r="A209" s="31">
        <v>318</v>
      </c>
      <c r="B209" s="32">
        <v>40047</v>
      </c>
      <c r="C209" s="33" t="s">
        <v>13</v>
      </c>
      <c r="D209" s="31" t="s">
        <v>97</v>
      </c>
      <c r="E209" s="33" t="s">
        <v>17</v>
      </c>
      <c r="F209" s="31" t="s">
        <v>46</v>
      </c>
      <c r="G209" s="33" t="s">
        <v>56</v>
      </c>
      <c r="H209" s="34">
        <v>660</v>
      </c>
    </row>
    <row r="210" spans="1:8" hidden="1" outlineLevel="2" x14ac:dyDescent="0.2">
      <c r="A210" s="31">
        <v>319</v>
      </c>
      <c r="B210" s="32">
        <v>40047</v>
      </c>
      <c r="C210" s="33" t="s">
        <v>13</v>
      </c>
      <c r="D210" s="31" t="s">
        <v>94</v>
      </c>
      <c r="E210" s="33" t="s">
        <v>17</v>
      </c>
      <c r="F210" s="31" t="s">
        <v>46</v>
      </c>
      <c r="G210" s="33" t="s">
        <v>66</v>
      </c>
      <c r="H210" s="34">
        <v>100</v>
      </c>
    </row>
    <row r="211" spans="1:8" hidden="1" outlineLevel="2" x14ac:dyDescent="0.2">
      <c r="A211" s="31">
        <v>320</v>
      </c>
      <c r="B211" s="32">
        <v>40047</v>
      </c>
      <c r="C211" s="33" t="s">
        <v>25</v>
      </c>
      <c r="D211" s="31" t="s">
        <v>92</v>
      </c>
      <c r="E211" s="33" t="s">
        <v>17</v>
      </c>
      <c r="F211" s="31" t="s">
        <v>46</v>
      </c>
      <c r="G211" s="33" t="s">
        <v>45</v>
      </c>
      <c r="H211" s="34">
        <v>198.75</v>
      </c>
    </row>
    <row r="212" spans="1:8" hidden="1" outlineLevel="2" x14ac:dyDescent="0.2">
      <c r="A212" s="31">
        <v>327</v>
      </c>
      <c r="B212" s="32">
        <v>40048</v>
      </c>
      <c r="C212" s="33" t="s">
        <v>22</v>
      </c>
      <c r="D212" s="31" t="s">
        <v>99</v>
      </c>
      <c r="E212" s="33" t="s">
        <v>17</v>
      </c>
      <c r="F212" s="31" t="s">
        <v>46</v>
      </c>
      <c r="G212" s="33" t="s">
        <v>61</v>
      </c>
      <c r="H212" s="34">
        <v>537.5</v>
      </c>
    </row>
    <row r="213" spans="1:8" hidden="1" outlineLevel="2" x14ac:dyDescent="0.2">
      <c r="A213" s="31">
        <v>330</v>
      </c>
      <c r="B213" s="32">
        <v>40052</v>
      </c>
      <c r="C213" s="33" t="s">
        <v>22</v>
      </c>
      <c r="D213" s="31" t="s">
        <v>94</v>
      </c>
      <c r="E213" s="33" t="s">
        <v>17</v>
      </c>
      <c r="F213" s="33" t="s">
        <v>18</v>
      </c>
      <c r="G213" s="33" t="s">
        <v>35</v>
      </c>
      <c r="H213" s="34">
        <v>157.5</v>
      </c>
    </row>
    <row r="214" spans="1:8" hidden="1" outlineLevel="2" x14ac:dyDescent="0.2">
      <c r="A214" s="31">
        <v>331</v>
      </c>
      <c r="B214" s="32">
        <v>40052</v>
      </c>
      <c r="C214" s="33" t="s">
        <v>13</v>
      </c>
      <c r="D214" s="31" t="s">
        <v>99</v>
      </c>
      <c r="E214" s="33" t="s">
        <v>17</v>
      </c>
      <c r="F214" s="33" t="s">
        <v>18</v>
      </c>
      <c r="G214" s="33" t="s">
        <v>73</v>
      </c>
      <c r="H214" s="34">
        <v>585</v>
      </c>
    </row>
    <row r="215" spans="1:8" hidden="1" outlineLevel="2" x14ac:dyDescent="0.2">
      <c r="A215" s="31">
        <v>333</v>
      </c>
      <c r="B215" s="32">
        <v>40053</v>
      </c>
      <c r="C215" s="33" t="s">
        <v>20</v>
      </c>
      <c r="D215" s="31" t="s">
        <v>97</v>
      </c>
      <c r="E215" s="33" t="s">
        <v>17</v>
      </c>
      <c r="F215" s="33" t="s">
        <v>18</v>
      </c>
      <c r="G215" s="33" t="s">
        <v>37</v>
      </c>
      <c r="H215" s="34">
        <v>84</v>
      </c>
    </row>
    <row r="216" spans="1:8" hidden="1" outlineLevel="2" x14ac:dyDescent="0.2">
      <c r="A216" s="31">
        <v>334</v>
      </c>
      <c r="B216" s="32">
        <v>40053</v>
      </c>
      <c r="C216" s="33" t="s">
        <v>20</v>
      </c>
      <c r="D216" s="31" t="s">
        <v>94</v>
      </c>
      <c r="E216" s="33" t="s">
        <v>17</v>
      </c>
      <c r="F216" s="33" t="s">
        <v>18</v>
      </c>
      <c r="G216" s="33" t="s">
        <v>38</v>
      </c>
      <c r="H216" s="34">
        <v>475</v>
      </c>
    </row>
    <row r="217" spans="1:8" hidden="1" outlineLevel="2" x14ac:dyDescent="0.2">
      <c r="A217" s="31">
        <v>339</v>
      </c>
      <c r="B217" s="32">
        <v>40058</v>
      </c>
      <c r="C217" s="33" t="s">
        <v>20</v>
      </c>
      <c r="D217" s="31" t="s">
        <v>91</v>
      </c>
      <c r="E217" s="33" t="s">
        <v>17</v>
      </c>
      <c r="F217" s="33" t="s">
        <v>28</v>
      </c>
      <c r="G217" s="33" t="s">
        <v>80</v>
      </c>
      <c r="H217" s="34">
        <v>378</v>
      </c>
    </row>
    <row r="218" spans="1:8" hidden="1" outlineLevel="2" x14ac:dyDescent="0.2">
      <c r="A218" s="31">
        <v>340</v>
      </c>
      <c r="B218" s="32">
        <v>40058</v>
      </c>
      <c r="C218" s="33" t="s">
        <v>22</v>
      </c>
      <c r="D218" s="31" t="s">
        <v>99</v>
      </c>
      <c r="E218" s="33" t="s">
        <v>17</v>
      </c>
      <c r="F218" s="33" t="s">
        <v>28</v>
      </c>
      <c r="G218" s="33" t="s">
        <v>21</v>
      </c>
      <c r="H218" s="34">
        <v>72</v>
      </c>
    </row>
    <row r="219" spans="1:8" hidden="1" outlineLevel="2" x14ac:dyDescent="0.2">
      <c r="A219" s="31">
        <v>341</v>
      </c>
      <c r="B219" s="32">
        <v>40058</v>
      </c>
      <c r="C219" s="33" t="s">
        <v>22</v>
      </c>
      <c r="D219" s="31" t="s">
        <v>99</v>
      </c>
      <c r="E219" s="33" t="s">
        <v>17</v>
      </c>
      <c r="F219" s="33" t="s">
        <v>28</v>
      </c>
      <c r="G219" s="33" t="s">
        <v>38</v>
      </c>
      <c r="H219" s="34">
        <v>250</v>
      </c>
    </row>
    <row r="220" spans="1:8" hidden="1" outlineLevel="2" x14ac:dyDescent="0.2">
      <c r="A220" s="31">
        <v>356</v>
      </c>
      <c r="B220" s="32">
        <v>40067</v>
      </c>
      <c r="C220" s="33" t="s">
        <v>20</v>
      </c>
      <c r="D220" s="31" t="s">
        <v>94</v>
      </c>
      <c r="E220" s="33" t="s">
        <v>17</v>
      </c>
      <c r="F220" s="33" t="s">
        <v>68</v>
      </c>
      <c r="G220" s="33" t="s">
        <v>55</v>
      </c>
      <c r="H220" s="34">
        <v>155</v>
      </c>
    </row>
    <row r="221" spans="1:8" hidden="1" outlineLevel="2" x14ac:dyDescent="0.2">
      <c r="A221" s="31">
        <v>358</v>
      </c>
      <c r="B221" s="32">
        <v>40068</v>
      </c>
      <c r="C221" s="33" t="s">
        <v>13</v>
      </c>
      <c r="D221" s="31" t="s">
        <v>97</v>
      </c>
      <c r="E221" s="33" t="s">
        <v>17</v>
      </c>
      <c r="F221" s="31" t="s">
        <v>46</v>
      </c>
      <c r="G221" s="33" t="s">
        <v>45</v>
      </c>
      <c r="H221" s="34">
        <v>42</v>
      </c>
    </row>
    <row r="222" spans="1:8" hidden="1" outlineLevel="2" x14ac:dyDescent="0.2">
      <c r="A222" s="31">
        <v>359</v>
      </c>
      <c r="B222" s="32">
        <v>40072</v>
      </c>
      <c r="C222" s="33" t="s">
        <v>20</v>
      </c>
      <c r="D222" s="31" t="s">
        <v>98</v>
      </c>
      <c r="E222" s="33" t="s">
        <v>17</v>
      </c>
      <c r="F222" s="31" t="s">
        <v>46</v>
      </c>
      <c r="G222" s="33" t="s">
        <v>38</v>
      </c>
      <c r="H222" s="34">
        <v>108</v>
      </c>
    </row>
    <row r="223" spans="1:8" hidden="1" outlineLevel="2" x14ac:dyDescent="0.2">
      <c r="A223" s="31">
        <v>366</v>
      </c>
      <c r="B223" s="32">
        <v>40080</v>
      </c>
      <c r="C223" s="33" t="s">
        <v>25</v>
      </c>
      <c r="D223" s="31" t="s">
        <v>99</v>
      </c>
      <c r="E223" s="33" t="s">
        <v>17</v>
      </c>
      <c r="F223" s="33" t="s">
        <v>18</v>
      </c>
      <c r="G223" s="33" t="s">
        <v>79</v>
      </c>
      <c r="H223" s="34">
        <v>1000</v>
      </c>
    </row>
    <row r="224" spans="1:8" hidden="1" outlineLevel="2" x14ac:dyDescent="0.2">
      <c r="A224" s="31">
        <v>367</v>
      </c>
      <c r="B224" s="32">
        <v>40080</v>
      </c>
      <c r="C224" s="33" t="s">
        <v>20</v>
      </c>
      <c r="D224" s="31" t="s">
        <v>91</v>
      </c>
      <c r="E224" s="33" t="s">
        <v>17</v>
      </c>
      <c r="F224" s="33" t="s">
        <v>18</v>
      </c>
      <c r="G224" s="33" t="s">
        <v>37</v>
      </c>
      <c r="H224" s="34">
        <v>315</v>
      </c>
    </row>
    <row r="225" spans="1:8" hidden="1" outlineLevel="2" x14ac:dyDescent="0.2">
      <c r="A225" s="31">
        <v>368</v>
      </c>
      <c r="B225" s="32">
        <v>40080</v>
      </c>
      <c r="C225" s="33" t="s">
        <v>20</v>
      </c>
      <c r="D225" s="31" t="s">
        <v>97</v>
      </c>
      <c r="E225" s="33" t="s">
        <v>17</v>
      </c>
      <c r="F225" s="33" t="s">
        <v>18</v>
      </c>
      <c r="G225" s="33" t="s">
        <v>21</v>
      </c>
      <c r="H225" s="34">
        <v>38.6</v>
      </c>
    </row>
    <row r="226" spans="1:8" hidden="1" outlineLevel="2" x14ac:dyDescent="0.2">
      <c r="A226" s="31">
        <v>383</v>
      </c>
      <c r="B226" s="32">
        <v>40094</v>
      </c>
      <c r="C226" s="33" t="s">
        <v>20</v>
      </c>
      <c r="D226" s="31" t="s">
        <v>98</v>
      </c>
      <c r="E226" s="33" t="s">
        <v>17</v>
      </c>
      <c r="F226" s="33" t="s">
        <v>18</v>
      </c>
      <c r="G226" s="33" t="s">
        <v>60</v>
      </c>
      <c r="H226" s="34">
        <v>1080</v>
      </c>
    </row>
    <row r="227" spans="1:8" hidden="1" outlineLevel="2" x14ac:dyDescent="0.2">
      <c r="A227" s="31">
        <v>384</v>
      </c>
      <c r="B227" s="32">
        <v>40094</v>
      </c>
      <c r="C227" s="33" t="s">
        <v>13</v>
      </c>
      <c r="D227" s="31" t="s">
        <v>94</v>
      </c>
      <c r="E227" s="33" t="s">
        <v>17</v>
      </c>
      <c r="F227" s="33" t="s">
        <v>18</v>
      </c>
      <c r="G227" s="33" t="s">
        <v>36</v>
      </c>
      <c r="H227" s="34">
        <v>322</v>
      </c>
    </row>
    <row r="228" spans="1:8" hidden="1" outlineLevel="2" x14ac:dyDescent="0.2">
      <c r="A228" s="31">
        <v>392</v>
      </c>
      <c r="B228" s="32">
        <v>40102</v>
      </c>
      <c r="C228" s="33" t="s">
        <v>25</v>
      </c>
      <c r="D228" s="31" t="s">
        <v>94</v>
      </c>
      <c r="E228" s="33" t="s">
        <v>17</v>
      </c>
      <c r="F228" s="31" t="s">
        <v>46</v>
      </c>
      <c r="G228" s="33" t="s">
        <v>44</v>
      </c>
      <c r="H228" s="34">
        <v>291.75</v>
      </c>
    </row>
    <row r="229" spans="1:8" hidden="1" outlineLevel="2" x14ac:dyDescent="0.2">
      <c r="A229" s="31">
        <v>393</v>
      </c>
      <c r="B229" s="32">
        <v>40102</v>
      </c>
      <c r="C229" s="33" t="s">
        <v>13</v>
      </c>
      <c r="D229" s="31" t="s">
        <v>92</v>
      </c>
      <c r="E229" s="33" t="s">
        <v>17</v>
      </c>
      <c r="F229" s="31" t="s">
        <v>46</v>
      </c>
      <c r="G229" s="33" t="s">
        <v>45</v>
      </c>
      <c r="H229" s="34">
        <v>114</v>
      </c>
    </row>
    <row r="230" spans="1:8" hidden="1" outlineLevel="2" x14ac:dyDescent="0.2">
      <c r="A230" s="31">
        <v>394</v>
      </c>
      <c r="B230" s="32">
        <v>40104</v>
      </c>
      <c r="C230" s="33" t="s">
        <v>22</v>
      </c>
      <c r="D230" s="31" t="s">
        <v>94</v>
      </c>
      <c r="E230" s="33" t="s">
        <v>17</v>
      </c>
      <c r="F230" s="33" t="s">
        <v>68</v>
      </c>
      <c r="G230" s="33" t="s">
        <v>83</v>
      </c>
      <c r="H230" s="34">
        <v>152</v>
      </c>
    </row>
    <row r="231" spans="1:8" hidden="1" outlineLevel="2" x14ac:dyDescent="0.2">
      <c r="A231" s="31">
        <v>397</v>
      </c>
      <c r="B231" s="32">
        <v>40107</v>
      </c>
      <c r="C231" s="33" t="s">
        <v>20</v>
      </c>
      <c r="D231" s="31" t="s">
        <v>98</v>
      </c>
      <c r="E231" s="33" t="s">
        <v>17</v>
      </c>
      <c r="F231" s="33" t="s">
        <v>18</v>
      </c>
      <c r="G231" s="33" t="s">
        <v>77</v>
      </c>
      <c r="H231" s="34">
        <v>1380</v>
      </c>
    </row>
    <row r="232" spans="1:8" hidden="1" outlineLevel="2" x14ac:dyDescent="0.2">
      <c r="A232" s="31">
        <v>398</v>
      </c>
      <c r="B232" s="32">
        <v>40107</v>
      </c>
      <c r="C232" s="33" t="s">
        <v>20</v>
      </c>
      <c r="D232" s="31" t="s">
        <v>99</v>
      </c>
      <c r="E232" s="33" t="s">
        <v>17</v>
      </c>
      <c r="F232" s="33" t="s">
        <v>18</v>
      </c>
      <c r="G232" s="33" t="s">
        <v>45</v>
      </c>
      <c r="H232" s="34">
        <v>285</v>
      </c>
    </row>
    <row r="233" spans="1:8" hidden="1" outlineLevel="2" x14ac:dyDescent="0.2">
      <c r="A233" s="31">
        <v>403</v>
      </c>
      <c r="B233" s="32">
        <v>40109</v>
      </c>
      <c r="C233" s="33" t="s">
        <v>20</v>
      </c>
      <c r="D233" s="31" t="s">
        <v>91</v>
      </c>
      <c r="E233" s="33" t="s">
        <v>17</v>
      </c>
      <c r="F233" s="33" t="s">
        <v>18</v>
      </c>
      <c r="G233" s="33" t="s">
        <v>73</v>
      </c>
      <c r="H233" s="34">
        <v>468</v>
      </c>
    </row>
    <row r="234" spans="1:8" hidden="1" outlineLevel="2" x14ac:dyDescent="0.2">
      <c r="A234" s="31">
        <v>404</v>
      </c>
      <c r="B234" s="32">
        <v>40109</v>
      </c>
      <c r="C234" s="33" t="s">
        <v>13</v>
      </c>
      <c r="D234" s="31" t="s">
        <v>97</v>
      </c>
      <c r="E234" s="33" t="s">
        <v>17</v>
      </c>
      <c r="F234" s="33" t="s">
        <v>18</v>
      </c>
      <c r="G234" s="33" t="s">
        <v>59</v>
      </c>
      <c r="H234" s="34">
        <v>1190</v>
      </c>
    </row>
    <row r="235" spans="1:8" hidden="1" outlineLevel="2" x14ac:dyDescent="0.2">
      <c r="A235" s="31">
        <v>405</v>
      </c>
      <c r="B235" s="32">
        <v>40109</v>
      </c>
      <c r="C235" s="33" t="s">
        <v>20</v>
      </c>
      <c r="D235" s="31" t="s">
        <v>94</v>
      </c>
      <c r="E235" s="33" t="s">
        <v>17</v>
      </c>
      <c r="F235" s="33" t="s">
        <v>18</v>
      </c>
      <c r="G235" s="33" t="s">
        <v>38</v>
      </c>
      <c r="H235" s="34">
        <v>180</v>
      </c>
    </row>
    <row r="236" spans="1:8" hidden="1" outlineLevel="2" x14ac:dyDescent="0.2">
      <c r="A236" s="31">
        <v>407</v>
      </c>
      <c r="B236" s="32">
        <v>40114</v>
      </c>
      <c r="C236" s="33" t="s">
        <v>13</v>
      </c>
      <c r="D236" s="31" t="s">
        <v>97</v>
      </c>
      <c r="E236" s="33" t="s">
        <v>17</v>
      </c>
      <c r="F236" s="31" t="s">
        <v>46</v>
      </c>
      <c r="G236" s="33" t="s">
        <v>77</v>
      </c>
      <c r="H236" s="34">
        <v>1656</v>
      </c>
    </row>
    <row r="237" spans="1:8" hidden="1" outlineLevel="2" x14ac:dyDescent="0.2">
      <c r="A237" s="31">
        <v>408</v>
      </c>
      <c r="B237" s="32">
        <v>40114</v>
      </c>
      <c r="C237" s="33" t="s">
        <v>13</v>
      </c>
      <c r="D237" s="31" t="s">
        <v>91</v>
      </c>
      <c r="E237" s="33" t="s">
        <v>17</v>
      </c>
      <c r="F237" s="31" t="s">
        <v>46</v>
      </c>
      <c r="G237" s="33" t="s">
        <v>30</v>
      </c>
      <c r="H237" s="34">
        <v>364</v>
      </c>
    </row>
    <row r="238" spans="1:8" hidden="1" outlineLevel="2" x14ac:dyDescent="0.2">
      <c r="A238" s="31">
        <v>409</v>
      </c>
      <c r="B238" s="32">
        <v>40114</v>
      </c>
      <c r="C238" s="33" t="s">
        <v>20</v>
      </c>
      <c r="D238" s="31" t="s">
        <v>92</v>
      </c>
      <c r="E238" s="33" t="s">
        <v>17</v>
      </c>
      <c r="F238" s="31" t="s">
        <v>46</v>
      </c>
      <c r="G238" s="33" t="s">
        <v>38</v>
      </c>
      <c r="H238" s="34">
        <v>364.8</v>
      </c>
    </row>
    <row r="239" spans="1:8" hidden="1" outlineLevel="2" x14ac:dyDescent="0.2">
      <c r="A239" s="31">
        <v>411</v>
      </c>
      <c r="B239" s="32">
        <v>40155</v>
      </c>
      <c r="C239" s="33" t="s">
        <v>13</v>
      </c>
      <c r="D239" s="31" t="s">
        <v>94</v>
      </c>
      <c r="E239" s="33" t="s">
        <v>17</v>
      </c>
      <c r="F239" s="33" t="s">
        <v>68</v>
      </c>
      <c r="G239" s="33" t="s">
        <v>70</v>
      </c>
      <c r="H239" s="34">
        <v>190</v>
      </c>
    </row>
    <row r="240" spans="1:8" hidden="1" outlineLevel="2" x14ac:dyDescent="0.2">
      <c r="A240" s="31">
        <v>412</v>
      </c>
      <c r="B240" s="32">
        <v>40156</v>
      </c>
      <c r="C240" s="33" t="s">
        <v>20</v>
      </c>
      <c r="D240" s="31" t="s">
        <v>92</v>
      </c>
      <c r="E240" s="33" t="s">
        <v>17</v>
      </c>
      <c r="F240" s="33" t="s">
        <v>28</v>
      </c>
      <c r="G240" s="33" t="s">
        <v>81</v>
      </c>
      <c r="H240" s="34">
        <v>1940</v>
      </c>
    </row>
    <row r="241" spans="1:8" hidden="1" outlineLevel="2" x14ac:dyDescent="0.2">
      <c r="A241" s="31">
        <v>413</v>
      </c>
      <c r="B241" s="32">
        <v>40157</v>
      </c>
      <c r="C241" s="33" t="s">
        <v>22</v>
      </c>
      <c r="D241" s="31" t="s">
        <v>97</v>
      </c>
      <c r="E241" s="33" t="s">
        <v>17</v>
      </c>
      <c r="F241" s="33" t="s">
        <v>68</v>
      </c>
      <c r="G241" s="33" t="s">
        <v>21</v>
      </c>
      <c r="H241" s="34">
        <v>38.6</v>
      </c>
    </row>
    <row r="242" spans="1:8" hidden="1" outlineLevel="2" x14ac:dyDescent="0.2">
      <c r="A242" s="31">
        <v>414</v>
      </c>
      <c r="B242" s="32">
        <v>40158</v>
      </c>
      <c r="C242" s="33" t="s">
        <v>20</v>
      </c>
      <c r="D242" s="31" t="s">
        <v>94</v>
      </c>
      <c r="E242" s="33" t="s">
        <v>17</v>
      </c>
      <c r="F242" s="33" t="s">
        <v>18</v>
      </c>
      <c r="G242" s="33" t="s">
        <v>61</v>
      </c>
      <c r="H242" s="34">
        <v>193.5</v>
      </c>
    </row>
    <row r="243" spans="1:8" hidden="1" outlineLevel="2" x14ac:dyDescent="0.2">
      <c r="A243" s="31">
        <v>416</v>
      </c>
      <c r="B243" s="32">
        <v>40160</v>
      </c>
      <c r="C243" s="33" t="s">
        <v>13</v>
      </c>
      <c r="D243" s="31" t="s">
        <v>91</v>
      </c>
      <c r="E243" s="33" t="s">
        <v>17</v>
      </c>
      <c r="F243" s="31" t="s">
        <v>46</v>
      </c>
      <c r="G243" s="33" t="s">
        <v>67</v>
      </c>
      <c r="H243" s="34">
        <v>936.9</v>
      </c>
    </row>
    <row r="244" spans="1:8" hidden="1" outlineLevel="2" x14ac:dyDescent="0.2">
      <c r="A244" s="31">
        <v>419</v>
      </c>
      <c r="B244" s="32">
        <v>40163</v>
      </c>
      <c r="C244" s="33" t="s">
        <v>25</v>
      </c>
      <c r="D244" s="31" t="s">
        <v>99</v>
      </c>
      <c r="E244" s="33" t="s">
        <v>17</v>
      </c>
      <c r="F244" s="31" t="s">
        <v>46</v>
      </c>
      <c r="G244" s="33" t="s">
        <v>59</v>
      </c>
      <c r="H244" s="34">
        <v>510</v>
      </c>
    </row>
    <row r="245" spans="1:8" hidden="1" outlineLevel="2" x14ac:dyDescent="0.2">
      <c r="A245" s="31">
        <v>421</v>
      </c>
      <c r="B245" s="32">
        <v>40165</v>
      </c>
      <c r="C245" s="33" t="s">
        <v>25</v>
      </c>
      <c r="D245" s="31" t="s">
        <v>94</v>
      </c>
      <c r="E245" s="33" t="s">
        <v>17</v>
      </c>
      <c r="F245" s="33" t="s">
        <v>28</v>
      </c>
      <c r="G245" s="33" t="s">
        <v>37</v>
      </c>
      <c r="H245" s="34">
        <v>250</v>
      </c>
    </row>
    <row r="246" spans="1:8" hidden="1" outlineLevel="2" x14ac:dyDescent="0.2">
      <c r="A246" s="31">
        <v>422</v>
      </c>
      <c r="B246" s="32">
        <v>40166</v>
      </c>
      <c r="C246" s="33" t="s">
        <v>20</v>
      </c>
      <c r="D246" s="31" t="s">
        <v>97</v>
      </c>
      <c r="E246" s="33" t="s">
        <v>17</v>
      </c>
      <c r="F246" s="33" t="s">
        <v>18</v>
      </c>
      <c r="G246" s="33" t="s">
        <v>67</v>
      </c>
      <c r="H246" s="34">
        <v>187.38</v>
      </c>
    </row>
    <row r="247" spans="1:8" hidden="1" outlineLevel="2" x14ac:dyDescent="0.2">
      <c r="A247" s="31">
        <v>424</v>
      </c>
      <c r="B247" s="32">
        <v>40168</v>
      </c>
      <c r="C247" s="33" t="s">
        <v>20</v>
      </c>
      <c r="D247" s="31" t="s">
        <v>97</v>
      </c>
      <c r="E247" s="33" t="s">
        <v>17</v>
      </c>
      <c r="F247" s="31" t="s">
        <v>46</v>
      </c>
      <c r="G247" s="33" t="s">
        <v>55</v>
      </c>
      <c r="H247" s="34">
        <v>325.5</v>
      </c>
    </row>
    <row r="248" spans="1:8" hidden="1" outlineLevel="2" x14ac:dyDescent="0.2">
      <c r="A248" s="31">
        <v>425</v>
      </c>
      <c r="B248" s="32">
        <v>40169</v>
      </c>
      <c r="C248" s="33" t="s">
        <v>20</v>
      </c>
      <c r="D248" s="31" t="s">
        <v>91</v>
      </c>
      <c r="E248" s="33" t="s">
        <v>17</v>
      </c>
      <c r="F248" s="31" t="s">
        <v>46</v>
      </c>
      <c r="G248" s="33" t="s">
        <v>80</v>
      </c>
      <c r="H248" s="34">
        <v>180</v>
      </c>
    </row>
    <row r="249" spans="1:8" outlineLevel="1" collapsed="1" x14ac:dyDescent="0.2">
      <c r="B249" s="32"/>
      <c r="C249" s="33"/>
      <c r="E249" s="39" t="s">
        <v>104</v>
      </c>
      <c r="G249" s="33"/>
      <c r="H249" s="34">
        <f>SUBTOTAL(4,H53:H248)</f>
        <v>10540</v>
      </c>
    </row>
    <row r="250" spans="1:8" hidden="1" outlineLevel="2" x14ac:dyDescent="0.2">
      <c r="A250" s="31">
        <v>11</v>
      </c>
      <c r="B250" s="32">
        <v>39486</v>
      </c>
      <c r="C250" s="33" t="s">
        <v>22</v>
      </c>
      <c r="D250" s="31" t="s">
        <v>91</v>
      </c>
      <c r="E250" s="33" t="s">
        <v>33</v>
      </c>
      <c r="F250" s="33" t="s">
        <v>34</v>
      </c>
      <c r="G250" s="33" t="s">
        <v>35</v>
      </c>
      <c r="H250" s="34">
        <v>27</v>
      </c>
    </row>
    <row r="251" spans="1:8" hidden="1" outlineLevel="2" x14ac:dyDescent="0.2">
      <c r="A251" s="31">
        <v>12</v>
      </c>
      <c r="B251" s="32">
        <v>39486</v>
      </c>
      <c r="C251" s="33" t="s">
        <v>22</v>
      </c>
      <c r="D251" s="31" t="s">
        <v>94</v>
      </c>
      <c r="E251" s="33" t="s">
        <v>33</v>
      </c>
      <c r="F251" s="33" t="s">
        <v>34</v>
      </c>
      <c r="G251" s="33" t="s">
        <v>31</v>
      </c>
      <c r="H251" s="34">
        <v>72</v>
      </c>
    </row>
    <row r="252" spans="1:8" hidden="1" outlineLevel="2" x14ac:dyDescent="0.2">
      <c r="A252" s="31">
        <v>13</v>
      </c>
      <c r="B252" s="32">
        <v>39486</v>
      </c>
      <c r="C252" s="33" t="s">
        <v>25</v>
      </c>
      <c r="D252" s="31" t="s">
        <v>97</v>
      </c>
      <c r="E252" s="33" t="s">
        <v>33</v>
      </c>
      <c r="F252" s="33" t="s">
        <v>34</v>
      </c>
      <c r="G252" s="33" t="s">
        <v>36</v>
      </c>
      <c r="H252" s="34">
        <v>9.1999999999999993</v>
      </c>
    </row>
    <row r="253" spans="1:8" hidden="1" outlineLevel="2" x14ac:dyDescent="0.2">
      <c r="A253" s="31">
        <v>14</v>
      </c>
      <c r="B253" s="32">
        <v>39487</v>
      </c>
      <c r="C253" s="33" t="s">
        <v>25</v>
      </c>
      <c r="D253" s="31" t="s">
        <v>91</v>
      </c>
      <c r="E253" s="33" t="s">
        <v>33</v>
      </c>
      <c r="F253" s="33" t="s">
        <v>34</v>
      </c>
      <c r="G253" s="33" t="s">
        <v>37</v>
      </c>
      <c r="H253" s="34">
        <v>39</v>
      </c>
    </row>
    <row r="254" spans="1:8" hidden="1" outlineLevel="2" x14ac:dyDescent="0.2">
      <c r="A254" s="31">
        <v>15</v>
      </c>
      <c r="B254" s="32">
        <v>39487</v>
      </c>
      <c r="C254" s="33" t="s">
        <v>13</v>
      </c>
      <c r="D254" s="31" t="s">
        <v>98</v>
      </c>
      <c r="E254" s="33" t="s">
        <v>33</v>
      </c>
      <c r="F254" s="33" t="s">
        <v>34</v>
      </c>
      <c r="G254" s="33" t="s">
        <v>38</v>
      </c>
      <c r="H254" s="34">
        <v>155.34</v>
      </c>
    </row>
    <row r="255" spans="1:8" hidden="1" outlineLevel="2" x14ac:dyDescent="0.2">
      <c r="A255" s="31">
        <v>31</v>
      </c>
      <c r="B255" s="32">
        <v>39514</v>
      </c>
      <c r="C255" s="33" t="s">
        <v>20</v>
      </c>
      <c r="D255" s="31" t="s">
        <v>98</v>
      </c>
      <c r="E255" s="33" t="s">
        <v>33</v>
      </c>
      <c r="F255" s="33" t="s">
        <v>50</v>
      </c>
      <c r="G255" s="33" t="s">
        <v>16</v>
      </c>
      <c r="H255" s="34">
        <v>631.5</v>
      </c>
    </row>
    <row r="256" spans="1:8" hidden="1" outlineLevel="2" x14ac:dyDescent="0.2">
      <c r="A256" s="31">
        <v>32</v>
      </c>
      <c r="B256" s="32">
        <v>39514</v>
      </c>
      <c r="C256" s="33" t="s">
        <v>20</v>
      </c>
      <c r="D256" s="31" t="s">
        <v>91</v>
      </c>
      <c r="E256" s="33" t="s">
        <v>33</v>
      </c>
      <c r="F256" s="33" t="s">
        <v>50</v>
      </c>
      <c r="G256" s="33" t="s">
        <v>21</v>
      </c>
      <c r="H256" s="34">
        <v>736</v>
      </c>
    </row>
    <row r="257" spans="1:8" hidden="1" outlineLevel="2" x14ac:dyDescent="0.2">
      <c r="A257" s="31">
        <v>33</v>
      </c>
      <c r="B257" s="32">
        <v>39514</v>
      </c>
      <c r="C257" s="33" t="s">
        <v>22</v>
      </c>
      <c r="D257" s="31" t="s">
        <v>92</v>
      </c>
      <c r="E257" s="33" t="s">
        <v>33</v>
      </c>
      <c r="F257" s="33" t="s">
        <v>50</v>
      </c>
      <c r="G257" s="33" t="s">
        <v>51</v>
      </c>
      <c r="H257" s="34">
        <v>187.5</v>
      </c>
    </row>
    <row r="258" spans="1:8" hidden="1" outlineLevel="2" x14ac:dyDescent="0.2">
      <c r="A258" s="31">
        <v>34</v>
      </c>
      <c r="B258" s="32">
        <v>39519</v>
      </c>
      <c r="C258" s="33" t="s">
        <v>13</v>
      </c>
      <c r="D258" s="31" t="s">
        <v>98</v>
      </c>
      <c r="E258" s="33" t="s">
        <v>33</v>
      </c>
      <c r="F258" s="33" t="s">
        <v>34</v>
      </c>
      <c r="G258" s="33" t="s">
        <v>29</v>
      </c>
      <c r="H258" s="34">
        <v>328</v>
      </c>
    </row>
    <row r="259" spans="1:8" hidden="1" outlineLevel="2" x14ac:dyDescent="0.2">
      <c r="A259" s="31">
        <v>35</v>
      </c>
      <c r="B259" s="32">
        <v>39519</v>
      </c>
      <c r="C259" s="33" t="s">
        <v>22</v>
      </c>
      <c r="D259" s="31" t="s">
        <v>94</v>
      </c>
      <c r="E259" s="33" t="s">
        <v>33</v>
      </c>
      <c r="F259" s="33" t="s">
        <v>34</v>
      </c>
      <c r="G259" s="33" t="s">
        <v>52</v>
      </c>
      <c r="H259" s="34">
        <v>37.25</v>
      </c>
    </row>
    <row r="260" spans="1:8" hidden="1" outlineLevel="2" x14ac:dyDescent="0.2">
      <c r="A260" s="31">
        <v>36</v>
      </c>
      <c r="B260" s="32">
        <v>39519</v>
      </c>
      <c r="C260" s="33" t="s">
        <v>13</v>
      </c>
      <c r="D260" s="31" t="s">
        <v>91</v>
      </c>
      <c r="E260" s="33" t="s">
        <v>33</v>
      </c>
      <c r="F260" s="33" t="s">
        <v>34</v>
      </c>
      <c r="G260" s="33" t="s">
        <v>45</v>
      </c>
      <c r="H260" s="34">
        <v>258.89999999999998</v>
      </c>
    </row>
    <row r="261" spans="1:8" hidden="1" outlineLevel="2" x14ac:dyDescent="0.2">
      <c r="A261" s="31">
        <v>42</v>
      </c>
      <c r="B261" s="32">
        <v>39543</v>
      </c>
      <c r="C261" s="33" t="s">
        <v>20</v>
      </c>
      <c r="D261" s="31" t="s">
        <v>94</v>
      </c>
      <c r="E261" s="33" t="s">
        <v>33</v>
      </c>
      <c r="F261" s="33" t="s">
        <v>34</v>
      </c>
      <c r="G261" s="33" t="s">
        <v>55</v>
      </c>
      <c r="H261" s="34">
        <v>387.5</v>
      </c>
    </row>
    <row r="262" spans="1:8" hidden="1" outlineLevel="2" x14ac:dyDescent="0.2">
      <c r="A262" s="31">
        <v>43</v>
      </c>
      <c r="B262" s="32">
        <v>39543</v>
      </c>
      <c r="C262" s="33" t="s">
        <v>20</v>
      </c>
      <c r="D262" s="31" t="s">
        <v>98</v>
      </c>
      <c r="E262" s="33" t="s">
        <v>33</v>
      </c>
      <c r="F262" s="33" t="s">
        <v>34</v>
      </c>
      <c r="G262" s="33" t="s">
        <v>56</v>
      </c>
      <c r="H262" s="34">
        <v>528</v>
      </c>
    </row>
    <row r="263" spans="1:8" hidden="1" outlineLevel="2" x14ac:dyDescent="0.2">
      <c r="A263" s="31">
        <v>44</v>
      </c>
      <c r="B263" s="32">
        <v>39543</v>
      </c>
      <c r="C263" s="33" t="s">
        <v>20</v>
      </c>
      <c r="D263" s="31" t="s">
        <v>99</v>
      </c>
      <c r="E263" s="33" t="s">
        <v>33</v>
      </c>
      <c r="F263" s="33" t="s">
        <v>34</v>
      </c>
      <c r="G263" s="33" t="s">
        <v>38</v>
      </c>
      <c r="H263" s="34">
        <v>312</v>
      </c>
    </row>
    <row r="264" spans="1:8" hidden="1" outlineLevel="2" x14ac:dyDescent="0.2">
      <c r="A264" s="31">
        <v>56</v>
      </c>
      <c r="B264" s="32">
        <v>39592</v>
      </c>
      <c r="C264" s="33" t="s">
        <v>22</v>
      </c>
      <c r="D264" s="31" t="s">
        <v>98</v>
      </c>
      <c r="E264" s="33" t="s">
        <v>33</v>
      </c>
      <c r="F264" s="33" t="s">
        <v>62</v>
      </c>
      <c r="G264" s="33" t="s">
        <v>30</v>
      </c>
      <c r="H264" s="34">
        <v>65</v>
      </c>
    </row>
    <row r="265" spans="1:8" hidden="1" outlineLevel="2" x14ac:dyDescent="0.2">
      <c r="A265" s="31">
        <v>57</v>
      </c>
      <c r="B265" s="32">
        <v>39592</v>
      </c>
      <c r="C265" s="33" t="s">
        <v>22</v>
      </c>
      <c r="D265" s="31" t="s">
        <v>92</v>
      </c>
      <c r="E265" s="33" t="s">
        <v>33</v>
      </c>
      <c r="F265" s="33" t="s">
        <v>62</v>
      </c>
      <c r="G265" s="33" t="s">
        <v>16</v>
      </c>
      <c r="H265" s="34">
        <v>105.25</v>
      </c>
    </row>
    <row r="266" spans="1:8" hidden="1" outlineLevel="2" x14ac:dyDescent="0.2">
      <c r="A266" s="31">
        <v>95</v>
      </c>
      <c r="B266" s="32">
        <v>39652</v>
      </c>
      <c r="C266" s="33" t="s">
        <v>20</v>
      </c>
      <c r="D266" s="31" t="s">
        <v>97</v>
      </c>
      <c r="E266" s="33" t="s">
        <v>33</v>
      </c>
      <c r="F266" s="33" t="s">
        <v>62</v>
      </c>
      <c r="G266" s="33" t="s">
        <v>21</v>
      </c>
      <c r="H266" s="34">
        <v>232.75</v>
      </c>
    </row>
    <row r="267" spans="1:8" hidden="1" outlineLevel="2" x14ac:dyDescent="0.2">
      <c r="A267" s="31">
        <v>96</v>
      </c>
      <c r="B267" s="32">
        <v>39652</v>
      </c>
      <c r="C267" s="33" t="s">
        <v>20</v>
      </c>
      <c r="D267" s="31" t="s">
        <v>94</v>
      </c>
      <c r="E267" s="33" t="s">
        <v>33</v>
      </c>
      <c r="F267" s="33" t="s">
        <v>62</v>
      </c>
      <c r="G267" s="33" t="s">
        <v>37</v>
      </c>
      <c r="H267" s="34">
        <v>190</v>
      </c>
    </row>
    <row r="268" spans="1:8" hidden="1" outlineLevel="2" x14ac:dyDescent="0.2">
      <c r="A268" s="31">
        <v>153</v>
      </c>
      <c r="B268" s="32">
        <v>39773</v>
      </c>
      <c r="C268" s="33" t="s">
        <v>22</v>
      </c>
      <c r="D268" s="31" t="s">
        <v>92</v>
      </c>
      <c r="E268" s="33" t="s">
        <v>33</v>
      </c>
      <c r="F268" s="33" t="s">
        <v>50</v>
      </c>
      <c r="G268" s="33" t="s">
        <v>73</v>
      </c>
      <c r="H268" s="34">
        <v>312</v>
      </c>
    </row>
    <row r="269" spans="1:8" hidden="1" outlineLevel="2" x14ac:dyDescent="0.2">
      <c r="A269" s="31">
        <v>154</v>
      </c>
      <c r="B269" s="32">
        <v>39773</v>
      </c>
      <c r="C269" s="33" t="s">
        <v>13</v>
      </c>
      <c r="D269" s="31" t="s">
        <v>94</v>
      </c>
      <c r="E269" s="33" t="s">
        <v>33</v>
      </c>
      <c r="F269" s="33" t="s">
        <v>50</v>
      </c>
      <c r="G269" s="33" t="s">
        <v>45</v>
      </c>
      <c r="H269" s="34">
        <v>285</v>
      </c>
    </row>
    <row r="270" spans="1:8" hidden="1" outlineLevel="2" x14ac:dyDescent="0.2">
      <c r="A270" s="31">
        <v>155</v>
      </c>
      <c r="B270" s="32">
        <v>39773</v>
      </c>
      <c r="C270" s="33" t="s">
        <v>13</v>
      </c>
      <c r="D270" s="31" t="s">
        <v>91</v>
      </c>
      <c r="E270" s="33" t="s">
        <v>33</v>
      </c>
      <c r="F270" s="33" t="s">
        <v>50</v>
      </c>
      <c r="G270" s="33" t="s">
        <v>36</v>
      </c>
      <c r="H270" s="34">
        <v>92</v>
      </c>
    </row>
    <row r="271" spans="1:8" hidden="1" outlineLevel="2" x14ac:dyDescent="0.2">
      <c r="A271" s="31">
        <v>156</v>
      </c>
      <c r="B271" s="32">
        <v>39773</v>
      </c>
      <c r="C271" s="33" t="s">
        <v>22</v>
      </c>
      <c r="D271" s="31" t="s">
        <v>99</v>
      </c>
      <c r="E271" s="33" t="s">
        <v>33</v>
      </c>
      <c r="F271" s="33" t="s">
        <v>50</v>
      </c>
      <c r="G271" s="33" t="s">
        <v>32</v>
      </c>
      <c r="H271" s="34">
        <v>60</v>
      </c>
    </row>
    <row r="272" spans="1:8" hidden="1" outlineLevel="2" x14ac:dyDescent="0.2">
      <c r="A272" s="31">
        <v>164</v>
      </c>
      <c r="B272" s="32">
        <v>39789</v>
      </c>
      <c r="C272" s="33" t="s">
        <v>13</v>
      </c>
      <c r="D272" s="31" t="s">
        <v>97</v>
      </c>
      <c r="E272" s="33" t="s">
        <v>33</v>
      </c>
      <c r="F272" s="33" t="s">
        <v>62</v>
      </c>
      <c r="G272" s="33" t="s">
        <v>21</v>
      </c>
      <c r="H272" s="34">
        <v>155</v>
      </c>
    </row>
    <row r="273" spans="1:8" hidden="1" outlineLevel="2" x14ac:dyDescent="0.2">
      <c r="A273" s="31">
        <v>181</v>
      </c>
      <c r="B273" s="32">
        <v>39849</v>
      </c>
      <c r="C273" s="33" t="s">
        <v>20</v>
      </c>
      <c r="D273" s="31" t="s">
        <v>92</v>
      </c>
      <c r="E273" s="33" t="s">
        <v>33</v>
      </c>
      <c r="F273" s="33" t="s">
        <v>50</v>
      </c>
      <c r="G273" s="33" t="s">
        <v>47</v>
      </c>
      <c r="H273" s="34">
        <v>2475.8000000000002</v>
      </c>
    </row>
    <row r="274" spans="1:8" hidden="1" outlineLevel="2" x14ac:dyDescent="0.2">
      <c r="A274" s="31">
        <v>182</v>
      </c>
      <c r="B274" s="32">
        <v>39849</v>
      </c>
      <c r="C274" s="33" t="s">
        <v>13</v>
      </c>
      <c r="D274" s="31" t="s">
        <v>91</v>
      </c>
      <c r="E274" s="33" t="s">
        <v>33</v>
      </c>
      <c r="F274" s="33" t="s">
        <v>50</v>
      </c>
      <c r="G274" s="33" t="s">
        <v>38</v>
      </c>
      <c r="H274" s="34">
        <v>299.25</v>
      </c>
    </row>
    <row r="275" spans="1:8" hidden="1" outlineLevel="2" x14ac:dyDescent="0.2">
      <c r="A275" s="31">
        <v>189</v>
      </c>
      <c r="B275" s="32">
        <v>39863</v>
      </c>
      <c r="C275" s="33" t="s">
        <v>22</v>
      </c>
      <c r="D275" s="31" t="s">
        <v>91</v>
      </c>
      <c r="E275" s="31" t="s">
        <v>33</v>
      </c>
      <c r="F275" s="31" t="s">
        <v>34</v>
      </c>
      <c r="G275" s="33" t="s">
        <v>19</v>
      </c>
      <c r="H275" s="34">
        <v>1250</v>
      </c>
    </row>
    <row r="276" spans="1:8" hidden="1" outlineLevel="2" x14ac:dyDescent="0.2">
      <c r="A276" s="31">
        <v>256</v>
      </c>
      <c r="B276" s="32">
        <v>39988</v>
      </c>
      <c r="C276" s="33" t="s">
        <v>20</v>
      </c>
      <c r="D276" s="31" t="s">
        <v>94</v>
      </c>
      <c r="E276" s="33" t="s">
        <v>33</v>
      </c>
      <c r="F276" s="33" t="s">
        <v>34</v>
      </c>
      <c r="G276" s="33" t="s">
        <v>73</v>
      </c>
      <c r="H276" s="34">
        <v>1560</v>
      </c>
    </row>
    <row r="277" spans="1:8" hidden="1" outlineLevel="2" x14ac:dyDescent="0.2">
      <c r="A277" s="31">
        <v>257</v>
      </c>
      <c r="B277" s="32">
        <v>39988</v>
      </c>
      <c r="C277" s="33" t="s">
        <v>20</v>
      </c>
      <c r="D277" s="31" t="s">
        <v>91</v>
      </c>
      <c r="E277" s="33" t="s">
        <v>33</v>
      </c>
      <c r="F277" s="33" t="s">
        <v>34</v>
      </c>
      <c r="G277" s="33" t="s">
        <v>47</v>
      </c>
      <c r="H277" s="34">
        <v>2475.8000000000002</v>
      </c>
    </row>
    <row r="278" spans="1:8" hidden="1" outlineLevel="2" x14ac:dyDescent="0.2">
      <c r="A278" s="31">
        <v>298</v>
      </c>
      <c r="B278" s="32">
        <v>40026</v>
      </c>
      <c r="C278" s="33" t="s">
        <v>13</v>
      </c>
      <c r="D278" s="31" t="s">
        <v>98</v>
      </c>
      <c r="E278" s="33" t="s">
        <v>33</v>
      </c>
      <c r="F278" s="33" t="s">
        <v>50</v>
      </c>
      <c r="G278" s="33" t="s">
        <v>38</v>
      </c>
      <c r="H278" s="34">
        <v>240</v>
      </c>
    </row>
    <row r="279" spans="1:8" hidden="1" outlineLevel="2" x14ac:dyDescent="0.2">
      <c r="A279" s="31">
        <v>299</v>
      </c>
      <c r="B279" s="32">
        <v>40026</v>
      </c>
      <c r="C279" s="33" t="s">
        <v>20</v>
      </c>
      <c r="D279" s="31" t="s">
        <v>97</v>
      </c>
      <c r="E279" s="33" t="s">
        <v>33</v>
      </c>
      <c r="F279" s="33" t="s">
        <v>50</v>
      </c>
      <c r="G279" s="33" t="s">
        <v>16</v>
      </c>
      <c r="H279" s="34">
        <v>442.05</v>
      </c>
    </row>
    <row r="280" spans="1:8" hidden="1" outlineLevel="2" x14ac:dyDescent="0.2">
      <c r="A280" s="31">
        <v>300</v>
      </c>
      <c r="B280" s="32">
        <v>40026</v>
      </c>
      <c r="C280" s="33" t="s">
        <v>22</v>
      </c>
      <c r="D280" s="31" t="s">
        <v>97</v>
      </c>
      <c r="E280" s="33" t="s">
        <v>33</v>
      </c>
      <c r="F280" s="33" t="s">
        <v>50</v>
      </c>
      <c r="G280" s="33" t="s">
        <v>45</v>
      </c>
      <c r="H280" s="34">
        <v>498.75</v>
      </c>
    </row>
    <row r="281" spans="1:8" hidden="1" outlineLevel="2" x14ac:dyDescent="0.2">
      <c r="A281" s="31">
        <v>301</v>
      </c>
      <c r="B281" s="32">
        <v>40026</v>
      </c>
      <c r="C281" s="33" t="s">
        <v>22</v>
      </c>
      <c r="D281" s="31" t="s">
        <v>98</v>
      </c>
      <c r="E281" s="33" t="s">
        <v>33</v>
      </c>
      <c r="F281" s="33" t="s">
        <v>50</v>
      </c>
      <c r="G281" s="33" t="s">
        <v>76</v>
      </c>
      <c r="H281" s="34">
        <v>986</v>
      </c>
    </row>
    <row r="282" spans="1:8" hidden="1" outlineLevel="2" x14ac:dyDescent="0.2">
      <c r="A282" s="31">
        <v>302</v>
      </c>
      <c r="B282" s="32">
        <v>40027</v>
      </c>
      <c r="C282" s="33" t="s">
        <v>13</v>
      </c>
      <c r="D282" s="31" t="s">
        <v>97</v>
      </c>
      <c r="E282" s="33" t="s">
        <v>33</v>
      </c>
      <c r="F282" s="33" t="s">
        <v>50</v>
      </c>
      <c r="G282" s="33" t="s">
        <v>45</v>
      </c>
      <c r="H282" s="34">
        <v>310</v>
      </c>
    </row>
    <row r="283" spans="1:8" hidden="1" outlineLevel="2" x14ac:dyDescent="0.2">
      <c r="A283" s="31">
        <v>309</v>
      </c>
      <c r="B283" s="32">
        <v>40034</v>
      </c>
      <c r="C283" s="33" t="s">
        <v>20</v>
      </c>
      <c r="D283" s="31" t="s">
        <v>92</v>
      </c>
      <c r="E283" s="33" t="s">
        <v>33</v>
      </c>
      <c r="F283" s="33" t="s">
        <v>62</v>
      </c>
      <c r="G283" s="33" t="s">
        <v>57</v>
      </c>
      <c r="H283" s="34">
        <v>70</v>
      </c>
    </row>
    <row r="284" spans="1:8" hidden="1" outlineLevel="2" x14ac:dyDescent="0.2">
      <c r="A284" s="31">
        <v>310</v>
      </c>
      <c r="B284" s="32">
        <v>40037</v>
      </c>
      <c r="C284" s="33" t="s">
        <v>20</v>
      </c>
      <c r="D284" s="31" t="s">
        <v>98</v>
      </c>
      <c r="E284" s="33" t="s">
        <v>33</v>
      </c>
      <c r="F284" s="33" t="s">
        <v>50</v>
      </c>
      <c r="G284" s="33" t="s">
        <v>70</v>
      </c>
      <c r="H284" s="34">
        <v>380</v>
      </c>
    </row>
    <row r="285" spans="1:8" hidden="1" outlineLevel="2" x14ac:dyDescent="0.2">
      <c r="A285" s="31">
        <v>311</v>
      </c>
      <c r="B285" s="32">
        <v>40037</v>
      </c>
      <c r="C285" s="33" t="s">
        <v>22</v>
      </c>
      <c r="D285" s="31" t="s">
        <v>94</v>
      </c>
      <c r="E285" s="33" t="s">
        <v>33</v>
      </c>
      <c r="F285" s="33" t="s">
        <v>50</v>
      </c>
      <c r="G285" s="33" t="s">
        <v>51</v>
      </c>
      <c r="H285" s="34">
        <v>225</v>
      </c>
    </row>
    <row r="286" spans="1:8" hidden="1" outlineLevel="2" x14ac:dyDescent="0.2">
      <c r="A286" s="31">
        <v>321</v>
      </c>
      <c r="B286" s="32">
        <v>40047</v>
      </c>
      <c r="C286" s="33" t="s">
        <v>22</v>
      </c>
      <c r="D286" s="31" t="s">
        <v>98</v>
      </c>
      <c r="E286" s="33" t="s">
        <v>33</v>
      </c>
      <c r="F286" s="33" t="s">
        <v>50</v>
      </c>
      <c r="G286" s="33" t="s">
        <v>82</v>
      </c>
      <c r="H286" s="34">
        <v>210</v>
      </c>
    </row>
    <row r="287" spans="1:8" hidden="1" outlineLevel="2" x14ac:dyDescent="0.2">
      <c r="A287" s="31">
        <v>322</v>
      </c>
      <c r="B287" s="32">
        <v>40047</v>
      </c>
      <c r="C287" s="33" t="s">
        <v>13</v>
      </c>
      <c r="D287" s="31" t="s">
        <v>91</v>
      </c>
      <c r="E287" s="33" t="s">
        <v>33</v>
      </c>
      <c r="F287" s="33" t="s">
        <v>50</v>
      </c>
      <c r="G287" s="33" t="s">
        <v>80</v>
      </c>
      <c r="H287" s="34">
        <v>180</v>
      </c>
    </row>
    <row r="288" spans="1:8" hidden="1" outlineLevel="2" x14ac:dyDescent="0.2">
      <c r="A288" s="31">
        <v>323</v>
      </c>
      <c r="B288" s="32">
        <v>40047</v>
      </c>
      <c r="C288" s="33" t="s">
        <v>22</v>
      </c>
      <c r="D288" s="31" t="s">
        <v>94</v>
      </c>
      <c r="E288" s="33" t="s">
        <v>33</v>
      </c>
      <c r="F288" s="33" t="s">
        <v>50</v>
      </c>
      <c r="G288" s="33" t="s">
        <v>73</v>
      </c>
      <c r="H288" s="34">
        <v>468</v>
      </c>
    </row>
    <row r="289" spans="1:8" hidden="1" outlineLevel="2" x14ac:dyDescent="0.2">
      <c r="A289" s="31">
        <v>328</v>
      </c>
      <c r="B289" s="32">
        <v>40051</v>
      </c>
      <c r="C289" s="33" t="s">
        <v>13</v>
      </c>
      <c r="D289" s="31" t="s">
        <v>91</v>
      </c>
      <c r="E289" s="33" t="s">
        <v>33</v>
      </c>
      <c r="F289" s="33" t="s">
        <v>34</v>
      </c>
      <c r="G289" s="33" t="s">
        <v>59</v>
      </c>
      <c r="H289" s="34">
        <v>340</v>
      </c>
    </row>
    <row r="290" spans="1:8" hidden="1" outlineLevel="2" x14ac:dyDescent="0.2">
      <c r="A290" s="31">
        <v>329</v>
      </c>
      <c r="B290" s="32">
        <v>40051</v>
      </c>
      <c r="C290" s="33" t="s">
        <v>25</v>
      </c>
      <c r="D290" s="31" t="s">
        <v>98</v>
      </c>
      <c r="E290" s="33" t="s">
        <v>33</v>
      </c>
      <c r="F290" s="33" t="s">
        <v>34</v>
      </c>
      <c r="G290" s="33" t="s">
        <v>19</v>
      </c>
      <c r="H290" s="34">
        <v>25.89</v>
      </c>
    </row>
    <row r="291" spans="1:8" hidden="1" outlineLevel="2" x14ac:dyDescent="0.2">
      <c r="A291" s="31">
        <v>335</v>
      </c>
      <c r="B291" s="32">
        <v>40054</v>
      </c>
      <c r="C291" s="33" t="s">
        <v>13</v>
      </c>
      <c r="D291" s="31" t="s">
        <v>97</v>
      </c>
      <c r="E291" s="33" t="s">
        <v>33</v>
      </c>
      <c r="F291" s="33" t="s">
        <v>62</v>
      </c>
      <c r="G291" s="33" t="s">
        <v>54</v>
      </c>
      <c r="H291" s="34">
        <v>90</v>
      </c>
    </row>
    <row r="292" spans="1:8" hidden="1" outlineLevel="2" x14ac:dyDescent="0.2">
      <c r="A292" s="31">
        <v>336</v>
      </c>
      <c r="B292" s="32">
        <v>40054</v>
      </c>
      <c r="C292" s="33" t="s">
        <v>13</v>
      </c>
      <c r="D292" s="31" t="s">
        <v>99</v>
      </c>
      <c r="E292" s="33" t="s">
        <v>33</v>
      </c>
      <c r="F292" s="33" t="s">
        <v>62</v>
      </c>
      <c r="G292" s="33" t="s">
        <v>72</v>
      </c>
      <c r="H292" s="34">
        <v>47.5</v>
      </c>
    </row>
    <row r="293" spans="1:8" hidden="1" outlineLevel="2" x14ac:dyDescent="0.2">
      <c r="A293" s="31">
        <v>347</v>
      </c>
      <c r="B293" s="32">
        <v>40062</v>
      </c>
      <c r="C293" s="33" t="s">
        <v>22</v>
      </c>
      <c r="D293" s="31" t="s">
        <v>94</v>
      </c>
      <c r="E293" s="33" t="s">
        <v>33</v>
      </c>
      <c r="F293" s="33" t="s">
        <v>50</v>
      </c>
      <c r="G293" s="33" t="s">
        <v>38</v>
      </c>
      <c r="H293" s="34">
        <v>96</v>
      </c>
    </row>
    <row r="294" spans="1:8" hidden="1" outlineLevel="2" x14ac:dyDescent="0.2">
      <c r="A294" s="31">
        <v>348</v>
      </c>
      <c r="B294" s="32">
        <v>40062</v>
      </c>
      <c r="C294" s="33" t="s">
        <v>20</v>
      </c>
      <c r="D294" s="31" t="s">
        <v>97</v>
      </c>
      <c r="E294" s="33" t="s">
        <v>33</v>
      </c>
      <c r="F294" s="33" t="s">
        <v>50</v>
      </c>
      <c r="G294" s="33" t="s">
        <v>21</v>
      </c>
      <c r="H294" s="34">
        <v>2120</v>
      </c>
    </row>
    <row r="295" spans="1:8" hidden="1" outlineLevel="2" x14ac:dyDescent="0.2">
      <c r="A295" s="31">
        <v>349</v>
      </c>
      <c r="B295" s="32">
        <v>40062</v>
      </c>
      <c r="C295" s="33" t="s">
        <v>22</v>
      </c>
      <c r="D295" s="31" t="s">
        <v>99</v>
      </c>
      <c r="E295" s="33" t="s">
        <v>33</v>
      </c>
      <c r="F295" s="33" t="s">
        <v>50</v>
      </c>
      <c r="G295" s="33" t="s">
        <v>21</v>
      </c>
      <c r="H295" s="34">
        <v>146.25</v>
      </c>
    </row>
    <row r="296" spans="1:8" hidden="1" outlineLevel="2" x14ac:dyDescent="0.2">
      <c r="A296" s="31">
        <v>360</v>
      </c>
      <c r="B296" s="32">
        <v>40073</v>
      </c>
      <c r="C296" s="33" t="s">
        <v>20</v>
      </c>
      <c r="D296" s="31" t="s">
        <v>94</v>
      </c>
      <c r="E296" s="33" t="s">
        <v>33</v>
      </c>
      <c r="F296" s="33" t="s">
        <v>34</v>
      </c>
      <c r="G296" s="33" t="s">
        <v>45</v>
      </c>
      <c r="H296" s="34">
        <v>280</v>
      </c>
    </row>
    <row r="297" spans="1:8" hidden="1" outlineLevel="2" x14ac:dyDescent="0.2">
      <c r="A297" s="31">
        <v>361</v>
      </c>
      <c r="B297" s="32">
        <v>40076</v>
      </c>
      <c r="C297" s="33" t="s">
        <v>25</v>
      </c>
      <c r="D297" s="31" t="s">
        <v>98</v>
      </c>
      <c r="E297" s="31" t="s">
        <v>33</v>
      </c>
      <c r="F297" s="31" t="s">
        <v>62</v>
      </c>
      <c r="G297" s="33" t="s">
        <v>63</v>
      </c>
      <c r="H297" s="34">
        <v>15810</v>
      </c>
    </row>
    <row r="298" spans="1:8" hidden="1" outlineLevel="2" x14ac:dyDescent="0.2">
      <c r="A298" s="31">
        <v>372</v>
      </c>
      <c r="B298" s="32">
        <v>40088</v>
      </c>
      <c r="C298" s="33" t="s">
        <v>22</v>
      </c>
      <c r="D298" s="31" t="s">
        <v>92</v>
      </c>
      <c r="E298" s="33" t="s">
        <v>33</v>
      </c>
      <c r="F298" s="33" t="s">
        <v>50</v>
      </c>
      <c r="G298" s="33" t="s">
        <v>35</v>
      </c>
      <c r="H298" s="34">
        <v>54</v>
      </c>
    </row>
    <row r="299" spans="1:8" hidden="1" outlineLevel="2" x14ac:dyDescent="0.2">
      <c r="A299" s="31">
        <v>373</v>
      </c>
      <c r="B299" s="32">
        <v>40088</v>
      </c>
      <c r="C299" s="33" t="s">
        <v>13</v>
      </c>
      <c r="D299" s="31" t="s">
        <v>91</v>
      </c>
      <c r="E299" s="33" t="s">
        <v>33</v>
      </c>
      <c r="F299" s="33" t="s">
        <v>50</v>
      </c>
      <c r="G299" s="33" t="s">
        <v>59</v>
      </c>
      <c r="H299" s="34">
        <v>306</v>
      </c>
    </row>
    <row r="300" spans="1:8" hidden="1" outlineLevel="2" x14ac:dyDescent="0.2">
      <c r="A300" s="31">
        <v>374</v>
      </c>
      <c r="B300" s="32">
        <v>40088</v>
      </c>
      <c r="C300" s="33" t="s">
        <v>22</v>
      </c>
      <c r="D300" s="31" t="s">
        <v>97</v>
      </c>
      <c r="E300" s="33" t="s">
        <v>33</v>
      </c>
      <c r="F300" s="33" t="s">
        <v>50</v>
      </c>
      <c r="G300" s="33" t="s">
        <v>37</v>
      </c>
      <c r="H300" s="34">
        <v>342</v>
      </c>
    </row>
    <row r="301" spans="1:8" hidden="1" outlineLevel="2" x14ac:dyDescent="0.2">
      <c r="A301" s="31">
        <v>375</v>
      </c>
      <c r="B301" s="32">
        <v>40089</v>
      </c>
      <c r="C301" s="33" t="s">
        <v>13</v>
      </c>
      <c r="D301" s="31" t="s">
        <v>92</v>
      </c>
      <c r="E301" s="33" t="s">
        <v>33</v>
      </c>
      <c r="F301" s="33" t="s">
        <v>34</v>
      </c>
      <c r="G301" s="33" t="s">
        <v>19</v>
      </c>
      <c r="H301" s="34">
        <v>90</v>
      </c>
    </row>
    <row r="302" spans="1:8" hidden="1" outlineLevel="2" x14ac:dyDescent="0.2">
      <c r="A302" s="31">
        <v>376</v>
      </c>
      <c r="B302" s="32">
        <v>40089</v>
      </c>
      <c r="C302" s="33" t="s">
        <v>22</v>
      </c>
      <c r="D302" s="31" t="s">
        <v>91</v>
      </c>
      <c r="E302" s="33" t="s">
        <v>33</v>
      </c>
      <c r="F302" s="33" t="s">
        <v>34</v>
      </c>
      <c r="G302" s="33" t="s">
        <v>21</v>
      </c>
      <c r="H302" s="34">
        <v>56</v>
      </c>
    </row>
    <row r="303" spans="1:8" hidden="1" outlineLevel="2" x14ac:dyDescent="0.2">
      <c r="A303" s="31">
        <v>377</v>
      </c>
      <c r="B303" s="32">
        <v>40089</v>
      </c>
      <c r="C303" s="33" t="s">
        <v>13</v>
      </c>
      <c r="D303" s="31" t="s">
        <v>91</v>
      </c>
      <c r="E303" s="33" t="s">
        <v>33</v>
      </c>
      <c r="F303" s="33" t="s">
        <v>34</v>
      </c>
      <c r="G303" s="33" t="s">
        <v>37</v>
      </c>
      <c r="H303" s="34">
        <v>190</v>
      </c>
    </row>
    <row r="304" spans="1:8" hidden="1" outlineLevel="2" x14ac:dyDescent="0.2">
      <c r="A304" s="31">
        <v>378</v>
      </c>
      <c r="B304" s="32">
        <v>40089</v>
      </c>
      <c r="C304" s="33" t="s">
        <v>25</v>
      </c>
      <c r="D304" s="31" t="s">
        <v>97</v>
      </c>
      <c r="E304" s="33" t="s">
        <v>33</v>
      </c>
      <c r="F304" s="33" t="s">
        <v>34</v>
      </c>
      <c r="G304" s="33" t="s">
        <v>51</v>
      </c>
      <c r="H304" s="34">
        <v>25</v>
      </c>
    </row>
    <row r="305" spans="1:8" hidden="1" outlineLevel="2" x14ac:dyDescent="0.2">
      <c r="A305" s="31">
        <v>391</v>
      </c>
      <c r="B305" s="32">
        <v>40101</v>
      </c>
      <c r="C305" s="33" t="s">
        <v>22</v>
      </c>
      <c r="D305" s="31" t="s">
        <v>94</v>
      </c>
      <c r="E305" s="33" t="s">
        <v>33</v>
      </c>
      <c r="F305" s="33" t="s">
        <v>50</v>
      </c>
      <c r="G305" s="33" t="s">
        <v>19</v>
      </c>
      <c r="H305" s="34">
        <v>60</v>
      </c>
    </row>
    <row r="306" spans="1:8" outlineLevel="1" collapsed="1" x14ac:dyDescent="0.2">
      <c r="B306" s="32"/>
      <c r="C306" s="33"/>
      <c r="E306" s="39" t="s">
        <v>105</v>
      </c>
      <c r="F306" s="33"/>
      <c r="G306" s="33"/>
      <c r="H306" s="34">
        <f>SUBTOTAL(4,H250:H305)</f>
        <v>15810</v>
      </c>
    </row>
    <row r="307" spans="1:8" hidden="1" outlineLevel="2" x14ac:dyDescent="0.2">
      <c r="A307" s="31">
        <v>19</v>
      </c>
      <c r="B307" s="32">
        <v>39498</v>
      </c>
      <c r="C307" s="33" t="s">
        <v>25</v>
      </c>
      <c r="D307" s="31" t="s">
        <v>94</v>
      </c>
      <c r="E307" s="33" t="s">
        <v>41</v>
      </c>
      <c r="F307" s="33" t="s">
        <v>42</v>
      </c>
      <c r="G307" s="33" t="s">
        <v>43</v>
      </c>
      <c r="H307" s="34">
        <v>300</v>
      </c>
    </row>
    <row r="308" spans="1:8" hidden="1" outlineLevel="2" x14ac:dyDescent="0.2">
      <c r="A308" s="31">
        <v>20</v>
      </c>
      <c r="B308" s="32">
        <v>39498</v>
      </c>
      <c r="C308" s="33" t="s">
        <v>25</v>
      </c>
      <c r="D308" s="31" t="s">
        <v>97</v>
      </c>
      <c r="E308" s="33" t="s">
        <v>41</v>
      </c>
      <c r="F308" s="33" t="s">
        <v>42</v>
      </c>
      <c r="G308" s="33" t="s">
        <v>21</v>
      </c>
      <c r="H308" s="34">
        <v>299.25</v>
      </c>
    </row>
    <row r="309" spans="1:8" hidden="1" outlineLevel="2" x14ac:dyDescent="0.2">
      <c r="A309" s="31">
        <v>37</v>
      </c>
      <c r="B309" s="32">
        <v>39529</v>
      </c>
      <c r="C309" s="33" t="s">
        <v>20</v>
      </c>
      <c r="D309" s="31" t="s">
        <v>91</v>
      </c>
      <c r="E309" s="33" t="s">
        <v>41</v>
      </c>
      <c r="F309" s="33" t="s">
        <v>53</v>
      </c>
      <c r="G309" s="33" t="s">
        <v>19</v>
      </c>
      <c r="H309" s="34">
        <v>450</v>
      </c>
    </row>
    <row r="310" spans="1:8" hidden="1" outlineLevel="2" x14ac:dyDescent="0.2">
      <c r="A310" s="31">
        <v>38</v>
      </c>
      <c r="B310" s="32">
        <v>39529</v>
      </c>
      <c r="C310" s="33" t="s">
        <v>13</v>
      </c>
      <c r="D310" s="31" t="s">
        <v>98</v>
      </c>
      <c r="E310" s="33" t="s">
        <v>41</v>
      </c>
      <c r="F310" s="33" t="s">
        <v>53</v>
      </c>
      <c r="G310" s="31" t="s">
        <v>39</v>
      </c>
      <c r="H310" s="34">
        <v>196</v>
      </c>
    </row>
    <row r="311" spans="1:8" hidden="1" outlineLevel="2" x14ac:dyDescent="0.2">
      <c r="A311" s="31">
        <v>39</v>
      </c>
      <c r="B311" s="32">
        <v>39534</v>
      </c>
      <c r="C311" s="33" t="s">
        <v>22</v>
      </c>
      <c r="D311" s="31" t="s">
        <v>94</v>
      </c>
      <c r="E311" s="33" t="s">
        <v>41</v>
      </c>
      <c r="F311" s="33" t="s">
        <v>53</v>
      </c>
      <c r="G311" s="33" t="s">
        <v>54</v>
      </c>
      <c r="H311" s="34">
        <v>108</v>
      </c>
    </row>
    <row r="312" spans="1:8" hidden="1" outlineLevel="2" x14ac:dyDescent="0.2">
      <c r="A312" s="31">
        <v>40</v>
      </c>
      <c r="B312" s="32">
        <v>39534</v>
      </c>
      <c r="C312" s="33" t="s">
        <v>20</v>
      </c>
      <c r="D312" s="31" t="s">
        <v>94</v>
      </c>
      <c r="E312" s="33" t="s">
        <v>41</v>
      </c>
      <c r="F312" s="33" t="s">
        <v>53</v>
      </c>
      <c r="G312" s="33" t="s">
        <v>21</v>
      </c>
      <c r="H312" s="34">
        <v>193</v>
      </c>
    </row>
    <row r="313" spans="1:8" hidden="1" outlineLevel="2" x14ac:dyDescent="0.2">
      <c r="A313" s="31">
        <v>41</v>
      </c>
      <c r="B313" s="32">
        <v>39536</v>
      </c>
      <c r="C313" s="33" t="s">
        <v>22</v>
      </c>
      <c r="D313" s="31" t="s">
        <v>92</v>
      </c>
      <c r="E313" s="33" t="s">
        <v>41</v>
      </c>
      <c r="F313" s="33" t="s">
        <v>53</v>
      </c>
      <c r="G313" s="33" t="s">
        <v>31</v>
      </c>
      <c r="H313" s="34">
        <v>180</v>
      </c>
    </row>
    <row r="314" spans="1:8" hidden="1" outlineLevel="2" x14ac:dyDescent="0.2">
      <c r="A314" s="31">
        <v>49</v>
      </c>
      <c r="B314" s="32">
        <v>39579</v>
      </c>
      <c r="C314" s="33" t="s">
        <v>20</v>
      </c>
      <c r="D314" s="31" t="s">
        <v>94</v>
      </c>
      <c r="E314" s="33" t="s">
        <v>41</v>
      </c>
      <c r="F314" s="33" t="s">
        <v>58</v>
      </c>
      <c r="G314" s="33" t="s">
        <v>35</v>
      </c>
      <c r="H314" s="34">
        <v>112.5</v>
      </c>
    </row>
    <row r="315" spans="1:8" hidden="1" outlineLevel="2" x14ac:dyDescent="0.2">
      <c r="A315" s="31">
        <v>50</v>
      </c>
      <c r="B315" s="32">
        <v>39579</v>
      </c>
      <c r="C315" s="33" t="s">
        <v>20</v>
      </c>
      <c r="D315" s="31" t="s">
        <v>97</v>
      </c>
      <c r="E315" s="33" t="s">
        <v>41</v>
      </c>
      <c r="F315" s="33" t="s">
        <v>58</v>
      </c>
      <c r="G315" s="33" t="s">
        <v>45</v>
      </c>
      <c r="H315" s="34">
        <v>487.5</v>
      </c>
    </row>
    <row r="316" spans="1:8" hidden="1" outlineLevel="2" x14ac:dyDescent="0.2">
      <c r="A316" s="31">
        <v>51</v>
      </c>
      <c r="B316" s="32">
        <v>39585</v>
      </c>
      <c r="C316" s="33" t="s">
        <v>20</v>
      </c>
      <c r="D316" s="31" t="s">
        <v>92</v>
      </c>
      <c r="E316" s="33" t="s">
        <v>41</v>
      </c>
      <c r="F316" s="33" t="s">
        <v>42</v>
      </c>
      <c r="G316" s="33" t="s">
        <v>59</v>
      </c>
      <c r="H316" s="34">
        <v>2720</v>
      </c>
    </row>
    <row r="317" spans="1:8" hidden="1" outlineLevel="2" x14ac:dyDescent="0.2">
      <c r="A317" s="31">
        <v>52</v>
      </c>
      <c r="B317" s="32">
        <v>39585</v>
      </c>
      <c r="C317" s="33" t="s">
        <v>20</v>
      </c>
      <c r="D317" s="31" t="s">
        <v>94</v>
      </c>
      <c r="E317" s="33" t="s">
        <v>41</v>
      </c>
      <c r="F317" s="33" t="s">
        <v>42</v>
      </c>
      <c r="G317" s="33" t="s">
        <v>27</v>
      </c>
      <c r="H317" s="34">
        <v>875</v>
      </c>
    </row>
    <row r="318" spans="1:8" hidden="1" outlineLevel="2" x14ac:dyDescent="0.2">
      <c r="A318" s="31">
        <v>53</v>
      </c>
      <c r="B318" s="32">
        <v>39585</v>
      </c>
      <c r="C318" s="33" t="s">
        <v>20</v>
      </c>
      <c r="D318" s="31" t="s">
        <v>94</v>
      </c>
      <c r="E318" s="33" t="s">
        <v>41</v>
      </c>
      <c r="F318" s="33" t="s">
        <v>42</v>
      </c>
      <c r="G318" s="33" t="s">
        <v>40</v>
      </c>
      <c r="H318" s="34">
        <v>977.19999999999993</v>
      </c>
    </row>
    <row r="319" spans="1:8" hidden="1" outlineLevel="2" x14ac:dyDescent="0.2">
      <c r="A319" s="31">
        <v>54</v>
      </c>
      <c r="B319" s="32">
        <v>39590</v>
      </c>
      <c r="C319" s="33" t="s">
        <v>25</v>
      </c>
      <c r="D319" s="31" t="s">
        <v>92</v>
      </c>
      <c r="E319" s="33" t="s">
        <v>41</v>
      </c>
      <c r="F319" s="33" t="s">
        <v>42</v>
      </c>
      <c r="G319" s="33" t="s">
        <v>60</v>
      </c>
      <c r="H319" s="34">
        <v>1080</v>
      </c>
    </row>
    <row r="320" spans="1:8" hidden="1" outlineLevel="2" x14ac:dyDescent="0.2">
      <c r="A320" s="31">
        <v>55</v>
      </c>
      <c r="B320" s="32">
        <v>39590</v>
      </c>
      <c r="C320" s="33" t="s">
        <v>25</v>
      </c>
      <c r="D320" s="31" t="s">
        <v>99</v>
      </c>
      <c r="E320" s="33" t="s">
        <v>41</v>
      </c>
      <c r="F320" s="33" t="s">
        <v>42</v>
      </c>
      <c r="G320" s="33" t="s">
        <v>61</v>
      </c>
      <c r="H320" s="34">
        <v>107.5</v>
      </c>
    </row>
    <row r="321" spans="1:8" hidden="1" outlineLevel="2" x14ac:dyDescent="0.2">
      <c r="A321" s="31">
        <v>62</v>
      </c>
      <c r="B321" s="32">
        <v>39603</v>
      </c>
      <c r="C321" s="33" t="s">
        <v>13</v>
      </c>
      <c r="D321" s="31" t="s">
        <v>92</v>
      </c>
      <c r="E321" s="33" t="s">
        <v>41</v>
      </c>
      <c r="F321" s="33" t="s">
        <v>42</v>
      </c>
      <c r="G321" s="33" t="s">
        <v>26</v>
      </c>
      <c r="H321" s="34">
        <v>360</v>
      </c>
    </row>
    <row r="322" spans="1:8" hidden="1" outlineLevel="2" x14ac:dyDescent="0.2">
      <c r="A322" s="31">
        <v>63</v>
      </c>
      <c r="B322" s="32">
        <v>39603</v>
      </c>
      <c r="C322" s="33" t="s">
        <v>20</v>
      </c>
      <c r="D322" s="31" t="s">
        <v>99</v>
      </c>
      <c r="E322" s="33" t="s">
        <v>41</v>
      </c>
      <c r="F322" s="33" t="s">
        <v>42</v>
      </c>
      <c r="G322" s="33" t="s">
        <v>19</v>
      </c>
      <c r="H322" s="34">
        <v>912</v>
      </c>
    </row>
    <row r="323" spans="1:8" hidden="1" outlineLevel="2" x14ac:dyDescent="0.2">
      <c r="A323" s="31">
        <v>67</v>
      </c>
      <c r="B323" s="32">
        <v>39610</v>
      </c>
      <c r="C323" s="33" t="s">
        <v>13</v>
      </c>
      <c r="D323" s="31" t="s">
        <v>94</v>
      </c>
      <c r="E323" s="33" t="s">
        <v>41</v>
      </c>
      <c r="F323" s="33" t="s">
        <v>58</v>
      </c>
      <c r="G323" s="33" t="s">
        <v>38</v>
      </c>
      <c r="H323" s="34">
        <v>760</v>
      </c>
    </row>
    <row r="324" spans="1:8" hidden="1" outlineLevel="2" x14ac:dyDescent="0.2">
      <c r="A324" s="31">
        <v>68</v>
      </c>
      <c r="B324" s="32">
        <v>39610</v>
      </c>
      <c r="C324" s="33" t="s">
        <v>13</v>
      </c>
      <c r="D324" s="31" t="s">
        <v>97</v>
      </c>
      <c r="E324" s="33" t="s">
        <v>41</v>
      </c>
      <c r="F324" s="33" t="s">
        <v>58</v>
      </c>
      <c r="G324" s="33" t="s">
        <v>37</v>
      </c>
      <c r="H324" s="34">
        <v>120</v>
      </c>
    </row>
    <row r="325" spans="1:8" hidden="1" outlineLevel="2" x14ac:dyDescent="0.2">
      <c r="A325" s="31">
        <v>69</v>
      </c>
      <c r="B325" s="32">
        <v>39610</v>
      </c>
      <c r="C325" s="33" t="s">
        <v>22</v>
      </c>
      <c r="D325" s="31" t="s">
        <v>91</v>
      </c>
      <c r="E325" s="33" t="s">
        <v>41</v>
      </c>
      <c r="F325" s="33" t="s">
        <v>58</v>
      </c>
      <c r="G325" s="33" t="s">
        <v>21</v>
      </c>
      <c r="H325" s="34">
        <v>243.75</v>
      </c>
    </row>
    <row r="326" spans="1:8" hidden="1" outlineLevel="2" x14ac:dyDescent="0.2">
      <c r="A326" s="31">
        <v>72</v>
      </c>
      <c r="B326" s="32">
        <v>39613</v>
      </c>
      <c r="C326" s="33" t="s">
        <v>13</v>
      </c>
      <c r="D326" s="31" t="s">
        <v>92</v>
      </c>
      <c r="E326" s="33" t="s">
        <v>41</v>
      </c>
      <c r="F326" s="33" t="s">
        <v>42</v>
      </c>
      <c r="G326" s="33" t="s">
        <v>29</v>
      </c>
      <c r="H326" s="34">
        <v>1312</v>
      </c>
    </row>
    <row r="327" spans="1:8" hidden="1" outlineLevel="2" x14ac:dyDescent="0.2">
      <c r="A327" s="31">
        <v>73</v>
      </c>
      <c r="B327" s="32">
        <v>39613</v>
      </c>
      <c r="C327" s="33" t="s">
        <v>20</v>
      </c>
      <c r="D327" s="31" t="s">
        <v>97</v>
      </c>
      <c r="E327" s="33" t="s">
        <v>41</v>
      </c>
      <c r="F327" s="33" t="s">
        <v>42</v>
      </c>
      <c r="G327" s="33" t="s">
        <v>45</v>
      </c>
      <c r="H327" s="34">
        <v>140</v>
      </c>
    </row>
    <row r="328" spans="1:8" hidden="1" outlineLevel="2" x14ac:dyDescent="0.2">
      <c r="A328" s="31">
        <v>74</v>
      </c>
      <c r="B328" s="32">
        <v>39613</v>
      </c>
      <c r="C328" s="33" t="s">
        <v>13</v>
      </c>
      <c r="D328" s="31" t="s">
        <v>98</v>
      </c>
      <c r="E328" s="33" t="s">
        <v>41</v>
      </c>
      <c r="F328" s="33" t="s">
        <v>42</v>
      </c>
      <c r="G328" s="33" t="s">
        <v>37</v>
      </c>
      <c r="H328" s="34">
        <v>142.5</v>
      </c>
    </row>
    <row r="329" spans="1:8" hidden="1" outlineLevel="2" x14ac:dyDescent="0.2">
      <c r="A329" s="31">
        <v>75</v>
      </c>
      <c r="B329" s="32">
        <v>39626</v>
      </c>
      <c r="C329" s="33" t="s">
        <v>22</v>
      </c>
      <c r="D329" s="31" t="s">
        <v>91</v>
      </c>
      <c r="E329" s="33" t="s">
        <v>41</v>
      </c>
      <c r="F329" s="33" t="s">
        <v>42</v>
      </c>
      <c r="G329" s="33" t="s">
        <v>31</v>
      </c>
      <c r="H329" s="34">
        <v>630</v>
      </c>
    </row>
    <row r="330" spans="1:8" hidden="1" outlineLevel="2" x14ac:dyDescent="0.2">
      <c r="A330" s="31">
        <v>76</v>
      </c>
      <c r="B330" s="32">
        <v>39626</v>
      </c>
      <c r="C330" s="33" t="s">
        <v>13</v>
      </c>
      <c r="D330" s="31" t="s">
        <v>98</v>
      </c>
      <c r="E330" s="33" t="s">
        <v>41</v>
      </c>
      <c r="F330" s="33" t="s">
        <v>42</v>
      </c>
      <c r="G330" s="33" t="s">
        <v>47</v>
      </c>
      <c r="H330" s="34">
        <v>2599.59</v>
      </c>
    </row>
    <row r="331" spans="1:8" hidden="1" outlineLevel="2" x14ac:dyDescent="0.2">
      <c r="A331" s="31">
        <v>77</v>
      </c>
      <c r="B331" s="32">
        <v>39626</v>
      </c>
      <c r="C331" s="33" t="s">
        <v>22</v>
      </c>
      <c r="D331" s="31" t="s">
        <v>98</v>
      </c>
      <c r="E331" s="33" t="s">
        <v>41</v>
      </c>
      <c r="F331" s="33" t="s">
        <v>42</v>
      </c>
      <c r="G331" s="33" t="s">
        <v>24</v>
      </c>
      <c r="H331" s="34">
        <v>600</v>
      </c>
    </row>
    <row r="332" spans="1:8" hidden="1" outlineLevel="2" x14ac:dyDescent="0.2">
      <c r="A332" s="31">
        <v>97</v>
      </c>
      <c r="B332" s="32">
        <v>39660</v>
      </c>
      <c r="C332" s="33" t="s">
        <v>22</v>
      </c>
      <c r="D332" s="31" t="s">
        <v>99</v>
      </c>
      <c r="E332" s="33" t="s">
        <v>41</v>
      </c>
      <c r="F332" s="33" t="s">
        <v>42</v>
      </c>
      <c r="G332" s="33" t="s">
        <v>70</v>
      </c>
      <c r="H332" s="34">
        <v>190</v>
      </c>
    </row>
    <row r="333" spans="1:8" hidden="1" outlineLevel="2" x14ac:dyDescent="0.2">
      <c r="A333" s="31">
        <v>98</v>
      </c>
      <c r="B333" s="32">
        <v>39660</v>
      </c>
      <c r="C333" s="33" t="s">
        <v>22</v>
      </c>
      <c r="D333" s="31" t="s">
        <v>94</v>
      </c>
      <c r="E333" s="33" t="s">
        <v>41</v>
      </c>
      <c r="F333" s="33" t="s">
        <v>42</v>
      </c>
      <c r="G333" s="33" t="s">
        <v>37</v>
      </c>
      <c r="H333" s="34">
        <v>252</v>
      </c>
    </row>
    <row r="334" spans="1:8" hidden="1" outlineLevel="2" x14ac:dyDescent="0.2">
      <c r="A334" s="31">
        <v>99</v>
      </c>
      <c r="B334" s="32">
        <v>39660</v>
      </c>
      <c r="C334" s="33" t="s">
        <v>22</v>
      </c>
      <c r="D334" s="31" t="s">
        <v>94</v>
      </c>
      <c r="E334" s="33" t="s">
        <v>41</v>
      </c>
      <c r="F334" s="33" t="s">
        <v>42</v>
      </c>
      <c r="G334" s="33" t="s">
        <v>64</v>
      </c>
      <c r="H334" s="34">
        <v>348</v>
      </c>
    </row>
    <row r="335" spans="1:8" hidden="1" outlineLevel="2" x14ac:dyDescent="0.2">
      <c r="A335" s="31">
        <v>104</v>
      </c>
      <c r="B335" s="32">
        <v>39677</v>
      </c>
      <c r="C335" s="33" t="s">
        <v>20</v>
      </c>
      <c r="D335" s="31" t="s">
        <v>97</v>
      </c>
      <c r="E335" s="33" t="s">
        <v>41</v>
      </c>
      <c r="F335" s="33" t="s">
        <v>58</v>
      </c>
      <c r="G335" s="33" t="s">
        <v>19</v>
      </c>
      <c r="H335" s="34">
        <v>375</v>
      </c>
    </row>
    <row r="336" spans="1:8" hidden="1" outlineLevel="2" x14ac:dyDescent="0.2">
      <c r="A336" s="31">
        <v>105</v>
      </c>
      <c r="B336" s="32">
        <v>39677</v>
      </c>
      <c r="C336" s="33" t="s">
        <v>22</v>
      </c>
      <c r="D336" s="31" t="s">
        <v>94</v>
      </c>
      <c r="E336" s="33" t="s">
        <v>41</v>
      </c>
      <c r="F336" s="33" t="s">
        <v>58</v>
      </c>
      <c r="G336" s="33" t="s">
        <v>71</v>
      </c>
      <c r="H336" s="34">
        <v>191.25</v>
      </c>
    </row>
    <row r="337" spans="1:8" hidden="1" outlineLevel="2" x14ac:dyDescent="0.2">
      <c r="A337" s="31">
        <v>106</v>
      </c>
      <c r="B337" s="32">
        <v>39687</v>
      </c>
      <c r="C337" s="33" t="s">
        <v>25</v>
      </c>
      <c r="D337" s="31" t="s">
        <v>94</v>
      </c>
      <c r="E337" s="33" t="s">
        <v>41</v>
      </c>
      <c r="F337" s="33" t="s">
        <v>42</v>
      </c>
      <c r="G337" s="33" t="s">
        <v>19</v>
      </c>
      <c r="H337" s="34">
        <v>189</v>
      </c>
    </row>
    <row r="338" spans="1:8" hidden="1" outlineLevel="2" x14ac:dyDescent="0.2">
      <c r="A338" s="31">
        <v>107</v>
      </c>
      <c r="B338" s="32">
        <v>39687</v>
      </c>
      <c r="C338" s="33" t="s">
        <v>20</v>
      </c>
      <c r="D338" s="31" t="s">
        <v>98</v>
      </c>
      <c r="E338" s="33" t="s">
        <v>41</v>
      </c>
      <c r="F338" s="33" t="s">
        <v>42</v>
      </c>
      <c r="G338" s="33" t="s">
        <v>45</v>
      </c>
      <c r="H338" s="34">
        <v>6</v>
      </c>
    </row>
    <row r="339" spans="1:8" hidden="1" outlineLevel="2" x14ac:dyDescent="0.2">
      <c r="A339" s="31">
        <v>110</v>
      </c>
      <c r="B339" s="32">
        <v>39695</v>
      </c>
      <c r="C339" s="33" t="s">
        <v>25</v>
      </c>
      <c r="D339" s="31" t="s">
        <v>94</v>
      </c>
      <c r="E339" s="33" t="s">
        <v>41</v>
      </c>
      <c r="F339" s="33" t="s">
        <v>42</v>
      </c>
      <c r="G339" s="33" t="s">
        <v>21</v>
      </c>
      <c r="H339" s="34">
        <v>900</v>
      </c>
    </row>
    <row r="340" spans="1:8" hidden="1" outlineLevel="2" x14ac:dyDescent="0.2">
      <c r="A340" s="31">
        <v>111</v>
      </c>
      <c r="B340" s="32">
        <v>39695</v>
      </c>
      <c r="C340" s="33" t="s">
        <v>20</v>
      </c>
      <c r="D340" s="31" t="s">
        <v>92</v>
      </c>
      <c r="E340" s="33" t="s">
        <v>41</v>
      </c>
      <c r="F340" s="33" t="s">
        <v>42</v>
      </c>
      <c r="G340" s="33" t="s">
        <v>38</v>
      </c>
      <c r="H340" s="34">
        <v>760</v>
      </c>
    </row>
    <row r="341" spans="1:8" hidden="1" outlineLevel="2" x14ac:dyDescent="0.2">
      <c r="A341" s="31">
        <v>112</v>
      </c>
      <c r="B341" s="32">
        <v>39696</v>
      </c>
      <c r="C341" s="33" t="s">
        <v>20</v>
      </c>
      <c r="D341" s="31" t="s">
        <v>99</v>
      </c>
      <c r="E341" s="33" t="s">
        <v>41</v>
      </c>
      <c r="F341" s="33" t="s">
        <v>42</v>
      </c>
      <c r="G341" s="33" t="s">
        <v>35</v>
      </c>
      <c r="H341" s="34">
        <v>360</v>
      </c>
    </row>
    <row r="342" spans="1:8" hidden="1" outlineLevel="2" x14ac:dyDescent="0.2">
      <c r="A342" s="31">
        <v>113</v>
      </c>
      <c r="B342" s="32">
        <v>39696</v>
      </c>
      <c r="C342" s="33" t="s">
        <v>13</v>
      </c>
      <c r="D342" s="31" t="s">
        <v>91</v>
      </c>
      <c r="E342" s="33" t="s">
        <v>41</v>
      </c>
      <c r="F342" s="33" t="s">
        <v>42</v>
      </c>
      <c r="G342" s="33" t="s">
        <v>45</v>
      </c>
      <c r="H342" s="34">
        <v>954</v>
      </c>
    </row>
    <row r="343" spans="1:8" hidden="1" outlineLevel="2" x14ac:dyDescent="0.2">
      <c r="A343" s="31">
        <v>114</v>
      </c>
      <c r="B343" s="32">
        <v>39697</v>
      </c>
      <c r="C343" s="33" t="s">
        <v>13</v>
      </c>
      <c r="D343" s="31" t="s">
        <v>99</v>
      </c>
      <c r="E343" s="33" t="s">
        <v>41</v>
      </c>
      <c r="F343" s="33" t="s">
        <v>53</v>
      </c>
      <c r="G343" s="33" t="s">
        <v>66</v>
      </c>
      <c r="H343" s="34">
        <v>30</v>
      </c>
    </row>
    <row r="344" spans="1:8" hidden="1" outlineLevel="2" x14ac:dyDescent="0.2">
      <c r="A344" s="31">
        <v>115</v>
      </c>
      <c r="B344" s="32">
        <v>39697</v>
      </c>
      <c r="C344" s="33" t="s">
        <v>13</v>
      </c>
      <c r="D344" s="31" t="s">
        <v>92</v>
      </c>
      <c r="E344" s="33" t="s">
        <v>41</v>
      </c>
      <c r="F344" s="33" t="s">
        <v>53</v>
      </c>
      <c r="G344" s="33" t="s">
        <v>61</v>
      </c>
      <c r="H344" s="34">
        <v>258</v>
      </c>
    </row>
    <row r="345" spans="1:8" hidden="1" outlineLevel="2" x14ac:dyDescent="0.2">
      <c r="A345" s="31">
        <v>118</v>
      </c>
      <c r="B345" s="32">
        <v>39708</v>
      </c>
      <c r="C345" s="33" t="s">
        <v>20</v>
      </c>
      <c r="D345" s="31" t="s">
        <v>91</v>
      </c>
      <c r="E345" s="33" t="s">
        <v>41</v>
      </c>
      <c r="F345" s="33" t="s">
        <v>42</v>
      </c>
      <c r="G345" s="33" t="s">
        <v>38</v>
      </c>
      <c r="H345" s="34">
        <v>159</v>
      </c>
    </row>
    <row r="346" spans="1:8" hidden="1" outlineLevel="2" x14ac:dyDescent="0.2">
      <c r="A346" s="31">
        <v>119</v>
      </c>
      <c r="B346" s="32">
        <v>39708</v>
      </c>
      <c r="C346" s="33" t="s">
        <v>22</v>
      </c>
      <c r="D346" s="31" t="s">
        <v>94</v>
      </c>
      <c r="E346" s="33" t="s">
        <v>41</v>
      </c>
      <c r="F346" s="33" t="s">
        <v>42</v>
      </c>
      <c r="G346" s="33" t="s">
        <v>19</v>
      </c>
      <c r="H346" s="34">
        <v>184</v>
      </c>
    </row>
    <row r="347" spans="1:8" hidden="1" outlineLevel="2" x14ac:dyDescent="0.2">
      <c r="A347" s="31">
        <v>120</v>
      </c>
      <c r="B347" s="32">
        <v>39708</v>
      </c>
      <c r="C347" s="33" t="s">
        <v>22</v>
      </c>
      <c r="D347" s="31" t="s">
        <v>91</v>
      </c>
      <c r="E347" s="33" t="s">
        <v>41</v>
      </c>
      <c r="F347" s="33" t="s">
        <v>42</v>
      </c>
      <c r="G347" s="33" t="s">
        <v>32</v>
      </c>
      <c r="H347" s="34">
        <v>140</v>
      </c>
    </row>
    <row r="348" spans="1:8" hidden="1" outlineLevel="2" x14ac:dyDescent="0.2">
      <c r="A348" s="31">
        <v>129</v>
      </c>
      <c r="B348" s="32">
        <v>39739</v>
      </c>
      <c r="C348" s="33" t="s">
        <v>25</v>
      </c>
      <c r="D348" s="31" t="s">
        <v>98</v>
      </c>
      <c r="E348" s="33" t="s">
        <v>41</v>
      </c>
      <c r="F348" s="33" t="s">
        <v>42</v>
      </c>
      <c r="G348" s="33" t="s">
        <v>19</v>
      </c>
      <c r="H348" s="34">
        <v>90</v>
      </c>
    </row>
    <row r="349" spans="1:8" hidden="1" outlineLevel="2" x14ac:dyDescent="0.2">
      <c r="A349" s="31">
        <v>130</v>
      </c>
      <c r="B349" s="32">
        <v>39739</v>
      </c>
      <c r="C349" s="33" t="s">
        <v>25</v>
      </c>
      <c r="D349" s="31" t="s">
        <v>92</v>
      </c>
      <c r="E349" s="33" t="s">
        <v>41</v>
      </c>
      <c r="F349" s="33" t="s">
        <v>42</v>
      </c>
      <c r="G349" s="33" t="s">
        <v>37</v>
      </c>
      <c r="H349" s="34">
        <v>42</v>
      </c>
    </row>
    <row r="350" spans="1:8" hidden="1" outlineLevel="2" x14ac:dyDescent="0.2">
      <c r="A350" s="31">
        <v>131</v>
      </c>
      <c r="B350" s="32">
        <v>39739</v>
      </c>
      <c r="C350" s="33" t="s">
        <v>20</v>
      </c>
      <c r="D350" s="31" t="s">
        <v>97</v>
      </c>
      <c r="E350" s="33" t="s">
        <v>41</v>
      </c>
      <c r="F350" s="33" t="s">
        <v>42</v>
      </c>
      <c r="G350" s="33" t="s">
        <v>69</v>
      </c>
      <c r="H350" s="34">
        <v>220</v>
      </c>
    </row>
    <row r="351" spans="1:8" hidden="1" outlineLevel="2" x14ac:dyDescent="0.2">
      <c r="A351" s="31">
        <v>135</v>
      </c>
      <c r="B351" s="32">
        <v>39746</v>
      </c>
      <c r="C351" s="33" t="s">
        <v>25</v>
      </c>
      <c r="D351" s="31" t="s">
        <v>98</v>
      </c>
      <c r="E351" s="33" t="s">
        <v>41</v>
      </c>
      <c r="F351" s="33" t="s">
        <v>42</v>
      </c>
      <c r="G351" s="33" t="s">
        <v>73</v>
      </c>
      <c r="H351" s="34">
        <v>975</v>
      </c>
    </row>
    <row r="352" spans="1:8" hidden="1" outlineLevel="2" x14ac:dyDescent="0.2">
      <c r="A352" s="31">
        <v>136</v>
      </c>
      <c r="B352" s="32">
        <v>39746</v>
      </c>
      <c r="C352" s="33" t="s">
        <v>13</v>
      </c>
      <c r="D352" s="31" t="s">
        <v>94</v>
      </c>
      <c r="E352" s="33" t="s">
        <v>41</v>
      </c>
      <c r="F352" s="33" t="s">
        <v>42</v>
      </c>
      <c r="G352" s="33" t="s">
        <v>19</v>
      </c>
      <c r="H352" s="34">
        <v>468</v>
      </c>
    </row>
    <row r="353" spans="1:8" hidden="1" outlineLevel="2" x14ac:dyDescent="0.2">
      <c r="A353" s="31">
        <v>137</v>
      </c>
      <c r="B353" s="32">
        <v>39746</v>
      </c>
      <c r="C353" s="33" t="s">
        <v>25</v>
      </c>
      <c r="D353" s="31" t="s">
        <v>94</v>
      </c>
      <c r="E353" s="33" t="s">
        <v>41</v>
      </c>
      <c r="F353" s="33" t="s">
        <v>42</v>
      </c>
      <c r="G353" s="33" t="s">
        <v>37</v>
      </c>
      <c r="H353" s="34">
        <v>57.900000000000006</v>
      </c>
    </row>
    <row r="354" spans="1:8" hidden="1" outlineLevel="2" x14ac:dyDescent="0.2">
      <c r="A354" s="31">
        <v>138</v>
      </c>
      <c r="B354" s="32">
        <v>39746</v>
      </c>
      <c r="C354" s="33" t="s">
        <v>13</v>
      </c>
      <c r="D354" s="31" t="s">
        <v>92</v>
      </c>
      <c r="E354" s="33" t="s">
        <v>41</v>
      </c>
      <c r="F354" s="33" t="s">
        <v>42</v>
      </c>
      <c r="G354" s="33" t="s">
        <v>49</v>
      </c>
      <c r="H354" s="34">
        <v>1215</v>
      </c>
    </row>
    <row r="355" spans="1:8" hidden="1" outlineLevel="2" x14ac:dyDescent="0.2">
      <c r="A355" s="31">
        <v>140</v>
      </c>
      <c r="B355" s="32">
        <v>39754</v>
      </c>
      <c r="C355" s="33" t="s">
        <v>25</v>
      </c>
      <c r="D355" s="31" t="s">
        <v>98</v>
      </c>
      <c r="E355" s="33" t="s">
        <v>41</v>
      </c>
      <c r="F355" s="33" t="s">
        <v>42</v>
      </c>
      <c r="G355" s="33" t="s">
        <v>74</v>
      </c>
      <c r="H355" s="34">
        <v>408</v>
      </c>
    </row>
    <row r="356" spans="1:8" hidden="1" outlineLevel="2" x14ac:dyDescent="0.2">
      <c r="A356" s="31">
        <v>141</v>
      </c>
      <c r="B356" s="32">
        <v>39754</v>
      </c>
      <c r="C356" s="33" t="s">
        <v>13</v>
      </c>
      <c r="D356" s="31" t="s">
        <v>94</v>
      </c>
      <c r="E356" s="33" t="s">
        <v>41</v>
      </c>
      <c r="F356" s="33" t="s">
        <v>42</v>
      </c>
      <c r="G356" s="33" t="s">
        <v>21</v>
      </c>
      <c r="H356" s="34">
        <v>388.35</v>
      </c>
    </row>
    <row r="357" spans="1:8" hidden="1" outlineLevel="2" x14ac:dyDescent="0.2">
      <c r="A357" s="31">
        <v>142</v>
      </c>
      <c r="B357" s="32">
        <v>39760</v>
      </c>
      <c r="C357" s="33" t="s">
        <v>25</v>
      </c>
      <c r="D357" s="31" t="s">
        <v>98</v>
      </c>
      <c r="E357" s="33" t="s">
        <v>41</v>
      </c>
      <c r="F357" s="33" t="s">
        <v>42</v>
      </c>
      <c r="G357" s="33" t="s">
        <v>19</v>
      </c>
      <c r="H357" s="34">
        <v>105</v>
      </c>
    </row>
    <row r="358" spans="1:8" hidden="1" outlineLevel="2" x14ac:dyDescent="0.2">
      <c r="A358" s="31">
        <v>143</v>
      </c>
      <c r="B358" s="32">
        <v>39760</v>
      </c>
      <c r="C358" s="33" t="s">
        <v>20</v>
      </c>
      <c r="D358" s="31" t="s">
        <v>98</v>
      </c>
      <c r="E358" s="33" t="s">
        <v>41</v>
      </c>
      <c r="F358" s="33" t="s">
        <v>42</v>
      </c>
      <c r="G358" s="33" t="s">
        <v>64</v>
      </c>
      <c r="H358" s="34">
        <v>34.799999999999997</v>
      </c>
    </row>
    <row r="359" spans="1:8" hidden="1" outlineLevel="2" x14ac:dyDescent="0.2">
      <c r="A359" s="31">
        <v>144</v>
      </c>
      <c r="B359" s="32">
        <v>39761</v>
      </c>
      <c r="C359" s="33" t="s">
        <v>13</v>
      </c>
      <c r="D359" s="31" t="s">
        <v>91</v>
      </c>
      <c r="E359" s="33" t="s">
        <v>41</v>
      </c>
      <c r="F359" s="33" t="s">
        <v>42</v>
      </c>
      <c r="G359" s="33" t="s">
        <v>66</v>
      </c>
      <c r="H359" s="34">
        <v>37.5</v>
      </c>
    </row>
    <row r="360" spans="1:8" hidden="1" outlineLevel="2" x14ac:dyDescent="0.2">
      <c r="A360" s="31">
        <v>145</v>
      </c>
      <c r="B360" s="32">
        <v>39761</v>
      </c>
      <c r="C360" s="33" t="s">
        <v>25</v>
      </c>
      <c r="D360" s="31" t="s">
        <v>94</v>
      </c>
      <c r="E360" s="33" t="s">
        <v>41</v>
      </c>
      <c r="F360" s="33" t="s">
        <v>42</v>
      </c>
      <c r="G360" s="33" t="s">
        <v>21</v>
      </c>
      <c r="H360" s="34">
        <v>48</v>
      </c>
    </row>
    <row r="361" spans="1:8" hidden="1" outlineLevel="2" x14ac:dyDescent="0.2">
      <c r="A361" s="31">
        <v>146</v>
      </c>
      <c r="B361" s="32">
        <v>39761</v>
      </c>
      <c r="C361" s="33" t="s">
        <v>13</v>
      </c>
      <c r="D361" s="31" t="s">
        <v>99</v>
      </c>
      <c r="E361" s="33" t="s">
        <v>41</v>
      </c>
      <c r="F361" s="33" t="s">
        <v>42</v>
      </c>
      <c r="G361" s="33" t="s">
        <v>32</v>
      </c>
      <c r="H361" s="34">
        <v>150</v>
      </c>
    </row>
    <row r="362" spans="1:8" hidden="1" outlineLevel="2" x14ac:dyDescent="0.2">
      <c r="A362" s="31">
        <v>147</v>
      </c>
      <c r="B362" s="32">
        <v>39761</v>
      </c>
      <c r="C362" s="33" t="s">
        <v>25</v>
      </c>
      <c r="D362" s="31" t="s">
        <v>99</v>
      </c>
      <c r="E362" s="33" t="s">
        <v>41</v>
      </c>
      <c r="F362" s="33" t="s">
        <v>42</v>
      </c>
      <c r="G362" s="33" t="s">
        <v>24</v>
      </c>
      <c r="H362" s="34">
        <v>120</v>
      </c>
    </row>
    <row r="363" spans="1:8" hidden="1" outlineLevel="2" x14ac:dyDescent="0.2">
      <c r="A363" s="31">
        <v>151</v>
      </c>
      <c r="B363" s="32">
        <v>39768</v>
      </c>
      <c r="C363" s="33" t="s">
        <v>25</v>
      </c>
      <c r="D363" s="31" t="s">
        <v>91</v>
      </c>
      <c r="E363" s="33" t="s">
        <v>41</v>
      </c>
      <c r="F363" s="33" t="s">
        <v>42</v>
      </c>
      <c r="G363" s="33" t="s">
        <v>75</v>
      </c>
      <c r="H363" s="34">
        <v>768</v>
      </c>
    </row>
    <row r="364" spans="1:8" hidden="1" outlineLevel="2" x14ac:dyDescent="0.2">
      <c r="A364" s="31">
        <v>152</v>
      </c>
      <c r="B364" s="32">
        <v>39768</v>
      </c>
      <c r="C364" s="33" t="s">
        <v>20</v>
      </c>
      <c r="D364" s="31" t="s">
        <v>99</v>
      </c>
      <c r="E364" s="33" t="s">
        <v>41</v>
      </c>
      <c r="F364" s="33" t="s">
        <v>42</v>
      </c>
      <c r="G364" s="33" t="s">
        <v>45</v>
      </c>
      <c r="H364" s="34">
        <v>1140</v>
      </c>
    </row>
    <row r="365" spans="1:8" hidden="1" outlineLevel="2" x14ac:dyDescent="0.2">
      <c r="A365" s="31">
        <v>157</v>
      </c>
      <c r="B365" s="32">
        <v>39780</v>
      </c>
      <c r="C365" s="33" t="s">
        <v>13</v>
      </c>
      <c r="D365" s="31" t="s">
        <v>92</v>
      </c>
      <c r="E365" s="33" t="s">
        <v>41</v>
      </c>
      <c r="F365" s="33" t="s">
        <v>58</v>
      </c>
      <c r="G365" s="33" t="s">
        <v>29</v>
      </c>
      <c r="H365" s="34">
        <v>590.4</v>
      </c>
    </row>
    <row r="366" spans="1:8" hidden="1" outlineLevel="2" x14ac:dyDescent="0.2">
      <c r="A366" s="31">
        <v>158</v>
      </c>
      <c r="B366" s="32">
        <v>39780</v>
      </c>
      <c r="C366" s="33" t="s">
        <v>13</v>
      </c>
      <c r="D366" s="31" t="s">
        <v>94</v>
      </c>
      <c r="E366" s="33" t="s">
        <v>41</v>
      </c>
      <c r="F366" s="33" t="s">
        <v>58</v>
      </c>
      <c r="G366" s="33" t="s">
        <v>21</v>
      </c>
      <c r="H366" s="34">
        <v>1060</v>
      </c>
    </row>
    <row r="367" spans="1:8" hidden="1" outlineLevel="2" x14ac:dyDescent="0.2">
      <c r="A367" s="31">
        <v>159</v>
      </c>
      <c r="B367" s="32">
        <v>39780</v>
      </c>
      <c r="C367" s="33" t="s">
        <v>20</v>
      </c>
      <c r="D367" s="31" t="s">
        <v>99</v>
      </c>
      <c r="E367" s="33" t="s">
        <v>41</v>
      </c>
      <c r="F367" s="33" t="s">
        <v>58</v>
      </c>
      <c r="G367" s="33" t="s">
        <v>37</v>
      </c>
      <c r="H367" s="34">
        <v>210</v>
      </c>
    </row>
    <row r="368" spans="1:8" hidden="1" outlineLevel="2" x14ac:dyDescent="0.2">
      <c r="A368" s="31">
        <v>160</v>
      </c>
      <c r="B368" s="32">
        <v>39780</v>
      </c>
      <c r="C368" s="33" t="s">
        <v>25</v>
      </c>
      <c r="D368" s="31" t="s">
        <v>94</v>
      </c>
      <c r="E368" s="33" t="s">
        <v>41</v>
      </c>
      <c r="F368" s="33" t="s">
        <v>58</v>
      </c>
      <c r="G368" s="33" t="s">
        <v>19</v>
      </c>
      <c r="H368" s="34">
        <v>45</v>
      </c>
    </row>
    <row r="369" spans="1:8" hidden="1" outlineLevel="2" x14ac:dyDescent="0.2">
      <c r="A369" s="31">
        <v>161</v>
      </c>
      <c r="B369" s="32">
        <v>39780</v>
      </c>
      <c r="C369" s="33" t="s">
        <v>20</v>
      </c>
      <c r="D369" s="31" t="s">
        <v>91</v>
      </c>
      <c r="E369" s="33" t="s">
        <v>41</v>
      </c>
      <c r="F369" s="33" t="s">
        <v>58</v>
      </c>
      <c r="G369" s="33" t="s">
        <v>72</v>
      </c>
      <c r="H369" s="34">
        <v>237.5</v>
      </c>
    </row>
    <row r="370" spans="1:8" hidden="1" outlineLevel="2" x14ac:dyDescent="0.2">
      <c r="A370" s="31">
        <v>165</v>
      </c>
      <c r="B370" s="32">
        <v>39800</v>
      </c>
      <c r="C370" s="33" t="s">
        <v>20</v>
      </c>
      <c r="D370" s="31" t="s">
        <v>92</v>
      </c>
      <c r="E370" s="33" t="s">
        <v>41</v>
      </c>
      <c r="F370" s="33" t="s">
        <v>42</v>
      </c>
      <c r="G370" s="33" t="s">
        <v>31</v>
      </c>
      <c r="H370" s="34">
        <v>360</v>
      </c>
    </row>
    <row r="371" spans="1:8" hidden="1" outlineLevel="2" x14ac:dyDescent="0.2">
      <c r="A371" s="31">
        <v>166</v>
      </c>
      <c r="B371" s="32">
        <v>39800</v>
      </c>
      <c r="C371" s="33" t="s">
        <v>25</v>
      </c>
      <c r="D371" s="31" t="s">
        <v>99</v>
      </c>
      <c r="E371" s="33" t="s">
        <v>41</v>
      </c>
      <c r="F371" s="33" t="s">
        <v>42</v>
      </c>
      <c r="G371" s="33" t="s">
        <v>45</v>
      </c>
      <c r="H371" s="34">
        <v>117</v>
      </c>
    </row>
    <row r="372" spans="1:8" hidden="1" outlineLevel="2" x14ac:dyDescent="0.2">
      <c r="A372" s="31">
        <v>171</v>
      </c>
      <c r="B372" s="32">
        <v>39821</v>
      </c>
      <c r="C372" s="33" t="s">
        <v>22</v>
      </c>
      <c r="D372" s="31" t="s">
        <v>98</v>
      </c>
      <c r="E372" s="33" t="s">
        <v>41</v>
      </c>
      <c r="F372" s="33" t="s">
        <v>42</v>
      </c>
      <c r="G372" s="33" t="s">
        <v>76</v>
      </c>
      <c r="H372" s="34">
        <v>493</v>
      </c>
    </row>
    <row r="373" spans="1:8" hidden="1" outlineLevel="2" x14ac:dyDescent="0.2">
      <c r="A373" s="31">
        <v>175</v>
      </c>
      <c r="B373" s="32">
        <v>39842</v>
      </c>
      <c r="C373" s="33" t="s">
        <v>20</v>
      </c>
      <c r="D373" s="31" t="s">
        <v>98</v>
      </c>
      <c r="E373" s="33" t="s">
        <v>41</v>
      </c>
      <c r="F373" s="33" t="s">
        <v>53</v>
      </c>
      <c r="G373" s="33" t="s">
        <v>19</v>
      </c>
      <c r="H373" s="34">
        <v>300</v>
      </c>
    </row>
    <row r="374" spans="1:8" hidden="1" outlineLevel="2" x14ac:dyDescent="0.2">
      <c r="A374" s="31">
        <v>176</v>
      </c>
      <c r="B374" s="32">
        <v>39842</v>
      </c>
      <c r="C374" s="33" t="s">
        <v>22</v>
      </c>
      <c r="D374" s="31" t="s">
        <v>92</v>
      </c>
      <c r="E374" s="33" t="s">
        <v>41</v>
      </c>
      <c r="F374" s="33" t="s">
        <v>53</v>
      </c>
      <c r="G374" s="33" t="s">
        <v>37</v>
      </c>
      <c r="H374" s="34">
        <v>90</v>
      </c>
    </row>
    <row r="375" spans="1:8" hidden="1" outlineLevel="2" x14ac:dyDescent="0.2">
      <c r="A375" s="31">
        <v>177</v>
      </c>
      <c r="B375" s="32">
        <v>39842</v>
      </c>
      <c r="C375" s="33" t="s">
        <v>20</v>
      </c>
      <c r="D375" s="31" t="s">
        <v>98</v>
      </c>
      <c r="E375" s="33" t="s">
        <v>41</v>
      </c>
      <c r="F375" s="33" t="s">
        <v>53</v>
      </c>
      <c r="G375" s="33" t="s">
        <v>61</v>
      </c>
      <c r="H375" s="34">
        <v>322.5</v>
      </c>
    </row>
    <row r="376" spans="1:8" hidden="1" outlineLevel="2" x14ac:dyDescent="0.2">
      <c r="A376" s="31">
        <v>178</v>
      </c>
      <c r="B376" s="32">
        <v>39842</v>
      </c>
      <c r="C376" s="33" t="s">
        <v>25</v>
      </c>
      <c r="D376" s="31" t="s">
        <v>92</v>
      </c>
      <c r="E376" s="33" t="s">
        <v>41</v>
      </c>
      <c r="F376" s="33" t="s">
        <v>53</v>
      </c>
      <c r="G376" s="33" t="s">
        <v>36</v>
      </c>
      <c r="H376" s="34">
        <v>46</v>
      </c>
    </row>
    <row r="377" spans="1:8" hidden="1" outlineLevel="2" x14ac:dyDescent="0.2">
      <c r="A377" s="31">
        <v>202</v>
      </c>
      <c r="B377" s="32">
        <v>39886</v>
      </c>
      <c r="C377" s="33" t="s">
        <v>25</v>
      </c>
      <c r="D377" s="31" t="s">
        <v>99</v>
      </c>
      <c r="E377" s="33" t="s">
        <v>41</v>
      </c>
      <c r="F377" s="33" t="s">
        <v>53</v>
      </c>
      <c r="G377" s="33" t="s">
        <v>45</v>
      </c>
      <c r="H377" s="34">
        <v>45</v>
      </c>
    </row>
    <row r="378" spans="1:8" hidden="1" outlineLevel="2" x14ac:dyDescent="0.2">
      <c r="A378" s="31">
        <v>210</v>
      </c>
      <c r="B378" s="32">
        <v>39914</v>
      </c>
      <c r="C378" s="33" t="s">
        <v>20</v>
      </c>
      <c r="D378" s="31" t="s">
        <v>92</v>
      </c>
      <c r="E378" s="33" t="s">
        <v>41</v>
      </c>
      <c r="F378" s="33" t="s">
        <v>58</v>
      </c>
      <c r="G378" s="33" t="s">
        <v>19</v>
      </c>
      <c r="H378" s="34">
        <v>420</v>
      </c>
    </row>
    <row r="379" spans="1:8" hidden="1" outlineLevel="2" x14ac:dyDescent="0.2">
      <c r="A379" s="31">
        <v>211</v>
      </c>
      <c r="B379" s="32">
        <v>39914</v>
      </c>
      <c r="C379" s="33" t="s">
        <v>13</v>
      </c>
      <c r="D379" s="31" t="s">
        <v>99</v>
      </c>
      <c r="E379" s="33" t="s">
        <v>41</v>
      </c>
      <c r="F379" s="33" t="s">
        <v>58</v>
      </c>
      <c r="G379" s="33" t="s">
        <v>38</v>
      </c>
      <c r="H379" s="34">
        <v>504</v>
      </c>
    </row>
    <row r="380" spans="1:8" hidden="1" outlineLevel="2" x14ac:dyDescent="0.2">
      <c r="A380" s="31">
        <v>212</v>
      </c>
      <c r="B380" s="32">
        <v>39914</v>
      </c>
      <c r="C380" s="33" t="s">
        <v>20</v>
      </c>
      <c r="D380" s="31" t="s">
        <v>98</v>
      </c>
      <c r="E380" s="33" t="s">
        <v>41</v>
      </c>
      <c r="F380" s="33" t="s">
        <v>58</v>
      </c>
      <c r="G380" s="33" t="s">
        <v>21</v>
      </c>
      <c r="H380" s="34">
        <v>780</v>
      </c>
    </row>
    <row r="381" spans="1:8" hidden="1" outlineLevel="2" x14ac:dyDescent="0.2">
      <c r="A381" s="31">
        <v>223</v>
      </c>
      <c r="B381" s="32">
        <v>39932</v>
      </c>
      <c r="C381" s="33" t="s">
        <v>25</v>
      </c>
      <c r="D381" s="31" t="s">
        <v>94</v>
      </c>
      <c r="E381" s="33" t="s">
        <v>41</v>
      </c>
      <c r="F381" s="33" t="s">
        <v>42</v>
      </c>
      <c r="G381" s="33" t="s">
        <v>37</v>
      </c>
      <c r="H381" s="34">
        <v>105</v>
      </c>
    </row>
    <row r="382" spans="1:8" hidden="1" outlineLevel="2" x14ac:dyDescent="0.2">
      <c r="A382" s="31">
        <v>230</v>
      </c>
      <c r="B382" s="32">
        <v>39949</v>
      </c>
      <c r="C382" s="33" t="s">
        <v>22</v>
      </c>
      <c r="D382" s="31" t="s">
        <v>92</v>
      </c>
      <c r="E382" s="33" t="s">
        <v>41</v>
      </c>
      <c r="F382" s="33" t="s">
        <v>53</v>
      </c>
      <c r="G382" s="33" t="s">
        <v>54</v>
      </c>
      <c r="H382" s="34">
        <v>180</v>
      </c>
    </row>
    <row r="383" spans="1:8" hidden="1" outlineLevel="2" x14ac:dyDescent="0.2">
      <c r="A383" s="31">
        <v>231</v>
      </c>
      <c r="B383" s="32">
        <v>39949</v>
      </c>
      <c r="C383" s="33" t="s">
        <v>20</v>
      </c>
      <c r="D383" s="31" t="s">
        <v>92</v>
      </c>
      <c r="E383" s="33" t="s">
        <v>41</v>
      </c>
      <c r="F383" s="33" t="s">
        <v>53</v>
      </c>
      <c r="G383" s="33" t="s">
        <v>21</v>
      </c>
      <c r="H383" s="34">
        <v>570</v>
      </c>
    </row>
    <row r="384" spans="1:8" hidden="1" outlineLevel="2" x14ac:dyDescent="0.2">
      <c r="A384" s="31">
        <v>232</v>
      </c>
      <c r="B384" s="32">
        <v>39949</v>
      </c>
      <c r="C384" s="33" t="s">
        <v>25</v>
      </c>
      <c r="D384" s="31" t="s">
        <v>91</v>
      </c>
      <c r="E384" s="33" t="s">
        <v>41</v>
      </c>
      <c r="F384" s="33" t="s">
        <v>53</v>
      </c>
      <c r="G384" s="33" t="s">
        <v>69</v>
      </c>
      <c r="H384" s="34">
        <v>330</v>
      </c>
    </row>
    <row r="385" spans="1:8" hidden="1" outlineLevel="2" x14ac:dyDescent="0.2">
      <c r="A385" s="31">
        <v>233</v>
      </c>
      <c r="B385" s="32">
        <v>39953</v>
      </c>
      <c r="C385" s="33" t="s">
        <v>25</v>
      </c>
      <c r="D385" s="31" t="s">
        <v>94</v>
      </c>
      <c r="E385" s="33" t="s">
        <v>41</v>
      </c>
      <c r="F385" s="33" t="s">
        <v>42</v>
      </c>
      <c r="G385" s="33" t="s">
        <v>80</v>
      </c>
      <c r="H385" s="34">
        <v>144</v>
      </c>
    </row>
    <row r="386" spans="1:8" hidden="1" outlineLevel="2" x14ac:dyDescent="0.2">
      <c r="A386" s="31">
        <v>234</v>
      </c>
      <c r="B386" s="32">
        <v>39953</v>
      </c>
      <c r="C386" s="33" t="s">
        <v>20</v>
      </c>
      <c r="D386" s="31" t="s">
        <v>99</v>
      </c>
      <c r="E386" s="33" t="s">
        <v>41</v>
      </c>
      <c r="F386" s="33" t="s">
        <v>42</v>
      </c>
      <c r="G386" s="33" t="s">
        <v>60</v>
      </c>
      <c r="H386" s="34">
        <v>108</v>
      </c>
    </row>
    <row r="387" spans="1:8" hidden="1" outlineLevel="2" x14ac:dyDescent="0.2">
      <c r="A387" s="31">
        <v>235</v>
      </c>
      <c r="B387" s="32">
        <v>39967</v>
      </c>
      <c r="C387" s="33" t="s">
        <v>25</v>
      </c>
      <c r="D387" s="31" t="s">
        <v>91</v>
      </c>
      <c r="E387" s="33" t="s">
        <v>41</v>
      </c>
      <c r="F387" s="33" t="s">
        <v>58</v>
      </c>
      <c r="G387" s="33" t="s">
        <v>37</v>
      </c>
      <c r="H387" s="34">
        <v>84</v>
      </c>
    </row>
    <row r="388" spans="1:8" hidden="1" outlineLevel="2" x14ac:dyDescent="0.2">
      <c r="A388" s="31">
        <v>236</v>
      </c>
      <c r="B388" s="32">
        <v>39967</v>
      </c>
      <c r="C388" s="33" t="s">
        <v>20</v>
      </c>
      <c r="D388" s="31" t="s">
        <v>92</v>
      </c>
      <c r="E388" s="33" t="s">
        <v>41</v>
      </c>
      <c r="F388" s="33" t="s">
        <v>58</v>
      </c>
      <c r="G388" s="33" t="s">
        <v>27</v>
      </c>
      <c r="H388" s="34">
        <v>625</v>
      </c>
    </row>
    <row r="389" spans="1:8" hidden="1" outlineLevel="2" x14ac:dyDescent="0.2">
      <c r="A389" s="31">
        <v>237</v>
      </c>
      <c r="B389" s="32">
        <v>39967</v>
      </c>
      <c r="C389" s="33" t="s">
        <v>25</v>
      </c>
      <c r="D389" s="31" t="s">
        <v>94</v>
      </c>
      <c r="E389" s="33" t="s">
        <v>41</v>
      </c>
      <c r="F389" s="33" t="s">
        <v>58</v>
      </c>
      <c r="G389" s="33" t="s">
        <v>61</v>
      </c>
      <c r="H389" s="34">
        <v>258</v>
      </c>
    </row>
    <row r="390" spans="1:8" hidden="1" outlineLevel="2" x14ac:dyDescent="0.2">
      <c r="A390" s="31">
        <v>249</v>
      </c>
      <c r="B390" s="32">
        <v>39983</v>
      </c>
      <c r="C390" s="33" t="s">
        <v>25</v>
      </c>
      <c r="D390" s="31" t="s">
        <v>91</v>
      </c>
      <c r="E390" s="33" t="s">
        <v>41</v>
      </c>
      <c r="F390" s="33" t="s">
        <v>58</v>
      </c>
      <c r="G390" s="33" t="s">
        <v>19</v>
      </c>
      <c r="H390" s="34">
        <v>56</v>
      </c>
    </row>
    <row r="391" spans="1:8" hidden="1" outlineLevel="2" x14ac:dyDescent="0.2">
      <c r="A391" s="31">
        <v>250</v>
      </c>
      <c r="B391" s="32">
        <v>39983</v>
      </c>
      <c r="C391" s="33" t="s">
        <v>25</v>
      </c>
      <c r="D391" s="31" t="s">
        <v>97</v>
      </c>
      <c r="E391" s="33" t="s">
        <v>41</v>
      </c>
      <c r="F391" s="33" t="s">
        <v>58</v>
      </c>
      <c r="G391" s="33" t="s">
        <v>38</v>
      </c>
      <c r="H391" s="34">
        <v>135.1</v>
      </c>
    </row>
    <row r="392" spans="1:8" hidden="1" outlineLevel="2" x14ac:dyDescent="0.2">
      <c r="A392" s="31">
        <v>251</v>
      </c>
      <c r="B392" s="32">
        <v>39985</v>
      </c>
      <c r="C392" s="33" t="s">
        <v>22</v>
      </c>
      <c r="D392" s="31" t="s">
        <v>94</v>
      </c>
      <c r="E392" s="33" t="s">
        <v>41</v>
      </c>
      <c r="F392" s="33" t="s">
        <v>53</v>
      </c>
      <c r="G392" s="33" t="s">
        <v>64</v>
      </c>
      <c r="H392" s="34">
        <v>348</v>
      </c>
    </row>
    <row r="393" spans="1:8" hidden="1" outlineLevel="2" x14ac:dyDescent="0.2">
      <c r="A393" s="31">
        <v>252</v>
      </c>
      <c r="B393" s="32">
        <v>39985</v>
      </c>
      <c r="C393" s="33" t="s">
        <v>25</v>
      </c>
      <c r="D393" s="31" t="s">
        <v>91</v>
      </c>
      <c r="E393" s="33" t="s">
        <v>41</v>
      </c>
      <c r="F393" s="33" t="s">
        <v>53</v>
      </c>
      <c r="G393" s="33" t="s">
        <v>76</v>
      </c>
      <c r="H393" s="34">
        <v>98.6</v>
      </c>
    </row>
    <row r="394" spans="1:8" hidden="1" outlineLevel="2" x14ac:dyDescent="0.2">
      <c r="A394" s="31">
        <v>253</v>
      </c>
      <c r="B394" s="32">
        <v>39985</v>
      </c>
      <c r="C394" s="33" t="s">
        <v>25</v>
      </c>
      <c r="D394" s="31" t="s">
        <v>97</v>
      </c>
      <c r="E394" s="33" t="s">
        <v>41</v>
      </c>
      <c r="F394" s="33" t="s">
        <v>42</v>
      </c>
      <c r="G394" s="33" t="s">
        <v>52</v>
      </c>
      <c r="H394" s="34">
        <v>52.15</v>
      </c>
    </row>
    <row r="395" spans="1:8" hidden="1" outlineLevel="2" x14ac:dyDescent="0.2">
      <c r="A395" s="31">
        <v>254</v>
      </c>
      <c r="B395" s="32">
        <v>39985</v>
      </c>
      <c r="C395" s="33" t="s">
        <v>22</v>
      </c>
      <c r="D395" s="31" t="s">
        <v>91</v>
      </c>
      <c r="E395" s="33" t="s">
        <v>41</v>
      </c>
      <c r="F395" s="33" t="s">
        <v>42</v>
      </c>
      <c r="G395" s="33" t="s">
        <v>21</v>
      </c>
      <c r="H395" s="34">
        <v>530</v>
      </c>
    </row>
    <row r="396" spans="1:8" hidden="1" outlineLevel="2" x14ac:dyDescent="0.2">
      <c r="A396" s="31">
        <v>255</v>
      </c>
      <c r="B396" s="32">
        <v>39985</v>
      </c>
      <c r="C396" s="33" t="s">
        <v>13</v>
      </c>
      <c r="D396" s="31" t="s">
        <v>92</v>
      </c>
      <c r="E396" s="33" t="s">
        <v>41</v>
      </c>
      <c r="F396" s="33" t="s">
        <v>42</v>
      </c>
      <c r="G396" s="33" t="s">
        <v>37</v>
      </c>
      <c r="H396" s="34">
        <v>1050</v>
      </c>
    </row>
    <row r="397" spans="1:8" hidden="1" outlineLevel="2" x14ac:dyDescent="0.2">
      <c r="A397" s="31">
        <v>261</v>
      </c>
      <c r="B397" s="32">
        <v>39989</v>
      </c>
      <c r="C397" s="33" t="s">
        <v>25</v>
      </c>
      <c r="D397" s="31" t="s">
        <v>97</v>
      </c>
      <c r="E397" s="33" t="s">
        <v>41</v>
      </c>
      <c r="F397" s="33" t="s">
        <v>42</v>
      </c>
      <c r="G397" s="33" t="s">
        <v>38</v>
      </c>
      <c r="H397" s="34">
        <v>1094.4000000000001</v>
      </c>
    </row>
    <row r="398" spans="1:8" hidden="1" outlineLevel="2" x14ac:dyDescent="0.2">
      <c r="A398" s="31">
        <v>262</v>
      </c>
      <c r="B398" s="32">
        <v>39989</v>
      </c>
      <c r="C398" s="33" t="s">
        <v>22</v>
      </c>
      <c r="D398" s="31" t="s">
        <v>92</v>
      </c>
      <c r="E398" s="33" t="s">
        <v>41</v>
      </c>
      <c r="F398" s="33" t="s">
        <v>42</v>
      </c>
      <c r="G398" s="33" t="s">
        <v>38</v>
      </c>
      <c r="H398" s="34">
        <v>1116</v>
      </c>
    </row>
    <row r="399" spans="1:8" hidden="1" outlineLevel="2" x14ac:dyDescent="0.2">
      <c r="A399" s="31">
        <v>263</v>
      </c>
      <c r="B399" s="32">
        <v>39989</v>
      </c>
      <c r="C399" s="33" t="s">
        <v>20</v>
      </c>
      <c r="D399" s="31" t="s">
        <v>94</v>
      </c>
      <c r="E399" s="33" t="s">
        <v>41</v>
      </c>
      <c r="F399" s="33" t="s">
        <v>42</v>
      </c>
      <c r="G399" s="33" t="s">
        <v>24</v>
      </c>
      <c r="H399" s="34">
        <v>80</v>
      </c>
    </row>
    <row r="400" spans="1:8" hidden="1" outlineLevel="2" x14ac:dyDescent="0.2">
      <c r="A400" s="31">
        <v>275</v>
      </c>
      <c r="B400" s="32">
        <v>40003</v>
      </c>
      <c r="C400" s="33" t="s">
        <v>22</v>
      </c>
      <c r="D400" s="31" t="s">
        <v>94</v>
      </c>
      <c r="E400" s="33" t="s">
        <v>41</v>
      </c>
      <c r="F400" s="33" t="s">
        <v>53</v>
      </c>
      <c r="G400" s="33" t="s">
        <v>70</v>
      </c>
      <c r="H400" s="34">
        <v>190</v>
      </c>
    </row>
    <row r="401" spans="1:8" hidden="1" outlineLevel="2" x14ac:dyDescent="0.2">
      <c r="A401" s="31">
        <v>276</v>
      </c>
      <c r="B401" s="32">
        <v>40003</v>
      </c>
      <c r="C401" s="33" t="s">
        <v>20</v>
      </c>
      <c r="D401" s="31" t="s">
        <v>91</v>
      </c>
      <c r="E401" s="33" t="s">
        <v>41</v>
      </c>
      <c r="F401" s="33" t="s">
        <v>53</v>
      </c>
      <c r="G401" s="33" t="s">
        <v>78</v>
      </c>
      <c r="H401" s="34">
        <v>800</v>
      </c>
    </row>
    <row r="402" spans="1:8" hidden="1" outlineLevel="2" x14ac:dyDescent="0.2">
      <c r="A402" s="31">
        <v>277</v>
      </c>
      <c r="B402" s="32">
        <v>40003</v>
      </c>
      <c r="C402" s="33" t="s">
        <v>20</v>
      </c>
      <c r="D402" s="31" t="s">
        <v>94</v>
      </c>
      <c r="E402" s="33" t="s">
        <v>41</v>
      </c>
      <c r="F402" s="33" t="s">
        <v>53</v>
      </c>
      <c r="G402" s="33" t="s">
        <v>59</v>
      </c>
      <c r="H402" s="34">
        <v>714</v>
      </c>
    </row>
    <row r="403" spans="1:8" hidden="1" outlineLevel="2" x14ac:dyDescent="0.2">
      <c r="A403" s="31">
        <v>278</v>
      </c>
      <c r="B403" s="32">
        <v>40003</v>
      </c>
      <c r="C403" s="33" t="s">
        <v>13</v>
      </c>
      <c r="D403" s="31" t="s">
        <v>99</v>
      </c>
      <c r="E403" s="33" t="s">
        <v>41</v>
      </c>
      <c r="F403" s="33" t="s">
        <v>53</v>
      </c>
      <c r="G403" s="33" t="s">
        <v>37</v>
      </c>
      <c r="H403" s="34">
        <v>60</v>
      </c>
    </row>
    <row r="404" spans="1:8" hidden="1" outlineLevel="2" x14ac:dyDescent="0.2">
      <c r="A404" s="31">
        <v>283</v>
      </c>
      <c r="B404" s="32">
        <v>40013</v>
      </c>
      <c r="C404" s="33" t="s">
        <v>20</v>
      </c>
      <c r="D404" s="31" t="s">
        <v>94</v>
      </c>
      <c r="E404" s="33" t="s">
        <v>41</v>
      </c>
      <c r="F404" s="33" t="s">
        <v>42</v>
      </c>
      <c r="G404" s="33" t="s">
        <v>81</v>
      </c>
      <c r="H404" s="34">
        <v>291</v>
      </c>
    </row>
    <row r="405" spans="1:8" hidden="1" outlineLevel="2" x14ac:dyDescent="0.2">
      <c r="A405" s="31">
        <v>284</v>
      </c>
      <c r="B405" s="32">
        <v>40013</v>
      </c>
      <c r="C405" s="33" t="s">
        <v>25</v>
      </c>
      <c r="D405" s="31" t="s">
        <v>97</v>
      </c>
      <c r="E405" s="33" t="s">
        <v>41</v>
      </c>
      <c r="F405" s="33" t="s">
        <v>42</v>
      </c>
      <c r="G405" s="33" t="s">
        <v>48</v>
      </c>
      <c r="H405" s="34">
        <v>640.5</v>
      </c>
    </row>
    <row r="406" spans="1:8" hidden="1" outlineLevel="2" x14ac:dyDescent="0.2">
      <c r="A406" s="31">
        <v>289</v>
      </c>
      <c r="B406" s="32">
        <v>40023</v>
      </c>
      <c r="C406" s="33" t="s">
        <v>22</v>
      </c>
      <c r="D406" s="31" t="s">
        <v>91</v>
      </c>
      <c r="E406" s="33" t="s">
        <v>41</v>
      </c>
      <c r="F406" s="33" t="s">
        <v>58</v>
      </c>
      <c r="G406" s="33" t="s">
        <v>82</v>
      </c>
      <c r="H406" s="34">
        <v>210</v>
      </c>
    </row>
    <row r="407" spans="1:8" hidden="1" outlineLevel="2" x14ac:dyDescent="0.2">
      <c r="A407" s="31">
        <v>290</v>
      </c>
      <c r="B407" s="32">
        <v>40023</v>
      </c>
      <c r="C407" s="33" t="s">
        <v>25</v>
      </c>
      <c r="D407" s="31" t="s">
        <v>94</v>
      </c>
      <c r="E407" s="33" t="s">
        <v>41</v>
      </c>
      <c r="F407" s="33" t="s">
        <v>58</v>
      </c>
      <c r="G407" s="33" t="s">
        <v>31</v>
      </c>
      <c r="H407" s="34">
        <v>72</v>
      </c>
    </row>
    <row r="408" spans="1:8" hidden="1" outlineLevel="2" x14ac:dyDescent="0.2">
      <c r="A408" s="31">
        <v>294</v>
      </c>
      <c r="B408" s="32">
        <v>40025</v>
      </c>
      <c r="C408" s="33" t="s">
        <v>13</v>
      </c>
      <c r="D408" s="31" t="s">
        <v>98</v>
      </c>
      <c r="E408" s="33" t="s">
        <v>41</v>
      </c>
      <c r="F408" s="33" t="s">
        <v>42</v>
      </c>
      <c r="G408" s="33" t="s">
        <v>80</v>
      </c>
      <c r="H408" s="34">
        <v>720</v>
      </c>
    </row>
    <row r="409" spans="1:8" hidden="1" outlineLevel="2" x14ac:dyDescent="0.2">
      <c r="A409" s="31">
        <v>295</v>
      </c>
      <c r="B409" s="32">
        <v>40025</v>
      </c>
      <c r="C409" s="33" t="s">
        <v>13</v>
      </c>
      <c r="D409" s="31" t="s">
        <v>92</v>
      </c>
      <c r="E409" s="33" t="s">
        <v>41</v>
      </c>
      <c r="F409" s="33" t="s">
        <v>42</v>
      </c>
      <c r="G409" s="33" t="s">
        <v>38</v>
      </c>
      <c r="H409" s="34">
        <v>450</v>
      </c>
    </row>
    <row r="410" spans="1:8" hidden="1" outlineLevel="2" x14ac:dyDescent="0.2">
      <c r="A410" s="31">
        <v>296</v>
      </c>
      <c r="B410" s="32">
        <v>40025</v>
      </c>
      <c r="C410" s="33" t="s">
        <v>25</v>
      </c>
      <c r="D410" s="31" t="s">
        <v>92</v>
      </c>
      <c r="E410" s="33" t="s">
        <v>41</v>
      </c>
      <c r="F410" s="33" t="s">
        <v>42</v>
      </c>
      <c r="G410" s="33" t="s">
        <v>37</v>
      </c>
      <c r="H410" s="34">
        <v>210</v>
      </c>
    </row>
    <row r="411" spans="1:8" hidden="1" outlineLevel="2" x14ac:dyDescent="0.2">
      <c r="A411" s="31">
        <v>297</v>
      </c>
      <c r="B411" s="32">
        <v>40025</v>
      </c>
      <c r="C411" s="33" t="s">
        <v>20</v>
      </c>
      <c r="D411" s="31" t="s">
        <v>97</v>
      </c>
      <c r="E411" s="33" t="s">
        <v>41</v>
      </c>
      <c r="F411" s="33" t="s">
        <v>42</v>
      </c>
      <c r="G411" s="33" t="s">
        <v>51</v>
      </c>
      <c r="H411" s="34">
        <v>250</v>
      </c>
    </row>
    <row r="412" spans="1:8" hidden="1" outlineLevel="2" x14ac:dyDescent="0.2">
      <c r="A412" s="31">
        <v>332</v>
      </c>
      <c r="B412" s="32">
        <v>40052</v>
      </c>
      <c r="C412" s="33" t="s">
        <v>13</v>
      </c>
      <c r="D412" s="31" t="s">
        <v>94</v>
      </c>
      <c r="E412" s="33" t="s">
        <v>41</v>
      </c>
      <c r="F412" s="33" t="s">
        <v>58</v>
      </c>
      <c r="G412" s="33" t="s">
        <v>21</v>
      </c>
      <c r="H412" s="34">
        <v>390</v>
      </c>
    </row>
    <row r="413" spans="1:8" hidden="1" outlineLevel="2" x14ac:dyDescent="0.2">
      <c r="A413" s="31">
        <v>337</v>
      </c>
      <c r="B413" s="32">
        <v>40055</v>
      </c>
      <c r="C413" s="33" t="s">
        <v>25</v>
      </c>
      <c r="D413" s="31" t="s">
        <v>97</v>
      </c>
      <c r="E413" s="33" t="s">
        <v>41</v>
      </c>
      <c r="F413" s="33" t="s">
        <v>53</v>
      </c>
      <c r="G413" s="33" t="s">
        <v>29</v>
      </c>
      <c r="H413" s="34">
        <v>65.599999999999994</v>
      </c>
    </row>
    <row r="414" spans="1:8" hidden="1" outlineLevel="2" x14ac:dyDescent="0.2">
      <c r="A414" s="31">
        <v>338</v>
      </c>
      <c r="B414" s="32">
        <v>40055</v>
      </c>
      <c r="C414" s="33" t="s">
        <v>20</v>
      </c>
      <c r="D414" s="31" t="s">
        <v>94</v>
      </c>
      <c r="E414" s="33" t="s">
        <v>41</v>
      </c>
      <c r="F414" s="33" t="s">
        <v>53</v>
      </c>
      <c r="G414" s="33" t="s">
        <v>45</v>
      </c>
      <c r="H414" s="34">
        <v>855</v>
      </c>
    </row>
    <row r="415" spans="1:8" hidden="1" outlineLevel="2" x14ac:dyDescent="0.2">
      <c r="A415" s="31">
        <v>344</v>
      </c>
      <c r="B415" s="32">
        <v>40060</v>
      </c>
      <c r="C415" s="33" t="s">
        <v>20</v>
      </c>
      <c r="D415" s="31" t="s">
        <v>91</v>
      </c>
      <c r="E415" s="33" t="s">
        <v>41</v>
      </c>
      <c r="F415" s="33" t="s">
        <v>42</v>
      </c>
      <c r="G415" s="33" t="s">
        <v>45</v>
      </c>
      <c r="H415" s="34">
        <v>441</v>
      </c>
    </row>
    <row r="416" spans="1:8" hidden="1" outlineLevel="2" x14ac:dyDescent="0.2">
      <c r="A416" s="31">
        <v>345</v>
      </c>
      <c r="B416" s="32">
        <v>40060</v>
      </c>
      <c r="C416" s="33" t="s">
        <v>22</v>
      </c>
      <c r="D416" s="31" t="s">
        <v>92</v>
      </c>
      <c r="E416" s="33" t="s">
        <v>41</v>
      </c>
      <c r="F416" s="33" t="s">
        <v>42</v>
      </c>
      <c r="G416" s="33" t="s">
        <v>45</v>
      </c>
      <c r="H416" s="34">
        <v>90</v>
      </c>
    </row>
    <row r="417" spans="1:8" hidden="1" outlineLevel="2" x14ac:dyDescent="0.2">
      <c r="A417" s="31">
        <v>346</v>
      </c>
      <c r="B417" s="32">
        <v>40060</v>
      </c>
      <c r="C417" s="33" t="s">
        <v>22</v>
      </c>
      <c r="D417" s="31" t="s">
        <v>97</v>
      </c>
      <c r="E417" s="33" t="s">
        <v>41</v>
      </c>
      <c r="F417" s="33" t="s">
        <v>42</v>
      </c>
      <c r="G417" s="33" t="s">
        <v>38</v>
      </c>
      <c r="H417" s="34">
        <v>180</v>
      </c>
    </row>
    <row r="418" spans="1:8" hidden="1" outlineLevel="2" x14ac:dyDescent="0.2">
      <c r="A418" s="31">
        <v>350</v>
      </c>
      <c r="B418" s="32">
        <v>40062</v>
      </c>
      <c r="C418" s="33" t="s">
        <v>25</v>
      </c>
      <c r="D418" s="31" t="s">
        <v>98</v>
      </c>
      <c r="E418" s="33" t="s">
        <v>41</v>
      </c>
      <c r="F418" s="33" t="s">
        <v>42</v>
      </c>
      <c r="G418" s="33" t="s">
        <v>69</v>
      </c>
      <c r="H418" s="34">
        <v>220</v>
      </c>
    </row>
    <row r="419" spans="1:8" hidden="1" outlineLevel="2" x14ac:dyDescent="0.2">
      <c r="A419" s="31">
        <v>351</v>
      </c>
      <c r="B419" s="32">
        <v>40065</v>
      </c>
      <c r="C419" s="33" t="s">
        <v>20</v>
      </c>
      <c r="D419" s="31" t="s">
        <v>99</v>
      </c>
      <c r="E419" s="33" t="s">
        <v>41</v>
      </c>
      <c r="F419" s="33" t="s">
        <v>58</v>
      </c>
      <c r="G419" s="33" t="s">
        <v>27</v>
      </c>
      <c r="H419" s="34">
        <v>625</v>
      </c>
    </row>
    <row r="420" spans="1:8" hidden="1" outlineLevel="2" x14ac:dyDescent="0.2">
      <c r="A420" s="31">
        <v>352</v>
      </c>
      <c r="B420" s="32">
        <v>40065</v>
      </c>
      <c r="C420" s="33" t="s">
        <v>20</v>
      </c>
      <c r="D420" s="31" t="s">
        <v>92</v>
      </c>
      <c r="E420" s="33" t="s">
        <v>41</v>
      </c>
      <c r="F420" s="33" t="s">
        <v>58</v>
      </c>
      <c r="G420" s="33" t="s">
        <v>49</v>
      </c>
      <c r="H420" s="34">
        <v>4050</v>
      </c>
    </row>
    <row r="421" spans="1:8" hidden="1" outlineLevel="2" x14ac:dyDescent="0.2">
      <c r="A421" s="31">
        <v>369</v>
      </c>
      <c r="B421" s="32">
        <v>40080</v>
      </c>
      <c r="C421" s="33" t="s">
        <v>20</v>
      </c>
      <c r="D421" s="31" t="s">
        <v>97</v>
      </c>
      <c r="E421" s="33" t="s">
        <v>41</v>
      </c>
      <c r="F421" s="33" t="s">
        <v>58</v>
      </c>
      <c r="G421" s="33" t="s">
        <v>37</v>
      </c>
      <c r="H421" s="34">
        <v>1800</v>
      </c>
    </row>
    <row r="422" spans="1:8" hidden="1" outlineLevel="2" x14ac:dyDescent="0.2">
      <c r="A422" s="31">
        <v>370</v>
      </c>
      <c r="B422" s="32">
        <v>40080</v>
      </c>
      <c r="C422" s="33" t="s">
        <v>25</v>
      </c>
      <c r="D422" s="31" t="s">
        <v>99</v>
      </c>
      <c r="E422" s="33" t="s">
        <v>41</v>
      </c>
      <c r="F422" s="33" t="s">
        <v>42</v>
      </c>
      <c r="G422" s="33" t="s">
        <v>77</v>
      </c>
      <c r="H422" s="34">
        <v>276</v>
      </c>
    </row>
    <row r="423" spans="1:8" hidden="1" outlineLevel="2" x14ac:dyDescent="0.2">
      <c r="A423" s="31">
        <v>371</v>
      </c>
      <c r="B423" s="32">
        <v>40080</v>
      </c>
      <c r="C423" s="33" t="s">
        <v>13</v>
      </c>
      <c r="D423" s="31" t="s">
        <v>98</v>
      </c>
      <c r="E423" s="33" t="s">
        <v>41</v>
      </c>
      <c r="F423" s="33" t="s">
        <v>42</v>
      </c>
      <c r="G423" s="33" t="s">
        <v>64</v>
      </c>
      <c r="H423" s="34">
        <v>696</v>
      </c>
    </row>
    <row r="424" spans="1:8" hidden="1" outlineLevel="2" x14ac:dyDescent="0.2">
      <c r="A424" s="31">
        <v>379</v>
      </c>
      <c r="B424" s="32">
        <v>40090</v>
      </c>
      <c r="C424" s="33" t="s">
        <v>13</v>
      </c>
      <c r="D424" s="31" t="s">
        <v>98</v>
      </c>
      <c r="E424" s="33" t="s">
        <v>41</v>
      </c>
      <c r="F424" s="33" t="s">
        <v>58</v>
      </c>
      <c r="G424" s="33" t="s">
        <v>27</v>
      </c>
      <c r="H424" s="34">
        <v>187.5</v>
      </c>
    </row>
    <row r="425" spans="1:8" hidden="1" outlineLevel="2" x14ac:dyDescent="0.2">
      <c r="A425" s="31">
        <v>380</v>
      </c>
      <c r="B425" s="32">
        <v>40090</v>
      </c>
      <c r="C425" s="33" t="s">
        <v>13</v>
      </c>
      <c r="D425" s="31" t="s">
        <v>94</v>
      </c>
      <c r="E425" s="33" t="s">
        <v>41</v>
      </c>
      <c r="F425" s="33" t="s">
        <v>58</v>
      </c>
      <c r="G425" s="33" t="s">
        <v>45</v>
      </c>
      <c r="H425" s="34">
        <v>304</v>
      </c>
    </row>
    <row r="426" spans="1:8" hidden="1" outlineLevel="2" x14ac:dyDescent="0.2">
      <c r="A426" s="31">
        <v>385</v>
      </c>
      <c r="B426" s="32">
        <v>40094</v>
      </c>
      <c r="C426" s="33" t="s">
        <v>25</v>
      </c>
      <c r="D426" s="31" t="s">
        <v>97</v>
      </c>
      <c r="E426" s="33" t="s">
        <v>41</v>
      </c>
      <c r="F426" s="33" t="s">
        <v>42</v>
      </c>
      <c r="G426" s="33" t="s">
        <v>77</v>
      </c>
      <c r="H426" s="34">
        <v>1380</v>
      </c>
    </row>
    <row r="427" spans="1:8" hidden="1" outlineLevel="2" x14ac:dyDescent="0.2">
      <c r="A427" s="31">
        <v>386</v>
      </c>
      <c r="B427" s="32">
        <v>40094</v>
      </c>
      <c r="C427" s="33" t="s">
        <v>20</v>
      </c>
      <c r="D427" s="31" t="s">
        <v>94</v>
      </c>
      <c r="E427" s="33" t="s">
        <v>41</v>
      </c>
      <c r="F427" s="33" t="s">
        <v>42</v>
      </c>
      <c r="G427" s="33" t="s">
        <v>37</v>
      </c>
      <c r="H427" s="34">
        <v>120</v>
      </c>
    </row>
    <row r="428" spans="1:8" hidden="1" outlineLevel="2" x14ac:dyDescent="0.2">
      <c r="A428" s="31">
        <v>387</v>
      </c>
      <c r="B428" s="32">
        <v>40095</v>
      </c>
      <c r="C428" s="33" t="s">
        <v>25</v>
      </c>
      <c r="D428" s="31" t="s">
        <v>99</v>
      </c>
      <c r="E428" s="33" t="s">
        <v>41</v>
      </c>
      <c r="F428" s="33" t="s">
        <v>42</v>
      </c>
      <c r="G428" s="33" t="s">
        <v>16</v>
      </c>
      <c r="H428" s="34">
        <v>442.05</v>
      </c>
    </row>
    <row r="429" spans="1:8" hidden="1" outlineLevel="2" x14ac:dyDescent="0.2">
      <c r="A429" s="31">
        <v>388</v>
      </c>
      <c r="B429" s="32">
        <v>40095</v>
      </c>
      <c r="C429" s="33" t="s">
        <v>20</v>
      </c>
      <c r="D429" s="31" t="s">
        <v>91</v>
      </c>
      <c r="E429" s="33" t="s">
        <v>41</v>
      </c>
      <c r="F429" s="33" t="s">
        <v>42</v>
      </c>
      <c r="G429" s="33" t="s">
        <v>61</v>
      </c>
      <c r="H429" s="34">
        <v>1075</v>
      </c>
    </row>
    <row r="430" spans="1:8" hidden="1" outlineLevel="2" x14ac:dyDescent="0.2">
      <c r="A430" s="31">
        <v>389</v>
      </c>
      <c r="B430" s="32">
        <v>40095</v>
      </c>
      <c r="C430" s="33" t="s">
        <v>22</v>
      </c>
      <c r="D430" s="31" t="s">
        <v>91</v>
      </c>
      <c r="E430" s="33" t="s">
        <v>41</v>
      </c>
      <c r="F430" s="33" t="s">
        <v>42</v>
      </c>
      <c r="G430" s="33" t="s">
        <v>66</v>
      </c>
      <c r="H430" s="34">
        <v>75</v>
      </c>
    </row>
    <row r="431" spans="1:8" hidden="1" outlineLevel="2" x14ac:dyDescent="0.2">
      <c r="A431" s="31">
        <v>390</v>
      </c>
      <c r="B431" s="32">
        <v>40095</v>
      </c>
      <c r="C431" s="33" t="s">
        <v>22</v>
      </c>
      <c r="D431" s="31" t="s">
        <v>98</v>
      </c>
      <c r="E431" s="33" t="s">
        <v>41</v>
      </c>
      <c r="F431" s="33" t="s">
        <v>42</v>
      </c>
      <c r="G431" s="33" t="s">
        <v>67</v>
      </c>
      <c r="H431" s="34">
        <v>374.76</v>
      </c>
    </row>
    <row r="432" spans="1:8" hidden="1" outlineLevel="2" x14ac:dyDescent="0.2">
      <c r="A432" s="31">
        <v>395</v>
      </c>
      <c r="B432" s="32">
        <v>40104</v>
      </c>
      <c r="C432" s="33" t="s">
        <v>25</v>
      </c>
      <c r="D432" s="31" t="s">
        <v>97</v>
      </c>
      <c r="E432" s="33" t="s">
        <v>41</v>
      </c>
      <c r="F432" s="33" t="s">
        <v>42</v>
      </c>
      <c r="G432" s="33" t="s">
        <v>80</v>
      </c>
      <c r="H432" s="34">
        <v>450</v>
      </c>
    </row>
    <row r="433" spans="1:8" hidden="1" outlineLevel="2" x14ac:dyDescent="0.2">
      <c r="A433" s="31">
        <v>396</v>
      </c>
      <c r="B433" s="32">
        <v>40104</v>
      </c>
      <c r="C433" s="33" t="s">
        <v>22</v>
      </c>
      <c r="D433" s="31" t="s">
        <v>92</v>
      </c>
      <c r="E433" s="33" t="s">
        <v>41</v>
      </c>
      <c r="F433" s="33" t="s">
        <v>42</v>
      </c>
      <c r="G433" s="33" t="s">
        <v>48</v>
      </c>
      <c r="H433" s="34">
        <v>640.5</v>
      </c>
    </row>
    <row r="434" spans="1:8" hidden="1" outlineLevel="2" x14ac:dyDescent="0.2">
      <c r="A434" s="31">
        <v>400</v>
      </c>
      <c r="B434" s="32">
        <v>40108</v>
      </c>
      <c r="C434" s="33" t="s">
        <v>22</v>
      </c>
      <c r="D434" s="31" t="s">
        <v>98</v>
      </c>
      <c r="E434" s="33" t="s">
        <v>41</v>
      </c>
      <c r="F434" s="33" t="s">
        <v>42</v>
      </c>
      <c r="G434" s="33" t="s">
        <v>38</v>
      </c>
      <c r="H434" s="34">
        <v>840</v>
      </c>
    </row>
    <row r="435" spans="1:8" hidden="1" outlineLevel="2" x14ac:dyDescent="0.2">
      <c r="A435" s="31">
        <v>401</v>
      </c>
      <c r="B435" s="32">
        <v>40108</v>
      </c>
      <c r="C435" s="33" t="s">
        <v>13</v>
      </c>
      <c r="D435" s="31" t="s">
        <v>97</v>
      </c>
      <c r="E435" s="33" t="s">
        <v>41</v>
      </c>
      <c r="F435" s="33" t="s">
        <v>42</v>
      </c>
      <c r="G435" s="33" t="s">
        <v>45</v>
      </c>
      <c r="H435" s="34">
        <v>1200</v>
      </c>
    </row>
    <row r="436" spans="1:8" hidden="1" outlineLevel="2" x14ac:dyDescent="0.2">
      <c r="A436" s="31">
        <v>402</v>
      </c>
      <c r="B436" s="32">
        <v>40108</v>
      </c>
      <c r="C436" s="33" t="s">
        <v>13</v>
      </c>
      <c r="D436" s="31" t="s">
        <v>99</v>
      </c>
      <c r="E436" s="33" t="s">
        <v>41</v>
      </c>
      <c r="F436" s="33" t="s">
        <v>42</v>
      </c>
      <c r="G436" s="33" t="s">
        <v>59</v>
      </c>
      <c r="H436" s="34">
        <v>1700</v>
      </c>
    </row>
    <row r="437" spans="1:8" hidden="1" outlineLevel="2" x14ac:dyDescent="0.2">
      <c r="A437" s="31">
        <v>406</v>
      </c>
      <c r="B437" s="32">
        <v>40109</v>
      </c>
      <c r="C437" s="33" t="s">
        <v>20</v>
      </c>
      <c r="D437" s="31" t="s">
        <v>94</v>
      </c>
      <c r="E437" s="33" t="s">
        <v>41</v>
      </c>
      <c r="F437" s="33" t="s">
        <v>42</v>
      </c>
      <c r="G437" s="33" t="s">
        <v>19</v>
      </c>
      <c r="H437" s="34">
        <v>45</v>
      </c>
    </row>
    <row r="438" spans="1:8" hidden="1" outlineLevel="2" x14ac:dyDescent="0.2">
      <c r="A438" s="31">
        <v>418</v>
      </c>
      <c r="B438" s="32">
        <v>40162</v>
      </c>
      <c r="C438" s="33" t="s">
        <v>25</v>
      </c>
      <c r="D438" s="31" t="s">
        <v>97</v>
      </c>
      <c r="E438" s="33" t="s">
        <v>41</v>
      </c>
      <c r="F438" s="33" t="s">
        <v>42</v>
      </c>
      <c r="G438" s="33" t="s">
        <v>56</v>
      </c>
      <c r="H438" s="34">
        <v>550</v>
      </c>
    </row>
    <row r="439" spans="1:8" hidden="1" outlineLevel="2" x14ac:dyDescent="0.2">
      <c r="A439" s="31">
        <v>420</v>
      </c>
      <c r="B439" s="32">
        <v>40164</v>
      </c>
      <c r="C439" s="33" t="s">
        <v>20</v>
      </c>
      <c r="D439" s="31" t="s">
        <v>94</v>
      </c>
      <c r="E439" s="33" t="s">
        <v>41</v>
      </c>
      <c r="F439" s="33" t="s">
        <v>58</v>
      </c>
      <c r="G439" s="33" t="s">
        <v>21</v>
      </c>
      <c r="H439" s="34">
        <v>336</v>
      </c>
    </row>
    <row r="440" spans="1:8" hidden="1" outlineLevel="2" x14ac:dyDescent="0.2">
      <c r="A440" s="31">
        <v>423</v>
      </c>
      <c r="B440" s="32">
        <v>40167</v>
      </c>
      <c r="C440" s="33" t="s">
        <v>22</v>
      </c>
      <c r="D440" s="31" t="s">
        <v>94</v>
      </c>
      <c r="E440" s="33" t="s">
        <v>41</v>
      </c>
      <c r="F440" s="33" t="s">
        <v>58</v>
      </c>
      <c r="G440" s="33" t="s">
        <v>59</v>
      </c>
      <c r="H440" s="34">
        <v>510</v>
      </c>
    </row>
    <row r="441" spans="1:8" outlineLevel="1" collapsed="1" x14ac:dyDescent="0.2">
      <c r="B441" s="32"/>
      <c r="C441" s="33"/>
      <c r="E441" s="39" t="s">
        <v>106</v>
      </c>
      <c r="F441" s="33"/>
      <c r="G441" s="33"/>
      <c r="H441" s="34">
        <f>SUBTOTAL(4,H307:H440)</f>
        <v>4050</v>
      </c>
    </row>
    <row r="442" spans="1:8" x14ac:dyDescent="0.2">
      <c r="B442" s="32"/>
      <c r="C442" s="33"/>
      <c r="E442" s="39" t="s">
        <v>107</v>
      </c>
      <c r="F442" s="33"/>
      <c r="G442" s="33"/>
      <c r="H442" s="34">
        <f>SUBTOTAL(4,H13:H440)</f>
        <v>15810</v>
      </c>
    </row>
  </sheetData>
  <sortState xmlns:xlrd2="http://schemas.microsoft.com/office/spreadsheetml/2017/richdata2" ref="A13:H440">
    <sortCondition ref="E13:E440"/>
  </sortState>
  <pageMargins left="0.75" right="0.75" top="1" bottom="1" header="0" footer="0"/>
  <pageSetup paperSize="9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D3E35-6CE1-4164-BCCC-F686FB11D73C}">
  <sheetPr>
    <tabColor theme="9" tint="-0.249977111117893"/>
  </sheetPr>
  <dimension ref="A12:I442"/>
  <sheetViews>
    <sheetView showGridLines="0" zoomScale="130" zoomScaleNormal="130" workbookViewId="0">
      <selection activeCell="E14" sqref="E14"/>
    </sheetView>
  </sheetViews>
  <sheetFormatPr baseColWidth="10" defaultRowHeight="12.75" outlineLevelRow="2" x14ac:dyDescent="0.2"/>
  <cols>
    <col min="1" max="1" width="6.5703125" style="31" customWidth="1"/>
    <col min="2" max="2" width="13.7109375" style="31" customWidth="1"/>
    <col min="3" max="3" width="13.28515625" style="31" bestFit="1" customWidth="1"/>
    <col min="4" max="4" width="25.42578125" style="31" bestFit="1" customWidth="1"/>
    <col min="5" max="5" width="12.7109375" style="31" bestFit="1" customWidth="1"/>
    <col min="6" max="6" width="34.7109375" style="31" bestFit="1" customWidth="1"/>
    <col min="7" max="7" width="8.7109375" style="31" bestFit="1" customWidth="1"/>
    <col min="8" max="8" width="10.140625" style="31" bestFit="1" customWidth="1"/>
    <col min="9" max="9" width="13.28515625" style="31" customWidth="1"/>
    <col min="10" max="16384" width="11.42578125" style="31"/>
  </cols>
  <sheetData>
    <row r="12" spans="1:9" s="30" customFormat="1" ht="30.75" thickBot="1" x14ac:dyDescent="0.25">
      <c r="A12" s="36" t="s">
        <v>5</v>
      </c>
      <c r="B12" s="36" t="s">
        <v>6</v>
      </c>
      <c r="C12" s="36" t="s">
        <v>7</v>
      </c>
      <c r="D12" s="36" t="s">
        <v>1</v>
      </c>
      <c r="E12" s="41" t="s">
        <v>8</v>
      </c>
      <c r="F12" s="36" t="s">
        <v>10</v>
      </c>
      <c r="G12" s="36" t="s">
        <v>11</v>
      </c>
      <c r="H12" s="36" t="s">
        <v>2</v>
      </c>
      <c r="I12" s="36" t="s">
        <v>12</v>
      </c>
    </row>
    <row r="13" spans="1:9" ht="13.5" hidden="1" outlineLevel="2" thickTop="1" x14ac:dyDescent="0.2">
      <c r="A13" s="31">
        <v>1</v>
      </c>
      <c r="B13" s="32">
        <v>39449</v>
      </c>
      <c r="C13" s="33" t="s">
        <v>13</v>
      </c>
      <c r="D13" s="31" t="s">
        <v>91</v>
      </c>
      <c r="E13" s="31" t="s">
        <v>14</v>
      </c>
      <c r="F13" s="33" t="s">
        <v>16</v>
      </c>
      <c r="G13" s="34">
        <v>21.05</v>
      </c>
      <c r="H13" s="33">
        <v>15</v>
      </c>
      <c r="I13" s="34">
        <f>G13*H13</f>
        <v>315.75</v>
      </c>
    </row>
    <row r="14" spans="1:9" hidden="1" outlineLevel="2" x14ac:dyDescent="0.2">
      <c r="A14" s="31">
        <v>4</v>
      </c>
      <c r="B14" s="32">
        <v>39451</v>
      </c>
      <c r="C14" s="33" t="s">
        <v>22</v>
      </c>
      <c r="D14" s="31" t="s">
        <v>92</v>
      </c>
      <c r="E14" s="31" t="s">
        <v>14</v>
      </c>
      <c r="F14" s="33" t="s">
        <v>24</v>
      </c>
      <c r="G14" s="34">
        <v>20</v>
      </c>
      <c r="H14" s="33">
        <v>40</v>
      </c>
      <c r="I14" s="34">
        <f>G14*H14</f>
        <v>800</v>
      </c>
    </row>
    <row r="15" spans="1:9" hidden="1" outlineLevel="2" x14ac:dyDescent="0.2">
      <c r="A15" s="31">
        <v>16</v>
      </c>
      <c r="B15" s="32">
        <v>39494</v>
      </c>
      <c r="C15" s="33" t="s">
        <v>13</v>
      </c>
      <c r="D15" s="31" t="s">
        <v>91</v>
      </c>
      <c r="E15" s="31" t="s">
        <v>14</v>
      </c>
      <c r="F15" s="33" t="s">
        <v>37</v>
      </c>
      <c r="G15" s="34">
        <v>12</v>
      </c>
      <c r="H15" s="33">
        <v>15</v>
      </c>
      <c r="I15" s="34">
        <f>G15*H15</f>
        <v>180</v>
      </c>
    </row>
    <row r="16" spans="1:9" hidden="1" outlineLevel="2" x14ac:dyDescent="0.2">
      <c r="A16" s="31">
        <v>82</v>
      </c>
      <c r="B16" s="32">
        <v>39634</v>
      </c>
      <c r="C16" s="33" t="s">
        <v>13</v>
      </c>
      <c r="D16" s="31" t="s">
        <v>93</v>
      </c>
      <c r="E16" s="33" t="s">
        <v>14</v>
      </c>
      <c r="F16" s="33" t="s">
        <v>19</v>
      </c>
      <c r="G16" s="34">
        <v>23.25</v>
      </c>
      <c r="H16" s="33">
        <v>12</v>
      </c>
      <c r="I16" s="34">
        <f>G16*H16</f>
        <v>279</v>
      </c>
    </row>
    <row r="17" spans="1:9" hidden="1" outlineLevel="2" x14ac:dyDescent="0.2">
      <c r="A17" s="31">
        <v>83</v>
      </c>
      <c r="B17" s="32">
        <v>39634</v>
      </c>
      <c r="C17" s="33" t="s">
        <v>13</v>
      </c>
      <c r="D17" s="31" t="s">
        <v>97</v>
      </c>
      <c r="E17" s="33" t="s">
        <v>14</v>
      </c>
      <c r="F17" s="33" t="s">
        <v>32</v>
      </c>
      <c r="G17" s="34">
        <v>10</v>
      </c>
      <c r="H17" s="33">
        <v>12</v>
      </c>
      <c r="I17" s="34">
        <f>G17*H17</f>
        <v>120</v>
      </c>
    </row>
    <row r="18" spans="1:9" hidden="1" outlineLevel="2" x14ac:dyDescent="0.2">
      <c r="A18" s="31">
        <v>103</v>
      </c>
      <c r="B18" s="32">
        <v>39673</v>
      </c>
      <c r="C18" s="33" t="s">
        <v>20</v>
      </c>
      <c r="D18" s="31" t="s">
        <v>91</v>
      </c>
      <c r="E18" s="33" t="s">
        <v>14</v>
      </c>
      <c r="F18" s="33" t="s">
        <v>38</v>
      </c>
      <c r="G18" s="34">
        <v>18.399999999999999</v>
      </c>
      <c r="H18" s="33">
        <v>20</v>
      </c>
      <c r="I18" s="34">
        <f>G18*H18</f>
        <v>368</v>
      </c>
    </row>
    <row r="19" spans="1:9" hidden="1" outlineLevel="2" x14ac:dyDescent="0.2">
      <c r="A19" s="31">
        <v>132</v>
      </c>
      <c r="B19" s="32">
        <v>39744</v>
      </c>
      <c r="C19" s="33" t="s">
        <v>22</v>
      </c>
      <c r="D19" s="31" t="s">
        <v>97</v>
      </c>
      <c r="E19" s="33" t="s">
        <v>14</v>
      </c>
      <c r="F19" s="33" t="s">
        <v>21</v>
      </c>
      <c r="G19" s="34">
        <v>9.65</v>
      </c>
      <c r="H19" s="33">
        <v>10</v>
      </c>
      <c r="I19" s="34">
        <f>G19*H19</f>
        <v>96.5</v>
      </c>
    </row>
    <row r="20" spans="1:9" hidden="1" outlineLevel="2" x14ac:dyDescent="0.2">
      <c r="A20" s="31">
        <v>133</v>
      </c>
      <c r="B20" s="32">
        <v>39744</v>
      </c>
      <c r="C20" s="33" t="s">
        <v>13</v>
      </c>
      <c r="D20" s="31" t="s">
        <v>93</v>
      </c>
      <c r="E20" s="33" t="s">
        <v>14</v>
      </c>
      <c r="F20" s="33" t="s">
        <v>31</v>
      </c>
      <c r="G20" s="34">
        <v>18</v>
      </c>
      <c r="H20" s="33">
        <v>3</v>
      </c>
      <c r="I20" s="34">
        <f>G20*H20</f>
        <v>54</v>
      </c>
    </row>
    <row r="21" spans="1:9" hidden="1" outlineLevel="2" x14ac:dyDescent="0.2">
      <c r="A21" s="31">
        <v>134</v>
      </c>
      <c r="B21" s="32">
        <v>39744</v>
      </c>
      <c r="C21" s="33" t="s">
        <v>20</v>
      </c>
      <c r="D21" s="31" t="s">
        <v>97</v>
      </c>
      <c r="E21" s="33" t="s">
        <v>14</v>
      </c>
      <c r="F21" s="33" t="s">
        <v>51</v>
      </c>
      <c r="G21" s="34">
        <v>12.5</v>
      </c>
      <c r="H21" s="33">
        <v>60</v>
      </c>
      <c r="I21" s="34">
        <f>G21*H21</f>
        <v>750</v>
      </c>
    </row>
    <row r="22" spans="1:9" hidden="1" outlineLevel="2" x14ac:dyDescent="0.2">
      <c r="A22" s="31">
        <v>139</v>
      </c>
      <c r="B22" s="32">
        <v>39753</v>
      </c>
      <c r="C22" s="33" t="s">
        <v>22</v>
      </c>
      <c r="D22" s="31" t="s">
        <v>91</v>
      </c>
      <c r="E22" s="33" t="s">
        <v>14</v>
      </c>
      <c r="F22" s="33" t="s">
        <v>69</v>
      </c>
      <c r="G22" s="34">
        <v>55</v>
      </c>
      <c r="H22" s="33">
        <v>50</v>
      </c>
      <c r="I22" s="34">
        <f>G22*H22</f>
        <v>2750</v>
      </c>
    </row>
    <row r="23" spans="1:9" hidden="1" outlineLevel="2" x14ac:dyDescent="0.2">
      <c r="A23" s="31">
        <v>148</v>
      </c>
      <c r="B23" s="32">
        <v>39764</v>
      </c>
      <c r="C23" s="33" t="s">
        <v>13</v>
      </c>
      <c r="D23" s="31" t="s">
        <v>91</v>
      </c>
      <c r="E23" s="31" t="s">
        <v>14</v>
      </c>
      <c r="F23" s="33" t="s">
        <v>63</v>
      </c>
      <c r="G23" s="34">
        <v>263.5</v>
      </c>
      <c r="H23" s="33">
        <v>4</v>
      </c>
      <c r="I23" s="34">
        <f>G23*H23</f>
        <v>1054</v>
      </c>
    </row>
    <row r="24" spans="1:9" hidden="1" outlineLevel="2" x14ac:dyDescent="0.2">
      <c r="A24" s="31">
        <v>216</v>
      </c>
      <c r="B24" s="32">
        <v>39922</v>
      </c>
      <c r="C24" s="33" t="s">
        <v>25</v>
      </c>
      <c r="D24" s="31" t="s">
        <v>94</v>
      </c>
      <c r="E24" s="33" t="s">
        <v>14</v>
      </c>
      <c r="F24" s="33" t="s">
        <v>45</v>
      </c>
      <c r="G24" s="34">
        <v>28.5</v>
      </c>
      <c r="H24" s="33">
        <v>10</v>
      </c>
      <c r="I24" s="34">
        <f>G24*H24</f>
        <v>285</v>
      </c>
    </row>
    <row r="25" spans="1:9" hidden="1" outlineLevel="2" x14ac:dyDescent="0.2">
      <c r="A25" s="31">
        <v>217</v>
      </c>
      <c r="B25" s="32">
        <v>39922</v>
      </c>
      <c r="C25" s="33" t="s">
        <v>13</v>
      </c>
      <c r="D25" s="31" t="s">
        <v>91</v>
      </c>
      <c r="E25" s="33" t="s">
        <v>14</v>
      </c>
      <c r="F25" s="33" t="s">
        <v>32</v>
      </c>
      <c r="G25" s="34">
        <v>10</v>
      </c>
      <c r="H25" s="33">
        <v>5</v>
      </c>
      <c r="I25" s="34">
        <f>G25*H25</f>
        <v>50</v>
      </c>
    </row>
    <row r="26" spans="1:9" hidden="1" outlineLevel="2" x14ac:dyDescent="0.2">
      <c r="A26" s="31">
        <v>240</v>
      </c>
      <c r="B26" s="32">
        <v>39976</v>
      </c>
      <c r="C26" s="33" t="s">
        <v>22</v>
      </c>
      <c r="D26" s="31" t="s">
        <v>94</v>
      </c>
      <c r="E26" s="33" t="s">
        <v>14</v>
      </c>
      <c r="F26" s="33" t="s">
        <v>27</v>
      </c>
      <c r="G26" s="34">
        <v>12.5</v>
      </c>
      <c r="H26" s="33">
        <v>1</v>
      </c>
      <c r="I26" s="34">
        <f>G26*H26</f>
        <v>12.5</v>
      </c>
    </row>
    <row r="27" spans="1:9" hidden="1" outlineLevel="2" x14ac:dyDescent="0.2">
      <c r="A27" s="31">
        <v>267</v>
      </c>
      <c r="B27" s="32">
        <v>39997</v>
      </c>
      <c r="C27" s="33" t="s">
        <v>13</v>
      </c>
      <c r="D27" s="31" t="s">
        <v>97</v>
      </c>
      <c r="E27" s="33" t="s">
        <v>14</v>
      </c>
      <c r="F27" s="33" t="s">
        <v>55</v>
      </c>
      <c r="G27" s="34">
        <v>7.75</v>
      </c>
      <c r="H27" s="33">
        <v>20</v>
      </c>
      <c r="I27" s="34">
        <f>G27*H27</f>
        <v>155</v>
      </c>
    </row>
    <row r="28" spans="1:9" hidden="1" outlineLevel="2" x14ac:dyDescent="0.2">
      <c r="A28" s="31">
        <v>268</v>
      </c>
      <c r="B28" s="32">
        <v>39997</v>
      </c>
      <c r="C28" s="33" t="s">
        <v>25</v>
      </c>
      <c r="D28" s="31" t="s">
        <v>94</v>
      </c>
      <c r="E28" s="33" t="s">
        <v>14</v>
      </c>
      <c r="F28" s="33" t="s">
        <v>77</v>
      </c>
      <c r="G28" s="34">
        <v>46</v>
      </c>
      <c r="H28" s="33">
        <v>7</v>
      </c>
      <c r="I28" s="34">
        <f>G28*H28</f>
        <v>322</v>
      </c>
    </row>
    <row r="29" spans="1:9" hidden="1" outlineLevel="2" x14ac:dyDescent="0.2">
      <c r="A29" s="31">
        <v>269</v>
      </c>
      <c r="B29" s="32">
        <v>40003</v>
      </c>
      <c r="C29" s="33" t="s">
        <v>22</v>
      </c>
      <c r="D29" s="31" t="s">
        <v>99</v>
      </c>
      <c r="E29" s="33" t="s">
        <v>14</v>
      </c>
      <c r="F29" s="33" t="s">
        <v>63</v>
      </c>
      <c r="G29" s="34">
        <v>263.5</v>
      </c>
      <c r="H29" s="33">
        <v>2</v>
      </c>
      <c r="I29" s="34">
        <f>G29*H29</f>
        <v>527</v>
      </c>
    </row>
    <row r="30" spans="1:9" hidden="1" outlineLevel="2" x14ac:dyDescent="0.2">
      <c r="A30" s="31">
        <v>270</v>
      </c>
      <c r="B30" s="32">
        <v>40003</v>
      </c>
      <c r="C30" s="33" t="s">
        <v>13</v>
      </c>
      <c r="D30" s="31" t="s">
        <v>97</v>
      </c>
      <c r="E30" s="33" t="s">
        <v>14</v>
      </c>
      <c r="F30" s="33" t="s">
        <v>49</v>
      </c>
      <c r="G30" s="34">
        <v>81</v>
      </c>
      <c r="H30" s="33">
        <v>5</v>
      </c>
      <c r="I30" s="34">
        <f>G30*H30</f>
        <v>405</v>
      </c>
    </row>
    <row r="31" spans="1:9" hidden="1" outlineLevel="2" x14ac:dyDescent="0.2">
      <c r="A31" s="31">
        <v>305</v>
      </c>
      <c r="B31" s="32">
        <v>40032</v>
      </c>
      <c r="C31" s="33" t="s">
        <v>22</v>
      </c>
      <c r="D31" s="31" t="s">
        <v>91</v>
      </c>
      <c r="E31" s="33" t="s">
        <v>14</v>
      </c>
      <c r="F31" s="33" t="s">
        <v>19</v>
      </c>
      <c r="G31" s="34">
        <v>15</v>
      </c>
      <c r="H31" s="33">
        <v>10</v>
      </c>
      <c r="I31" s="34">
        <f>G31*H31</f>
        <v>150</v>
      </c>
    </row>
    <row r="32" spans="1:9" hidden="1" outlineLevel="2" x14ac:dyDescent="0.2">
      <c r="A32" s="31">
        <v>312</v>
      </c>
      <c r="B32" s="32">
        <v>40041</v>
      </c>
      <c r="C32" s="33" t="s">
        <v>20</v>
      </c>
      <c r="D32" s="31" t="s">
        <v>99</v>
      </c>
      <c r="E32" s="33" t="s">
        <v>14</v>
      </c>
      <c r="F32" s="33" t="s">
        <v>37</v>
      </c>
      <c r="G32" s="34">
        <v>6</v>
      </c>
      <c r="H32" s="33">
        <v>5</v>
      </c>
      <c r="I32" s="34">
        <f>G32*H32</f>
        <v>30</v>
      </c>
    </row>
    <row r="33" spans="1:9" hidden="1" outlineLevel="2" x14ac:dyDescent="0.2">
      <c r="A33" s="31">
        <v>324</v>
      </c>
      <c r="B33" s="32">
        <v>40048</v>
      </c>
      <c r="C33" s="33" t="s">
        <v>20</v>
      </c>
      <c r="D33" s="31" t="s">
        <v>97</v>
      </c>
      <c r="E33" s="33" t="s">
        <v>14</v>
      </c>
      <c r="F33" s="33" t="s">
        <v>37</v>
      </c>
      <c r="G33" s="34">
        <v>19.5</v>
      </c>
      <c r="H33" s="33">
        <v>80</v>
      </c>
      <c r="I33" s="34">
        <f>G33*H33</f>
        <v>1560</v>
      </c>
    </row>
    <row r="34" spans="1:9" hidden="1" outlineLevel="2" x14ac:dyDescent="0.2">
      <c r="A34" s="31">
        <v>325</v>
      </c>
      <c r="B34" s="32">
        <v>40048</v>
      </c>
      <c r="C34" s="33" t="s">
        <v>20</v>
      </c>
      <c r="D34" s="31" t="s">
        <v>99</v>
      </c>
      <c r="E34" s="33" t="s">
        <v>14</v>
      </c>
      <c r="F34" s="33" t="s">
        <v>75</v>
      </c>
      <c r="G34" s="34">
        <v>32</v>
      </c>
      <c r="H34" s="33">
        <v>6</v>
      </c>
      <c r="I34" s="34">
        <f>G34*H34</f>
        <v>192</v>
      </c>
    </row>
    <row r="35" spans="1:9" hidden="1" outlineLevel="2" x14ac:dyDescent="0.2">
      <c r="A35" s="31">
        <v>326</v>
      </c>
      <c r="B35" s="32">
        <v>40048</v>
      </c>
      <c r="C35" s="33" t="s">
        <v>20</v>
      </c>
      <c r="D35" s="31" t="s">
        <v>91</v>
      </c>
      <c r="E35" s="33" t="s">
        <v>14</v>
      </c>
      <c r="F35" s="33" t="s">
        <v>40</v>
      </c>
      <c r="G35" s="34">
        <v>17.45</v>
      </c>
      <c r="H35" s="33">
        <v>6</v>
      </c>
      <c r="I35" s="34">
        <f>G35*H35</f>
        <v>104.69999999999999</v>
      </c>
    </row>
    <row r="36" spans="1:9" hidden="1" outlineLevel="2" x14ac:dyDescent="0.2">
      <c r="A36" s="31">
        <v>342</v>
      </c>
      <c r="B36" s="32">
        <v>40059</v>
      </c>
      <c r="C36" s="33" t="s">
        <v>20</v>
      </c>
      <c r="D36" s="31" t="s">
        <v>92</v>
      </c>
      <c r="E36" s="33" t="s">
        <v>14</v>
      </c>
      <c r="F36" s="31" t="s">
        <v>39</v>
      </c>
      <c r="G36" s="34">
        <v>14</v>
      </c>
      <c r="H36" s="33">
        <v>20</v>
      </c>
      <c r="I36" s="34">
        <f>G36*H36</f>
        <v>280</v>
      </c>
    </row>
    <row r="37" spans="1:9" hidden="1" outlineLevel="2" x14ac:dyDescent="0.2">
      <c r="A37" s="31">
        <v>343</v>
      </c>
      <c r="B37" s="32">
        <v>40059</v>
      </c>
      <c r="C37" s="33" t="s">
        <v>25</v>
      </c>
      <c r="D37" s="31" t="s">
        <v>91</v>
      </c>
      <c r="E37" s="33" t="s">
        <v>14</v>
      </c>
      <c r="F37" s="33" t="s">
        <v>37</v>
      </c>
      <c r="G37" s="34">
        <v>45.6</v>
      </c>
      <c r="H37" s="33">
        <v>8</v>
      </c>
      <c r="I37" s="34">
        <f>G37*H37</f>
        <v>364.8</v>
      </c>
    </row>
    <row r="38" spans="1:9" hidden="1" outlineLevel="2" x14ac:dyDescent="0.2">
      <c r="A38" s="31">
        <v>353</v>
      </c>
      <c r="B38" s="32">
        <v>40067</v>
      </c>
      <c r="C38" s="33" t="s">
        <v>13</v>
      </c>
      <c r="D38" s="31" t="s">
        <v>91</v>
      </c>
      <c r="E38" s="33" t="s">
        <v>14</v>
      </c>
      <c r="F38" s="33" t="s">
        <v>48</v>
      </c>
      <c r="G38" s="34">
        <v>21.35</v>
      </c>
      <c r="H38" s="33">
        <v>20</v>
      </c>
      <c r="I38" s="34">
        <f>G38*H38</f>
        <v>427</v>
      </c>
    </row>
    <row r="39" spans="1:9" hidden="1" outlineLevel="2" x14ac:dyDescent="0.2">
      <c r="A39" s="31">
        <v>354</v>
      </c>
      <c r="B39" s="32">
        <v>40067</v>
      </c>
      <c r="C39" s="33" t="s">
        <v>20</v>
      </c>
      <c r="D39" s="31" t="s">
        <v>97</v>
      </c>
      <c r="E39" s="33" t="s">
        <v>14</v>
      </c>
      <c r="F39" s="33" t="s">
        <v>38</v>
      </c>
      <c r="G39" s="34">
        <v>30</v>
      </c>
      <c r="H39" s="33">
        <v>6</v>
      </c>
      <c r="I39" s="34">
        <f>G39*H39</f>
        <v>180</v>
      </c>
    </row>
    <row r="40" spans="1:9" hidden="1" outlineLevel="2" x14ac:dyDescent="0.2">
      <c r="A40" s="31">
        <v>355</v>
      </c>
      <c r="B40" s="32">
        <v>40067</v>
      </c>
      <c r="C40" s="33" t="s">
        <v>13</v>
      </c>
      <c r="D40" s="31" t="s">
        <v>91</v>
      </c>
      <c r="E40" s="33" t="s">
        <v>14</v>
      </c>
      <c r="F40" s="33" t="s">
        <v>64</v>
      </c>
      <c r="G40" s="34">
        <v>34.799999999999997</v>
      </c>
      <c r="H40" s="33">
        <v>5</v>
      </c>
      <c r="I40" s="34">
        <f>G40*H40</f>
        <v>174</v>
      </c>
    </row>
    <row r="41" spans="1:9" hidden="1" outlineLevel="2" x14ac:dyDescent="0.2">
      <c r="A41" s="31">
        <v>357</v>
      </c>
      <c r="B41" s="32">
        <v>40068</v>
      </c>
      <c r="C41" s="33" t="s">
        <v>20</v>
      </c>
      <c r="D41" s="31" t="s">
        <v>94</v>
      </c>
      <c r="E41" s="31" t="s">
        <v>14</v>
      </c>
      <c r="F41" s="33" t="s">
        <v>54</v>
      </c>
      <c r="G41" s="34">
        <v>18</v>
      </c>
      <c r="H41" s="33">
        <v>60</v>
      </c>
      <c r="I41" s="34">
        <f>G41*H41</f>
        <v>1080</v>
      </c>
    </row>
    <row r="42" spans="1:9" hidden="1" outlineLevel="2" x14ac:dyDescent="0.2">
      <c r="A42" s="31">
        <v>362</v>
      </c>
      <c r="B42" s="32">
        <v>40079</v>
      </c>
      <c r="C42" s="33" t="s">
        <v>25</v>
      </c>
      <c r="D42" s="31" t="s">
        <v>93</v>
      </c>
      <c r="E42" s="33" t="s">
        <v>14</v>
      </c>
      <c r="F42" s="33" t="s">
        <v>54</v>
      </c>
      <c r="G42" s="34">
        <v>18</v>
      </c>
      <c r="H42" s="33">
        <v>10</v>
      </c>
      <c r="I42" s="34">
        <f>G42*H42</f>
        <v>180</v>
      </c>
    </row>
    <row r="43" spans="1:9" hidden="1" outlineLevel="2" x14ac:dyDescent="0.2">
      <c r="A43" s="31">
        <v>363</v>
      </c>
      <c r="B43" s="32">
        <v>40079</v>
      </c>
      <c r="C43" s="33" t="s">
        <v>13</v>
      </c>
      <c r="D43" s="31" t="s">
        <v>99</v>
      </c>
      <c r="E43" s="33" t="s">
        <v>14</v>
      </c>
      <c r="F43" s="33" t="s">
        <v>30</v>
      </c>
      <c r="G43" s="34">
        <v>13</v>
      </c>
      <c r="H43" s="33">
        <v>15</v>
      </c>
      <c r="I43" s="34">
        <f>G43*H43</f>
        <v>195</v>
      </c>
    </row>
    <row r="44" spans="1:9" hidden="1" outlineLevel="2" x14ac:dyDescent="0.2">
      <c r="A44" s="31">
        <v>364</v>
      </c>
      <c r="B44" s="32">
        <v>40079</v>
      </c>
      <c r="C44" s="33" t="s">
        <v>20</v>
      </c>
      <c r="D44" s="31" t="s">
        <v>91</v>
      </c>
      <c r="E44" s="33" t="s">
        <v>14</v>
      </c>
      <c r="F44" s="33" t="s">
        <v>37</v>
      </c>
      <c r="G44" s="34">
        <v>21</v>
      </c>
      <c r="H44" s="33">
        <v>30</v>
      </c>
      <c r="I44" s="34">
        <f>G44*H44</f>
        <v>630</v>
      </c>
    </row>
    <row r="45" spans="1:9" hidden="1" outlineLevel="2" x14ac:dyDescent="0.2">
      <c r="A45" s="31">
        <v>365</v>
      </c>
      <c r="B45" s="32">
        <v>40079</v>
      </c>
      <c r="C45" s="33" t="s">
        <v>13</v>
      </c>
      <c r="D45" s="31" t="s">
        <v>92</v>
      </c>
      <c r="E45" s="33" t="s">
        <v>14</v>
      </c>
      <c r="F45" s="33" t="s">
        <v>49</v>
      </c>
      <c r="G45" s="34">
        <v>81</v>
      </c>
      <c r="H45" s="33">
        <v>15</v>
      </c>
      <c r="I45" s="34">
        <f>G45*H45</f>
        <v>1215</v>
      </c>
    </row>
    <row r="46" spans="1:9" hidden="1" outlineLevel="2" x14ac:dyDescent="0.2">
      <c r="A46" s="31">
        <v>381</v>
      </c>
      <c r="B46" s="32">
        <v>40093</v>
      </c>
      <c r="C46" s="33" t="s">
        <v>13</v>
      </c>
      <c r="D46" s="31" t="s">
        <v>92</v>
      </c>
      <c r="E46" s="33" t="s">
        <v>14</v>
      </c>
      <c r="F46" s="33" t="s">
        <v>45</v>
      </c>
      <c r="G46" s="34">
        <v>12</v>
      </c>
      <c r="H46" s="33">
        <v>3</v>
      </c>
      <c r="I46" s="34">
        <f>G46*H46</f>
        <v>36</v>
      </c>
    </row>
    <row r="47" spans="1:9" hidden="1" outlineLevel="2" x14ac:dyDescent="0.2">
      <c r="A47" s="31">
        <v>382</v>
      </c>
      <c r="B47" s="32">
        <v>40093</v>
      </c>
      <c r="C47" s="33" t="s">
        <v>22</v>
      </c>
      <c r="D47" s="31" t="s">
        <v>91</v>
      </c>
      <c r="E47" s="33" t="s">
        <v>14</v>
      </c>
      <c r="F47" s="33" t="s">
        <v>24</v>
      </c>
      <c r="G47" s="34">
        <v>20</v>
      </c>
      <c r="H47" s="33">
        <v>2</v>
      </c>
      <c r="I47" s="34">
        <f>G47*H47</f>
        <v>40</v>
      </c>
    </row>
    <row r="48" spans="1:9" hidden="1" outlineLevel="2" x14ac:dyDescent="0.2">
      <c r="A48" s="31">
        <v>399</v>
      </c>
      <c r="B48" s="32">
        <v>40108</v>
      </c>
      <c r="C48" s="33" t="s">
        <v>20</v>
      </c>
      <c r="D48" s="31" t="s">
        <v>91</v>
      </c>
      <c r="E48" s="33" t="s">
        <v>14</v>
      </c>
      <c r="F48" s="33" t="s">
        <v>82</v>
      </c>
      <c r="G48" s="34">
        <v>14</v>
      </c>
      <c r="H48" s="33">
        <v>20</v>
      </c>
      <c r="I48" s="34">
        <f>G48*H48</f>
        <v>280</v>
      </c>
    </row>
    <row r="49" spans="1:9" hidden="1" outlineLevel="2" x14ac:dyDescent="0.2">
      <c r="A49" s="31">
        <v>410</v>
      </c>
      <c r="B49" s="32">
        <v>40149</v>
      </c>
      <c r="C49" s="33" t="s">
        <v>22</v>
      </c>
      <c r="D49" s="31" t="s">
        <v>97</v>
      </c>
      <c r="E49" s="33" t="s">
        <v>14</v>
      </c>
      <c r="F49" s="33" t="s">
        <v>66</v>
      </c>
      <c r="G49" s="34">
        <v>2.5</v>
      </c>
      <c r="H49" s="33">
        <v>10</v>
      </c>
      <c r="I49" s="34">
        <f>G49*H49</f>
        <v>25</v>
      </c>
    </row>
    <row r="50" spans="1:9" hidden="1" outlineLevel="2" x14ac:dyDescent="0.2">
      <c r="A50" s="31">
        <v>415</v>
      </c>
      <c r="B50" s="32">
        <v>40159</v>
      </c>
      <c r="C50" s="33" t="s">
        <v>25</v>
      </c>
      <c r="D50" s="31" t="s">
        <v>92</v>
      </c>
      <c r="E50" s="33" t="s">
        <v>14</v>
      </c>
      <c r="F50" s="33" t="s">
        <v>21</v>
      </c>
      <c r="G50" s="34">
        <v>53</v>
      </c>
      <c r="H50" s="33">
        <v>7</v>
      </c>
      <c r="I50" s="34">
        <f>G50*H50</f>
        <v>371</v>
      </c>
    </row>
    <row r="51" spans="1:9" hidden="1" outlineLevel="2" x14ac:dyDescent="0.2">
      <c r="A51" s="31">
        <v>417</v>
      </c>
      <c r="B51" s="32">
        <v>40161</v>
      </c>
      <c r="C51" s="33" t="s">
        <v>20</v>
      </c>
      <c r="D51" s="31" t="s">
        <v>93</v>
      </c>
      <c r="E51" s="33" t="s">
        <v>14</v>
      </c>
      <c r="F51" s="33" t="s">
        <v>67</v>
      </c>
      <c r="G51" s="34">
        <v>31.23</v>
      </c>
      <c r="H51" s="33">
        <v>6</v>
      </c>
      <c r="I51" s="34">
        <f>G51*H51</f>
        <v>187.38</v>
      </c>
    </row>
    <row r="52" spans="1:9" ht="13.5" outlineLevel="1" collapsed="1" thickTop="1" x14ac:dyDescent="0.2">
      <c r="B52" s="32"/>
      <c r="C52" s="33"/>
      <c r="E52" s="39" t="s">
        <v>109</v>
      </c>
      <c r="F52" s="33"/>
      <c r="G52" s="34"/>
      <c r="H52" s="33">
        <f>SUBTOTAL(9,H13:H51)</f>
        <v>635</v>
      </c>
      <c r="I52" s="34">
        <f>SUBTOTAL(9,I13:I51)</f>
        <v>16225.63</v>
      </c>
    </row>
    <row r="53" spans="1:9" hidden="1" outlineLevel="2" x14ac:dyDescent="0.2">
      <c r="A53" s="31">
        <v>2</v>
      </c>
      <c r="B53" s="32">
        <v>39449</v>
      </c>
      <c r="C53" s="33" t="s">
        <v>13</v>
      </c>
      <c r="D53" s="31" t="s">
        <v>93</v>
      </c>
      <c r="E53" s="33" t="s">
        <v>17</v>
      </c>
      <c r="F53" s="33" t="s">
        <v>19</v>
      </c>
      <c r="G53" s="34">
        <v>53</v>
      </c>
      <c r="H53" s="33">
        <v>35</v>
      </c>
      <c r="I53" s="34">
        <f>G53*H53</f>
        <v>1855</v>
      </c>
    </row>
    <row r="54" spans="1:9" hidden="1" outlineLevel="2" x14ac:dyDescent="0.2">
      <c r="A54" s="31">
        <v>3</v>
      </c>
      <c r="B54" s="32">
        <v>39449</v>
      </c>
      <c r="C54" s="33" t="s">
        <v>20</v>
      </c>
      <c r="D54" s="31" t="s">
        <v>97</v>
      </c>
      <c r="E54" s="33" t="s">
        <v>17</v>
      </c>
      <c r="F54" s="33" t="s">
        <v>21</v>
      </c>
      <c r="G54" s="34">
        <v>9.65</v>
      </c>
      <c r="H54" s="33">
        <v>10</v>
      </c>
      <c r="I54" s="34">
        <f>G54*H54</f>
        <v>96.5</v>
      </c>
    </row>
    <row r="55" spans="1:9" hidden="1" outlineLevel="2" x14ac:dyDescent="0.2">
      <c r="A55" s="31">
        <v>5</v>
      </c>
      <c r="B55" s="32">
        <v>39451</v>
      </c>
      <c r="C55" s="33" t="s">
        <v>25</v>
      </c>
      <c r="D55" s="31" t="s">
        <v>91</v>
      </c>
      <c r="E55" s="33" t="s">
        <v>17</v>
      </c>
      <c r="F55" s="33" t="s">
        <v>26</v>
      </c>
      <c r="G55" s="34">
        <v>18</v>
      </c>
      <c r="H55" s="33">
        <v>42</v>
      </c>
      <c r="I55" s="34">
        <f>G55*H55</f>
        <v>756</v>
      </c>
    </row>
    <row r="56" spans="1:9" hidden="1" outlineLevel="2" x14ac:dyDescent="0.2">
      <c r="A56" s="31">
        <v>6</v>
      </c>
      <c r="B56" s="32">
        <v>39451</v>
      </c>
      <c r="C56" s="33" t="s">
        <v>22</v>
      </c>
      <c r="D56" s="31" t="s">
        <v>91</v>
      </c>
      <c r="E56" s="33" t="s">
        <v>17</v>
      </c>
      <c r="F56" s="33" t="s">
        <v>27</v>
      </c>
      <c r="G56" s="34">
        <v>12.5</v>
      </c>
      <c r="H56" s="33">
        <v>20</v>
      </c>
      <c r="I56" s="34">
        <f>G56*H56</f>
        <v>250</v>
      </c>
    </row>
    <row r="57" spans="1:9" hidden="1" outlineLevel="2" x14ac:dyDescent="0.2">
      <c r="A57" s="31">
        <v>7</v>
      </c>
      <c r="B57" s="32">
        <v>39456</v>
      </c>
      <c r="C57" s="33" t="s">
        <v>20</v>
      </c>
      <c r="D57" s="31" t="s">
        <v>93</v>
      </c>
      <c r="E57" s="33" t="s">
        <v>17</v>
      </c>
      <c r="F57" s="33" t="s">
        <v>29</v>
      </c>
      <c r="G57" s="34">
        <v>32.799999999999997</v>
      </c>
      <c r="H57" s="33">
        <v>15</v>
      </c>
      <c r="I57" s="34">
        <f>G57*H57</f>
        <v>491.99999999999994</v>
      </c>
    </row>
    <row r="58" spans="1:9" hidden="1" outlineLevel="2" x14ac:dyDescent="0.2">
      <c r="A58" s="31">
        <v>8</v>
      </c>
      <c r="B58" s="32">
        <v>39456</v>
      </c>
      <c r="C58" s="33" t="s">
        <v>13</v>
      </c>
      <c r="D58" s="31" t="s">
        <v>97</v>
      </c>
      <c r="E58" s="33" t="s">
        <v>17</v>
      </c>
      <c r="F58" s="33" t="s">
        <v>30</v>
      </c>
      <c r="G58" s="34">
        <v>13</v>
      </c>
      <c r="H58" s="33">
        <v>12</v>
      </c>
      <c r="I58" s="34">
        <f>G58*H58</f>
        <v>156</v>
      </c>
    </row>
    <row r="59" spans="1:9" hidden="1" outlineLevel="2" x14ac:dyDescent="0.2">
      <c r="A59" s="31">
        <v>9</v>
      </c>
      <c r="B59" s="32">
        <v>39460</v>
      </c>
      <c r="C59" s="33" t="s">
        <v>25</v>
      </c>
      <c r="D59" s="31" t="s">
        <v>99</v>
      </c>
      <c r="E59" s="33" t="s">
        <v>17</v>
      </c>
      <c r="F59" s="33" t="s">
        <v>31</v>
      </c>
      <c r="G59" s="34">
        <v>18</v>
      </c>
      <c r="H59" s="33">
        <v>20</v>
      </c>
      <c r="I59" s="34">
        <f>G59*H59</f>
        <v>360</v>
      </c>
    </row>
    <row r="60" spans="1:9" hidden="1" outlineLevel="2" x14ac:dyDescent="0.2">
      <c r="A60" s="31">
        <v>10</v>
      </c>
      <c r="B60" s="32">
        <v>39460</v>
      </c>
      <c r="C60" s="33" t="s">
        <v>25</v>
      </c>
      <c r="D60" s="31" t="s">
        <v>94</v>
      </c>
      <c r="E60" s="33" t="s">
        <v>17</v>
      </c>
      <c r="F60" s="33" t="s">
        <v>32</v>
      </c>
      <c r="G60" s="34">
        <v>10</v>
      </c>
      <c r="H60" s="33">
        <v>20</v>
      </c>
      <c r="I60" s="34">
        <f>G60*H60</f>
        <v>200</v>
      </c>
    </row>
    <row r="61" spans="1:9" hidden="1" outlineLevel="2" x14ac:dyDescent="0.2">
      <c r="A61" s="31">
        <v>17</v>
      </c>
      <c r="B61" s="32">
        <v>39494</v>
      </c>
      <c r="C61" s="33" t="s">
        <v>22</v>
      </c>
      <c r="D61" s="31" t="s">
        <v>94</v>
      </c>
      <c r="E61" s="33" t="s">
        <v>17</v>
      </c>
      <c r="F61" s="31" t="s">
        <v>39</v>
      </c>
      <c r="G61" s="34">
        <v>14</v>
      </c>
      <c r="H61" s="33">
        <v>20</v>
      </c>
      <c r="I61" s="34">
        <f>G61*H61</f>
        <v>280</v>
      </c>
    </row>
    <row r="62" spans="1:9" hidden="1" outlineLevel="2" x14ac:dyDescent="0.2">
      <c r="A62" s="31">
        <v>18</v>
      </c>
      <c r="B62" s="32">
        <v>39494</v>
      </c>
      <c r="C62" s="33" t="s">
        <v>25</v>
      </c>
      <c r="D62" s="31" t="s">
        <v>97</v>
      </c>
      <c r="E62" s="33" t="s">
        <v>17</v>
      </c>
      <c r="F62" s="33" t="s">
        <v>40</v>
      </c>
      <c r="G62" s="34">
        <v>17.45</v>
      </c>
      <c r="H62" s="33">
        <v>40</v>
      </c>
      <c r="I62" s="34">
        <f>G62*H62</f>
        <v>698</v>
      </c>
    </row>
    <row r="63" spans="1:9" hidden="1" outlineLevel="2" x14ac:dyDescent="0.2">
      <c r="A63" s="31">
        <v>21</v>
      </c>
      <c r="B63" s="32">
        <v>39499</v>
      </c>
      <c r="C63" s="33" t="s">
        <v>25</v>
      </c>
      <c r="D63" s="31" t="s">
        <v>91</v>
      </c>
      <c r="E63" s="33" t="s">
        <v>17</v>
      </c>
      <c r="F63" s="33" t="s">
        <v>44</v>
      </c>
      <c r="G63" s="34">
        <v>19.45</v>
      </c>
      <c r="H63" s="33">
        <v>24</v>
      </c>
      <c r="I63" s="34">
        <f>G63*H63</f>
        <v>466.79999999999995</v>
      </c>
    </row>
    <row r="64" spans="1:9" hidden="1" outlineLevel="2" x14ac:dyDescent="0.2">
      <c r="A64" s="31">
        <v>22</v>
      </c>
      <c r="B64" s="32">
        <v>39499</v>
      </c>
      <c r="C64" s="33" t="s">
        <v>13</v>
      </c>
      <c r="D64" s="31" t="s">
        <v>91</v>
      </c>
      <c r="E64" s="33" t="s">
        <v>17</v>
      </c>
      <c r="F64" s="33" t="s">
        <v>45</v>
      </c>
      <c r="G64" s="34">
        <v>53</v>
      </c>
      <c r="H64" s="33">
        <v>2</v>
      </c>
      <c r="I64" s="34">
        <f>G64*H64</f>
        <v>106</v>
      </c>
    </row>
    <row r="65" spans="1:9" hidden="1" outlineLevel="2" x14ac:dyDescent="0.2">
      <c r="A65" s="31">
        <v>23</v>
      </c>
      <c r="B65" s="32">
        <v>39499</v>
      </c>
      <c r="C65" s="33" t="s">
        <v>25</v>
      </c>
      <c r="D65" s="31" t="s">
        <v>99</v>
      </c>
      <c r="E65" s="33" t="s">
        <v>17</v>
      </c>
      <c r="F65" s="33" t="s">
        <v>19</v>
      </c>
      <c r="G65" s="34">
        <v>6</v>
      </c>
      <c r="H65" s="33">
        <v>20</v>
      </c>
      <c r="I65" s="34">
        <f>G65*H65</f>
        <v>120</v>
      </c>
    </row>
    <row r="66" spans="1:9" hidden="1" outlineLevel="2" x14ac:dyDescent="0.2">
      <c r="A66" s="31">
        <v>24</v>
      </c>
      <c r="B66" s="32">
        <v>39499</v>
      </c>
      <c r="C66" s="33" t="s">
        <v>25</v>
      </c>
      <c r="D66" s="31" t="s">
        <v>94</v>
      </c>
      <c r="E66" s="33" t="s">
        <v>17</v>
      </c>
      <c r="F66" s="33" t="s">
        <v>47</v>
      </c>
      <c r="G66" s="34">
        <v>123.79</v>
      </c>
      <c r="H66" s="33">
        <v>15</v>
      </c>
      <c r="I66" s="34">
        <f>G66*H66</f>
        <v>1856.8500000000001</v>
      </c>
    </row>
    <row r="67" spans="1:9" hidden="1" outlineLevel="2" x14ac:dyDescent="0.2">
      <c r="A67" s="31">
        <v>25</v>
      </c>
      <c r="B67" s="32">
        <v>39499</v>
      </c>
      <c r="C67" s="33" t="s">
        <v>25</v>
      </c>
      <c r="D67" s="31" t="s">
        <v>99</v>
      </c>
      <c r="E67" s="33" t="s">
        <v>17</v>
      </c>
      <c r="F67" s="33" t="s">
        <v>48</v>
      </c>
      <c r="G67" s="34">
        <v>21.35</v>
      </c>
      <c r="H67" s="33">
        <v>20</v>
      </c>
      <c r="I67" s="34">
        <f>G67*H67</f>
        <v>427</v>
      </c>
    </row>
    <row r="68" spans="1:9" hidden="1" outlineLevel="2" x14ac:dyDescent="0.2">
      <c r="A68" s="31">
        <v>26</v>
      </c>
      <c r="B68" s="32">
        <v>39499</v>
      </c>
      <c r="C68" s="33" t="s">
        <v>25</v>
      </c>
      <c r="D68" s="31" t="s">
        <v>99</v>
      </c>
      <c r="E68" s="33" t="s">
        <v>17</v>
      </c>
      <c r="F68" s="33" t="s">
        <v>30</v>
      </c>
      <c r="G68" s="34">
        <v>13</v>
      </c>
      <c r="H68" s="33">
        <v>10</v>
      </c>
      <c r="I68" s="34">
        <f>G68*H68</f>
        <v>130</v>
      </c>
    </row>
    <row r="69" spans="1:9" hidden="1" outlineLevel="2" x14ac:dyDescent="0.2">
      <c r="A69" s="31">
        <v>27</v>
      </c>
      <c r="B69" s="32">
        <v>39499</v>
      </c>
      <c r="C69" s="33" t="s">
        <v>25</v>
      </c>
      <c r="D69" s="31" t="s">
        <v>91</v>
      </c>
      <c r="E69" s="33" t="s">
        <v>17</v>
      </c>
      <c r="F69" s="33" t="s">
        <v>24</v>
      </c>
      <c r="G69" s="34">
        <v>20</v>
      </c>
      <c r="H69" s="33">
        <v>15</v>
      </c>
      <c r="I69" s="34">
        <f>G69*H69</f>
        <v>300</v>
      </c>
    </row>
    <row r="70" spans="1:9" hidden="1" outlineLevel="2" x14ac:dyDescent="0.2">
      <c r="A70" s="31">
        <v>28</v>
      </c>
      <c r="B70" s="32">
        <v>39500</v>
      </c>
      <c r="C70" s="33" t="s">
        <v>22</v>
      </c>
      <c r="D70" s="31" t="s">
        <v>93</v>
      </c>
      <c r="E70" s="33" t="s">
        <v>17</v>
      </c>
      <c r="F70" s="33" t="s">
        <v>49</v>
      </c>
      <c r="G70" s="34">
        <v>81</v>
      </c>
      <c r="H70" s="33">
        <v>20</v>
      </c>
      <c r="I70" s="34">
        <f>G70*H70</f>
        <v>1620</v>
      </c>
    </row>
    <row r="71" spans="1:9" hidden="1" outlineLevel="2" x14ac:dyDescent="0.2">
      <c r="A71" s="31">
        <v>29</v>
      </c>
      <c r="B71" s="32">
        <v>39509</v>
      </c>
      <c r="C71" s="33" t="s">
        <v>25</v>
      </c>
      <c r="D71" s="31" t="s">
        <v>92</v>
      </c>
      <c r="E71" s="33" t="s">
        <v>17</v>
      </c>
      <c r="F71" s="33" t="s">
        <v>19</v>
      </c>
      <c r="G71" s="34">
        <v>15</v>
      </c>
      <c r="H71" s="33">
        <v>20</v>
      </c>
      <c r="I71" s="34">
        <f>G71*H71</f>
        <v>300</v>
      </c>
    </row>
    <row r="72" spans="1:9" hidden="1" outlineLevel="2" x14ac:dyDescent="0.2">
      <c r="A72" s="31">
        <v>30</v>
      </c>
      <c r="B72" s="32">
        <v>39509</v>
      </c>
      <c r="C72" s="33" t="s">
        <v>13</v>
      </c>
      <c r="D72" s="31" t="s">
        <v>94</v>
      </c>
      <c r="E72" s="33" t="s">
        <v>17</v>
      </c>
      <c r="F72" s="33" t="s">
        <v>36</v>
      </c>
      <c r="G72" s="34">
        <v>9.1999999999999993</v>
      </c>
      <c r="H72" s="33">
        <v>15</v>
      </c>
      <c r="I72" s="34">
        <f>G72*H72</f>
        <v>138</v>
      </c>
    </row>
    <row r="73" spans="1:9" hidden="1" outlineLevel="2" x14ac:dyDescent="0.2">
      <c r="A73" s="31">
        <v>45</v>
      </c>
      <c r="B73" s="32">
        <v>39570</v>
      </c>
      <c r="C73" s="33" t="s">
        <v>20</v>
      </c>
      <c r="D73" s="31" t="s">
        <v>92</v>
      </c>
      <c r="E73" s="33" t="s">
        <v>17</v>
      </c>
      <c r="F73" s="33" t="s">
        <v>26</v>
      </c>
      <c r="G73" s="34">
        <v>18</v>
      </c>
      <c r="H73" s="33">
        <v>50</v>
      </c>
      <c r="I73" s="34">
        <f>G73*H73</f>
        <v>900</v>
      </c>
    </row>
    <row r="74" spans="1:9" hidden="1" outlineLevel="2" x14ac:dyDescent="0.2">
      <c r="A74" s="31">
        <v>46</v>
      </c>
      <c r="B74" s="32">
        <v>39570</v>
      </c>
      <c r="C74" s="33" t="s">
        <v>20</v>
      </c>
      <c r="D74" s="31" t="s">
        <v>93</v>
      </c>
      <c r="E74" s="33" t="s">
        <v>17</v>
      </c>
      <c r="F74" s="33" t="s">
        <v>55</v>
      </c>
      <c r="G74" s="34">
        <v>7.75</v>
      </c>
      <c r="H74" s="33">
        <v>6</v>
      </c>
      <c r="I74" s="34">
        <f>G74*H74</f>
        <v>46.5</v>
      </c>
    </row>
    <row r="75" spans="1:9" hidden="1" outlineLevel="2" x14ac:dyDescent="0.2">
      <c r="A75" s="31">
        <v>47</v>
      </c>
      <c r="B75" s="32">
        <v>39570</v>
      </c>
      <c r="C75" s="33" t="s">
        <v>13</v>
      </c>
      <c r="D75" s="31" t="s">
        <v>92</v>
      </c>
      <c r="E75" s="33" t="s">
        <v>17</v>
      </c>
      <c r="F75" s="33" t="s">
        <v>45</v>
      </c>
      <c r="G75" s="34">
        <v>18.399999999999999</v>
      </c>
      <c r="H75" s="33">
        <v>4</v>
      </c>
      <c r="I75" s="34">
        <f>G75*H75</f>
        <v>73.599999999999994</v>
      </c>
    </row>
    <row r="76" spans="1:9" hidden="1" outlineLevel="2" x14ac:dyDescent="0.2">
      <c r="A76" s="31">
        <v>48</v>
      </c>
      <c r="B76" s="32">
        <v>39570</v>
      </c>
      <c r="C76" s="33" t="s">
        <v>25</v>
      </c>
      <c r="D76" s="31" t="s">
        <v>91</v>
      </c>
      <c r="E76" s="33" t="s">
        <v>17</v>
      </c>
      <c r="F76" s="33" t="s">
        <v>57</v>
      </c>
      <c r="G76" s="34">
        <v>14</v>
      </c>
      <c r="H76" s="33">
        <v>10</v>
      </c>
      <c r="I76" s="34">
        <f>G76*H76</f>
        <v>140</v>
      </c>
    </row>
    <row r="77" spans="1:9" hidden="1" outlineLevel="2" x14ac:dyDescent="0.2">
      <c r="A77" s="31">
        <v>58</v>
      </c>
      <c r="B77" s="32">
        <v>39598</v>
      </c>
      <c r="C77" s="33" t="s">
        <v>20</v>
      </c>
      <c r="D77" s="31" t="s">
        <v>91</v>
      </c>
      <c r="E77" s="33" t="s">
        <v>17</v>
      </c>
      <c r="F77" s="33" t="s">
        <v>63</v>
      </c>
      <c r="G77" s="34">
        <v>263.5</v>
      </c>
      <c r="H77" s="33">
        <v>40</v>
      </c>
      <c r="I77" s="34">
        <f>G77*H77</f>
        <v>10540</v>
      </c>
    </row>
    <row r="78" spans="1:9" hidden="1" outlineLevel="2" x14ac:dyDescent="0.2">
      <c r="A78" s="31">
        <v>59</v>
      </c>
      <c r="B78" s="32">
        <v>39598</v>
      </c>
      <c r="C78" s="33" t="s">
        <v>20</v>
      </c>
      <c r="D78" s="31" t="s">
        <v>93</v>
      </c>
      <c r="E78" s="33" t="s">
        <v>17</v>
      </c>
      <c r="F78" s="33" t="s">
        <v>59</v>
      </c>
      <c r="G78" s="34">
        <v>34</v>
      </c>
      <c r="H78" s="33">
        <v>70</v>
      </c>
      <c r="I78" s="34">
        <f>G78*H78</f>
        <v>2380</v>
      </c>
    </row>
    <row r="79" spans="1:9" hidden="1" outlineLevel="2" x14ac:dyDescent="0.2">
      <c r="A79" s="31">
        <v>60</v>
      </c>
      <c r="B79" s="32">
        <v>39598</v>
      </c>
      <c r="C79" s="33" t="s">
        <v>20</v>
      </c>
      <c r="D79" s="31" t="s">
        <v>99</v>
      </c>
      <c r="E79" s="33" t="s">
        <v>17</v>
      </c>
      <c r="F79" s="33" t="s">
        <v>64</v>
      </c>
      <c r="G79" s="34">
        <v>34.799999999999997</v>
      </c>
      <c r="H79" s="33">
        <v>42</v>
      </c>
      <c r="I79" s="34">
        <f>G79*H79</f>
        <v>1461.6</v>
      </c>
    </row>
    <row r="80" spans="1:9" hidden="1" outlineLevel="2" x14ac:dyDescent="0.2">
      <c r="A80" s="31">
        <v>61</v>
      </c>
      <c r="B80" s="32">
        <v>39598</v>
      </c>
      <c r="C80" s="33" t="s">
        <v>25</v>
      </c>
      <c r="D80" s="31" t="s">
        <v>92</v>
      </c>
      <c r="E80" s="33" t="s">
        <v>17</v>
      </c>
      <c r="F80" s="33" t="s">
        <v>49</v>
      </c>
      <c r="G80" s="34">
        <v>81</v>
      </c>
      <c r="H80" s="33">
        <v>12</v>
      </c>
      <c r="I80" s="34">
        <f>G80*H80</f>
        <v>972</v>
      </c>
    </row>
    <row r="81" spans="1:9" hidden="1" outlineLevel="2" x14ac:dyDescent="0.2">
      <c r="A81" s="31">
        <v>64</v>
      </c>
      <c r="B81" s="32">
        <v>39605</v>
      </c>
      <c r="C81" s="33" t="s">
        <v>25</v>
      </c>
      <c r="D81" s="31" t="s">
        <v>91</v>
      </c>
      <c r="E81" s="33" t="s">
        <v>17</v>
      </c>
      <c r="F81" s="33" t="s">
        <v>16</v>
      </c>
      <c r="G81" s="34">
        <v>21.05</v>
      </c>
      <c r="H81" s="33">
        <v>20</v>
      </c>
      <c r="I81" s="34">
        <f>G81*H81</f>
        <v>421</v>
      </c>
    </row>
    <row r="82" spans="1:9" hidden="1" outlineLevel="2" x14ac:dyDescent="0.2">
      <c r="A82" s="31">
        <v>65</v>
      </c>
      <c r="B82" s="32">
        <v>39605</v>
      </c>
      <c r="C82" s="33" t="s">
        <v>13</v>
      </c>
      <c r="D82" s="31" t="s">
        <v>91</v>
      </c>
      <c r="E82" s="33" t="s">
        <v>17</v>
      </c>
      <c r="F82" s="33" t="s">
        <v>65</v>
      </c>
      <c r="G82" s="34">
        <v>43.9</v>
      </c>
      <c r="H82" s="33">
        <v>16</v>
      </c>
      <c r="I82" s="34">
        <f>G82*H82</f>
        <v>702.4</v>
      </c>
    </row>
    <row r="83" spans="1:9" hidden="1" outlineLevel="2" x14ac:dyDescent="0.2">
      <c r="A83" s="31">
        <v>66</v>
      </c>
      <c r="B83" s="32">
        <v>39605</v>
      </c>
      <c r="C83" s="33" t="s">
        <v>20</v>
      </c>
      <c r="D83" s="31" t="s">
        <v>91</v>
      </c>
      <c r="E83" s="33" t="s">
        <v>17</v>
      </c>
      <c r="F83" s="33" t="s">
        <v>21</v>
      </c>
      <c r="G83" s="34">
        <v>9.65</v>
      </c>
      <c r="H83" s="33">
        <v>8</v>
      </c>
      <c r="I83" s="34">
        <f>G83*H83</f>
        <v>77.2</v>
      </c>
    </row>
    <row r="84" spans="1:9" hidden="1" outlineLevel="2" x14ac:dyDescent="0.2">
      <c r="A84" s="31">
        <v>70</v>
      </c>
      <c r="B84" s="32">
        <v>39612</v>
      </c>
      <c r="C84" s="33" t="s">
        <v>25</v>
      </c>
      <c r="D84" s="31" t="s">
        <v>91</v>
      </c>
      <c r="E84" s="33" t="s">
        <v>17</v>
      </c>
      <c r="F84" s="33" t="s">
        <v>35</v>
      </c>
      <c r="G84" s="34">
        <v>4.5</v>
      </c>
      <c r="H84" s="33">
        <v>15</v>
      </c>
      <c r="I84" s="34">
        <f>G84*H84</f>
        <v>67.5</v>
      </c>
    </row>
    <row r="85" spans="1:9" hidden="1" outlineLevel="2" x14ac:dyDescent="0.2">
      <c r="A85" s="31">
        <v>71</v>
      </c>
      <c r="B85" s="32">
        <v>39612</v>
      </c>
      <c r="C85" s="33" t="s">
        <v>25</v>
      </c>
      <c r="D85" s="31" t="s">
        <v>99</v>
      </c>
      <c r="E85" s="33" t="s">
        <v>17</v>
      </c>
      <c r="F85" s="31" t="s">
        <v>39</v>
      </c>
      <c r="G85" s="34">
        <v>14</v>
      </c>
      <c r="H85" s="33">
        <v>10</v>
      </c>
      <c r="I85" s="34">
        <f>G85*H85</f>
        <v>140</v>
      </c>
    </row>
    <row r="86" spans="1:9" hidden="1" outlineLevel="2" x14ac:dyDescent="0.2">
      <c r="A86" s="31">
        <v>78</v>
      </c>
      <c r="B86" s="32">
        <v>39632</v>
      </c>
      <c r="C86" s="33" t="s">
        <v>20</v>
      </c>
      <c r="D86" s="31" t="s">
        <v>91</v>
      </c>
      <c r="E86" s="33" t="s">
        <v>17</v>
      </c>
      <c r="F86" s="33" t="s">
        <v>37</v>
      </c>
      <c r="G86" s="34">
        <v>45.6</v>
      </c>
      <c r="H86" s="33">
        <v>42</v>
      </c>
      <c r="I86" s="34">
        <f>G86*H86</f>
        <v>1915.2</v>
      </c>
    </row>
    <row r="87" spans="1:9" hidden="1" outlineLevel="2" x14ac:dyDescent="0.2">
      <c r="A87" s="31">
        <v>79</v>
      </c>
      <c r="B87" s="32">
        <v>39632</v>
      </c>
      <c r="C87" s="33" t="s">
        <v>13</v>
      </c>
      <c r="D87" s="31" t="s">
        <v>92</v>
      </c>
      <c r="E87" s="33" t="s">
        <v>17</v>
      </c>
      <c r="F87" s="33" t="s">
        <v>45</v>
      </c>
      <c r="G87" s="34">
        <v>19</v>
      </c>
      <c r="H87" s="33">
        <v>5</v>
      </c>
      <c r="I87" s="34">
        <f>G87*H87</f>
        <v>95</v>
      </c>
    </row>
    <row r="88" spans="1:9" hidden="1" outlineLevel="2" x14ac:dyDescent="0.2">
      <c r="A88" s="31">
        <v>80</v>
      </c>
      <c r="B88" s="32">
        <v>39632</v>
      </c>
      <c r="C88" s="33" t="s">
        <v>13</v>
      </c>
      <c r="D88" s="31" t="s">
        <v>99</v>
      </c>
      <c r="E88" s="33" t="s">
        <v>17</v>
      </c>
      <c r="F88" s="33" t="s">
        <v>45</v>
      </c>
      <c r="G88" s="34">
        <v>18.399999999999999</v>
      </c>
      <c r="H88" s="33">
        <v>2</v>
      </c>
      <c r="I88" s="34">
        <f>G88*H88</f>
        <v>36.799999999999997</v>
      </c>
    </row>
    <row r="89" spans="1:9" hidden="1" outlineLevel="2" x14ac:dyDescent="0.2">
      <c r="A89" s="31">
        <v>81</v>
      </c>
      <c r="B89" s="32">
        <v>39632</v>
      </c>
      <c r="C89" s="33" t="s">
        <v>13</v>
      </c>
      <c r="D89" s="31" t="s">
        <v>91</v>
      </c>
      <c r="E89" s="33" t="s">
        <v>17</v>
      </c>
      <c r="F89" s="33" t="s">
        <v>32</v>
      </c>
      <c r="G89" s="34">
        <v>10</v>
      </c>
      <c r="H89" s="33">
        <v>30</v>
      </c>
      <c r="I89" s="34">
        <f>G89*H89</f>
        <v>300</v>
      </c>
    </row>
    <row r="90" spans="1:9" hidden="1" outlineLevel="2" x14ac:dyDescent="0.2">
      <c r="A90" s="31">
        <v>84</v>
      </c>
      <c r="B90" s="32">
        <v>39639</v>
      </c>
      <c r="C90" s="33" t="s">
        <v>20</v>
      </c>
      <c r="D90" s="31" t="s">
        <v>93</v>
      </c>
      <c r="E90" s="33" t="s">
        <v>17</v>
      </c>
      <c r="F90" s="33" t="s">
        <v>66</v>
      </c>
      <c r="G90" s="34">
        <v>2.5</v>
      </c>
      <c r="H90" s="33">
        <v>50</v>
      </c>
      <c r="I90" s="34">
        <f>G90*H90</f>
        <v>125</v>
      </c>
    </row>
    <row r="91" spans="1:9" hidden="1" outlineLevel="2" x14ac:dyDescent="0.2">
      <c r="A91" s="31">
        <v>85</v>
      </c>
      <c r="B91" s="32">
        <v>39639</v>
      </c>
      <c r="C91" s="33" t="s">
        <v>25</v>
      </c>
      <c r="D91" s="31" t="s">
        <v>93</v>
      </c>
      <c r="E91" s="33" t="s">
        <v>17</v>
      </c>
      <c r="F91" s="33" t="s">
        <v>36</v>
      </c>
      <c r="G91" s="34">
        <v>9.1999999999999993</v>
      </c>
      <c r="H91" s="33">
        <v>18</v>
      </c>
      <c r="I91" s="34">
        <f>G91*H91</f>
        <v>165.6</v>
      </c>
    </row>
    <row r="92" spans="1:9" hidden="1" outlineLevel="2" x14ac:dyDescent="0.2">
      <c r="A92" s="31">
        <v>86</v>
      </c>
      <c r="B92" s="32">
        <v>39646</v>
      </c>
      <c r="C92" s="33" t="s">
        <v>22</v>
      </c>
      <c r="D92" s="31" t="s">
        <v>92</v>
      </c>
      <c r="E92" s="33" t="s">
        <v>17</v>
      </c>
      <c r="F92" s="33" t="s">
        <v>19</v>
      </c>
      <c r="G92" s="34">
        <v>15</v>
      </c>
      <c r="H92" s="33">
        <v>8</v>
      </c>
      <c r="I92" s="34">
        <f>G92*H92</f>
        <v>120</v>
      </c>
    </row>
    <row r="93" spans="1:9" hidden="1" outlineLevel="2" x14ac:dyDescent="0.2">
      <c r="A93" s="31">
        <v>87</v>
      </c>
      <c r="B93" s="32">
        <v>39646</v>
      </c>
      <c r="C93" s="33" t="s">
        <v>20</v>
      </c>
      <c r="D93" s="31" t="s">
        <v>91</v>
      </c>
      <c r="E93" s="33" t="s">
        <v>17</v>
      </c>
      <c r="F93" s="33" t="s">
        <v>45</v>
      </c>
      <c r="G93" s="34">
        <v>15</v>
      </c>
      <c r="H93" s="33">
        <v>20</v>
      </c>
      <c r="I93" s="34">
        <f>G93*H93</f>
        <v>300</v>
      </c>
    </row>
    <row r="94" spans="1:9" hidden="1" outlineLevel="2" x14ac:dyDescent="0.2">
      <c r="A94" s="31">
        <v>88</v>
      </c>
      <c r="B94" s="32">
        <v>39646</v>
      </c>
      <c r="C94" s="33" t="s">
        <v>25</v>
      </c>
      <c r="D94" s="31" t="s">
        <v>93</v>
      </c>
      <c r="E94" s="33" t="s">
        <v>17</v>
      </c>
      <c r="F94" s="33" t="s">
        <v>21</v>
      </c>
      <c r="G94" s="34">
        <v>6</v>
      </c>
      <c r="H94" s="33">
        <v>2</v>
      </c>
      <c r="I94" s="34">
        <f>G94*H94</f>
        <v>12</v>
      </c>
    </row>
    <row r="95" spans="1:9" hidden="1" outlineLevel="2" x14ac:dyDescent="0.2">
      <c r="A95" s="31">
        <v>89</v>
      </c>
      <c r="B95" s="32">
        <v>39646</v>
      </c>
      <c r="C95" s="33" t="s">
        <v>13</v>
      </c>
      <c r="D95" s="31" t="s">
        <v>94</v>
      </c>
      <c r="E95" s="33" t="s">
        <v>17</v>
      </c>
      <c r="F95" s="33" t="s">
        <v>29</v>
      </c>
      <c r="G95" s="34">
        <v>32.799999999999997</v>
      </c>
      <c r="H95" s="33">
        <v>15</v>
      </c>
      <c r="I95" s="34">
        <f>G95*H95</f>
        <v>491.99999999999994</v>
      </c>
    </row>
    <row r="96" spans="1:9" hidden="1" outlineLevel="2" x14ac:dyDescent="0.2">
      <c r="A96" s="31">
        <v>90</v>
      </c>
      <c r="B96" s="32">
        <v>39646</v>
      </c>
      <c r="C96" s="33" t="s">
        <v>20</v>
      </c>
      <c r="D96" s="31" t="s">
        <v>92</v>
      </c>
      <c r="E96" s="33" t="s">
        <v>17</v>
      </c>
      <c r="F96" s="33" t="s">
        <v>30</v>
      </c>
      <c r="G96" s="34">
        <v>13</v>
      </c>
      <c r="H96" s="33">
        <v>10</v>
      </c>
      <c r="I96" s="34">
        <f>G96*H96</f>
        <v>130</v>
      </c>
    </row>
    <row r="97" spans="1:9" hidden="1" outlineLevel="2" x14ac:dyDescent="0.2">
      <c r="A97" s="31">
        <v>91</v>
      </c>
      <c r="B97" s="32">
        <v>39646</v>
      </c>
      <c r="C97" s="33" t="s">
        <v>20</v>
      </c>
      <c r="D97" s="31" t="s">
        <v>92</v>
      </c>
      <c r="E97" s="33" t="s">
        <v>17</v>
      </c>
      <c r="F97" s="33" t="s">
        <v>67</v>
      </c>
      <c r="G97" s="34">
        <v>31.23</v>
      </c>
      <c r="H97" s="33">
        <v>30</v>
      </c>
      <c r="I97" s="34">
        <f>G97*H97</f>
        <v>936.9</v>
      </c>
    </row>
    <row r="98" spans="1:9" hidden="1" outlineLevel="2" x14ac:dyDescent="0.2">
      <c r="A98" s="31">
        <v>92</v>
      </c>
      <c r="B98" s="32">
        <v>39646</v>
      </c>
      <c r="C98" s="33" t="s">
        <v>13</v>
      </c>
      <c r="D98" s="31" t="s">
        <v>94</v>
      </c>
      <c r="E98" s="33" t="s">
        <v>17</v>
      </c>
      <c r="F98" s="33" t="s">
        <v>36</v>
      </c>
      <c r="G98" s="34">
        <v>9.1999999999999993</v>
      </c>
      <c r="H98" s="33">
        <v>4</v>
      </c>
      <c r="I98" s="34">
        <f>G98*H98</f>
        <v>36.799999999999997</v>
      </c>
    </row>
    <row r="99" spans="1:9" hidden="1" outlineLevel="2" x14ac:dyDescent="0.2">
      <c r="A99" s="31">
        <v>93</v>
      </c>
      <c r="B99" s="32">
        <v>39648</v>
      </c>
      <c r="C99" s="33" t="s">
        <v>20</v>
      </c>
      <c r="D99" s="31" t="s">
        <v>92</v>
      </c>
      <c r="E99" s="33" t="s">
        <v>17</v>
      </c>
      <c r="F99" s="33" t="s">
        <v>69</v>
      </c>
      <c r="G99" s="34">
        <v>55</v>
      </c>
      <c r="H99" s="33">
        <v>20</v>
      </c>
      <c r="I99" s="34">
        <f>G99*H99</f>
        <v>1100</v>
      </c>
    </row>
    <row r="100" spans="1:9" hidden="1" outlineLevel="2" x14ac:dyDescent="0.2">
      <c r="A100" s="31">
        <v>94</v>
      </c>
      <c r="B100" s="32">
        <v>39648</v>
      </c>
      <c r="C100" s="33" t="s">
        <v>13</v>
      </c>
      <c r="D100" s="31" t="s">
        <v>91</v>
      </c>
      <c r="E100" s="33" t="s">
        <v>17</v>
      </c>
      <c r="F100" s="33" t="s">
        <v>27</v>
      </c>
      <c r="G100" s="34">
        <v>12.5</v>
      </c>
      <c r="H100" s="33">
        <v>14</v>
      </c>
      <c r="I100" s="34">
        <f>G100*H100</f>
        <v>175</v>
      </c>
    </row>
    <row r="101" spans="1:9" hidden="1" outlineLevel="2" x14ac:dyDescent="0.2">
      <c r="A101" s="31">
        <v>100</v>
      </c>
      <c r="B101" s="32">
        <v>39670</v>
      </c>
      <c r="C101" s="33" t="s">
        <v>13</v>
      </c>
      <c r="D101" s="31" t="s">
        <v>91</v>
      </c>
      <c r="E101" s="33" t="s">
        <v>17</v>
      </c>
      <c r="F101" s="33" t="s">
        <v>16</v>
      </c>
      <c r="G101" s="34">
        <v>21.05</v>
      </c>
      <c r="H101" s="33">
        <v>35</v>
      </c>
      <c r="I101" s="34">
        <f>G101*H101</f>
        <v>736.75</v>
      </c>
    </row>
    <row r="102" spans="1:9" hidden="1" outlineLevel="2" x14ac:dyDescent="0.2">
      <c r="A102" s="31">
        <v>101</v>
      </c>
      <c r="B102" s="32">
        <v>39670</v>
      </c>
      <c r="C102" s="33" t="s">
        <v>13</v>
      </c>
      <c r="D102" s="31" t="s">
        <v>92</v>
      </c>
      <c r="E102" s="33" t="s">
        <v>17</v>
      </c>
      <c r="F102" s="33" t="s">
        <v>61</v>
      </c>
      <c r="G102" s="34">
        <v>21.5</v>
      </c>
      <c r="H102" s="33">
        <v>2</v>
      </c>
      <c r="I102" s="34">
        <f>G102*H102</f>
        <v>43</v>
      </c>
    </row>
    <row r="103" spans="1:9" hidden="1" outlineLevel="2" x14ac:dyDescent="0.2">
      <c r="A103" s="31">
        <v>102</v>
      </c>
      <c r="B103" s="32">
        <v>39670</v>
      </c>
      <c r="C103" s="33" t="s">
        <v>25</v>
      </c>
      <c r="D103" s="31" t="s">
        <v>91</v>
      </c>
      <c r="E103" s="33" t="s">
        <v>17</v>
      </c>
      <c r="F103" s="33" t="s">
        <v>36</v>
      </c>
      <c r="G103" s="34">
        <v>9.1999999999999993</v>
      </c>
      <c r="H103" s="33">
        <v>40</v>
      </c>
      <c r="I103" s="34">
        <f>G103*H103</f>
        <v>368</v>
      </c>
    </row>
    <row r="104" spans="1:9" hidden="1" outlineLevel="2" x14ac:dyDescent="0.2">
      <c r="A104" s="31">
        <v>108</v>
      </c>
      <c r="B104" s="32">
        <v>39690</v>
      </c>
      <c r="C104" s="33" t="s">
        <v>25</v>
      </c>
      <c r="D104" s="31" t="s">
        <v>99</v>
      </c>
      <c r="E104" s="33" t="s">
        <v>17</v>
      </c>
      <c r="F104" s="33" t="s">
        <v>37</v>
      </c>
      <c r="G104" s="34">
        <v>21</v>
      </c>
      <c r="H104" s="33">
        <v>10</v>
      </c>
      <c r="I104" s="34">
        <f>G104*H104</f>
        <v>210</v>
      </c>
    </row>
    <row r="105" spans="1:9" hidden="1" outlineLevel="2" x14ac:dyDescent="0.2">
      <c r="A105" s="31">
        <v>109</v>
      </c>
      <c r="B105" s="32">
        <v>39690</v>
      </c>
      <c r="C105" s="33" t="s">
        <v>13</v>
      </c>
      <c r="D105" s="31" t="s">
        <v>93</v>
      </c>
      <c r="E105" s="33" t="s">
        <v>17</v>
      </c>
      <c r="F105" s="33" t="s">
        <v>45</v>
      </c>
      <c r="G105" s="34">
        <v>12</v>
      </c>
      <c r="H105" s="33">
        <v>5</v>
      </c>
      <c r="I105" s="34">
        <f>G105*H105</f>
        <v>60</v>
      </c>
    </row>
    <row r="106" spans="1:9" hidden="1" outlineLevel="2" x14ac:dyDescent="0.2">
      <c r="A106" s="31">
        <v>116</v>
      </c>
      <c r="B106" s="32">
        <v>39704</v>
      </c>
      <c r="C106" s="33" t="s">
        <v>22</v>
      </c>
      <c r="D106" s="31" t="s">
        <v>94</v>
      </c>
      <c r="E106" s="33" t="s">
        <v>17</v>
      </c>
      <c r="F106" s="33" t="s">
        <v>59</v>
      </c>
      <c r="G106" s="34">
        <v>34</v>
      </c>
      <c r="H106" s="33">
        <v>40</v>
      </c>
      <c r="I106" s="34">
        <f>G106*H106</f>
        <v>1360</v>
      </c>
    </row>
    <row r="107" spans="1:9" hidden="1" outlineLevel="2" x14ac:dyDescent="0.2">
      <c r="A107" s="31">
        <v>117</v>
      </c>
      <c r="B107" s="32">
        <v>39704</v>
      </c>
      <c r="C107" s="33" t="s">
        <v>25</v>
      </c>
      <c r="D107" s="31" t="s">
        <v>91</v>
      </c>
      <c r="E107" s="33" t="s">
        <v>17</v>
      </c>
      <c r="F107" s="33" t="s">
        <v>24</v>
      </c>
      <c r="G107" s="34">
        <v>20</v>
      </c>
      <c r="H107" s="33">
        <v>24</v>
      </c>
      <c r="I107" s="34">
        <f>G107*H107</f>
        <v>480</v>
      </c>
    </row>
    <row r="108" spans="1:9" hidden="1" outlineLevel="2" x14ac:dyDescent="0.2">
      <c r="A108" s="31">
        <v>121</v>
      </c>
      <c r="B108" s="32">
        <v>39710</v>
      </c>
      <c r="C108" s="33" t="s">
        <v>22</v>
      </c>
      <c r="D108" s="31" t="s">
        <v>91</v>
      </c>
      <c r="E108" s="33" t="s">
        <v>17</v>
      </c>
      <c r="F108" s="33" t="s">
        <v>52</v>
      </c>
      <c r="G108" s="34">
        <v>7.45</v>
      </c>
      <c r="H108" s="33">
        <v>24</v>
      </c>
      <c r="I108" s="34">
        <f>G108*H108</f>
        <v>178.8</v>
      </c>
    </row>
    <row r="109" spans="1:9" hidden="1" outlineLevel="2" x14ac:dyDescent="0.2">
      <c r="A109" s="31">
        <v>122</v>
      </c>
      <c r="B109" s="32">
        <v>39710</v>
      </c>
      <c r="C109" s="33" t="s">
        <v>13</v>
      </c>
      <c r="D109" s="31" t="s">
        <v>93</v>
      </c>
      <c r="E109" s="33" t="s">
        <v>17</v>
      </c>
      <c r="F109" s="33" t="s">
        <v>36</v>
      </c>
      <c r="G109" s="34">
        <v>9.1999999999999993</v>
      </c>
      <c r="H109" s="33">
        <v>5</v>
      </c>
      <c r="I109" s="34">
        <f>G109*H109</f>
        <v>46</v>
      </c>
    </row>
    <row r="110" spans="1:9" hidden="1" outlineLevel="2" x14ac:dyDescent="0.2">
      <c r="A110" s="31">
        <v>123</v>
      </c>
      <c r="B110" s="32">
        <v>39717</v>
      </c>
      <c r="C110" s="33" t="s">
        <v>13</v>
      </c>
      <c r="D110" s="31" t="s">
        <v>99</v>
      </c>
      <c r="E110" s="33" t="s">
        <v>17</v>
      </c>
      <c r="F110" s="33" t="s">
        <v>19</v>
      </c>
      <c r="G110" s="34">
        <v>38</v>
      </c>
      <c r="H110" s="33">
        <v>30</v>
      </c>
      <c r="I110" s="34">
        <f>G110*H110</f>
        <v>1140</v>
      </c>
    </row>
    <row r="111" spans="1:9" hidden="1" outlineLevel="2" x14ac:dyDescent="0.2">
      <c r="A111" s="31">
        <v>124</v>
      </c>
      <c r="B111" s="32">
        <v>39719</v>
      </c>
      <c r="C111" s="33" t="s">
        <v>22</v>
      </c>
      <c r="D111" s="31" t="s">
        <v>94</v>
      </c>
      <c r="E111" s="33" t="s">
        <v>17</v>
      </c>
      <c r="F111" s="33" t="s">
        <v>27</v>
      </c>
      <c r="G111" s="34">
        <v>12.5</v>
      </c>
      <c r="H111" s="33">
        <v>20</v>
      </c>
      <c r="I111" s="34">
        <f>G111*H111</f>
        <v>250</v>
      </c>
    </row>
    <row r="112" spans="1:9" hidden="1" outlineLevel="2" x14ac:dyDescent="0.2">
      <c r="A112" s="31">
        <v>125</v>
      </c>
      <c r="B112" s="32">
        <v>39736</v>
      </c>
      <c r="C112" s="33" t="s">
        <v>25</v>
      </c>
      <c r="D112" s="31" t="s">
        <v>97</v>
      </c>
      <c r="E112" s="33" t="s">
        <v>17</v>
      </c>
      <c r="F112" s="33" t="s">
        <v>35</v>
      </c>
      <c r="G112" s="34">
        <v>4.5</v>
      </c>
      <c r="H112" s="33">
        <v>10</v>
      </c>
      <c r="I112" s="34">
        <f>G112*H112</f>
        <v>45</v>
      </c>
    </row>
    <row r="113" spans="1:9" hidden="1" outlineLevel="2" x14ac:dyDescent="0.2">
      <c r="A113" s="31">
        <v>126</v>
      </c>
      <c r="B113" s="32">
        <v>39736</v>
      </c>
      <c r="C113" s="33" t="s">
        <v>25</v>
      </c>
      <c r="D113" s="31" t="s">
        <v>99</v>
      </c>
      <c r="E113" s="33" t="s">
        <v>17</v>
      </c>
      <c r="F113" s="33" t="s">
        <v>59</v>
      </c>
      <c r="G113" s="34">
        <v>34</v>
      </c>
      <c r="H113" s="33">
        <v>12</v>
      </c>
      <c r="I113" s="34">
        <f>G113*H113</f>
        <v>408</v>
      </c>
    </row>
    <row r="114" spans="1:9" hidden="1" outlineLevel="2" x14ac:dyDescent="0.2">
      <c r="A114" s="31">
        <v>127</v>
      </c>
      <c r="B114" s="32">
        <v>39736</v>
      </c>
      <c r="C114" s="33" t="s">
        <v>20</v>
      </c>
      <c r="D114" s="31" t="s">
        <v>94</v>
      </c>
      <c r="E114" s="33" t="s">
        <v>17</v>
      </c>
      <c r="F114" s="33" t="s">
        <v>38</v>
      </c>
      <c r="G114" s="34">
        <v>12</v>
      </c>
      <c r="H114" s="33">
        <v>9</v>
      </c>
      <c r="I114" s="34">
        <f>G114*H114</f>
        <v>108</v>
      </c>
    </row>
    <row r="115" spans="1:9" hidden="1" outlineLevel="2" x14ac:dyDescent="0.2">
      <c r="A115" s="31">
        <v>128</v>
      </c>
      <c r="B115" s="32">
        <v>39736</v>
      </c>
      <c r="C115" s="33" t="s">
        <v>20</v>
      </c>
      <c r="D115" s="31" t="s">
        <v>99</v>
      </c>
      <c r="E115" s="33" t="s">
        <v>17</v>
      </c>
      <c r="F115" s="33" t="s">
        <v>72</v>
      </c>
      <c r="G115" s="34">
        <v>9.5</v>
      </c>
      <c r="H115" s="33">
        <v>6</v>
      </c>
      <c r="I115" s="34">
        <f>G115*H115</f>
        <v>57</v>
      </c>
    </row>
    <row r="116" spans="1:9" hidden="1" outlineLevel="2" x14ac:dyDescent="0.2">
      <c r="A116" s="31">
        <v>149</v>
      </c>
      <c r="B116" s="32">
        <v>39764</v>
      </c>
      <c r="C116" s="33" t="s">
        <v>13</v>
      </c>
      <c r="D116" s="31" t="s">
        <v>99</v>
      </c>
      <c r="E116" s="33" t="s">
        <v>17</v>
      </c>
      <c r="F116" s="33" t="s">
        <v>35</v>
      </c>
      <c r="G116" s="34">
        <v>4.5</v>
      </c>
      <c r="H116" s="33">
        <v>35</v>
      </c>
      <c r="I116" s="34">
        <f>G116*H116</f>
        <v>157.5</v>
      </c>
    </row>
    <row r="117" spans="1:9" hidden="1" outlineLevel="2" x14ac:dyDescent="0.2">
      <c r="A117" s="31">
        <v>150</v>
      </c>
      <c r="B117" s="32">
        <v>39764</v>
      </c>
      <c r="C117" s="33" t="s">
        <v>22</v>
      </c>
      <c r="D117" s="31" t="s">
        <v>92</v>
      </c>
      <c r="E117" s="33" t="s">
        <v>17</v>
      </c>
      <c r="F117" s="33" t="s">
        <v>16</v>
      </c>
      <c r="G117" s="34">
        <v>21.05</v>
      </c>
      <c r="H117" s="33">
        <v>36</v>
      </c>
      <c r="I117" s="34">
        <f>G117*H117</f>
        <v>757.80000000000007</v>
      </c>
    </row>
    <row r="118" spans="1:9" hidden="1" outlineLevel="2" x14ac:dyDescent="0.2">
      <c r="A118" s="31">
        <v>162</v>
      </c>
      <c r="B118" s="32">
        <v>39786</v>
      </c>
      <c r="C118" s="33" t="s">
        <v>25</v>
      </c>
      <c r="D118" s="31" t="s">
        <v>93</v>
      </c>
      <c r="E118" s="33" t="s">
        <v>17</v>
      </c>
      <c r="F118" s="33" t="s">
        <v>38</v>
      </c>
      <c r="G118" s="34">
        <v>7</v>
      </c>
      <c r="H118" s="33">
        <v>70</v>
      </c>
      <c r="I118" s="34">
        <f>G118*H118</f>
        <v>490</v>
      </c>
    </row>
    <row r="119" spans="1:9" hidden="1" outlineLevel="2" x14ac:dyDescent="0.2">
      <c r="A119" s="31">
        <v>163</v>
      </c>
      <c r="B119" s="32">
        <v>39786</v>
      </c>
      <c r="C119" s="33" t="s">
        <v>20</v>
      </c>
      <c r="D119" s="31" t="s">
        <v>92</v>
      </c>
      <c r="E119" s="33" t="s">
        <v>17</v>
      </c>
      <c r="F119" s="33" t="s">
        <v>38</v>
      </c>
      <c r="G119" s="34">
        <v>19</v>
      </c>
      <c r="H119" s="33">
        <v>25</v>
      </c>
      <c r="I119" s="34">
        <f>G119*H119</f>
        <v>475</v>
      </c>
    </row>
    <row r="120" spans="1:9" hidden="1" outlineLevel="2" x14ac:dyDescent="0.2">
      <c r="A120" s="31">
        <v>167</v>
      </c>
      <c r="B120" s="32">
        <v>39802</v>
      </c>
      <c r="C120" s="33" t="s">
        <v>20</v>
      </c>
      <c r="D120" s="31" t="s">
        <v>97</v>
      </c>
      <c r="E120" s="33" t="s">
        <v>17</v>
      </c>
      <c r="F120" s="33" t="s">
        <v>55</v>
      </c>
      <c r="G120" s="34">
        <v>7.75</v>
      </c>
      <c r="H120" s="33">
        <v>50</v>
      </c>
      <c r="I120" s="34">
        <f>G120*H120</f>
        <v>387.5</v>
      </c>
    </row>
    <row r="121" spans="1:9" hidden="1" outlineLevel="2" x14ac:dyDescent="0.2">
      <c r="A121" s="31">
        <v>168</v>
      </c>
      <c r="B121" s="32">
        <v>39807</v>
      </c>
      <c r="C121" s="33" t="s">
        <v>13</v>
      </c>
      <c r="D121" s="31" t="s">
        <v>92</v>
      </c>
      <c r="E121" s="33" t="s">
        <v>17</v>
      </c>
      <c r="F121" s="33" t="s">
        <v>72</v>
      </c>
      <c r="G121" s="34">
        <v>9.5</v>
      </c>
      <c r="H121" s="33">
        <v>15</v>
      </c>
      <c r="I121" s="34">
        <f>G121*H121</f>
        <v>142.5</v>
      </c>
    </row>
    <row r="122" spans="1:9" hidden="1" outlineLevel="2" x14ac:dyDescent="0.2">
      <c r="A122" s="31">
        <v>169</v>
      </c>
      <c r="B122" s="32">
        <v>39808</v>
      </c>
      <c r="C122" s="33" t="s">
        <v>22</v>
      </c>
      <c r="D122" s="31" t="s">
        <v>91</v>
      </c>
      <c r="E122" s="33" t="s">
        <v>17</v>
      </c>
      <c r="F122" s="33" t="s">
        <v>31</v>
      </c>
      <c r="G122" s="34">
        <v>18</v>
      </c>
      <c r="H122" s="33">
        <v>20</v>
      </c>
      <c r="I122" s="34">
        <f>G122*H122</f>
        <v>360</v>
      </c>
    </row>
    <row r="123" spans="1:9" hidden="1" outlineLevel="2" x14ac:dyDescent="0.2">
      <c r="A123" s="31">
        <v>170</v>
      </c>
      <c r="B123" s="32">
        <v>39808</v>
      </c>
      <c r="C123" s="33" t="s">
        <v>22</v>
      </c>
      <c r="D123" s="31" t="s">
        <v>99</v>
      </c>
      <c r="E123" s="33" t="s">
        <v>17</v>
      </c>
      <c r="F123" s="33" t="s">
        <v>30</v>
      </c>
      <c r="G123" s="34">
        <v>13</v>
      </c>
      <c r="H123" s="33">
        <v>20</v>
      </c>
      <c r="I123" s="34">
        <f>G123*H123</f>
        <v>260</v>
      </c>
    </row>
    <row r="124" spans="1:9" hidden="1" outlineLevel="2" x14ac:dyDescent="0.2">
      <c r="A124" s="31">
        <v>172</v>
      </c>
      <c r="B124" s="32">
        <v>39828</v>
      </c>
      <c r="C124" s="33" t="s">
        <v>22</v>
      </c>
      <c r="D124" s="31" t="s">
        <v>94</v>
      </c>
      <c r="E124" s="33" t="s">
        <v>17</v>
      </c>
      <c r="F124" s="33" t="s">
        <v>38</v>
      </c>
      <c r="G124" s="34">
        <v>24</v>
      </c>
      <c r="H124" s="33">
        <v>20</v>
      </c>
      <c r="I124" s="34">
        <f>G124*H124</f>
        <v>480</v>
      </c>
    </row>
    <row r="125" spans="1:9" hidden="1" outlineLevel="2" x14ac:dyDescent="0.2">
      <c r="A125" s="31">
        <v>173</v>
      </c>
      <c r="B125" s="32">
        <v>39828</v>
      </c>
      <c r="C125" s="33" t="s">
        <v>22</v>
      </c>
      <c r="D125" s="31" t="s">
        <v>93</v>
      </c>
      <c r="E125" s="33" t="s">
        <v>17</v>
      </c>
      <c r="F125" s="33" t="s">
        <v>56</v>
      </c>
      <c r="G125" s="34">
        <v>22</v>
      </c>
      <c r="H125" s="33">
        <v>20</v>
      </c>
      <c r="I125" s="34">
        <f>G125*H125</f>
        <v>440</v>
      </c>
    </row>
    <row r="126" spans="1:9" hidden="1" outlineLevel="2" x14ac:dyDescent="0.2">
      <c r="A126" s="31">
        <v>174</v>
      </c>
      <c r="B126" s="32">
        <v>39828</v>
      </c>
      <c r="C126" s="33" t="s">
        <v>20</v>
      </c>
      <c r="D126" s="31" t="s">
        <v>99</v>
      </c>
      <c r="E126" s="33" t="s">
        <v>17</v>
      </c>
      <c r="F126" s="33" t="s">
        <v>76</v>
      </c>
      <c r="G126" s="34">
        <v>49.3</v>
      </c>
      <c r="H126" s="33">
        <v>10</v>
      </c>
      <c r="I126" s="34">
        <f>G126*H126</f>
        <v>493</v>
      </c>
    </row>
    <row r="127" spans="1:9" hidden="1" outlineLevel="2" x14ac:dyDescent="0.2">
      <c r="A127" s="31">
        <v>179</v>
      </c>
      <c r="B127" s="32">
        <v>39843</v>
      </c>
      <c r="C127" s="33" t="s">
        <v>25</v>
      </c>
      <c r="D127" s="31" t="s">
        <v>93</v>
      </c>
      <c r="E127" s="33" t="s">
        <v>17</v>
      </c>
      <c r="F127" s="33" t="s">
        <v>70</v>
      </c>
      <c r="G127" s="34">
        <v>19</v>
      </c>
      <c r="H127" s="33">
        <v>20</v>
      </c>
      <c r="I127" s="34">
        <f>G127*H127</f>
        <v>380</v>
      </c>
    </row>
    <row r="128" spans="1:9" hidden="1" outlineLevel="2" x14ac:dyDescent="0.2">
      <c r="A128" s="31">
        <v>180</v>
      </c>
      <c r="B128" s="32">
        <v>39843</v>
      </c>
      <c r="C128" s="33" t="s">
        <v>22</v>
      </c>
      <c r="D128" s="31" t="s">
        <v>99</v>
      </c>
      <c r="E128" s="33" t="s">
        <v>17</v>
      </c>
      <c r="F128" s="33" t="s">
        <v>51</v>
      </c>
      <c r="G128" s="34">
        <v>12.5</v>
      </c>
      <c r="H128" s="33">
        <v>18</v>
      </c>
      <c r="I128" s="34">
        <f>G128*H128</f>
        <v>225</v>
      </c>
    </row>
    <row r="129" spans="1:9" hidden="1" outlineLevel="2" x14ac:dyDescent="0.2">
      <c r="A129" s="31">
        <v>183</v>
      </c>
      <c r="B129" s="32">
        <v>39856</v>
      </c>
      <c r="C129" s="33" t="s">
        <v>20</v>
      </c>
      <c r="D129" s="31" t="s">
        <v>94</v>
      </c>
      <c r="E129" s="33" t="s">
        <v>17</v>
      </c>
      <c r="F129" s="33" t="s">
        <v>38</v>
      </c>
      <c r="G129" s="34">
        <v>38</v>
      </c>
      <c r="H129" s="33">
        <v>60</v>
      </c>
      <c r="I129" s="34">
        <f>G129*H129</f>
        <v>2280</v>
      </c>
    </row>
    <row r="130" spans="1:9" hidden="1" outlineLevel="2" x14ac:dyDescent="0.2">
      <c r="A130" s="31">
        <v>184</v>
      </c>
      <c r="B130" s="32">
        <v>39856</v>
      </c>
      <c r="C130" s="33" t="s">
        <v>25</v>
      </c>
      <c r="D130" s="31" t="s">
        <v>91</v>
      </c>
      <c r="E130" s="33" t="s">
        <v>17</v>
      </c>
      <c r="F130" s="33" t="s">
        <v>37</v>
      </c>
      <c r="G130" s="34">
        <v>21</v>
      </c>
      <c r="H130" s="33">
        <v>10</v>
      </c>
      <c r="I130" s="34">
        <f>G130*H130</f>
        <v>210</v>
      </c>
    </row>
    <row r="131" spans="1:9" hidden="1" outlineLevel="2" x14ac:dyDescent="0.2">
      <c r="A131" s="31">
        <v>185</v>
      </c>
      <c r="B131" s="32">
        <v>39856</v>
      </c>
      <c r="C131" s="33" t="s">
        <v>22</v>
      </c>
      <c r="D131" s="31" t="s">
        <v>94</v>
      </c>
      <c r="E131" s="33" t="s">
        <v>17</v>
      </c>
      <c r="F131" s="33" t="s">
        <v>21</v>
      </c>
      <c r="G131" s="34">
        <v>16.25</v>
      </c>
      <c r="H131" s="33">
        <v>25</v>
      </c>
      <c r="I131" s="34">
        <f>G131*H131</f>
        <v>406.25</v>
      </c>
    </row>
    <row r="132" spans="1:9" hidden="1" outlineLevel="2" x14ac:dyDescent="0.2">
      <c r="A132" s="31">
        <v>186</v>
      </c>
      <c r="B132" s="32">
        <v>39862</v>
      </c>
      <c r="C132" s="33" t="s">
        <v>20</v>
      </c>
      <c r="D132" s="31" t="s">
        <v>97</v>
      </c>
      <c r="E132" s="33" t="s">
        <v>17</v>
      </c>
      <c r="F132" s="33" t="s">
        <v>77</v>
      </c>
      <c r="G132" s="34">
        <v>46</v>
      </c>
      <c r="H132" s="33">
        <v>20</v>
      </c>
      <c r="I132" s="34">
        <f>G132*H132</f>
        <v>920</v>
      </c>
    </row>
    <row r="133" spans="1:9" hidden="1" outlineLevel="2" x14ac:dyDescent="0.2">
      <c r="A133" s="31">
        <v>187</v>
      </c>
      <c r="B133" s="32">
        <v>39862</v>
      </c>
      <c r="C133" s="33" t="s">
        <v>20</v>
      </c>
      <c r="D133" s="31" t="s">
        <v>99</v>
      </c>
      <c r="E133" s="33" t="s">
        <v>17</v>
      </c>
      <c r="F133" s="33" t="s">
        <v>19</v>
      </c>
      <c r="G133" s="34">
        <v>12</v>
      </c>
      <c r="H133" s="33">
        <v>21</v>
      </c>
      <c r="I133" s="34">
        <f>G133*H133</f>
        <v>252</v>
      </c>
    </row>
    <row r="134" spans="1:9" hidden="1" outlineLevel="2" x14ac:dyDescent="0.2">
      <c r="A134" s="31">
        <v>188</v>
      </c>
      <c r="B134" s="32">
        <v>39863</v>
      </c>
      <c r="C134" s="33" t="s">
        <v>13</v>
      </c>
      <c r="D134" s="31" t="s">
        <v>91</v>
      </c>
      <c r="E134" s="33" t="s">
        <v>17</v>
      </c>
      <c r="F134" s="33" t="s">
        <v>37</v>
      </c>
      <c r="G134" s="34">
        <v>19</v>
      </c>
      <c r="H134" s="33">
        <v>15</v>
      </c>
      <c r="I134" s="34">
        <f>G134*H134</f>
        <v>285</v>
      </c>
    </row>
    <row r="135" spans="1:9" hidden="1" outlineLevel="2" x14ac:dyDescent="0.2">
      <c r="A135" s="31">
        <v>190</v>
      </c>
      <c r="B135" s="32">
        <v>39864</v>
      </c>
      <c r="C135" s="33" t="s">
        <v>22</v>
      </c>
      <c r="D135" s="31" t="s">
        <v>93</v>
      </c>
      <c r="E135" s="33" t="s">
        <v>17</v>
      </c>
      <c r="F135" s="33" t="s">
        <v>26</v>
      </c>
      <c r="G135" s="34">
        <v>18</v>
      </c>
      <c r="H135" s="33">
        <v>20</v>
      </c>
      <c r="I135" s="34">
        <f>G135*H135</f>
        <v>360</v>
      </c>
    </row>
    <row r="136" spans="1:9" hidden="1" outlineLevel="2" x14ac:dyDescent="0.2">
      <c r="A136" s="31">
        <v>191</v>
      </c>
      <c r="B136" s="32">
        <v>39864</v>
      </c>
      <c r="C136" s="33" t="s">
        <v>20</v>
      </c>
      <c r="D136" s="31" t="s">
        <v>93</v>
      </c>
      <c r="E136" s="33" t="s">
        <v>17</v>
      </c>
      <c r="F136" s="33" t="s">
        <v>36</v>
      </c>
      <c r="G136" s="34">
        <v>9.1999999999999993</v>
      </c>
      <c r="H136" s="33">
        <v>30</v>
      </c>
      <c r="I136" s="34">
        <f>G136*H136</f>
        <v>276</v>
      </c>
    </row>
    <row r="137" spans="1:9" hidden="1" outlineLevel="2" x14ac:dyDescent="0.2">
      <c r="A137" s="31">
        <v>192</v>
      </c>
      <c r="B137" s="32">
        <v>39865</v>
      </c>
      <c r="C137" s="33" t="s">
        <v>13</v>
      </c>
      <c r="D137" s="31" t="s">
        <v>99</v>
      </c>
      <c r="E137" s="33" t="s">
        <v>17</v>
      </c>
      <c r="F137" s="33" t="s">
        <v>35</v>
      </c>
      <c r="G137" s="34">
        <v>4.5</v>
      </c>
      <c r="H137" s="33">
        <v>15</v>
      </c>
      <c r="I137" s="34">
        <f>G137*H137</f>
        <v>67.5</v>
      </c>
    </row>
    <row r="138" spans="1:9" hidden="1" outlineLevel="2" x14ac:dyDescent="0.2">
      <c r="A138" s="31">
        <v>193</v>
      </c>
      <c r="B138" s="32">
        <v>39865</v>
      </c>
      <c r="C138" s="33" t="s">
        <v>13</v>
      </c>
      <c r="D138" s="31" t="s">
        <v>94</v>
      </c>
      <c r="E138" s="33" t="s">
        <v>17</v>
      </c>
      <c r="F138" s="33" t="s">
        <v>45</v>
      </c>
      <c r="G138" s="34">
        <v>21</v>
      </c>
      <c r="H138" s="33">
        <v>15</v>
      </c>
      <c r="I138" s="34">
        <f>G138*H138</f>
        <v>315</v>
      </c>
    </row>
    <row r="139" spans="1:9" hidden="1" outlineLevel="2" x14ac:dyDescent="0.2">
      <c r="A139" s="31">
        <v>194</v>
      </c>
      <c r="B139" s="32">
        <v>39866</v>
      </c>
      <c r="C139" s="33" t="s">
        <v>13</v>
      </c>
      <c r="D139" s="31" t="s">
        <v>93</v>
      </c>
      <c r="E139" s="33" t="s">
        <v>17</v>
      </c>
      <c r="F139" s="33" t="s">
        <v>52</v>
      </c>
      <c r="G139" s="34">
        <v>7.45</v>
      </c>
      <c r="H139" s="33">
        <v>30</v>
      </c>
      <c r="I139" s="34">
        <f>G139*H139</f>
        <v>223.5</v>
      </c>
    </row>
    <row r="140" spans="1:9" hidden="1" outlineLevel="2" x14ac:dyDescent="0.2">
      <c r="A140" s="31">
        <v>195</v>
      </c>
      <c r="B140" s="32">
        <v>39866</v>
      </c>
      <c r="C140" s="33" t="s">
        <v>22</v>
      </c>
      <c r="D140" s="31" t="s">
        <v>93</v>
      </c>
      <c r="E140" s="33" t="s">
        <v>17</v>
      </c>
      <c r="F140" s="33" t="s">
        <v>29</v>
      </c>
      <c r="G140" s="34">
        <v>32.799999999999997</v>
      </c>
      <c r="H140" s="33">
        <v>25</v>
      </c>
      <c r="I140" s="34">
        <f>G140*H140</f>
        <v>819.99999999999989</v>
      </c>
    </row>
    <row r="141" spans="1:9" hidden="1" outlineLevel="2" x14ac:dyDescent="0.2">
      <c r="A141" s="31">
        <v>196</v>
      </c>
      <c r="B141" s="32">
        <v>39866</v>
      </c>
      <c r="C141" s="33" t="s">
        <v>13</v>
      </c>
      <c r="D141" s="31" t="s">
        <v>93</v>
      </c>
      <c r="E141" s="33" t="s">
        <v>17</v>
      </c>
      <c r="F141" s="33" t="s">
        <v>19</v>
      </c>
      <c r="G141" s="34">
        <v>25.89</v>
      </c>
      <c r="H141" s="33">
        <v>30</v>
      </c>
      <c r="I141" s="34">
        <f>G141*H141</f>
        <v>776.7</v>
      </c>
    </row>
    <row r="142" spans="1:9" hidden="1" outlineLevel="2" x14ac:dyDescent="0.2">
      <c r="A142" s="31">
        <v>197</v>
      </c>
      <c r="B142" s="32">
        <v>39869</v>
      </c>
      <c r="C142" s="33" t="s">
        <v>20</v>
      </c>
      <c r="D142" s="31" t="s">
        <v>92</v>
      </c>
      <c r="E142" s="33" t="s">
        <v>17</v>
      </c>
      <c r="F142" s="33" t="s">
        <v>19</v>
      </c>
      <c r="G142" s="34">
        <v>14</v>
      </c>
      <c r="H142" s="33">
        <v>20</v>
      </c>
      <c r="I142" s="34">
        <f>G142*H142</f>
        <v>280</v>
      </c>
    </row>
    <row r="143" spans="1:9" hidden="1" outlineLevel="2" x14ac:dyDescent="0.2">
      <c r="A143" s="31">
        <v>198</v>
      </c>
      <c r="B143" s="32">
        <v>39869</v>
      </c>
      <c r="C143" s="33" t="s">
        <v>22</v>
      </c>
      <c r="D143" s="31" t="s">
        <v>97</v>
      </c>
      <c r="E143" s="33" t="s">
        <v>17</v>
      </c>
      <c r="F143" s="33" t="s">
        <v>45</v>
      </c>
      <c r="G143" s="34">
        <v>25.89</v>
      </c>
      <c r="H143" s="33">
        <v>2</v>
      </c>
      <c r="I143" s="34">
        <f>G143*H143</f>
        <v>51.78</v>
      </c>
    </row>
    <row r="144" spans="1:9" hidden="1" outlineLevel="2" x14ac:dyDescent="0.2">
      <c r="A144" s="31">
        <v>199</v>
      </c>
      <c r="B144" s="32">
        <v>39873</v>
      </c>
      <c r="C144" s="33" t="s">
        <v>20</v>
      </c>
      <c r="D144" s="31" t="s">
        <v>99</v>
      </c>
      <c r="E144" s="33" t="s">
        <v>17</v>
      </c>
      <c r="F144" s="33" t="s">
        <v>19</v>
      </c>
      <c r="G144" s="34">
        <v>15</v>
      </c>
      <c r="H144" s="33">
        <v>40</v>
      </c>
      <c r="I144" s="34">
        <f>G144*H144</f>
        <v>600</v>
      </c>
    </row>
    <row r="145" spans="1:9" hidden="1" outlineLevel="2" x14ac:dyDescent="0.2">
      <c r="A145" s="31">
        <v>200</v>
      </c>
      <c r="B145" s="32">
        <v>39873</v>
      </c>
      <c r="C145" s="33" t="s">
        <v>22</v>
      </c>
      <c r="D145" s="31" t="s">
        <v>92</v>
      </c>
      <c r="E145" s="33" t="s">
        <v>17</v>
      </c>
      <c r="F145" s="33" t="s">
        <v>27</v>
      </c>
      <c r="G145" s="34">
        <v>12.5</v>
      </c>
      <c r="H145" s="33">
        <v>20</v>
      </c>
      <c r="I145" s="34">
        <f>G145*H145</f>
        <v>250</v>
      </c>
    </row>
    <row r="146" spans="1:9" hidden="1" outlineLevel="2" x14ac:dyDescent="0.2">
      <c r="A146" s="31">
        <v>201</v>
      </c>
      <c r="B146" s="32">
        <v>39873</v>
      </c>
      <c r="C146" s="33" t="s">
        <v>22</v>
      </c>
      <c r="D146" s="31" t="s">
        <v>91</v>
      </c>
      <c r="E146" s="33" t="s">
        <v>17</v>
      </c>
      <c r="F146" s="33" t="s">
        <v>19</v>
      </c>
      <c r="G146" s="34">
        <v>18.399999999999999</v>
      </c>
      <c r="H146" s="33">
        <v>24</v>
      </c>
      <c r="I146" s="34">
        <f>G146*H146</f>
        <v>441.59999999999997</v>
      </c>
    </row>
    <row r="147" spans="1:9" hidden="1" outlineLevel="2" x14ac:dyDescent="0.2">
      <c r="A147" s="31">
        <v>203</v>
      </c>
      <c r="B147" s="32">
        <v>39897</v>
      </c>
      <c r="C147" s="33" t="s">
        <v>20</v>
      </c>
      <c r="D147" s="31" t="s">
        <v>92</v>
      </c>
      <c r="E147" s="33" t="s">
        <v>17</v>
      </c>
      <c r="F147" s="33" t="s">
        <v>19</v>
      </c>
      <c r="G147" s="34">
        <v>31</v>
      </c>
      <c r="H147" s="33">
        <v>20</v>
      </c>
      <c r="I147" s="34">
        <f>G147*H147</f>
        <v>620</v>
      </c>
    </row>
    <row r="148" spans="1:9" hidden="1" outlineLevel="2" x14ac:dyDescent="0.2">
      <c r="A148" s="31">
        <v>204</v>
      </c>
      <c r="B148" s="32">
        <v>39897</v>
      </c>
      <c r="C148" s="33" t="s">
        <v>13</v>
      </c>
      <c r="D148" s="31" t="s">
        <v>93</v>
      </c>
      <c r="E148" s="33" t="s">
        <v>17</v>
      </c>
      <c r="F148" s="33" t="s">
        <v>72</v>
      </c>
      <c r="G148" s="34">
        <v>9.5</v>
      </c>
      <c r="H148" s="33">
        <v>15</v>
      </c>
      <c r="I148" s="34">
        <f>G148*H148</f>
        <v>142.5</v>
      </c>
    </row>
    <row r="149" spans="1:9" hidden="1" outlineLevel="2" x14ac:dyDescent="0.2">
      <c r="A149" s="31">
        <v>205</v>
      </c>
      <c r="B149" s="32">
        <v>39900</v>
      </c>
      <c r="C149" s="33" t="s">
        <v>13</v>
      </c>
      <c r="D149" s="31" t="s">
        <v>91</v>
      </c>
      <c r="E149" s="33" t="s">
        <v>17</v>
      </c>
      <c r="F149" s="33" t="s">
        <v>30</v>
      </c>
      <c r="G149" s="34">
        <v>13</v>
      </c>
      <c r="H149" s="33">
        <v>30</v>
      </c>
      <c r="I149" s="34">
        <f>G149*H149</f>
        <v>390</v>
      </c>
    </row>
    <row r="150" spans="1:9" hidden="1" outlineLevel="2" x14ac:dyDescent="0.2">
      <c r="A150" s="31">
        <v>206</v>
      </c>
      <c r="B150" s="32">
        <v>39900</v>
      </c>
      <c r="C150" s="33" t="s">
        <v>22</v>
      </c>
      <c r="D150" s="31" t="s">
        <v>94</v>
      </c>
      <c r="E150" s="33" t="s">
        <v>17</v>
      </c>
      <c r="F150" s="33" t="s">
        <v>38</v>
      </c>
      <c r="G150" s="34">
        <v>38</v>
      </c>
      <c r="H150" s="33">
        <v>20</v>
      </c>
      <c r="I150" s="34">
        <f>G150*H150</f>
        <v>760</v>
      </c>
    </row>
    <row r="151" spans="1:9" hidden="1" outlineLevel="2" x14ac:dyDescent="0.2">
      <c r="A151" s="31">
        <v>207</v>
      </c>
      <c r="B151" s="32">
        <v>39912</v>
      </c>
      <c r="C151" s="33" t="s">
        <v>13</v>
      </c>
      <c r="D151" s="31" t="s">
        <v>91</v>
      </c>
      <c r="E151" s="33" t="s">
        <v>17</v>
      </c>
      <c r="F151" s="33" t="s">
        <v>35</v>
      </c>
      <c r="G151" s="34">
        <v>4.5</v>
      </c>
      <c r="H151" s="33">
        <v>35</v>
      </c>
      <c r="I151" s="34">
        <f>G151*H151</f>
        <v>157.5</v>
      </c>
    </row>
    <row r="152" spans="1:9" hidden="1" outlineLevel="2" x14ac:dyDescent="0.2">
      <c r="A152" s="31">
        <v>208</v>
      </c>
      <c r="B152" s="32">
        <v>39912</v>
      </c>
      <c r="C152" s="33" t="s">
        <v>20</v>
      </c>
      <c r="D152" s="31" t="s">
        <v>99</v>
      </c>
      <c r="E152" s="33" t="s">
        <v>17</v>
      </c>
      <c r="F152" s="33" t="s">
        <v>56</v>
      </c>
      <c r="G152" s="34">
        <v>22</v>
      </c>
      <c r="H152" s="33">
        <v>6</v>
      </c>
      <c r="I152" s="34">
        <f>G152*H152</f>
        <v>132</v>
      </c>
    </row>
    <row r="153" spans="1:9" hidden="1" outlineLevel="2" x14ac:dyDescent="0.2">
      <c r="A153" s="31">
        <v>209</v>
      </c>
      <c r="B153" s="32">
        <v>39912</v>
      </c>
      <c r="C153" s="33" t="s">
        <v>22</v>
      </c>
      <c r="D153" s="31" t="s">
        <v>91</v>
      </c>
      <c r="E153" s="33" t="s">
        <v>17</v>
      </c>
      <c r="F153" s="33" t="s">
        <v>71</v>
      </c>
      <c r="G153" s="34">
        <v>12.75</v>
      </c>
      <c r="H153" s="33">
        <v>24</v>
      </c>
      <c r="I153" s="34">
        <f>G153*H153</f>
        <v>306</v>
      </c>
    </row>
    <row r="154" spans="1:9" hidden="1" outlineLevel="2" x14ac:dyDescent="0.2">
      <c r="A154" s="31">
        <v>213</v>
      </c>
      <c r="B154" s="32">
        <v>39915</v>
      </c>
      <c r="C154" s="33" t="s">
        <v>20</v>
      </c>
      <c r="D154" s="31" t="s">
        <v>93</v>
      </c>
      <c r="E154" s="33" t="s">
        <v>17</v>
      </c>
      <c r="F154" s="33" t="s">
        <v>78</v>
      </c>
      <c r="G154" s="34">
        <v>40</v>
      </c>
      <c r="H154" s="33">
        <v>40</v>
      </c>
      <c r="I154" s="34">
        <f>G154*H154</f>
        <v>1600</v>
      </c>
    </row>
    <row r="155" spans="1:9" hidden="1" outlineLevel="2" x14ac:dyDescent="0.2">
      <c r="A155" s="31">
        <v>214</v>
      </c>
      <c r="B155" s="32">
        <v>39915</v>
      </c>
      <c r="C155" s="33" t="s">
        <v>20</v>
      </c>
      <c r="D155" s="31" t="s">
        <v>99</v>
      </c>
      <c r="E155" s="33" t="s">
        <v>17</v>
      </c>
      <c r="F155" s="33" t="s">
        <v>21</v>
      </c>
      <c r="G155" s="34">
        <v>53</v>
      </c>
      <c r="H155" s="33">
        <v>28</v>
      </c>
      <c r="I155" s="34">
        <f>G155*H155</f>
        <v>1484</v>
      </c>
    </row>
    <row r="156" spans="1:9" hidden="1" outlineLevel="2" x14ac:dyDescent="0.2">
      <c r="A156" s="31">
        <v>215</v>
      </c>
      <c r="B156" s="32">
        <v>39915</v>
      </c>
      <c r="C156" s="33" t="s">
        <v>13</v>
      </c>
      <c r="D156" s="31" t="s">
        <v>94</v>
      </c>
      <c r="E156" s="33" t="s">
        <v>17</v>
      </c>
      <c r="F156" s="33" t="s">
        <v>59</v>
      </c>
      <c r="G156" s="34">
        <v>34</v>
      </c>
      <c r="H156" s="33">
        <v>10</v>
      </c>
      <c r="I156" s="34">
        <f>G156*H156</f>
        <v>340</v>
      </c>
    </row>
    <row r="157" spans="1:9" hidden="1" outlineLevel="2" x14ac:dyDescent="0.2">
      <c r="A157" s="31">
        <v>218</v>
      </c>
      <c r="B157" s="32">
        <v>39926</v>
      </c>
      <c r="C157" s="33" t="s">
        <v>25</v>
      </c>
      <c r="D157" s="31" t="s">
        <v>92</v>
      </c>
      <c r="E157" s="33" t="s">
        <v>17</v>
      </c>
      <c r="F157" s="33" t="s">
        <v>31</v>
      </c>
      <c r="G157" s="34">
        <v>18</v>
      </c>
      <c r="H157" s="33">
        <v>21</v>
      </c>
      <c r="I157" s="34">
        <f>G157*H157</f>
        <v>378</v>
      </c>
    </row>
    <row r="158" spans="1:9" hidden="1" outlineLevel="2" x14ac:dyDescent="0.2">
      <c r="A158" s="31">
        <v>219</v>
      </c>
      <c r="B158" s="32">
        <v>39926</v>
      </c>
      <c r="C158" s="33" t="s">
        <v>20</v>
      </c>
      <c r="D158" s="31" t="s">
        <v>99</v>
      </c>
      <c r="E158" s="33" t="s">
        <v>17</v>
      </c>
      <c r="F158" s="33" t="s">
        <v>61</v>
      </c>
      <c r="G158" s="34">
        <v>21.5</v>
      </c>
      <c r="H158" s="33">
        <v>8</v>
      </c>
      <c r="I158" s="34">
        <f>G158*H158</f>
        <v>172</v>
      </c>
    </row>
    <row r="159" spans="1:9" hidden="1" outlineLevel="2" x14ac:dyDescent="0.2">
      <c r="A159" s="31">
        <v>220</v>
      </c>
      <c r="B159" s="32">
        <v>39929</v>
      </c>
      <c r="C159" s="33" t="s">
        <v>20</v>
      </c>
      <c r="D159" s="31" t="s">
        <v>99</v>
      </c>
      <c r="E159" s="33" t="s">
        <v>17</v>
      </c>
      <c r="F159" s="33" t="s">
        <v>38</v>
      </c>
      <c r="G159" s="34">
        <v>24</v>
      </c>
      <c r="H159" s="33">
        <v>6</v>
      </c>
      <c r="I159" s="34">
        <f>G159*H159</f>
        <v>144</v>
      </c>
    </row>
    <row r="160" spans="1:9" hidden="1" outlineLevel="2" x14ac:dyDescent="0.2">
      <c r="A160" s="31">
        <v>221</v>
      </c>
      <c r="B160" s="32">
        <v>39929</v>
      </c>
      <c r="C160" s="33" t="s">
        <v>13</v>
      </c>
      <c r="D160" s="31" t="s">
        <v>92</v>
      </c>
      <c r="E160" s="33" t="s">
        <v>17</v>
      </c>
      <c r="F160" s="33" t="s">
        <v>38</v>
      </c>
      <c r="G160" s="34">
        <v>7</v>
      </c>
      <c r="H160" s="33">
        <v>4</v>
      </c>
      <c r="I160" s="34">
        <f>G160*H160</f>
        <v>28</v>
      </c>
    </row>
    <row r="161" spans="1:9" hidden="1" outlineLevel="2" x14ac:dyDescent="0.2">
      <c r="A161" s="31">
        <v>222</v>
      </c>
      <c r="B161" s="32">
        <v>39929</v>
      </c>
      <c r="C161" s="33" t="s">
        <v>25</v>
      </c>
      <c r="D161" s="31" t="s">
        <v>99</v>
      </c>
      <c r="E161" s="33" t="s">
        <v>17</v>
      </c>
      <c r="F161" s="33" t="s">
        <v>38</v>
      </c>
      <c r="G161" s="34">
        <v>9.65</v>
      </c>
      <c r="H161" s="33">
        <v>12</v>
      </c>
      <c r="I161" s="34">
        <f>G161*H161</f>
        <v>115.80000000000001</v>
      </c>
    </row>
    <row r="162" spans="1:9" hidden="1" outlineLevel="2" x14ac:dyDescent="0.2">
      <c r="A162" s="31">
        <v>224</v>
      </c>
      <c r="B162" s="32">
        <v>39933</v>
      </c>
      <c r="C162" s="33" t="s">
        <v>25</v>
      </c>
      <c r="D162" s="31" t="s">
        <v>93</v>
      </c>
      <c r="E162" s="33" t="s">
        <v>17</v>
      </c>
      <c r="F162" s="33" t="s">
        <v>38</v>
      </c>
      <c r="G162" s="34">
        <v>24</v>
      </c>
      <c r="H162" s="33">
        <v>12</v>
      </c>
      <c r="I162" s="34">
        <f>G162*H162</f>
        <v>288</v>
      </c>
    </row>
    <row r="163" spans="1:9" hidden="1" outlineLevel="2" x14ac:dyDescent="0.2">
      <c r="A163" s="31">
        <v>225</v>
      </c>
      <c r="B163" s="32">
        <v>39933</v>
      </c>
      <c r="C163" s="33" t="s">
        <v>25</v>
      </c>
      <c r="D163" s="31" t="s">
        <v>91</v>
      </c>
      <c r="E163" s="33" t="s">
        <v>17</v>
      </c>
      <c r="F163" s="33" t="s">
        <v>45</v>
      </c>
      <c r="G163" s="34">
        <v>25.89</v>
      </c>
      <c r="H163" s="33">
        <v>15</v>
      </c>
      <c r="I163" s="34">
        <f>G163*H163</f>
        <v>388.35</v>
      </c>
    </row>
    <row r="164" spans="1:9" hidden="1" outlineLevel="2" x14ac:dyDescent="0.2">
      <c r="A164" s="31">
        <v>226</v>
      </c>
      <c r="B164" s="32">
        <v>39933</v>
      </c>
      <c r="C164" s="33" t="s">
        <v>20</v>
      </c>
      <c r="D164" s="31" t="s">
        <v>91</v>
      </c>
      <c r="E164" s="33" t="s">
        <v>17</v>
      </c>
      <c r="F164" s="33" t="s">
        <v>38</v>
      </c>
      <c r="G164" s="34">
        <v>18.399999999999999</v>
      </c>
      <c r="H164" s="33">
        <v>6</v>
      </c>
      <c r="I164" s="34">
        <f>G164*H164</f>
        <v>110.39999999999999</v>
      </c>
    </row>
    <row r="165" spans="1:9" hidden="1" outlineLevel="2" x14ac:dyDescent="0.2">
      <c r="A165" s="31">
        <v>227</v>
      </c>
      <c r="B165" s="32">
        <v>39936</v>
      </c>
      <c r="C165" s="33" t="s">
        <v>13</v>
      </c>
      <c r="D165" s="31" t="s">
        <v>93</v>
      </c>
      <c r="E165" s="33" t="s">
        <v>17</v>
      </c>
      <c r="F165" s="33" t="s">
        <v>54</v>
      </c>
      <c r="G165" s="34">
        <v>18</v>
      </c>
      <c r="H165" s="33">
        <v>20</v>
      </c>
      <c r="I165" s="34">
        <f>G165*H165</f>
        <v>360</v>
      </c>
    </row>
    <row r="166" spans="1:9" hidden="1" outlineLevel="2" x14ac:dyDescent="0.2">
      <c r="A166" s="31">
        <v>228</v>
      </c>
      <c r="B166" s="32">
        <v>39936</v>
      </c>
      <c r="C166" s="33" t="s">
        <v>20</v>
      </c>
      <c r="D166" s="31" t="s">
        <v>93</v>
      </c>
      <c r="E166" s="33" t="s">
        <v>17</v>
      </c>
      <c r="F166" s="33" t="s">
        <v>79</v>
      </c>
      <c r="G166" s="34">
        <v>25</v>
      </c>
      <c r="H166" s="33">
        <v>30</v>
      </c>
      <c r="I166" s="34">
        <f>G166*H166</f>
        <v>750</v>
      </c>
    </row>
    <row r="167" spans="1:9" hidden="1" outlineLevel="2" x14ac:dyDescent="0.2">
      <c r="A167" s="31">
        <v>229</v>
      </c>
      <c r="B167" s="32">
        <v>39936</v>
      </c>
      <c r="C167" s="33" t="s">
        <v>13</v>
      </c>
      <c r="D167" s="31" t="s">
        <v>94</v>
      </c>
      <c r="E167" s="33" t="s">
        <v>17</v>
      </c>
      <c r="F167" s="33" t="s">
        <v>37</v>
      </c>
      <c r="G167" s="34">
        <v>25.89</v>
      </c>
      <c r="H167" s="33">
        <v>15</v>
      </c>
      <c r="I167" s="34">
        <f>G167*H167</f>
        <v>388.35</v>
      </c>
    </row>
    <row r="168" spans="1:9" hidden="1" outlineLevel="2" x14ac:dyDescent="0.2">
      <c r="A168" s="31">
        <v>238</v>
      </c>
      <c r="B168" s="32">
        <v>39968</v>
      </c>
      <c r="C168" s="33" t="s">
        <v>13</v>
      </c>
      <c r="D168" s="31" t="s">
        <v>99</v>
      </c>
      <c r="E168" s="33" t="s">
        <v>17</v>
      </c>
      <c r="F168" s="33" t="s">
        <v>37</v>
      </c>
      <c r="G168" s="34">
        <v>21</v>
      </c>
      <c r="H168" s="33">
        <v>15</v>
      </c>
      <c r="I168" s="34">
        <f>G168*H168</f>
        <v>315</v>
      </c>
    </row>
    <row r="169" spans="1:9" hidden="1" outlineLevel="2" x14ac:dyDescent="0.2">
      <c r="A169" s="31">
        <v>239</v>
      </c>
      <c r="B169" s="32">
        <v>39974</v>
      </c>
      <c r="C169" s="33" t="s">
        <v>13</v>
      </c>
      <c r="D169" s="31" t="s">
        <v>91</v>
      </c>
      <c r="E169" s="33" t="s">
        <v>17</v>
      </c>
      <c r="F169" s="33" t="s">
        <v>38</v>
      </c>
      <c r="G169" s="34">
        <v>14</v>
      </c>
      <c r="H169" s="33">
        <v>20</v>
      </c>
      <c r="I169" s="34">
        <f>G169*H169</f>
        <v>280</v>
      </c>
    </row>
    <row r="170" spans="1:9" hidden="1" outlineLevel="2" x14ac:dyDescent="0.2">
      <c r="A170" s="31">
        <v>241</v>
      </c>
      <c r="B170" s="32">
        <v>39977</v>
      </c>
      <c r="C170" s="33" t="s">
        <v>20</v>
      </c>
      <c r="D170" s="31" t="s">
        <v>91</v>
      </c>
      <c r="E170" s="33" t="s">
        <v>17</v>
      </c>
      <c r="F170" s="33" t="s">
        <v>63</v>
      </c>
      <c r="G170" s="34">
        <v>263.5</v>
      </c>
      <c r="H170" s="33">
        <v>5</v>
      </c>
      <c r="I170" s="34">
        <f>G170*H170</f>
        <v>1317.5</v>
      </c>
    </row>
    <row r="171" spans="1:9" hidden="1" outlineLevel="2" x14ac:dyDescent="0.2">
      <c r="A171" s="31">
        <v>242</v>
      </c>
      <c r="B171" s="32">
        <v>39977</v>
      </c>
      <c r="C171" s="33" t="s">
        <v>20</v>
      </c>
      <c r="D171" s="31" t="s">
        <v>99</v>
      </c>
      <c r="E171" s="33" t="s">
        <v>17</v>
      </c>
      <c r="F171" s="33" t="s">
        <v>27</v>
      </c>
      <c r="G171" s="34">
        <v>12.5</v>
      </c>
      <c r="H171" s="33">
        <v>10</v>
      </c>
      <c r="I171" s="34">
        <f>G171*H171</f>
        <v>125</v>
      </c>
    </row>
    <row r="172" spans="1:9" hidden="1" outlineLevel="2" x14ac:dyDescent="0.2">
      <c r="A172" s="31">
        <v>243</v>
      </c>
      <c r="B172" s="32">
        <v>39978</v>
      </c>
      <c r="C172" s="33" t="s">
        <v>13</v>
      </c>
      <c r="D172" s="31" t="s">
        <v>91</v>
      </c>
      <c r="E172" s="33" t="s">
        <v>17</v>
      </c>
      <c r="F172" s="33" t="s">
        <v>78</v>
      </c>
      <c r="G172" s="34">
        <v>40</v>
      </c>
      <c r="H172" s="33">
        <v>30</v>
      </c>
      <c r="I172" s="34">
        <f>G172*H172</f>
        <v>1200</v>
      </c>
    </row>
    <row r="173" spans="1:9" hidden="1" outlineLevel="2" x14ac:dyDescent="0.2">
      <c r="A173" s="31">
        <v>244</v>
      </c>
      <c r="B173" s="32">
        <v>39978</v>
      </c>
      <c r="C173" s="33" t="s">
        <v>25</v>
      </c>
      <c r="D173" s="31" t="s">
        <v>99</v>
      </c>
      <c r="E173" s="33" t="s">
        <v>17</v>
      </c>
      <c r="F173" s="33" t="s">
        <v>45</v>
      </c>
      <c r="G173" s="34">
        <v>25.89</v>
      </c>
      <c r="H173" s="33">
        <v>15</v>
      </c>
      <c r="I173" s="34">
        <f>G173*H173</f>
        <v>388.35</v>
      </c>
    </row>
    <row r="174" spans="1:9" hidden="1" outlineLevel="2" x14ac:dyDescent="0.2">
      <c r="A174" s="31">
        <v>245</v>
      </c>
      <c r="B174" s="32">
        <v>39981</v>
      </c>
      <c r="C174" s="33" t="s">
        <v>22</v>
      </c>
      <c r="D174" s="31" t="s">
        <v>97</v>
      </c>
      <c r="E174" s="33" t="s">
        <v>17</v>
      </c>
      <c r="F174" s="33" t="s">
        <v>19</v>
      </c>
      <c r="G174" s="34">
        <v>30</v>
      </c>
      <c r="H174" s="33">
        <v>3</v>
      </c>
      <c r="I174" s="34">
        <f>G174*H174</f>
        <v>90</v>
      </c>
    </row>
    <row r="175" spans="1:9" hidden="1" outlineLevel="2" x14ac:dyDescent="0.2">
      <c r="A175" s="31">
        <v>246</v>
      </c>
      <c r="B175" s="32">
        <v>39981</v>
      </c>
      <c r="C175" s="33" t="s">
        <v>13</v>
      </c>
      <c r="D175" s="31" t="s">
        <v>99</v>
      </c>
      <c r="E175" s="33" t="s">
        <v>17</v>
      </c>
      <c r="F175" s="33" t="s">
        <v>45</v>
      </c>
      <c r="G175" s="34">
        <v>38</v>
      </c>
      <c r="H175" s="33">
        <v>20</v>
      </c>
      <c r="I175" s="34">
        <f>G175*H175</f>
        <v>760</v>
      </c>
    </row>
    <row r="176" spans="1:9" hidden="1" outlineLevel="2" x14ac:dyDescent="0.2">
      <c r="A176" s="31">
        <v>247</v>
      </c>
      <c r="B176" s="32">
        <v>39983</v>
      </c>
      <c r="C176" s="33" t="s">
        <v>20</v>
      </c>
      <c r="D176" s="31" t="s">
        <v>97</v>
      </c>
      <c r="E176" s="33" t="s">
        <v>17</v>
      </c>
      <c r="F176" s="33" t="s">
        <v>52</v>
      </c>
      <c r="G176" s="34">
        <v>7.45</v>
      </c>
      <c r="H176" s="33">
        <v>6</v>
      </c>
      <c r="I176" s="34">
        <f>G176*H176</f>
        <v>44.7</v>
      </c>
    </row>
    <row r="177" spans="1:9" hidden="1" outlineLevel="2" x14ac:dyDescent="0.2">
      <c r="A177" s="31">
        <v>248</v>
      </c>
      <c r="B177" s="32">
        <v>39983</v>
      </c>
      <c r="C177" s="33" t="s">
        <v>20</v>
      </c>
      <c r="D177" s="31" t="s">
        <v>93</v>
      </c>
      <c r="E177" s="33" t="s">
        <v>17</v>
      </c>
      <c r="F177" s="33" t="s">
        <v>38</v>
      </c>
      <c r="G177" s="34">
        <v>23.25</v>
      </c>
      <c r="H177" s="33">
        <v>15</v>
      </c>
      <c r="I177" s="34">
        <f>G177*H177</f>
        <v>348.75</v>
      </c>
    </row>
    <row r="178" spans="1:9" hidden="1" outlineLevel="2" x14ac:dyDescent="0.2">
      <c r="A178" s="31">
        <v>258</v>
      </c>
      <c r="B178" s="32">
        <v>39989</v>
      </c>
      <c r="C178" s="33" t="s">
        <v>13</v>
      </c>
      <c r="D178" s="31" t="s">
        <v>91</v>
      </c>
      <c r="E178" s="33" t="s">
        <v>17</v>
      </c>
      <c r="F178" s="33" t="s">
        <v>69</v>
      </c>
      <c r="G178" s="34">
        <v>55</v>
      </c>
      <c r="H178" s="33">
        <v>15</v>
      </c>
      <c r="I178" s="34">
        <f>G178*H178</f>
        <v>825</v>
      </c>
    </row>
    <row r="179" spans="1:9" hidden="1" outlineLevel="2" x14ac:dyDescent="0.2">
      <c r="A179" s="31">
        <v>259</v>
      </c>
      <c r="B179" s="32">
        <v>39989</v>
      </c>
      <c r="C179" s="33" t="s">
        <v>20</v>
      </c>
      <c r="D179" s="31" t="s">
        <v>97</v>
      </c>
      <c r="E179" s="33" t="s">
        <v>17</v>
      </c>
      <c r="F179" s="33" t="s">
        <v>36</v>
      </c>
      <c r="G179" s="34">
        <v>9.1999999999999993</v>
      </c>
      <c r="H179" s="33">
        <v>24</v>
      </c>
      <c r="I179" s="34">
        <f>G179*H179</f>
        <v>220.79999999999998</v>
      </c>
    </row>
    <row r="180" spans="1:9" hidden="1" outlineLevel="2" x14ac:dyDescent="0.2">
      <c r="A180" s="31">
        <v>260</v>
      </c>
      <c r="B180" s="32">
        <v>39989</v>
      </c>
      <c r="C180" s="33" t="s">
        <v>13</v>
      </c>
      <c r="D180" s="31" t="s">
        <v>99</v>
      </c>
      <c r="E180" s="33" t="s">
        <v>17</v>
      </c>
      <c r="F180" s="33" t="s">
        <v>57</v>
      </c>
      <c r="G180" s="34">
        <v>14</v>
      </c>
      <c r="H180" s="33">
        <v>15</v>
      </c>
      <c r="I180" s="34">
        <f>G180*H180</f>
        <v>210</v>
      </c>
    </row>
    <row r="181" spans="1:9" hidden="1" outlineLevel="2" x14ac:dyDescent="0.2">
      <c r="A181" s="31">
        <v>264</v>
      </c>
      <c r="B181" s="32">
        <v>39991</v>
      </c>
      <c r="C181" s="33" t="s">
        <v>20</v>
      </c>
      <c r="D181" s="31" t="s">
        <v>92</v>
      </c>
      <c r="E181" s="33" t="s">
        <v>17</v>
      </c>
      <c r="F181" s="33" t="s">
        <v>37</v>
      </c>
      <c r="G181" s="34">
        <v>7</v>
      </c>
      <c r="H181" s="33">
        <v>20</v>
      </c>
      <c r="I181" s="34">
        <f>G181*H181</f>
        <v>140</v>
      </c>
    </row>
    <row r="182" spans="1:9" hidden="1" outlineLevel="2" x14ac:dyDescent="0.2">
      <c r="A182" s="31">
        <v>265</v>
      </c>
      <c r="B182" s="32">
        <v>39995</v>
      </c>
      <c r="C182" s="33" t="s">
        <v>20</v>
      </c>
      <c r="D182" s="31" t="s">
        <v>99</v>
      </c>
      <c r="E182" s="33" t="s">
        <v>17</v>
      </c>
      <c r="F182" s="33" t="s">
        <v>70</v>
      </c>
      <c r="G182" s="34">
        <v>19</v>
      </c>
      <c r="H182" s="33">
        <v>12</v>
      </c>
      <c r="I182" s="34">
        <f>G182*H182</f>
        <v>228</v>
      </c>
    </row>
    <row r="183" spans="1:9" hidden="1" outlineLevel="2" x14ac:dyDescent="0.2">
      <c r="A183" s="31">
        <v>266</v>
      </c>
      <c r="B183" s="32">
        <v>39995</v>
      </c>
      <c r="C183" s="33" t="s">
        <v>13</v>
      </c>
      <c r="D183" s="31" t="s">
        <v>94</v>
      </c>
      <c r="E183" s="33" t="s">
        <v>17</v>
      </c>
      <c r="F183" s="33" t="s">
        <v>45</v>
      </c>
      <c r="G183" s="34">
        <v>12</v>
      </c>
      <c r="H183" s="33">
        <v>35</v>
      </c>
      <c r="I183" s="34">
        <f>G183*H183</f>
        <v>420</v>
      </c>
    </row>
    <row r="184" spans="1:9" hidden="1" outlineLevel="2" x14ac:dyDescent="0.2">
      <c r="A184" s="31">
        <v>271</v>
      </c>
      <c r="B184" s="32">
        <v>40003</v>
      </c>
      <c r="C184" s="33" t="s">
        <v>13</v>
      </c>
      <c r="D184" s="31" t="s">
        <v>94</v>
      </c>
      <c r="E184" s="33" t="s">
        <v>17</v>
      </c>
      <c r="F184" s="33" t="s">
        <v>26</v>
      </c>
      <c r="G184" s="34">
        <v>18</v>
      </c>
      <c r="H184" s="33">
        <v>28</v>
      </c>
      <c r="I184" s="34">
        <f>G184*H184</f>
        <v>504</v>
      </c>
    </row>
    <row r="185" spans="1:9" hidden="1" outlineLevel="2" x14ac:dyDescent="0.2">
      <c r="A185" s="31">
        <v>272</v>
      </c>
      <c r="B185" s="32">
        <v>40003</v>
      </c>
      <c r="C185" s="33" t="s">
        <v>20</v>
      </c>
      <c r="D185" s="31" t="s">
        <v>94</v>
      </c>
      <c r="E185" s="33" t="s">
        <v>17</v>
      </c>
      <c r="F185" s="33" t="s">
        <v>79</v>
      </c>
      <c r="G185" s="34">
        <v>25</v>
      </c>
      <c r="H185" s="33">
        <v>6</v>
      </c>
      <c r="I185" s="34">
        <f>G185*H185</f>
        <v>150</v>
      </c>
    </row>
    <row r="186" spans="1:9" hidden="1" outlineLevel="2" x14ac:dyDescent="0.2">
      <c r="A186" s="31">
        <v>273</v>
      </c>
      <c r="B186" s="32">
        <v>40003</v>
      </c>
      <c r="C186" s="33" t="s">
        <v>13</v>
      </c>
      <c r="D186" s="31" t="s">
        <v>93</v>
      </c>
      <c r="E186" s="33" t="s">
        <v>17</v>
      </c>
      <c r="F186" s="33" t="s">
        <v>59</v>
      </c>
      <c r="G186" s="34">
        <v>34</v>
      </c>
      <c r="H186" s="33">
        <v>30</v>
      </c>
      <c r="I186" s="34">
        <f>G186*H186</f>
        <v>1020</v>
      </c>
    </row>
    <row r="187" spans="1:9" hidden="1" outlineLevel="2" x14ac:dyDescent="0.2">
      <c r="A187" s="31">
        <v>274</v>
      </c>
      <c r="B187" s="32">
        <v>40003</v>
      </c>
      <c r="C187" s="33" t="s">
        <v>22</v>
      </c>
      <c r="D187" s="31" t="s">
        <v>97</v>
      </c>
      <c r="E187" s="33" t="s">
        <v>17</v>
      </c>
      <c r="F187" s="33" t="s">
        <v>51</v>
      </c>
      <c r="G187" s="34">
        <v>12.5</v>
      </c>
      <c r="H187" s="33">
        <v>24</v>
      </c>
      <c r="I187" s="34">
        <f>G187*H187</f>
        <v>300</v>
      </c>
    </row>
    <row r="188" spans="1:9" hidden="1" outlineLevel="2" x14ac:dyDescent="0.2">
      <c r="A188" s="31">
        <v>279</v>
      </c>
      <c r="B188" s="32">
        <v>40005</v>
      </c>
      <c r="C188" s="33" t="s">
        <v>20</v>
      </c>
      <c r="D188" s="31" t="s">
        <v>99</v>
      </c>
      <c r="E188" s="33" t="s">
        <v>17</v>
      </c>
      <c r="F188" s="33" t="s">
        <v>47</v>
      </c>
      <c r="G188" s="34">
        <v>123.79</v>
      </c>
      <c r="H188" s="33">
        <v>8</v>
      </c>
      <c r="I188" s="34">
        <f>G188*H188</f>
        <v>990.32</v>
      </c>
    </row>
    <row r="189" spans="1:9" hidden="1" outlineLevel="2" x14ac:dyDescent="0.2">
      <c r="A189" s="31">
        <v>280</v>
      </c>
      <c r="B189" s="32">
        <v>40005</v>
      </c>
      <c r="C189" s="33" t="s">
        <v>22</v>
      </c>
      <c r="D189" s="31" t="s">
        <v>93</v>
      </c>
      <c r="E189" s="33" t="s">
        <v>17</v>
      </c>
      <c r="F189" s="33" t="s">
        <v>19</v>
      </c>
      <c r="G189" s="34">
        <v>25.89</v>
      </c>
      <c r="H189" s="33">
        <v>20</v>
      </c>
      <c r="I189" s="34">
        <f>G189*H189</f>
        <v>517.79999999999995</v>
      </c>
    </row>
    <row r="190" spans="1:9" hidden="1" outlineLevel="2" x14ac:dyDescent="0.2">
      <c r="A190" s="31">
        <v>281</v>
      </c>
      <c r="B190" s="32">
        <v>40009</v>
      </c>
      <c r="C190" s="33" t="s">
        <v>25</v>
      </c>
      <c r="D190" s="31" t="s">
        <v>93</v>
      </c>
      <c r="E190" s="33" t="s">
        <v>17</v>
      </c>
      <c r="F190" s="33" t="s">
        <v>64</v>
      </c>
      <c r="G190" s="34">
        <v>34.799999999999997</v>
      </c>
      <c r="H190" s="33">
        <v>15</v>
      </c>
      <c r="I190" s="34">
        <f>G190*H190</f>
        <v>522</v>
      </c>
    </row>
    <row r="191" spans="1:9" hidden="1" outlineLevel="2" x14ac:dyDescent="0.2">
      <c r="A191" s="31">
        <v>282</v>
      </c>
      <c r="B191" s="32">
        <v>40009</v>
      </c>
      <c r="C191" s="33" t="s">
        <v>13</v>
      </c>
      <c r="D191" s="31" t="s">
        <v>93</v>
      </c>
      <c r="E191" s="33" t="s">
        <v>17</v>
      </c>
      <c r="F191" s="33" t="s">
        <v>19</v>
      </c>
      <c r="G191" s="34">
        <v>13.25</v>
      </c>
      <c r="H191" s="33">
        <v>30</v>
      </c>
      <c r="I191" s="34">
        <f>G191*H191</f>
        <v>397.5</v>
      </c>
    </row>
    <row r="192" spans="1:9" hidden="1" outlineLevel="2" x14ac:dyDescent="0.2">
      <c r="A192" s="31">
        <v>285</v>
      </c>
      <c r="B192" s="32">
        <v>40016</v>
      </c>
      <c r="C192" s="33" t="s">
        <v>20</v>
      </c>
      <c r="D192" s="31" t="s">
        <v>92</v>
      </c>
      <c r="E192" s="33" t="s">
        <v>17</v>
      </c>
      <c r="F192" s="33" t="s">
        <v>70</v>
      </c>
      <c r="G192" s="34">
        <v>19</v>
      </c>
      <c r="H192" s="33">
        <v>5</v>
      </c>
      <c r="I192" s="34">
        <f>G192*H192</f>
        <v>95</v>
      </c>
    </row>
    <row r="193" spans="1:9" hidden="1" outlineLevel="2" x14ac:dyDescent="0.2">
      <c r="A193" s="31">
        <v>286</v>
      </c>
      <c r="B193" s="32">
        <v>40016</v>
      </c>
      <c r="C193" s="33" t="s">
        <v>20</v>
      </c>
      <c r="D193" s="31" t="s">
        <v>92</v>
      </c>
      <c r="E193" s="33" t="s">
        <v>17</v>
      </c>
      <c r="F193" s="33" t="s">
        <v>21</v>
      </c>
      <c r="G193" s="34">
        <v>19.5</v>
      </c>
      <c r="H193" s="33">
        <v>10</v>
      </c>
      <c r="I193" s="34">
        <f>G193*H193</f>
        <v>195</v>
      </c>
    </row>
    <row r="194" spans="1:9" hidden="1" outlineLevel="2" x14ac:dyDescent="0.2">
      <c r="A194" s="31">
        <v>287</v>
      </c>
      <c r="B194" s="32">
        <v>40016</v>
      </c>
      <c r="C194" s="33" t="s">
        <v>25</v>
      </c>
      <c r="D194" s="31" t="s">
        <v>92</v>
      </c>
      <c r="E194" s="33" t="s">
        <v>17</v>
      </c>
      <c r="F194" s="33" t="s">
        <v>69</v>
      </c>
      <c r="G194" s="34">
        <v>55</v>
      </c>
      <c r="H194" s="33">
        <v>42</v>
      </c>
      <c r="I194" s="34">
        <f>G194*H194</f>
        <v>2310</v>
      </c>
    </row>
    <row r="195" spans="1:9" hidden="1" outlineLevel="2" x14ac:dyDescent="0.2">
      <c r="A195" s="31">
        <v>288</v>
      </c>
      <c r="B195" s="32">
        <v>40016</v>
      </c>
      <c r="C195" s="33" t="s">
        <v>20</v>
      </c>
      <c r="D195" s="31" t="s">
        <v>91</v>
      </c>
      <c r="E195" s="33" t="s">
        <v>17</v>
      </c>
      <c r="F195" s="33" t="s">
        <v>57</v>
      </c>
      <c r="G195" s="34">
        <v>14</v>
      </c>
      <c r="H195" s="33">
        <v>10</v>
      </c>
      <c r="I195" s="34">
        <f>G195*H195</f>
        <v>140</v>
      </c>
    </row>
    <row r="196" spans="1:9" hidden="1" outlineLevel="2" x14ac:dyDescent="0.2">
      <c r="A196" s="31">
        <v>291</v>
      </c>
      <c r="B196" s="32">
        <v>40025</v>
      </c>
      <c r="C196" s="33" t="s">
        <v>13</v>
      </c>
      <c r="D196" s="31" t="s">
        <v>99</v>
      </c>
      <c r="E196" s="33" t="s">
        <v>17</v>
      </c>
      <c r="F196" s="33" t="s">
        <v>31</v>
      </c>
      <c r="G196" s="34">
        <v>18</v>
      </c>
      <c r="H196" s="33">
        <v>30</v>
      </c>
      <c r="I196" s="34">
        <f>G196*H196</f>
        <v>540</v>
      </c>
    </row>
    <row r="197" spans="1:9" hidden="1" outlineLevel="2" x14ac:dyDescent="0.2">
      <c r="A197" s="31">
        <v>292</v>
      </c>
      <c r="B197" s="32">
        <v>40025</v>
      </c>
      <c r="C197" s="33" t="s">
        <v>20</v>
      </c>
      <c r="D197" s="31" t="s">
        <v>99</v>
      </c>
      <c r="E197" s="33" t="s">
        <v>17</v>
      </c>
      <c r="F197" s="33" t="s">
        <v>24</v>
      </c>
      <c r="G197" s="34">
        <v>20</v>
      </c>
      <c r="H197" s="33">
        <v>42</v>
      </c>
      <c r="I197" s="34">
        <f>G197*H197</f>
        <v>840</v>
      </c>
    </row>
    <row r="198" spans="1:9" hidden="1" outlineLevel="2" x14ac:dyDescent="0.2">
      <c r="A198" s="31">
        <v>293</v>
      </c>
      <c r="B198" s="32">
        <v>40025</v>
      </c>
      <c r="C198" s="33" t="s">
        <v>22</v>
      </c>
      <c r="D198" s="31" t="s">
        <v>94</v>
      </c>
      <c r="E198" s="33" t="s">
        <v>17</v>
      </c>
      <c r="F198" s="33" t="s">
        <v>67</v>
      </c>
      <c r="G198" s="34">
        <v>31.23</v>
      </c>
      <c r="H198" s="33">
        <v>20</v>
      </c>
      <c r="I198" s="34">
        <f>G198*H198</f>
        <v>624.6</v>
      </c>
    </row>
    <row r="199" spans="1:9" hidden="1" outlineLevel="2" x14ac:dyDescent="0.2">
      <c r="A199" s="31">
        <v>303</v>
      </c>
      <c r="B199" s="32">
        <v>40030</v>
      </c>
      <c r="C199" s="33" t="s">
        <v>25</v>
      </c>
      <c r="D199" s="31" t="s">
        <v>93</v>
      </c>
      <c r="E199" s="33" t="s">
        <v>17</v>
      </c>
      <c r="F199" s="33" t="s">
        <v>19</v>
      </c>
      <c r="G199" s="34">
        <v>62.5</v>
      </c>
      <c r="H199" s="33">
        <v>25</v>
      </c>
      <c r="I199" s="34">
        <f>G199*H199</f>
        <v>1562.5</v>
      </c>
    </row>
    <row r="200" spans="1:9" hidden="1" outlineLevel="2" x14ac:dyDescent="0.2">
      <c r="A200" s="31">
        <v>304</v>
      </c>
      <c r="B200" s="32">
        <v>40030</v>
      </c>
      <c r="C200" s="33" t="s">
        <v>20</v>
      </c>
      <c r="D200" s="31" t="s">
        <v>91</v>
      </c>
      <c r="E200" s="33" t="s">
        <v>17</v>
      </c>
      <c r="F200" s="33" t="s">
        <v>40</v>
      </c>
      <c r="G200" s="34">
        <v>17.45</v>
      </c>
      <c r="H200" s="33">
        <v>30</v>
      </c>
      <c r="I200" s="34">
        <f>G200*H200</f>
        <v>523.5</v>
      </c>
    </row>
    <row r="201" spans="1:9" hidden="1" outlineLevel="2" x14ac:dyDescent="0.2">
      <c r="A201" s="31">
        <v>306</v>
      </c>
      <c r="B201" s="32">
        <v>40034</v>
      </c>
      <c r="C201" s="33" t="s">
        <v>22</v>
      </c>
      <c r="D201" s="31" t="s">
        <v>97</v>
      </c>
      <c r="E201" s="33" t="s">
        <v>17</v>
      </c>
      <c r="F201" s="33" t="s">
        <v>30</v>
      </c>
      <c r="G201" s="34">
        <v>13</v>
      </c>
      <c r="H201" s="33">
        <v>40</v>
      </c>
      <c r="I201" s="34">
        <f>G201*H201</f>
        <v>520</v>
      </c>
    </row>
    <row r="202" spans="1:9" hidden="1" outlineLevel="2" x14ac:dyDescent="0.2">
      <c r="A202" s="31">
        <v>307</v>
      </c>
      <c r="B202" s="32">
        <v>40034</v>
      </c>
      <c r="C202" s="33" t="s">
        <v>13</v>
      </c>
      <c r="D202" s="31" t="s">
        <v>97</v>
      </c>
      <c r="E202" s="33" t="s">
        <v>17</v>
      </c>
      <c r="F202" s="33" t="s">
        <v>27</v>
      </c>
      <c r="G202" s="34">
        <v>12.5</v>
      </c>
      <c r="H202" s="33">
        <v>35</v>
      </c>
      <c r="I202" s="34">
        <f>G202*H202</f>
        <v>437.5</v>
      </c>
    </row>
    <row r="203" spans="1:9" hidden="1" outlineLevel="2" x14ac:dyDescent="0.2">
      <c r="A203" s="31">
        <v>308</v>
      </c>
      <c r="B203" s="32">
        <v>40034</v>
      </c>
      <c r="C203" s="33" t="s">
        <v>25</v>
      </c>
      <c r="D203" s="31" t="s">
        <v>99</v>
      </c>
      <c r="E203" s="33" t="s">
        <v>17</v>
      </c>
      <c r="F203" s="33" t="s">
        <v>45</v>
      </c>
      <c r="G203" s="34">
        <v>31</v>
      </c>
      <c r="H203" s="33">
        <v>70</v>
      </c>
      <c r="I203" s="34">
        <f>G203*H203</f>
        <v>2170</v>
      </c>
    </row>
    <row r="204" spans="1:9" hidden="1" outlineLevel="2" x14ac:dyDescent="0.2">
      <c r="A204" s="31">
        <v>313</v>
      </c>
      <c r="B204" s="32">
        <v>40041</v>
      </c>
      <c r="C204" s="33" t="s">
        <v>25</v>
      </c>
      <c r="D204" s="31" t="s">
        <v>97</v>
      </c>
      <c r="E204" s="33" t="s">
        <v>17</v>
      </c>
      <c r="F204" s="33" t="s">
        <v>19</v>
      </c>
      <c r="G204" s="34">
        <v>15</v>
      </c>
      <c r="H204" s="33">
        <v>3</v>
      </c>
      <c r="I204" s="34">
        <f>G204*H204</f>
        <v>45</v>
      </c>
    </row>
    <row r="205" spans="1:9" hidden="1" outlineLevel="2" x14ac:dyDescent="0.2">
      <c r="A205" s="31">
        <v>314</v>
      </c>
      <c r="B205" s="32">
        <v>40045</v>
      </c>
      <c r="C205" s="33" t="s">
        <v>20</v>
      </c>
      <c r="D205" s="31" t="s">
        <v>92</v>
      </c>
      <c r="E205" s="33" t="s">
        <v>17</v>
      </c>
      <c r="F205" s="33" t="s">
        <v>80</v>
      </c>
      <c r="G205" s="34">
        <v>18</v>
      </c>
      <c r="H205" s="33">
        <v>20</v>
      </c>
      <c r="I205" s="34">
        <f>G205*H205</f>
        <v>360</v>
      </c>
    </row>
    <row r="206" spans="1:9" hidden="1" outlineLevel="2" x14ac:dyDescent="0.2">
      <c r="A206" s="31">
        <v>315</v>
      </c>
      <c r="B206" s="32">
        <v>40045</v>
      </c>
      <c r="C206" s="33" t="s">
        <v>25</v>
      </c>
      <c r="D206" s="31" t="s">
        <v>91</v>
      </c>
      <c r="E206" s="33" t="s">
        <v>17</v>
      </c>
      <c r="F206" s="33" t="s">
        <v>16</v>
      </c>
      <c r="G206" s="34">
        <v>21.05</v>
      </c>
      <c r="H206" s="33">
        <v>21</v>
      </c>
      <c r="I206" s="34">
        <f>G206*H206</f>
        <v>442.05</v>
      </c>
    </row>
    <row r="207" spans="1:9" hidden="1" outlineLevel="2" x14ac:dyDescent="0.2">
      <c r="A207" s="31">
        <v>316</v>
      </c>
      <c r="B207" s="32">
        <v>40045</v>
      </c>
      <c r="C207" s="33" t="s">
        <v>22</v>
      </c>
      <c r="D207" s="31" t="s">
        <v>97</v>
      </c>
      <c r="E207" s="33" t="s">
        <v>17</v>
      </c>
      <c r="F207" s="33" t="s">
        <v>45</v>
      </c>
      <c r="G207" s="34">
        <v>6</v>
      </c>
      <c r="H207" s="33">
        <v>40</v>
      </c>
      <c r="I207" s="34">
        <f>G207*H207</f>
        <v>240</v>
      </c>
    </row>
    <row r="208" spans="1:9" hidden="1" outlineLevel="2" x14ac:dyDescent="0.2">
      <c r="A208" s="31">
        <v>317</v>
      </c>
      <c r="B208" s="32">
        <v>40045</v>
      </c>
      <c r="C208" s="33" t="s">
        <v>22</v>
      </c>
      <c r="D208" s="31" t="s">
        <v>97</v>
      </c>
      <c r="E208" s="33" t="s">
        <v>17</v>
      </c>
      <c r="F208" s="33" t="s">
        <v>51</v>
      </c>
      <c r="G208" s="34">
        <v>12.5</v>
      </c>
      <c r="H208" s="33">
        <v>20</v>
      </c>
      <c r="I208" s="34">
        <f>G208*H208</f>
        <v>250</v>
      </c>
    </row>
    <row r="209" spans="1:9" hidden="1" outlineLevel="2" x14ac:dyDescent="0.2">
      <c r="A209" s="31">
        <v>318</v>
      </c>
      <c r="B209" s="32">
        <v>40047</v>
      </c>
      <c r="C209" s="33" t="s">
        <v>13</v>
      </c>
      <c r="D209" s="31" t="s">
        <v>97</v>
      </c>
      <c r="E209" s="33" t="s">
        <v>17</v>
      </c>
      <c r="F209" s="33" t="s">
        <v>56</v>
      </c>
      <c r="G209" s="34">
        <v>22</v>
      </c>
      <c r="H209" s="33">
        <v>30</v>
      </c>
      <c r="I209" s="34">
        <f>G209*H209</f>
        <v>660</v>
      </c>
    </row>
    <row r="210" spans="1:9" hidden="1" outlineLevel="2" x14ac:dyDescent="0.2">
      <c r="A210" s="31">
        <v>319</v>
      </c>
      <c r="B210" s="32">
        <v>40047</v>
      </c>
      <c r="C210" s="33" t="s">
        <v>13</v>
      </c>
      <c r="D210" s="31" t="s">
        <v>94</v>
      </c>
      <c r="E210" s="33" t="s">
        <v>17</v>
      </c>
      <c r="F210" s="33" t="s">
        <v>66</v>
      </c>
      <c r="G210" s="34">
        <v>2.5</v>
      </c>
      <c r="H210" s="33">
        <v>40</v>
      </c>
      <c r="I210" s="34">
        <f>G210*H210</f>
        <v>100</v>
      </c>
    </row>
    <row r="211" spans="1:9" hidden="1" outlineLevel="2" x14ac:dyDescent="0.2">
      <c r="A211" s="31">
        <v>320</v>
      </c>
      <c r="B211" s="32">
        <v>40047</v>
      </c>
      <c r="C211" s="33" t="s">
        <v>25</v>
      </c>
      <c r="D211" s="31" t="s">
        <v>92</v>
      </c>
      <c r="E211" s="33" t="s">
        <v>17</v>
      </c>
      <c r="F211" s="33" t="s">
        <v>45</v>
      </c>
      <c r="G211" s="34">
        <v>13.25</v>
      </c>
      <c r="H211" s="33">
        <v>15</v>
      </c>
      <c r="I211" s="34">
        <f>G211*H211</f>
        <v>198.75</v>
      </c>
    </row>
    <row r="212" spans="1:9" hidden="1" outlineLevel="2" x14ac:dyDescent="0.2">
      <c r="A212" s="31">
        <v>327</v>
      </c>
      <c r="B212" s="32">
        <v>40048</v>
      </c>
      <c r="C212" s="33" t="s">
        <v>22</v>
      </c>
      <c r="D212" s="31" t="s">
        <v>99</v>
      </c>
      <c r="E212" s="33" t="s">
        <v>17</v>
      </c>
      <c r="F212" s="33" t="s">
        <v>61</v>
      </c>
      <c r="G212" s="34">
        <v>21.5</v>
      </c>
      <c r="H212" s="33">
        <v>25</v>
      </c>
      <c r="I212" s="34">
        <f>G212*H212</f>
        <v>537.5</v>
      </c>
    </row>
    <row r="213" spans="1:9" hidden="1" outlineLevel="2" x14ac:dyDescent="0.2">
      <c r="A213" s="31">
        <v>330</v>
      </c>
      <c r="B213" s="32">
        <v>40052</v>
      </c>
      <c r="C213" s="33" t="s">
        <v>22</v>
      </c>
      <c r="D213" s="31" t="s">
        <v>94</v>
      </c>
      <c r="E213" s="33" t="s">
        <v>17</v>
      </c>
      <c r="F213" s="33" t="s">
        <v>35</v>
      </c>
      <c r="G213" s="34">
        <v>4.5</v>
      </c>
      <c r="H213" s="33">
        <v>35</v>
      </c>
      <c r="I213" s="34">
        <f>G213*H213</f>
        <v>157.5</v>
      </c>
    </row>
    <row r="214" spans="1:9" hidden="1" outlineLevel="2" x14ac:dyDescent="0.2">
      <c r="A214" s="31">
        <v>331</v>
      </c>
      <c r="B214" s="32">
        <v>40052</v>
      </c>
      <c r="C214" s="33" t="s">
        <v>13</v>
      </c>
      <c r="D214" s="31" t="s">
        <v>99</v>
      </c>
      <c r="E214" s="33" t="s">
        <v>17</v>
      </c>
      <c r="F214" s="33" t="s">
        <v>73</v>
      </c>
      <c r="G214" s="34">
        <v>39</v>
      </c>
      <c r="H214" s="33">
        <v>15</v>
      </c>
      <c r="I214" s="34">
        <f>G214*H214</f>
        <v>585</v>
      </c>
    </row>
    <row r="215" spans="1:9" hidden="1" outlineLevel="2" x14ac:dyDescent="0.2">
      <c r="A215" s="31">
        <v>333</v>
      </c>
      <c r="B215" s="32">
        <v>40053</v>
      </c>
      <c r="C215" s="33" t="s">
        <v>20</v>
      </c>
      <c r="D215" s="31" t="s">
        <v>97</v>
      </c>
      <c r="E215" s="33" t="s">
        <v>17</v>
      </c>
      <c r="F215" s="33" t="s">
        <v>37</v>
      </c>
      <c r="G215" s="34">
        <v>7</v>
      </c>
      <c r="H215" s="33">
        <v>12</v>
      </c>
      <c r="I215" s="34">
        <f>G215*H215</f>
        <v>84</v>
      </c>
    </row>
    <row r="216" spans="1:9" hidden="1" outlineLevel="2" x14ac:dyDescent="0.2">
      <c r="A216" s="31">
        <v>334</v>
      </c>
      <c r="B216" s="32">
        <v>40053</v>
      </c>
      <c r="C216" s="33" t="s">
        <v>20</v>
      </c>
      <c r="D216" s="31" t="s">
        <v>94</v>
      </c>
      <c r="E216" s="33" t="s">
        <v>17</v>
      </c>
      <c r="F216" s="33" t="s">
        <v>38</v>
      </c>
      <c r="G216" s="34">
        <v>19</v>
      </c>
      <c r="H216" s="33">
        <v>25</v>
      </c>
      <c r="I216" s="34">
        <f>G216*H216</f>
        <v>475</v>
      </c>
    </row>
    <row r="217" spans="1:9" hidden="1" outlineLevel="2" x14ac:dyDescent="0.2">
      <c r="A217" s="31">
        <v>339</v>
      </c>
      <c r="B217" s="32">
        <v>40058</v>
      </c>
      <c r="C217" s="33" t="s">
        <v>20</v>
      </c>
      <c r="D217" s="31" t="s">
        <v>91</v>
      </c>
      <c r="E217" s="33" t="s">
        <v>17</v>
      </c>
      <c r="F217" s="33" t="s">
        <v>80</v>
      </c>
      <c r="G217" s="34">
        <v>18</v>
      </c>
      <c r="H217" s="33">
        <v>21</v>
      </c>
      <c r="I217" s="34">
        <f>G217*H217</f>
        <v>378</v>
      </c>
    </row>
    <row r="218" spans="1:9" hidden="1" outlineLevel="2" x14ac:dyDescent="0.2">
      <c r="A218" s="31">
        <v>340</v>
      </c>
      <c r="B218" s="32">
        <v>40058</v>
      </c>
      <c r="C218" s="33" t="s">
        <v>22</v>
      </c>
      <c r="D218" s="31" t="s">
        <v>99</v>
      </c>
      <c r="E218" s="33" t="s">
        <v>17</v>
      </c>
      <c r="F218" s="33" t="s">
        <v>21</v>
      </c>
      <c r="G218" s="34">
        <v>9</v>
      </c>
      <c r="H218" s="33">
        <v>8</v>
      </c>
      <c r="I218" s="34">
        <f>G218*H218</f>
        <v>72</v>
      </c>
    </row>
    <row r="219" spans="1:9" hidden="1" outlineLevel="2" x14ac:dyDescent="0.2">
      <c r="A219" s="31">
        <v>341</v>
      </c>
      <c r="B219" s="32">
        <v>40058</v>
      </c>
      <c r="C219" s="33" t="s">
        <v>22</v>
      </c>
      <c r="D219" s="31" t="s">
        <v>99</v>
      </c>
      <c r="E219" s="33" t="s">
        <v>17</v>
      </c>
      <c r="F219" s="33" t="s">
        <v>38</v>
      </c>
      <c r="G219" s="34">
        <v>62.5</v>
      </c>
      <c r="H219" s="33">
        <v>4</v>
      </c>
      <c r="I219" s="34">
        <f>G219*H219</f>
        <v>250</v>
      </c>
    </row>
    <row r="220" spans="1:9" hidden="1" outlineLevel="2" x14ac:dyDescent="0.2">
      <c r="A220" s="31">
        <v>356</v>
      </c>
      <c r="B220" s="32">
        <v>40067</v>
      </c>
      <c r="C220" s="33" t="s">
        <v>20</v>
      </c>
      <c r="D220" s="31" t="s">
        <v>94</v>
      </c>
      <c r="E220" s="33" t="s">
        <v>17</v>
      </c>
      <c r="F220" s="33" t="s">
        <v>55</v>
      </c>
      <c r="G220" s="34">
        <v>7.75</v>
      </c>
      <c r="H220" s="33">
        <v>20</v>
      </c>
      <c r="I220" s="34">
        <f>G220*H220</f>
        <v>155</v>
      </c>
    </row>
    <row r="221" spans="1:9" hidden="1" outlineLevel="2" x14ac:dyDescent="0.2">
      <c r="A221" s="31">
        <v>358</v>
      </c>
      <c r="B221" s="32">
        <v>40068</v>
      </c>
      <c r="C221" s="33" t="s">
        <v>13</v>
      </c>
      <c r="D221" s="31" t="s">
        <v>97</v>
      </c>
      <c r="E221" s="33" t="s">
        <v>17</v>
      </c>
      <c r="F221" s="33" t="s">
        <v>45</v>
      </c>
      <c r="G221" s="34">
        <v>7</v>
      </c>
      <c r="H221" s="33">
        <v>6</v>
      </c>
      <c r="I221" s="34">
        <f>G221*H221</f>
        <v>42</v>
      </c>
    </row>
    <row r="222" spans="1:9" hidden="1" outlineLevel="2" x14ac:dyDescent="0.2">
      <c r="A222" s="31">
        <v>359</v>
      </c>
      <c r="B222" s="32">
        <v>40072</v>
      </c>
      <c r="C222" s="33" t="s">
        <v>20</v>
      </c>
      <c r="D222" s="31" t="s">
        <v>93</v>
      </c>
      <c r="E222" s="33" t="s">
        <v>17</v>
      </c>
      <c r="F222" s="33" t="s">
        <v>38</v>
      </c>
      <c r="G222" s="34">
        <v>12</v>
      </c>
      <c r="H222" s="33">
        <v>9</v>
      </c>
      <c r="I222" s="34">
        <f>G222*H222</f>
        <v>108</v>
      </c>
    </row>
    <row r="223" spans="1:9" hidden="1" outlineLevel="2" x14ac:dyDescent="0.2">
      <c r="A223" s="31">
        <v>366</v>
      </c>
      <c r="B223" s="32">
        <v>40080</v>
      </c>
      <c r="C223" s="33" t="s">
        <v>25</v>
      </c>
      <c r="D223" s="31" t="s">
        <v>99</v>
      </c>
      <c r="E223" s="33" t="s">
        <v>17</v>
      </c>
      <c r="F223" s="33" t="s">
        <v>79</v>
      </c>
      <c r="G223" s="34">
        <v>25</v>
      </c>
      <c r="H223" s="33">
        <v>40</v>
      </c>
      <c r="I223" s="34">
        <f>G223*H223</f>
        <v>1000</v>
      </c>
    </row>
    <row r="224" spans="1:9" hidden="1" outlineLevel="2" x14ac:dyDescent="0.2">
      <c r="A224" s="31">
        <v>367</v>
      </c>
      <c r="B224" s="32">
        <v>40080</v>
      </c>
      <c r="C224" s="33" t="s">
        <v>20</v>
      </c>
      <c r="D224" s="31" t="s">
        <v>91</v>
      </c>
      <c r="E224" s="33" t="s">
        <v>17</v>
      </c>
      <c r="F224" s="33" t="s">
        <v>37</v>
      </c>
      <c r="G224" s="34">
        <v>21</v>
      </c>
      <c r="H224" s="33">
        <v>15</v>
      </c>
      <c r="I224" s="34">
        <f>G224*H224</f>
        <v>315</v>
      </c>
    </row>
    <row r="225" spans="1:9" hidden="1" outlineLevel="2" x14ac:dyDescent="0.2">
      <c r="A225" s="31">
        <v>368</v>
      </c>
      <c r="B225" s="32">
        <v>40080</v>
      </c>
      <c r="C225" s="33" t="s">
        <v>20</v>
      </c>
      <c r="D225" s="31" t="s">
        <v>97</v>
      </c>
      <c r="E225" s="33" t="s">
        <v>17</v>
      </c>
      <c r="F225" s="33" t="s">
        <v>21</v>
      </c>
      <c r="G225" s="34">
        <v>9.65</v>
      </c>
      <c r="H225" s="33">
        <v>4</v>
      </c>
      <c r="I225" s="34">
        <f>G225*H225</f>
        <v>38.6</v>
      </c>
    </row>
    <row r="226" spans="1:9" hidden="1" outlineLevel="2" x14ac:dyDescent="0.2">
      <c r="A226" s="31">
        <v>383</v>
      </c>
      <c r="B226" s="32">
        <v>40094</v>
      </c>
      <c r="C226" s="33" t="s">
        <v>20</v>
      </c>
      <c r="D226" s="31" t="s">
        <v>93</v>
      </c>
      <c r="E226" s="33" t="s">
        <v>17</v>
      </c>
      <c r="F226" s="33" t="s">
        <v>60</v>
      </c>
      <c r="G226" s="34">
        <v>36</v>
      </c>
      <c r="H226" s="33">
        <v>30</v>
      </c>
      <c r="I226" s="34">
        <f>G226*H226</f>
        <v>1080</v>
      </c>
    </row>
    <row r="227" spans="1:9" hidden="1" outlineLevel="2" x14ac:dyDescent="0.2">
      <c r="A227" s="31">
        <v>384</v>
      </c>
      <c r="B227" s="32">
        <v>40094</v>
      </c>
      <c r="C227" s="33" t="s">
        <v>13</v>
      </c>
      <c r="D227" s="31" t="s">
        <v>94</v>
      </c>
      <c r="E227" s="33" t="s">
        <v>17</v>
      </c>
      <c r="F227" s="33" t="s">
        <v>36</v>
      </c>
      <c r="G227" s="34">
        <v>9.1999999999999993</v>
      </c>
      <c r="H227" s="33">
        <v>35</v>
      </c>
      <c r="I227" s="34">
        <f>G227*H227</f>
        <v>322</v>
      </c>
    </row>
    <row r="228" spans="1:9" hidden="1" outlineLevel="2" x14ac:dyDescent="0.2">
      <c r="A228" s="31">
        <v>392</v>
      </c>
      <c r="B228" s="32">
        <v>40102</v>
      </c>
      <c r="C228" s="33" t="s">
        <v>25</v>
      </c>
      <c r="D228" s="31" t="s">
        <v>94</v>
      </c>
      <c r="E228" s="33" t="s">
        <v>17</v>
      </c>
      <c r="F228" s="33" t="s">
        <v>44</v>
      </c>
      <c r="G228" s="34">
        <v>19.45</v>
      </c>
      <c r="H228" s="33">
        <v>15</v>
      </c>
      <c r="I228" s="34">
        <f>G228*H228</f>
        <v>291.75</v>
      </c>
    </row>
    <row r="229" spans="1:9" hidden="1" outlineLevel="2" x14ac:dyDescent="0.2">
      <c r="A229" s="31">
        <v>393</v>
      </c>
      <c r="B229" s="32">
        <v>40102</v>
      </c>
      <c r="C229" s="33" t="s">
        <v>13</v>
      </c>
      <c r="D229" s="31" t="s">
        <v>92</v>
      </c>
      <c r="E229" s="33" t="s">
        <v>17</v>
      </c>
      <c r="F229" s="33" t="s">
        <v>45</v>
      </c>
      <c r="G229" s="34">
        <v>28.5</v>
      </c>
      <c r="H229" s="33">
        <v>4</v>
      </c>
      <c r="I229" s="34">
        <f>G229*H229</f>
        <v>114</v>
      </c>
    </row>
    <row r="230" spans="1:9" hidden="1" outlineLevel="2" x14ac:dyDescent="0.2">
      <c r="A230" s="31">
        <v>394</v>
      </c>
      <c r="B230" s="32">
        <v>40104</v>
      </c>
      <c r="C230" s="33" t="s">
        <v>22</v>
      </c>
      <c r="D230" s="31" t="s">
        <v>94</v>
      </c>
      <c r="E230" s="33" t="s">
        <v>17</v>
      </c>
      <c r="F230" s="33" t="s">
        <v>83</v>
      </c>
      <c r="G230" s="34">
        <v>38</v>
      </c>
      <c r="H230" s="33">
        <v>4</v>
      </c>
      <c r="I230" s="34">
        <f>G230*H230</f>
        <v>152</v>
      </c>
    </row>
    <row r="231" spans="1:9" hidden="1" outlineLevel="2" x14ac:dyDescent="0.2">
      <c r="A231" s="31">
        <v>397</v>
      </c>
      <c r="B231" s="32">
        <v>40107</v>
      </c>
      <c r="C231" s="33" t="s">
        <v>20</v>
      </c>
      <c r="D231" s="31" t="s">
        <v>93</v>
      </c>
      <c r="E231" s="33" t="s">
        <v>17</v>
      </c>
      <c r="F231" s="33" t="s">
        <v>77</v>
      </c>
      <c r="G231" s="34">
        <v>46</v>
      </c>
      <c r="H231" s="33">
        <v>30</v>
      </c>
      <c r="I231" s="34">
        <f>G231*H231</f>
        <v>1380</v>
      </c>
    </row>
    <row r="232" spans="1:9" hidden="1" outlineLevel="2" x14ac:dyDescent="0.2">
      <c r="A232" s="31">
        <v>398</v>
      </c>
      <c r="B232" s="32">
        <v>40107</v>
      </c>
      <c r="C232" s="33" t="s">
        <v>20</v>
      </c>
      <c r="D232" s="31" t="s">
        <v>99</v>
      </c>
      <c r="E232" s="33" t="s">
        <v>17</v>
      </c>
      <c r="F232" s="33" t="s">
        <v>45</v>
      </c>
      <c r="G232" s="34">
        <v>28.5</v>
      </c>
      <c r="H232" s="33">
        <v>10</v>
      </c>
      <c r="I232" s="34">
        <f>G232*H232</f>
        <v>285</v>
      </c>
    </row>
    <row r="233" spans="1:9" hidden="1" outlineLevel="2" x14ac:dyDescent="0.2">
      <c r="A233" s="31">
        <v>403</v>
      </c>
      <c r="B233" s="32">
        <v>40109</v>
      </c>
      <c r="C233" s="33" t="s">
        <v>20</v>
      </c>
      <c r="D233" s="31" t="s">
        <v>91</v>
      </c>
      <c r="E233" s="33" t="s">
        <v>17</v>
      </c>
      <c r="F233" s="33" t="s">
        <v>73</v>
      </c>
      <c r="G233" s="34">
        <v>39</v>
      </c>
      <c r="H233" s="33">
        <v>12</v>
      </c>
      <c r="I233" s="34">
        <f>G233*H233</f>
        <v>468</v>
      </c>
    </row>
    <row r="234" spans="1:9" hidden="1" outlineLevel="2" x14ac:dyDescent="0.2">
      <c r="A234" s="31">
        <v>404</v>
      </c>
      <c r="B234" s="32">
        <v>40109</v>
      </c>
      <c r="C234" s="33" t="s">
        <v>13</v>
      </c>
      <c r="D234" s="31" t="s">
        <v>97</v>
      </c>
      <c r="E234" s="33" t="s">
        <v>17</v>
      </c>
      <c r="F234" s="33" t="s">
        <v>59</v>
      </c>
      <c r="G234" s="34">
        <v>34</v>
      </c>
      <c r="H234" s="33">
        <v>35</v>
      </c>
      <c r="I234" s="34">
        <f>G234*H234</f>
        <v>1190</v>
      </c>
    </row>
    <row r="235" spans="1:9" hidden="1" outlineLevel="2" x14ac:dyDescent="0.2">
      <c r="A235" s="31">
        <v>405</v>
      </c>
      <c r="B235" s="32">
        <v>40109</v>
      </c>
      <c r="C235" s="33" t="s">
        <v>20</v>
      </c>
      <c r="D235" s="31" t="s">
        <v>94</v>
      </c>
      <c r="E235" s="33" t="s">
        <v>17</v>
      </c>
      <c r="F235" s="33" t="s">
        <v>38</v>
      </c>
      <c r="G235" s="34">
        <v>6</v>
      </c>
      <c r="H235" s="33">
        <v>30</v>
      </c>
      <c r="I235" s="34">
        <f>G235*H235</f>
        <v>180</v>
      </c>
    </row>
    <row r="236" spans="1:9" hidden="1" outlineLevel="2" x14ac:dyDescent="0.2">
      <c r="A236" s="31">
        <v>407</v>
      </c>
      <c r="B236" s="32">
        <v>40114</v>
      </c>
      <c r="C236" s="33" t="s">
        <v>13</v>
      </c>
      <c r="D236" s="31" t="s">
        <v>97</v>
      </c>
      <c r="E236" s="33" t="s">
        <v>17</v>
      </c>
      <c r="F236" s="33" t="s">
        <v>77</v>
      </c>
      <c r="G236" s="34">
        <v>46</v>
      </c>
      <c r="H236" s="33">
        <v>36</v>
      </c>
      <c r="I236" s="34">
        <f>G236*H236</f>
        <v>1656</v>
      </c>
    </row>
    <row r="237" spans="1:9" hidden="1" outlineLevel="2" x14ac:dyDescent="0.2">
      <c r="A237" s="31">
        <v>408</v>
      </c>
      <c r="B237" s="32">
        <v>40114</v>
      </c>
      <c r="C237" s="33" t="s">
        <v>13</v>
      </c>
      <c r="D237" s="31" t="s">
        <v>91</v>
      </c>
      <c r="E237" s="33" t="s">
        <v>17</v>
      </c>
      <c r="F237" s="33" t="s">
        <v>30</v>
      </c>
      <c r="G237" s="34">
        <v>13</v>
      </c>
      <c r="H237" s="33">
        <v>28</v>
      </c>
      <c r="I237" s="34">
        <f>G237*H237</f>
        <v>364</v>
      </c>
    </row>
    <row r="238" spans="1:9" hidden="1" outlineLevel="2" x14ac:dyDescent="0.2">
      <c r="A238" s="31">
        <v>409</v>
      </c>
      <c r="B238" s="32">
        <v>40114</v>
      </c>
      <c r="C238" s="33" t="s">
        <v>20</v>
      </c>
      <c r="D238" s="31" t="s">
        <v>92</v>
      </c>
      <c r="E238" s="33" t="s">
        <v>17</v>
      </c>
      <c r="F238" s="33" t="s">
        <v>38</v>
      </c>
      <c r="G238" s="34">
        <v>45.6</v>
      </c>
      <c r="H238" s="33">
        <v>8</v>
      </c>
      <c r="I238" s="34">
        <f>G238*H238</f>
        <v>364.8</v>
      </c>
    </row>
    <row r="239" spans="1:9" hidden="1" outlineLevel="2" x14ac:dyDescent="0.2">
      <c r="A239" s="31">
        <v>411</v>
      </c>
      <c r="B239" s="32">
        <v>40155</v>
      </c>
      <c r="C239" s="33" t="s">
        <v>13</v>
      </c>
      <c r="D239" s="31" t="s">
        <v>94</v>
      </c>
      <c r="E239" s="33" t="s">
        <v>17</v>
      </c>
      <c r="F239" s="33" t="s">
        <v>70</v>
      </c>
      <c r="G239" s="34">
        <v>19</v>
      </c>
      <c r="H239" s="33">
        <v>10</v>
      </c>
      <c r="I239" s="34">
        <f>G239*H239</f>
        <v>190</v>
      </c>
    </row>
    <row r="240" spans="1:9" hidden="1" outlineLevel="2" x14ac:dyDescent="0.2">
      <c r="A240" s="31">
        <v>412</v>
      </c>
      <c r="B240" s="32">
        <v>40156</v>
      </c>
      <c r="C240" s="33" t="s">
        <v>20</v>
      </c>
      <c r="D240" s="31" t="s">
        <v>92</v>
      </c>
      <c r="E240" s="33" t="s">
        <v>17</v>
      </c>
      <c r="F240" s="33" t="s">
        <v>81</v>
      </c>
      <c r="G240" s="34">
        <v>97</v>
      </c>
      <c r="H240" s="33">
        <v>20</v>
      </c>
      <c r="I240" s="34">
        <f>G240*H240</f>
        <v>1940</v>
      </c>
    </row>
    <row r="241" spans="1:9" hidden="1" outlineLevel="2" x14ac:dyDescent="0.2">
      <c r="A241" s="31">
        <v>413</v>
      </c>
      <c r="B241" s="32">
        <v>40157</v>
      </c>
      <c r="C241" s="33" t="s">
        <v>22</v>
      </c>
      <c r="D241" s="31" t="s">
        <v>97</v>
      </c>
      <c r="E241" s="33" t="s">
        <v>17</v>
      </c>
      <c r="F241" s="33" t="s">
        <v>21</v>
      </c>
      <c r="G241" s="34">
        <v>9.65</v>
      </c>
      <c r="H241" s="33">
        <v>4</v>
      </c>
      <c r="I241" s="34">
        <f>G241*H241</f>
        <v>38.6</v>
      </c>
    </row>
    <row r="242" spans="1:9" hidden="1" outlineLevel="2" x14ac:dyDescent="0.2">
      <c r="A242" s="31">
        <v>414</v>
      </c>
      <c r="B242" s="32">
        <v>40158</v>
      </c>
      <c r="C242" s="33" t="s">
        <v>20</v>
      </c>
      <c r="D242" s="31" t="s">
        <v>94</v>
      </c>
      <c r="E242" s="33" t="s">
        <v>17</v>
      </c>
      <c r="F242" s="33" t="s">
        <v>61</v>
      </c>
      <c r="G242" s="34">
        <v>21.5</v>
      </c>
      <c r="H242" s="33">
        <v>9</v>
      </c>
      <c r="I242" s="34">
        <f>G242*H242</f>
        <v>193.5</v>
      </c>
    </row>
    <row r="243" spans="1:9" hidden="1" outlineLevel="2" x14ac:dyDescent="0.2">
      <c r="A243" s="31">
        <v>416</v>
      </c>
      <c r="B243" s="32">
        <v>40160</v>
      </c>
      <c r="C243" s="33" t="s">
        <v>13</v>
      </c>
      <c r="D243" s="31" t="s">
        <v>91</v>
      </c>
      <c r="E243" s="33" t="s">
        <v>17</v>
      </c>
      <c r="F243" s="33" t="s">
        <v>67</v>
      </c>
      <c r="G243" s="34">
        <v>31.23</v>
      </c>
      <c r="H243" s="33">
        <v>30</v>
      </c>
      <c r="I243" s="34">
        <f>G243*H243</f>
        <v>936.9</v>
      </c>
    </row>
    <row r="244" spans="1:9" hidden="1" outlineLevel="2" x14ac:dyDescent="0.2">
      <c r="A244" s="31">
        <v>419</v>
      </c>
      <c r="B244" s="32">
        <v>40163</v>
      </c>
      <c r="C244" s="33" t="s">
        <v>25</v>
      </c>
      <c r="D244" s="31" t="s">
        <v>99</v>
      </c>
      <c r="E244" s="33" t="s">
        <v>17</v>
      </c>
      <c r="F244" s="33" t="s">
        <v>59</v>
      </c>
      <c r="G244" s="34">
        <v>34</v>
      </c>
      <c r="H244" s="33">
        <v>15</v>
      </c>
      <c r="I244" s="34">
        <f>G244*H244</f>
        <v>510</v>
      </c>
    </row>
    <row r="245" spans="1:9" hidden="1" outlineLevel="2" x14ac:dyDescent="0.2">
      <c r="A245" s="31">
        <v>421</v>
      </c>
      <c r="B245" s="32">
        <v>40165</v>
      </c>
      <c r="C245" s="33" t="s">
        <v>25</v>
      </c>
      <c r="D245" s="31" t="s">
        <v>94</v>
      </c>
      <c r="E245" s="33" t="s">
        <v>17</v>
      </c>
      <c r="F245" s="33" t="s">
        <v>37</v>
      </c>
      <c r="G245" s="34">
        <v>62.5</v>
      </c>
      <c r="H245" s="33">
        <v>4</v>
      </c>
      <c r="I245" s="34">
        <f>G245*H245</f>
        <v>250</v>
      </c>
    </row>
    <row r="246" spans="1:9" hidden="1" outlineLevel="2" x14ac:dyDescent="0.2">
      <c r="A246" s="31">
        <v>422</v>
      </c>
      <c r="B246" s="32">
        <v>40166</v>
      </c>
      <c r="C246" s="33" t="s">
        <v>20</v>
      </c>
      <c r="D246" s="31" t="s">
        <v>97</v>
      </c>
      <c r="E246" s="33" t="s">
        <v>17</v>
      </c>
      <c r="F246" s="33" t="s">
        <v>67</v>
      </c>
      <c r="G246" s="34">
        <v>31.23</v>
      </c>
      <c r="H246" s="33">
        <v>6</v>
      </c>
      <c r="I246" s="34">
        <f>G246*H246</f>
        <v>187.38</v>
      </c>
    </row>
    <row r="247" spans="1:9" hidden="1" outlineLevel="2" x14ac:dyDescent="0.2">
      <c r="A247" s="31">
        <v>424</v>
      </c>
      <c r="B247" s="32">
        <v>40168</v>
      </c>
      <c r="C247" s="33" t="s">
        <v>20</v>
      </c>
      <c r="D247" s="31" t="s">
        <v>97</v>
      </c>
      <c r="E247" s="33" t="s">
        <v>17</v>
      </c>
      <c r="F247" s="33" t="s">
        <v>55</v>
      </c>
      <c r="G247" s="34">
        <v>7.75</v>
      </c>
      <c r="H247" s="33">
        <v>42</v>
      </c>
      <c r="I247" s="34">
        <f>G247*H247</f>
        <v>325.5</v>
      </c>
    </row>
    <row r="248" spans="1:9" hidden="1" outlineLevel="2" x14ac:dyDescent="0.2">
      <c r="A248" s="31">
        <v>425</v>
      </c>
      <c r="B248" s="32">
        <v>40169</v>
      </c>
      <c r="C248" s="33" t="s">
        <v>20</v>
      </c>
      <c r="D248" s="31" t="s">
        <v>91</v>
      </c>
      <c r="E248" s="33" t="s">
        <v>17</v>
      </c>
      <c r="F248" s="33" t="s">
        <v>80</v>
      </c>
      <c r="G248" s="34">
        <v>18</v>
      </c>
      <c r="H248" s="33">
        <v>10</v>
      </c>
      <c r="I248" s="34">
        <f>G248*H248</f>
        <v>180</v>
      </c>
    </row>
    <row r="249" spans="1:9" outlineLevel="1" collapsed="1" x14ac:dyDescent="0.2">
      <c r="B249" s="32"/>
      <c r="C249" s="33"/>
      <c r="E249" s="39" t="s">
        <v>110</v>
      </c>
      <c r="F249" s="33"/>
      <c r="G249" s="34"/>
      <c r="H249" s="33">
        <f>SUBTOTAL(9,H53:H248)</f>
        <v>4033</v>
      </c>
      <c r="I249" s="34">
        <f>SUBTOTAL(9,I53:I248)</f>
        <v>103244.98000000004</v>
      </c>
    </row>
    <row r="250" spans="1:9" hidden="1" outlineLevel="2" x14ac:dyDescent="0.2">
      <c r="A250" s="31">
        <v>11</v>
      </c>
      <c r="B250" s="32">
        <v>39486</v>
      </c>
      <c r="C250" s="33" t="s">
        <v>22</v>
      </c>
      <c r="D250" s="31" t="s">
        <v>91</v>
      </c>
      <c r="E250" s="33" t="s">
        <v>33</v>
      </c>
      <c r="F250" s="33" t="s">
        <v>35</v>
      </c>
      <c r="G250" s="34">
        <v>4.5</v>
      </c>
      <c r="H250" s="33">
        <v>6</v>
      </c>
      <c r="I250" s="34">
        <f>G250*H250</f>
        <v>27</v>
      </c>
    </row>
    <row r="251" spans="1:9" hidden="1" outlineLevel="2" x14ac:dyDescent="0.2">
      <c r="A251" s="31">
        <v>12</v>
      </c>
      <c r="B251" s="32">
        <v>39486</v>
      </c>
      <c r="C251" s="33" t="s">
        <v>22</v>
      </c>
      <c r="D251" s="31" t="s">
        <v>94</v>
      </c>
      <c r="E251" s="33" t="s">
        <v>33</v>
      </c>
      <c r="F251" s="33" t="s">
        <v>31</v>
      </c>
      <c r="G251" s="34">
        <v>18</v>
      </c>
      <c r="H251" s="33">
        <v>4</v>
      </c>
      <c r="I251" s="34">
        <f>G251*H251</f>
        <v>72</v>
      </c>
    </row>
    <row r="252" spans="1:9" hidden="1" outlineLevel="2" x14ac:dyDescent="0.2">
      <c r="A252" s="31">
        <v>13</v>
      </c>
      <c r="B252" s="32">
        <v>39486</v>
      </c>
      <c r="C252" s="33" t="s">
        <v>25</v>
      </c>
      <c r="D252" s="31" t="s">
        <v>97</v>
      </c>
      <c r="E252" s="33" t="s">
        <v>33</v>
      </c>
      <c r="F252" s="33" t="s">
        <v>36</v>
      </c>
      <c r="G252" s="34">
        <v>9.1999999999999993</v>
      </c>
      <c r="H252" s="33">
        <v>1</v>
      </c>
      <c r="I252" s="34">
        <f>G252*H252</f>
        <v>9.1999999999999993</v>
      </c>
    </row>
    <row r="253" spans="1:9" hidden="1" outlineLevel="2" x14ac:dyDescent="0.2">
      <c r="A253" s="31">
        <v>14</v>
      </c>
      <c r="B253" s="32">
        <v>39487</v>
      </c>
      <c r="C253" s="33" t="s">
        <v>25</v>
      </c>
      <c r="D253" s="31" t="s">
        <v>91</v>
      </c>
      <c r="E253" s="33" t="s">
        <v>33</v>
      </c>
      <c r="F253" s="33" t="s">
        <v>37</v>
      </c>
      <c r="G253" s="34">
        <v>19.5</v>
      </c>
      <c r="H253" s="33">
        <v>2</v>
      </c>
      <c r="I253" s="34">
        <f>G253*H253</f>
        <v>39</v>
      </c>
    </row>
    <row r="254" spans="1:9" hidden="1" outlineLevel="2" x14ac:dyDescent="0.2">
      <c r="A254" s="31">
        <v>15</v>
      </c>
      <c r="B254" s="32">
        <v>39487</v>
      </c>
      <c r="C254" s="33" t="s">
        <v>13</v>
      </c>
      <c r="D254" s="31" t="s">
        <v>93</v>
      </c>
      <c r="E254" s="33" t="s">
        <v>33</v>
      </c>
      <c r="F254" s="33" t="s">
        <v>38</v>
      </c>
      <c r="G254" s="34">
        <v>25.89</v>
      </c>
      <c r="H254" s="33">
        <v>6</v>
      </c>
      <c r="I254" s="34">
        <f>G254*H254</f>
        <v>155.34</v>
      </c>
    </row>
    <row r="255" spans="1:9" hidden="1" outlineLevel="2" x14ac:dyDescent="0.2">
      <c r="A255" s="31">
        <v>31</v>
      </c>
      <c r="B255" s="32">
        <v>39514</v>
      </c>
      <c r="C255" s="33" t="s">
        <v>20</v>
      </c>
      <c r="D255" s="31" t="s">
        <v>93</v>
      </c>
      <c r="E255" s="33" t="s">
        <v>33</v>
      </c>
      <c r="F255" s="33" t="s">
        <v>16</v>
      </c>
      <c r="G255" s="34">
        <v>21.05</v>
      </c>
      <c r="H255" s="33">
        <v>30</v>
      </c>
      <c r="I255" s="34">
        <f>G255*H255</f>
        <v>631.5</v>
      </c>
    </row>
    <row r="256" spans="1:9" hidden="1" outlineLevel="2" x14ac:dyDescent="0.2">
      <c r="A256" s="31">
        <v>32</v>
      </c>
      <c r="B256" s="32">
        <v>39514</v>
      </c>
      <c r="C256" s="33" t="s">
        <v>20</v>
      </c>
      <c r="D256" s="31" t="s">
        <v>91</v>
      </c>
      <c r="E256" s="33" t="s">
        <v>33</v>
      </c>
      <c r="F256" s="33" t="s">
        <v>21</v>
      </c>
      <c r="G256" s="34">
        <v>18.399999999999999</v>
      </c>
      <c r="H256" s="33">
        <v>40</v>
      </c>
      <c r="I256" s="34">
        <f>G256*H256</f>
        <v>736</v>
      </c>
    </row>
    <row r="257" spans="1:9" hidden="1" outlineLevel="2" x14ac:dyDescent="0.2">
      <c r="A257" s="31">
        <v>33</v>
      </c>
      <c r="B257" s="32">
        <v>39514</v>
      </c>
      <c r="C257" s="33" t="s">
        <v>22</v>
      </c>
      <c r="D257" s="31" t="s">
        <v>92</v>
      </c>
      <c r="E257" s="33" t="s">
        <v>33</v>
      </c>
      <c r="F257" s="33" t="s">
        <v>51</v>
      </c>
      <c r="G257" s="34">
        <v>12.5</v>
      </c>
      <c r="H257" s="33">
        <v>15</v>
      </c>
      <c r="I257" s="34">
        <f>G257*H257</f>
        <v>187.5</v>
      </c>
    </row>
    <row r="258" spans="1:9" hidden="1" outlineLevel="2" x14ac:dyDescent="0.2">
      <c r="A258" s="31">
        <v>34</v>
      </c>
      <c r="B258" s="32">
        <v>39519</v>
      </c>
      <c r="C258" s="33" t="s">
        <v>13</v>
      </c>
      <c r="D258" s="31" t="s">
        <v>93</v>
      </c>
      <c r="E258" s="33" t="s">
        <v>33</v>
      </c>
      <c r="F258" s="33" t="s">
        <v>29</v>
      </c>
      <c r="G258" s="34">
        <v>32.799999999999997</v>
      </c>
      <c r="H258" s="33">
        <v>10</v>
      </c>
      <c r="I258" s="34">
        <f>G258*H258</f>
        <v>328</v>
      </c>
    </row>
    <row r="259" spans="1:9" hidden="1" outlineLevel="2" x14ac:dyDescent="0.2">
      <c r="A259" s="31">
        <v>35</v>
      </c>
      <c r="B259" s="32">
        <v>39519</v>
      </c>
      <c r="C259" s="33" t="s">
        <v>22</v>
      </c>
      <c r="D259" s="31" t="s">
        <v>94</v>
      </c>
      <c r="E259" s="33" t="s">
        <v>33</v>
      </c>
      <c r="F259" s="33" t="s">
        <v>52</v>
      </c>
      <c r="G259" s="34">
        <v>7.45</v>
      </c>
      <c r="H259" s="33">
        <v>5</v>
      </c>
      <c r="I259" s="34">
        <f>G259*H259</f>
        <v>37.25</v>
      </c>
    </row>
    <row r="260" spans="1:9" hidden="1" outlineLevel="2" x14ac:dyDescent="0.2">
      <c r="A260" s="31">
        <v>36</v>
      </c>
      <c r="B260" s="32">
        <v>39519</v>
      </c>
      <c r="C260" s="33" t="s">
        <v>13</v>
      </c>
      <c r="D260" s="31" t="s">
        <v>91</v>
      </c>
      <c r="E260" s="33" t="s">
        <v>33</v>
      </c>
      <c r="F260" s="33" t="s">
        <v>45</v>
      </c>
      <c r="G260" s="34">
        <v>25.89</v>
      </c>
      <c r="H260" s="33">
        <v>10</v>
      </c>
      <c r="I260" s="34">
        <f>G260*H260</f>
        <v>258.89999999999998</v>
      </c>
    </row>
    <row r="261" spans="1:9" hidden="1" outlineLevel="2" x14ac:dyDescent="0.2">
      <c r="A261" s="31">
        <v>42</v>
      </c>
      <c r="B261" s="32">
        <v>39543</v>
      </c>
      <c r="C261" s="33" t="s">
        <v>20</v>
      </c>
      <c r="D261" s="31" t="s">
        <v>94</v>
      </c>
      <c r="E261" s="33" t="s">
        <v>33</v>
      </c>
      <c r="F261" s="33" t="s">
        <v>55</v>
      </c>
      <c r="G261" s="34">
        <v>7.75</v>
      </c>
      <c r="H261" s="33">
        <v>50</v>
      </c>
      <c r="I261" s="34">
        <f>G261*H261</f>
        <v>387.5</v>
      </c>
    </row>
    <row r="262" spans="1:9" hidden="1" outlineLevel="2" x14ac:dyDescent="0.2">
      <c r="A262" s="31">
        <v>43</v>
      </c>
      <c r="B262" s="32">
        <v>39543</v>
      </c>
      <c r="C262" s="33" t="s">
        <v>20</v>
      </c>
      <c r="D262" s="31" t="s">
        <v>93</v>
      </c>
      <c r="E262" s="33" t="s">
        <v>33</v>
      </c>
      <c r="F262" s="33" t="s">
        <v>56</v>
      </c>
      <c r="G262" s="34">
        <v>22</v>
      </c>
      <c r="H262" s="33">
        <v>24</v>
      </c>
      <c r="I262" s="34">
        <f>G262*H262</f>
        <v>528</v>
      </c>
    </row>
    <row r="263" spans="1:9" hidden="1" outlineLevel="2" x14ac:dyDescent="0.2">
      <c r="A263" s="31">
        <v>44</v>
      </c>
      <c r="B263" s="32">
        <v>39543</v>
      </c>
      <c r="C263" s="33" t="s">
        <v>20</v>
      </c>
      <c r="D263" s="31" t="s">
        <v>99</v>
      </c>
      <c r="E263" s="33" t="s">
        <v>33</v>
      </c>
      <c r="F263" s="33" t="s">
        <v>38</v>
      </c>
      <c r="G263" s="34">
        <v>19.5</v>
      </c>
      <c r="H263" s="33">
        <v>16</v>
      </c>
      <c r="I263" s="34">
        <f>G263*H263</f>
        <v>312</v>
      </c>
    </row>
    <row r="264" spans="1:9" hidden="1" outlineLevel="2" x14ac:dyDescent="0.2">
      <c r="A264" s="31">
        <v>56</v>
      </c>
      <c r="B264" s="32">
        <v>39592</v>
      </c>
      <c r="C264" s="33" t="s">
        <v>22</v>
      </c>
      <c r="D264" s="31" t="s">
        <v>93</v>
      </c>
      <c r="E264" s="33" t="s">
        <v>33</v>
      </c>
      <c r="F264" s="33" t="s">
        <v>30</v>
      </c>
      <c r="G264" s="34">
        <v>13</v>
      </c>
      <c r="H264" s="33">
        <v>5</v>
      </c>
      <c r="I264" s="34">
        <f>G264*H264</f>
        <v>65</v>
      </c>
    </row>
    <row r="265" spans="1:9" hidden="1" outlineLevel="2" x14ac:dyDescent="0.2">
      <c r="A265" s="31">
        <v>57</v>
      </c>
      <c r="B265" s="32">
        <v>39592</v>
      </c>
      <c r="C265" s="33" t="s">
        <v>22</v>
      </c>
      <c r="D265" s="31" t="s">
        <v>92</v>
      </c>
      <c r="E265" s="33" t="s">
        <v>33</v>
      </c>
      <c r="F265" s="33" t="s">
        <v>16</v>
      </c>
      <c r="G265" s="34">
        <v>21.05</v>
      </c>
      <c r="H265" s="33">
        <v>5</v>
      </c>
      <c r="I265" s="34">
        <f>G265*H265</f>
        <v>105.25</v>
      </c>
    </row>
    <row r="266" spans="1:9" hidden="1" outlineLevel="2" x14ac:dyDescent="0.2">
      <c r="A266" s="31">
        <v>95</v>
      </c>
      <c r="B266" s="32">
        <v>39652</v>
      </c>
      <c r="C266" s="33" t="s">
        <v>20</v>
      </c>
      <c r="D266" s="31" t="s">
        <v>97</v>
      </c>
      <c r="E266" s="33" t="s">
        <v>33</v>
      </c>
      <c r="F266" s="33" t="s">
        <v>21</v>
      </c>
      <c r="G266" s="34">
        <v>33.25</v>
      </c>
      <c r="H266" s="33">
        <v>7</v>
      </c>
      <c r="I266" s="34">
        <f>G266*H266</f>
        <v>232.75</v>
      </c>
    </row>
    <row r="267" spans="1:9" hidden="1" outlineLevel="2" x14ac:dyDescent="0.2">
      <c r="A267" s="31">
        <v>96</v>
      </c>
      <c r="B267" s="32">
        <v>39652</v>
      </c>
      <c r="C267" s="33" t="s">
        <v>20</v>
      </c>
      <c r="D267" s="31" t="s">
        <v>94</v>
      </c>
      <c r="E267" s="33" t="s">
        <v>33</v>
      </c>
      <c r="F267" s="33" t="s">
        <v>37</v>
      </c>
      <c r="G267" s="34">
        <v>38</v>
      </c>
      <c r="H267" s="33">
        <v>5</v>
      </c>
      <c r="I267" s="34">
        <f>G267*H267</f>
        <v>190</v>
      </c>
    </row>
    <row r="268" spans="1:9" hidden="1" outlineLevel="2" x14ac:dyDescent="0.2">
      <c r="A268" s="31">
        <v>153</v>
      </c>
      <c r="B268" s="32">
        <v>39773</v>
      </c>
      <c r="C268" s="33" t="s">
        <v>22</v>
      </c>
      <c r="D268" s="31" t="s">
        <v>92</v>
      </c>
      <c r="E268" s="33" t="s">
        <v>33</v>
      </c>
      <c r="F268" s="33" t="s">
        <v>73</v>
      </c>
      <c r="G268" s="34">
        <v>39</v>
      </c>
      <c r="H268" s="33">
        <v>8</v>
      </c>
      <c r="I268" s="34">
        <f>G268*H268</f>
        <v>312</v>
      </c>
    </row>
    <row r="269" spans="1:9" hidden="1" outlineLevel="2" x14ac:dyDescent="0.2">
      <c r="A269" s="31">
        <v>154</v>
      </c>
      <c r="B269" s="32">
        <v>39773</v>
      </c>
      <c r="C269" s="33" t="s">
        <v>13</v>
      </c>
      <c r="D269" s="31" t="s">
        <v>94</v>
      </c>
      <c r="E269" s="33" t="s">
        <v>33</v>
      </c>
      <c r="F269" s="33" t="s">
        <v>45</v>
      </c>
      <c r="G269" s="34">
        <v>28.5</v>
      </c>
      <c r="H269" s="33">
        <v>10</v>
      </c>
      <c r="I269" s="34">
        <f>G269*H269</f>
        <v>285</v>
      </c>
    </row>
    <row r="270" spans="1:9" hidden="1" outlineLevel="2" x14ac:dyDescent="0.2">
      <c r="A270" s="31">
        <v>155</v>
      </c>
      <c r="B270" s="32">
        <v>39773</v>
      </c>
      <c r="C270" s="33" t="s">
        <v>13</v>
      </c>
      <c r="D270" s="31" t="s">
        <v>91</v>
      </c>
      <c r="E270" s="33" t="s">
        <v>33</v>
      </c>
      <c r="F270" s="33" t="s">
        <v>36</v>
      </c>
      <c r="G270" s="34">
        <v>9.1999999999999993</v>
      </c>
      <c r="H270" s="33">
        <v>10</v>
      </c>
      <c r="I270" s="34">
        <f>G270*H270</f>
        <v>92</v>
      </c>
    </row>
    <row r="271" spans="1:9" hidden="1" outlineLevel="2" x14ac:dyDescent="0.2">
      <c r="A271" s="31">
        <v>156</v>
      </c>
      <c r="B271" s="32">
        <v>39773</v>
      </c>
      <c r="C271" s="33" t="s">
        <v>22</v>
      </c>
      <c r="D271" s="31" t="s">
        <v>99</v>
      </c>
      <c r="E271" s="33" t="s">
        <v>33</v>
      </c>
      <c r="F271" s="33" t="s">
        <v>32</v>
      </c>
      <c r="G271" s="34">
        <v>10</v>
      </c>
      <c r="H271" s="33">
        <v>6</v>
      </c>
      <c r="I271" s="34">
        <f>G271*H271</f>
        <v>60</v>
      </c>
    </row>
    <row r="272" spans="1:9" hidden="1" outlineLevel="2" x14ac:dyDescent="0.2">
      <c r="A272" s="31">
        <v>164</v>
      </c>
      <c r="B272" s="32">
        <v>39789</v>
      </c>
      <c r="C272" s="33" t="s">
        <v>13</v>
      </c>
      <c r="D272" s="31" t="s">
        <v>97</v>
      </c>
      <c r="E272" s="33" t="s">
        <v>33</v>
      </c>
      <c r="F272" s="33" t="s">
        <v>21</v>
      </c>
      <c r="G272" s="34">
        <v>31</v>
      </c>
      <c r="H272" s="33">
        <v>5</v>
      </c>
      <c r="I272" s="34">
        <f>G272*H272</f>
        <v>155</v>
      </c>
    </row>
    <row r="273" spans="1:9" hidden="1" outlineLevel="2" x14ac:dyDescent="0.2">
      <c r="A273" s="31">
        <v>181</v>
      </c>
      <c r="B273" s="32">
        <v>39849</v>
      </c>
      <c r="C273" s="33" t="s">
        <v>20</v>
      </c>
      <c r="D273" s="31" t="s">
        <v>92</v>
      </c>
      <c r="E273" s="33" t="s">
        <v>33</v>
      </c>
      <c r="F273" s="33" t="s">
        <v>47</v>
      </c>
      <c r="G273" s="34">
        <v>123.79</v>
      </c>
      <c r="H273" s="33">
        <v>20</v>
      </c>
      <c r="I273" s="34">
        <f>G273*H273</f>
        <v>2475.8000000000002</v>
      </c>
    </row>
    <row r="274" spans="1:9" hidden="1" outlineLevel="2" x14ac:dyDescent="0.2">
      <c r="A274" s="31">
        <v>182</v>
      </c>
      <c r="B274" s="32">
        <v>39849</v>
      </c>
      <c r="C274" s="33" t="s">
        <v>13</v>
      </c>
      <c r="D274" s="31" t="s">
        <v>91</v>
      </c>
      <c r="E274" s="33" t="s">
        <v>33</v>
      </c>
      <c r="F274" s="33" t="s">
        <v>38</v>
      </c>
      <c r="G274" s="34">
        <v>33.25</v>
      </c>
      <c r="H274" s="33">
        <v>9</v>
      </c>
      <c r="I274" s="34">
        <f>G274*H274</f>
        <v>299.25</v>
      </c>
    </row>
    <row r="275" spans="1:9" hidden="1" outlineLevel="2" x14ac:dyDescent="0.2">
      <c r="A275" s="31">
        <v>189</v>
      </c>
      <c r="B275" s="32">
        <v>39863</v>
      </c>
      <c r="C275" s="33" t="s">
        <v>22</v>
      </c>
      <c r="D275" s="31" t="s">
        <v>91</v>
      </c>
      <c r="E275" s="31" t="s">
        <v>33</v>
      </c>
      <c r="F275" s="33" t="s">
        <v>19</v>
      </c>
      <c r="G275" s="34">
        <v>62.5</v>
      </c>
      <c r="H275" s="33">
        <v>20</v>
      </c>
      <c r="I275" s="34">
        <f>G275*H275</f>
        <v>1250</v>
      </c>
    </row>
    <row r="276" spans="1:9" hidden="1" outlineLevel="2" x14ac:dyDescent="0.2">
      <c r="A276" s="31">
        <v>256</v>
      </c>
      <c r="B276" s="32">
        <v>39988</v>
      </c>
      <c r="C276" s="33" t="s">
        <v>20</v>
      </c>
      <c r="D276" s="31" t="s">
        <v>94</v>
      </c>
      <c r="E276" s="33" t="s">
        <v>33</v>
      </c>
      <c r="F276" s="33" t="s">
        <v>73</v>
      </c>
      <c r="G276" s="34">
        <v>39</v>
      </c>
      <c r="H276" s="33">
        <v>40</v>
      </c>
      <c r="I276" s="34">
        <f>G276*H276</f>
        <v>1560</v>
      </c>
    </row>
    <row r="277" spans="1:9" hidden="1" outlineLevel="2" x14ac:dyDescent="0.2">
      <c r="A277" s="31">
        <v>257</v>
      </c>
      <c r="B277" s="32">
        <v>39988</v>
      </c>
      <c r="C277" s="33" t="s">
        <v>20</v>
      </c>
      <c r="D277" s="31" t="s">
        <v>91</v>
      </c>
      <c r="E277" s="33" t="s">
        <v>33</v>
      </c>
      <c r="F277" s="33" t="s">
        <v>47</v>
      </c>
      <c r="G277" s="34">
        <v>123.79</v>
      </c>
      <c r="H277" s="33">
        <v>20</v>
      </c>
      <c r="I277" s="34">
        <f>G277*H277</f>
        <v>2475.8000000000002</v>
      </c>
    </row>
    <row r="278" spans="1:9" hidden="1" outlineLevel="2" x14ac:dyDescent="0.2">
      <c r="A278" s="31">
        <v>298</v>
      </c>
      <c r="B278" s="32">
        <v>40026</v>
      </c>
      <c r="C278" s="33" t="s">
        <v>13</v>
      </c>
      <c r="D278" s="31" t="s">
        <v>93</v>
      </c>
      <c r="E278" s="33" t="s">
        <v>33</v>
      </c>
      <c r="F278" s="33" t="s">
        <v>38</v>
      </c>
      <c r="G278" s="34">
        <v>24</v>
      </c>
      <c r="H278" s="33">
        <v>10</v>
      </c>
      <c r="I278" s="34">
        <f>G278*H278</f>
        <v>240</v>
      </c>
    </row>
    <row r="279" spans="1:9" hidden="1" outlineLevel="2" x14ac:dyDescent="0.2">
      <c r="A279" s="31">
        <v>299</v>
      </c>
      <c r="B279" s="32">
        <v>40026</v>
      </c>
      <c r="C279" s="33" t="s">
        <v>20</v>
      </c>
      <c r="D279" s="31" t="s">
        <v>97</v>
      </c>
      <c r="E279" s="33" t="s">
        <v>33</v>
      </c>
      <c r="F279" s="33" t="s">
        <v>16</v>
      </c>
      <c r="G279" s="34">
        <v>21.05</v>
      </c>
      <c r="H279" s="33">
        <v>21</v>
      </c>
      <c r="I279" s="34">
        <f>G279*H279</f>
        <v>442.05</v>
      </c>
    </row>
    <row r="280" spans="1:9" hidden="1" outlineLevel="2" x14ac:dyDescent="0.2">
      <c r="A280" s="31">
        <v>300</v>
      </c>
      <c r="B280" s="32">
        <v>40026</v>
      </c>
      <c r="C280" s="33" t="s">
        <v>22</v>
      </c>
      <c r="D280" s="31" t="s">
        <v>97</v>
      </c>
      <c r="E280" s="33" t="s">
        <v>33</v>
      </c>
      <c r="F280" s="33" t="s">
        <v>45</v>
      </c>
      <c r="G280" s="34">
        <v>33.25</v>
      </c>
      <c r="H280" s="33">
        <v>15</v>
      </c>
      <c r="I280" s="34">
        <f>G280*H280</f>
        <v>498.75</v>
      </c>
    </row>
    <row r="281" spans="1:9" hidden="1" outlineLevel="2" x14ac:dyDescent="0.2">
      <c r="A281" s="31">
        <v>301</v>
      </c>
      <c r="B281" s="32">
        <v>40026</v>
      </c>
      <c r="C281" s="33" t="s">
        <v>22</v>
      </c>
      <c r="D281" s="31" t="s">
        <v>93</v>
      </c>
      <c r="E281" s="33" t="s">
        <v>33</v>
      </c>
      <c r="F281" s="33" t="s">
        <v>76</v>
      </c>
      <c r="G281" s="34">
        <v>49.3</v>
      </c>
      <c r="H281" s="33">
        <v>20</v>
      </c>
      <c r="I281" s="34">
        <f>G281*H281</f>
        <v>986</v>
      </c>
    </row>
    <row r="282" spans="1:9" hidden="1" outlineLevel="2" x14ac:dyDescent="0.2">
      <c r="A282" s="31">
        <v>302</v>
      </c>
      <c r="B282" s="32">
        <v>40027</v>
      </c>
      <c r="C282" s="33" t="s">
        <v>13</v>
      </c>
      <c r="D282" s="31" t="s">
        <v>97</v>
      </c>
      <c r="E282" s="33" t="s">
        <v>33</v>
      </c>
      <c r="F282" s="33" t="s">
        <v>45</v>
      </c>
      <c r="G282" s="34">
        <v>31</v>
      </c>
      <c r="H282" s="33">
        <v>10</v>
      </c>
      <c r="I282" s="34">
        <f>G282*H282</f>
        <v>310</v>
      </c>
    </row>
    <row r="283" spans="1:9" hidden="1" outlineLevel="2" x14ac:dyDescent="0.2">
      <c r="A283" s="31">
        <v>309</v>
      </c>
      <c r="B283" s="32">
        <v>40034</v>
      </c>
      <c r="C283" s="33" t="s">
        <v>20</v>
      </c>
      <c r="D283" s="31" t="s">
        <v>92</v>
      </c>
      <c r="E283" s="33" t="s">
        <v>33</v>
      </c>
      <c r="F283" s="33" t="s">
        <v>57</v>
      </c>
      <c r="G283" s="34">
        <v>14</v>
      </c>
      <c r="H283" s="33">
        <v>5</v>
      </c>
      <c r="I283" s="34">
        <f>G283*H283</f>
        <v>70</v>
      </c>
    </row>
    <row r="284" spans="1:9" hidden="1" outlineLevel="2" x14ac:dyDescent="0.2">
      <c r="A284" s="31">
        <v>310</v>
      </c>
      <c r="B284" s="32">
        <v>40037</v>
      </c>
      <c r="C284" s="33" t="s">
        <v>20</v>
      </c>
      <c r="D284" s="31" t="s">
        <v>93</v>
      </c>
      <c r="E284" s="33" t="s">
        <v>33</v>
      </c>
      <c r="F284" s="33" t="s">
        <v>70</v>
      </c>
      <c r="G284" s="34">
        <v>19</v>
      </c>
      <c r="H284" s="33">
        <v>20</v>
      </c>
      <c r="I284" s="34">
        <f>G284*H284</f>
        <v>380</v>
      </c>
    </row>
    <row r="285" spans="1:9" hidden="1" outlineLevel="2" x14ac:dyDescent="0.2">
      <c r="A285" s="31">
        <v>311</v>
      </c>
      <c r="B285" s="32">
        <v>40037</v>
      </c>
      <c r="C285" s="33" t="s">
        <v>22</v>
      </c>
      <c r="D285" s="31" t="s">
        <v>94</v>
      </c>
      <c r="E285" s="33" t="s">
        <v>33</v>
      </c>
      <c r="F285" s="33" t="s">
        <v>51</v>
      </c>
      <c r="G285" s="34">
        <v>12.5</v>
      </c>
      <c r="H285" s="33">
        <v>18</v>
      </c>
      <c r="I285" s="34">
        <f>G285*H285</f>
        <v>225</v>
      </c>
    </row>
    <row r="286" spans="1:9" hidden="1" outlineLevel="2" x14ac:dyDescent="0.2">
      <c r="A286" s="31">
        <v>321</v>
      </c>
      <c r="B286" s="32">
        <v>40047</v>
      </c>
      <c r="C286" s="33" t="s">
        <v>22</v>
      </c>
      <c r="D286" s="31" t="s">
        <v>93</v>
      </c>
      <c r="E286" s="33" t="s">
        <v>33</v>
      </c>
      <c r="F286" s="33" t="s">
        <v>82</v>
      </c>
      <c r="G286" s="34">
        <v>14</v>
      </c>
      <c r="H286" s="33">
        <v>15</v>
      </c>
      <c r="I286" s="34">
        <f>G286*H286</f>
        <v>210</v>
      </c>
    </row>
    <row r="287" spans="1:9" hidden="1" outlineLevel="2" x14ac:dyDescent="0.2">
      <c r="A287" s="31">
        <v>322</v>
      </c>
      <c r="B287" s="32">
        <v>40047</v>
      </c>
      <c r="C287" s="33" t="s">
        <v>13</v>
      </c>
      <c r="D287" s="31" t="s">
        <v>91</v>
      </c>
      <c r="E287" s="33" t="s">
        <v>33</v>
      </c>
      <c r="F287" s="33" t="s">
        <v>80</v>
      </c>
      <c r="G287" s="34">
        <v>18</v>
      </c>
      <c r="H287" s="33">
        <v>10</v>
      </c>
      <c r="I287" s="34">
        <f>G287*H287</f>
        <v>180</v>
      </c>
    </row>
    <row r="288" spans="1:9" hidden="1" outlineLevel="2" x14ac:dyDescent="0.2">
      <c r="A288" s="31">
        <v>323</v>
      </c>
      <c r="B288" s="32">
        <v>40047</v>
      </c>
      <c r="C288" s="33" t="s">
        <v>22</v>
      </c>
      <c r="D288" s="31" t="s">
        <v>94</v>
      </c>
      <c r="E288" s="33" t="s">
        <v>33</v>
      </c>
      <c r="F288" s="33" t="s">
        <v>73</v>
      </c>
      <c r="G288" s="34">
        <v>39</v>
      </c>
      <c r="H288" s="33">
        <v>12</v>
      </c>
      <c r="I288" s="34">
        <f>G288*H288</f>
        <v>468</v>
      </c>
    </row>
    <row r="289" spans="1:9" hidden="1" outlineLevel="2" x14ac:dyDescent="0.2">
      <c r="A289" s="31">
        <v>328</v>
      </c>
      <c r="B289" s="32">
        <v>40051</v>
      </c>
      <c r="C289" s="33" t="s">
        <v>13</v>
      </c>
      <c r="D289" s="31" t="s">
        <v>91</v>
      </c>
      <c r="E289" s="33" t="s">
        <v>33</v>
      </c>
      <c r="F289" s="33" t="s">
        <v>59</v>
      </c>
      <c r="G289" s="34">
        <v>34</v>
      </c>
      <c r="H289" s="33">
        <v>10</v>
      </c>
      <c r="I289" s="34">
        <f>G289*H289</f>
        <v>340</v>
      </c>
    </row>
    <row r="290" spans="1:9" hidden="1" outlineLevel="2" x14ac:dyDescent="0.2">
      <c r="A290" s="31">
        <v>329</v>
      </c>
      <c r="B290" s="32">
        <v>40051</v>
      </c>
      <c r="C290" s="33" t="s">
        <v>25</v>
      </c>
      <c r="D290" s="31" t="s">
        <v>93</v>
      </c>
      <c r="E290" s="33" t="s">
        <v>33</v>
      </c>
      <c r="F290" s="33" t="s">
        <v>19</v>
      </c>
      <c r="G290" s="34">
        <v>25.89</v>
      </c>
      <c r="H290" s="33">
        <v>1</v>
      </c>
      <c r="I290" s="34">
        <f>G290*H290</f>
        <v>25.89</v>
      </c>
    </row>
    <row r="291" spans="1:9" hidden="1" outlineLevel="2" x14ac:dyDescent="0.2">
      <c r="A291" s="31">
        <v>335</v>
      </c>
      <c r="B291" s="32">
        <v>40054</v>
      </c>
      <c r="C291" s="33" t="s">
        <v>13</v>
      </c>
      <c r="D291" s="31" t="s">
        <v>97</v>
      </c>
      <c r="E291" s="33" t="s">
        <v>33</v>
      </c>
      <c r="F291" s="33" t="s">
        <v>54</v>
      </c>
      <c r="G291" s="34">
        <v>18</v>
      </c>
      <c r="H291" s="33">
        <v>5</v>
      </c>
      <c r="I291" s="34">
        <f>G291*H291</f>
        <v>90</v>
      </c>
    </row>
    <row r="292" spans="1:9" hidden="1" outlineLevel="2" x14ac:dyDescent="0.2">
      <c r="A292" s="31">
        <v>336</v>
      </c>
      <c r="B292" s="32">
        <v>40054</v>
      </c>
      <c r="C292" s="33" t="s">
        <v>13</v>
      </c>
      <c r="D292" s="31" t="s">
        <v>99</v>
      </c>
      <c r="E292" s="33" t="s">
        <v>33</v>
      </c>
      <c r="F292" s="33" t="s">
        <v>72</v>
      </c>
      <c r="G292" s="34">
        <v>9.5</v>
      </c>
      <c r="H292" s="33">
        <v>5</v>
      </c>
      <c r="I292" s="34">
        <f>G292*H292</f>
        <v>47.5</v>
      </c>
    </row>
    <row r="293" spans="1:9" hidden="1" outlineLevel="2" x14ac:dyDescent="0.2">
      <c r="A293" s="31">
        <v>347</v>
      </c>
      <c r="B293" s="32">
        <v>40062</v>
      </c>
      <c r="C293" s="33" t="s">
        <v>22</v>
      </c>
      <c r="D293" s="31" t="s">
        <v>94</v>
      </c>
      <c r="E293" s="33" t="s">
        <v>33</v>
      </c>
      <c r="F293" s="33" t="s">
        <v>38</v>
      </c>
      <c r="G293" s="34">
        <v>24</v>
      </c>
      <c r="H293" s="33">
        <v>4</v>
      </c>
      <c r="I293" s="34">
        <f>G293*H293</f>
        <v>96</v>
      </c>
    </row>
    <row r="294" spans="1:9" hidden="1" outlineLevel="2" x14ac:dyDescent="0.2">
      <c r="A294" s="31">
        <v>348</v>
      </c>
      <c r="B294" s="32">
        <v>40062</v>
      </c>
      <c r="C294" s="33" t="s">
        <v>20</v>
      </c>
      <c r="D294" s="31" t="s">
        <v>97</v>
      </c>
      <c r="E294" s="33" t="s">
        <v>33</v>
      </c>
      <c r="F294" s="33" t="s">
        <v>21</v>
      </c>
      <c r="G294" s="34">
        <v>53</v>
      </c>
      <c r="H294" s="33">
        <v>40</v>
      </c>
      <c r="I294" s="34">
        <f>G294*H294</f>
        <v>2120</v>
      </c>
    </row>
    <row r="295" spans="1:9" hidden="1" outlineLevel="2" x14ac:dyDescent="0.2">
      <c r="A295" s="31">
        <v>349</v>
      </c>
      <c r="B295" s="32">
        <v>40062</v>
      </c>
      <c r="C295" s="33" t="s">
        <v>22</v>
      </c>
      <c r="D295" s="31" t="s">
        <v>99</v>
      </c>
      <c r="E295" s="33" t="s">
        <v>33</v>
      </c>
      <c r="F295" s="33" t="s">
        <v>21</v>
      </c>
      <c r="G295" s="34">
        <v>16.25</v>
      </c>
      <c r="H295" s="33">
        <v>9</v>
      </c>
      <c r="I295" s="34">
        <f>G295*H295</f>
        <v>146.25</v>
      </c>
    </row>
    <row r="296" spans="1:9" hidden="1" outlineLevel="2" x14ac:dyDescent="0.2">
      <c r="A296" s="31">
        <v>360</v>
      </c>
      <c r="B296" s="32">
        <v>40073</v>
      </c>
      <c r="C296" s="33" t="s">
        <v>20</v>
      </c>
      <c r="D296" s="31" t="s">
        <v>94</v>
      </c>
      <c r="E296" s="33" t="s">
        <v>33</v>
      </c>
      <c r="F296" s="33" t="s">
        <v>45</v>
      </c>
      <c r="G296" s="34">
        <v>7</v>
      </c>
      <c r="H296" s="33">
        <v>40</v>
      </c>
      <c r="I296" s="34">
        <f>G296*H296</f>
        <v>280</v>
      </c>
    </row>
    <row r="297" spans="1:9" hidden="1" outlineLevel="2" x14ac:dyDescent="0.2">
      <c r="A297" s="31">
        <v>361</v>
      </c>
      <c r="B297" s="32">
        <v>40076</v>
      </c>
      <c r="C297" s="33" t="s">
        <v>25</v>
      </c>
      <c r="D297" s="31" t="s">
        <v>93</v>
      </c>
      <c r="E297" s="31" t="s">
        <v>33</v>
      </c>
      <c r="F297" s="33" t="s">
        <v>63</v>
      </c>
      <c r="G297" s="34">
        <v>263.5</v>
      </c>
      <c r="H297" s="33">
        <v>60</v>
      </c>
      <c r="I297" s="34">
        <f>G297*H297</f>
        <v>15810</v>
      </c>
    </row>
    <row r="298" spans="1:9" hidden="1" outlineLevel="2" x14ac:dyDescent="0.2">
      <c r="A298" s="31">
        <v>372</v>
      </c>
      <c r="B298" s="32">
        <v>40088</v>
      </c>
      <c r="C298" s="33" t="s">
        <v>22</v>
      </c>
      <c r="D298" s="31" t="s">
        <v>92</v>
      </c>
      <c r="E298" s="33" t="s">
        <v>33</v>
      </c>
      <c r="F298" s="33" t="s">
        <v>35</v>
      </c>
      <c r="G298" s="34">
        <v>4.5</v>
      </c>
      <c r="H298" s="33">
        <v>12</v>
      </c>
      <c r="I298" s="34">
        <f>G298*H298</f>
        <v>54</v>
      </c>
    </row>
    <row r="299" spans="1:9" hidden="1" outlineLevel="2" x14ac:dyDescent="0.2">
      <c r="A299" s="31">
        <v>373</v>
      </c>
      <c r="B299" s="32">
        <v>40088</v>
      </c>
      <c r="C299" s="33" t="s">
        <v>13</v>
      </c>
      <c r="D299" s="31" t="s">
        <v>91</v>
      </c>
      <c r="E299" s="33" t="s">
        <v>33</v>
      </c>
      <c r="F299" s="33" t="s">
        <v>59</v>
      </c>
      <c r="G299" s="34">
        <v>34</v>
      </c>
      <c r="H299" s="33">
        <v>9</v>
      </c>
      <c r="I299" s="34">
        <f>G299*H299</f>
        <v>306</v>
      </c>
    </row>
    <row r="300" spans="1:9" hidden="1" outlineLevel="2" x14ac:dyDescent="0.2">
      <c r="A300" s="31">
        <v>374</v>
      </c>
      <c r="B300" s="32">
        <v>40088</v>
      </c>
      <c r="C300" s="33" t="s">
        <v>22</v>
      </c>
      <c r="D300" s="31" t="s">
        <v>97</v>
      </c>
      <c r="E300" s="33" t="s">
        <v>33</v>
      </c>
      <c r="F300" s="33" t="s">
        <v>37</v>
      </c>
      <c r="G300" s="34">
        <v>19</v>
      </c>
      <c r="H300" s="33">
        <v>18</v>
      </c>
      <c r="I300" s="34">
        <f>G300*H300</f>
        <v>342</v>
      </c>
    </row>
    <row r="301" spans="1:9" hidden="1" outlineLevel="2" x14ac:dyDescent="0.2">
      <c r="A301" s="31">
        <v>375</v>
      </c>
      <c r="B301" s="32">
        <v>40089</v>
      </c>
      <c r="C301" s="33" t="s">
        <v>13</v>
      </c>
      <c r="D301" s="31" t="s">
        <v>92</v>
      </c>
      <c r="E301" s="33" t="s">
        <v>33</v>
      </c>
      <c r="F301" s="33" t="s">
        <v>19</v>
      </c>
      <c r="G301" s="34">
        <v>9</v>
      </c>
      <c r="H301" s="33">
        <v>10</v>
      </c>
      <c r="I301" s="34">
        <f>G301*H301</f>
        <v>90</v>
      </c>
    </row>
    <row r="302" spans="1:9" hidden="1" outlineLevel="2" x14ac:dyDescent="0.2">
      <c r="A302" s="31">
        <v>376</v>
      </c>
      <c r="B302" s="32">
        <v>40089</v>
      </c>
      <c r="C302" s="33" t="s">
        <v>22</v>
      </c>
      <c r="D302" s="31" t="s">
        <v>91</v>
      </c>
      <c r="E302" s="33" t="s">
        <v>33</v>
      </c>
      <c r="F302" s="33" t="s">
        <v>21</v>
      </c>
      <c r="G302" s="34">
        <v>14</v>
      </c>
      <c r="H302" s="33">
        <v>4</v>
      </c>
      <c r="I302" s="34">
        <f>G302*H302</f>
        <v>56</v>
      </c>
    </row>
    <row r="303" spans="1:9" hidden="1" outlineLevel="2" x14ac:dyDescent="0.2">
      <c r="A303" s="31">
        <v>377</v>
      </c>
      <c r="B303" s="32">
        <v>40089</v>
      </c>
      <c r="C303" s="33" t="s">
        <v>13</v>
      </c>
      <c r="D303" s="31" t="s">
        <v>91</v>
      </c>
      <c r="E303" s="33" t="s">
        <v>33</v>
      </c>
      <c r="F303" s="33" t="s">
        <v>37</v>
      </c>
      <c r="G303" s="34">
        <v>9.5</v>
      </c>
      <c r="H303" s="33">
        <v>20</v>
      </c>
      <c r="I303" s="34">
        <f>G303*H303</f>
        <v>190</v>
      </c>
    </row>
    <row r="304" spans="1:9" hidden="1" outlineLevel="2" x14ac:dyDescent="0.2">
      <c r="A304" s="31">
        <v>378</v>
      </c>
      <c r="B304" s="32">
        <v>40089</v>
      </c>
      <c r="C304" s="33" t="s">
        <v>25</v>
      </c>
      <c r="D304" s="31" t="s">
        <v>97</v>
      </c>
      <c r="E304" s="33" t="s">
        <v>33</v>
      </c>
      <c r="F304" s="33" t="s">
        <v>51</v>
      </c>
      <c r="G304" s="34">
        <v>12.5</v>
      </c>
      <c r="H304" s="33">
        <v>2</v>
      </c>
      <c r="I304" s="34">
        <f>G304*H304</f>
        <v>25</v>
      </c>
    </row>
    <row r="305" spans="1:9" hidden="1" outlineLevel="2" x14ac:dyDescent="0.2">
      <c r="A305" s="31">
        <v>391</v>
      </c>
      <c r="B305" s="32">
        <v>40101</v>
      </c>
      <c r="C305" s="33" t="s">
        <v>22</v>
      </c>
      <c r="D305" s="31" t="s">
        <v>94</v>
      </c>
      <c r="E305" s="33" t="s">
        <v>33</v>
      </c>
      <c r="F305" s="33" t="s">
        <v>19</v>
      </c>
      <c r="G305" s="34">
        <v>15</v>
      </c>
      <c r="H305" s="33">
        <v>4</v>
      </c>
      <c r="I305" s="34">
        <f>G305*H305</f>
        <v>60</v>
      </c>
    </row>
    <row r="306" spans="1:9" outlineLevel="1" collapsed="1" x14ac:dyDescent="0.2">
      <c r="B306" s="32"/>
      <c r="C306" s="33"/>
      <c r="E306" s="39" t="s">
        <v>111</v>
      </c>
      <c r="F306" s="33"/>
      <c r="G306" s="34"/>
      <c r="H306" s="33">
        <f>SUBTOTAL(9,H250:H305)</f>
        <v>798</v>
      </c>
      <c r="I306" s="34">
        <f>SUBTOTAL(9,I250:I305)</f>
        <v>37355.479999999996</v>
      </c>
    </row>
    <row r="307" spans="1:9" hidden="1" outlineLevel="2" x14ac:dyDescent="0.2">
      <c r="A307" s="31">
        <v>19</v>
      </c>
      <c r="B307" s="32">
        <v>39498</v>
      </c>
      <c r="C307" s="33" t="s">
        <v>25</v>
      </c>
      <c r="D307" s="31" t="s">
        <v>94</v>
      </c>
      <c r="E307" s="33" t="s">
        <v>41</v>
      </c>
      <c r="F307" s="33" t="s">
        <v>43</v>
      </c>
      <c r="G307" s="34">
        <v>10</v>
      </c>
      <c r="H307" s="33">
        <v>30</v>
      </c>
      <c r="I307" s="34">
        <f>G307*H307</f>
        <v>300</v>
      </c>
    </row>
    <row r="308" spans="1:9" hidden="1" outlineLevel="2" x14ac:dyDescent="0.2">
      <c r="A308" s="31">
        <v>20</v>
      </c>
      <c r="B308" s="32">
        <v>39498</v>
      </c>
      <c r="C308" s="33" t="s">
        <v>25</v>
      </c>
      <c r="D308" s="31" t="s">
        <v>97</v>
      </c>
      <c r="E308" s="33" t="s">
        <v>41</v>
      </c>
      <c r="F308" s="33" t="s">
        <v>21</v>
      </c>
      <c r="G308" s="34">
        <v>33.25</v>
      </c>
      <c r="H308" s="33">
        <v>9</v>
      </c>
      <c r="I308" s="34">
        <f>G308*H308</f>
        <v>299.25</v>
      </c>
    </row>
    <row r="309" spans="1:9" hidden="1" outlineLevel="2" x14ac:dyDescent="0.2">
      <c r="A309" s="31">
        <v>37</v>
      </c>
      <c r="B309" s="32">
        <v>39529</v>
      </c>
      <c r="C309" s="33" t="s">
        <v>20</v>
      </c>
      <c r="D309" s="31" t="s">
        <v>91</v>
      </c>
      <c r="E309" s="33" t="s">
        <v>41</v>
      </c>
      <c r="F309" s="33" t="s">
        <v>19</v>
      </c>
      <c r="G309" s="34">
        <v>15</v>
      </c>
      <c r="H309" s="33">
        <v>30</v>
      </c>
      <c r="I309" s="34">
        <f>G309*H309</f>
        <v>450</v>
      </c>
    </row>
    <row r="310" spans="1:9" hidden="1" outlineLevel="2" x14ac:dyDescent="0.2">
      <c r="A310" s="31">
        <v>38</v>
      </c>
      <c r="B310" s="32">
        <v>39529</v>
      </c>
      <c r="C310" s="33" t="s">
        <v>13</v>
      </c>
      <c r="D310" s="31" t="s">
        <v>93</v>
      </c>
      <c r="E310" s="33" t="s">
        <v>41</v>
      </c>
      <c r="F310" s="31" t="s">
        <v>39</v>
      </c>
      <c r="G310" s="34">
        <v>14</v>
      </c>
      <c r="H310" s="33">
        <v>14</v>
      </c>
      <c r="I310" s="34">
        <f>G310*H310</f>
        <v>196</v>
      </c>
    </row>
    <row r="311" spans="1:9" hidden="1" outlineLevel="2" x14ac:dyDescent="0.2">
      <c r="A311" s="31">
        <v>39</v>
      </c>
      <c r="B311" s="32">
        <v>39534</v>
      </c>
      <c r="C311" s="33" t="s">
        <v>22</v>
      </c>
      <c r="D311" s="31" t="s">
        <v>94</v>
      </c>
      <c r="E311" s="33" t="s">
        <v>41</v>
      </c>
      <c r="F311" s="33" t="s">
        <v>54</v>
      </c>
      <c r="G311" s="34">
        <v>18</v>
      </c>
      <c r="H311" s="33">
        <v>6</v>
      </c>
      <c r="I311" s="34">
        <f>G311*H311</f>
        <v>108</v>
      </c>
    </row>
    <row r="312" spans="1:9" hidden="1" outlineLevel="2" x14ac:dyDescent="0.2">
      <c r="A312" s="31">
        <v>40</v>
      </c>
      <c r="B312" s="32">
        <v>39534</v>
      </c>
      <c r="C312" s="33" t="s">
        <v>20</v>
      </c>
      <c r="D312" s="31" t="s">
        <v>94</v>
      </c>
      <c r="E312" s="33" t="s">
        <v>41</v>
      </c>
      <c r="F312" s="33" t="s">
        <v>21</v>
      </c>
      <c r="G312" s="34">
        <v>9.65</v>
      </c>
      <c r="H312" s="33">
        <v>20</v>
      </c>
      <c r="I312" s="34">
        <f>G312*H312</f>
        <v>193</v>
      </c>
    </row>
    <row r="313" spans="1:9" hidden="1" outlineLevel="2" x14ac:dyDescent="0.2">
      <c r="A313" s="31">
        <v>41</v>
      </c>
      <c r="B313" s="32">
        <v>39536</v>
      </c>
      <c r="C313" s="33" t="s">
        <v>22</v>
      </c>
      <c r="D313" s="31" t="s">
        <v>92</v>
      </c>
      <c r="E313" s="33" t="s">
        <v>41</v>
      </c>
      <c r="F313" s="33" t="s">
        <v>31</v>
      </c>
      <c r="G313" s="34">
        <v>18</v>
      </c>
      <c r="H313" s="33">
        <v>10</v>
      </c>
      <c r="I313" s="34">
        <f>G313*H313</f>
        <v>180</v>
      </c>
    </row>
    <row r="314" spans="1:9" hidden="1" outlineLevel="2" x14ac:dyDescent="0.2">
      <c r="A314" s="31">
        <v>49</v>
      </c>
      <c r="B314" s="32">
        <v>39579</v>
      </c>
      <c r="C314" s="33" t="s">
        <v>20</v>
      </c>
      <c r="D314" s="31" t="s">
        <v>94</v>
      </c>
      <c r="E314" s="33" t="s">
        <v>41</v>
      </c>
      <c r="F314" s="33" t="s">
        <v>35</v>
      </c>
      <c r="G314" s="34">
        <v>4.5</v>
      </c>
      <c r="H314" s="33">
        <v>25</v>
      </c>
      <c r="I314" s="34">
        <f>G314*H314</f>
        <v>112.5</v>
      </c>
    </row>
    <row r="315" spans="1:9" hidden="1" outlineLevel="2" x14ac:dyDescent="0.2">
      <c r="A315" s="31">
        <v>50</v>
      </c>
      <c r="B315" s="32">
        <v>39579</v>
      </c>
      <c r="C315" s="33" t="s">
        <v>20</v>
      </c>
      <c r="D315" s="31" t="s">
        <v>97</v>
      </c>
      <c r="E315" s="33" t="s">
        <v>41</v>
      </c>
      <c r="F315" s="33" t="s">
        <v>45</v>
      </c>
      <c r="G315" s="34">
        <v>19.5</v>
      </c>
      <c r="H315" s="33">
        <v>25</v>
      </c>
      <c r="I315" s="34">
        <f>G315*H315</f>
        <v>487.5</v>
      </c>
    </row>
    <row r="316" spans="1:9" hidden="1" outlineLevel="2" x14ac:dyDescent="0.2">
      <c r="A316" s="31">
        <v>51</v>
      </c>
      <c r="B316" s="32">
        <v>39585</v>
      </c>
      <c r="C316" s="33" t="s">
        <v>20</v>
      </c>
      <c r="D316" s="31" t="s">
        <v>92</v>
      </c>
      <c r="E316" s="33" t="s">
        <v>41</v>
      </c>
      <c r="F316" s="33" t="s">
        <v>59</v>
      </c>
      <c r="G316" s="34">
        <v>34</v>
      </c>
      <c r="H316" s="33">
        <v>80</v>
      </c>
      <c r="I316" s="34">
        <f>G316*H316</f>
        <v>2720</v>
      </c>
    </row>
    <row r="317" spans="1:9" hidden="1" outlineLevel="2" x14ac:dyDescent="0.2">
      <c r="A317" s="31">
        <v>52</v>
      </c>
      <c r="B317" s="32">
        <v>39585</v>
      </c>
      <c r="C317" s="33" t="s">
        <v>20</v>
      </c>
      <c r="D317" s="31" t="s">
        <v>94</v>
      </c>
      <c r="E317" s="33" t="s">
        <v>41</v>
      </c>
      <c r="F317" s="33" t="s">
        <v>27</v>
      </c>
      <c r="G317" s="34">
        <v>12.5</v>
      </c>
      <c r="H317" s="33">
        <v>70</v>
      </c>
      <c r="I317" s="34">
        <f>G317*H317</f>
        <v>875</v>
      </c>
    </row>
    <row r="318" spans="1:9" hidden="1" outlineLevel="2" x14ac:dyDescent="0.2">
      <c r="A318" s="31">
        <v>53</v>
      </c>
      <c r="B318" s="32">
        <v>39585</v>
      </c>
      <c r="C318" s="33" t="s">
        <v>20</v>
      </c>
      <c r="D318" s="31" t="s">
        <v>94</v>
      </c>
      <c r="E318" s="33" t="s">
        <v>41</v>
      </c>
      <c r="F318" s="33" t="s">
        <v>40</v>
      </c>
      <c r="G318" s="34">
        <v>17.45</v>
      </c>
      <c r="H318" s="33">
        <v>56</v>
      </c>
      <c r="I318" s="34">
        <f>G318*H318</f>
        <v>977.19999999999993</v>
      </c>
    </row>
    <row r="319" spans="1:9" hidden="1" outlineLevel="2" x14ac:dyDescent="0.2">
      <c r="A319" s="31">
        <v>54</v>
      </c>
      <c r="B319" s="32">
        <v>39590</v>
      </c>
      <c r="C319" s="33" t="s">
        <v>25</v>
      </c>
      <c r="D319" s="31" t="s">
        <v>92</v>
      </c>
      <c r="E319" s="33" t="s">
        <v>41</v>
      </c>
      <c r="F319" s="33" t="s">
        <v>60</v>
      </c>
      <c r="G319" s="34">
        <v>36</v>
      </c>
      <c r="H319" s="33">
        <v>30</v>
      </c>
      <c r="I319" s="34">
        <f>G319*H319</f>
        <v>1080</v>
      </c>
    </row>
    <row r="320" spans="1:9" hidden="1" outlineLevel="2" x14ac:dyDescent="0.2">
      <c r="A320" s="31">
        <v>55</v>
      </c>
      <c r="B320" s="32">
        <v>39590</v>
      </c>
      <c r="C320" s="33" t="s">
        <v>25</v>
      </c>
      <c r="D320" s="31" t="s">
        <v>99</v>
      </c>
      <c r="E320" s="33" t="s">
        <v>41</v>
      </c>
      <c r="F320" s="33" t="s">
        <v>61</v>
      </c>
      <c r="G320" s="34">
        <v>21.5</v>
      </c>
      <c r="H320" s="33">
        <v>5</v>
      </c>
      <c r="I320" s="34">
        <f>G320*H320</f>
        <v>107.5</v>
      </c>
    </row>
    <row r="321" spans="1:9" hidden="1" outlineLevel="2" x14ac:dyDescent="0.2">
      <c r="A321" s="31">
        <v>62</v>
      </c>
      <c r="B321" s="32">
        <v>39603</v>
      </c>
      <c r="C321" s="33" t="s">
        <v>13</v>
      </c>
      <c r="D321" s="31" t="s">
        <v>92</v>
      </c>
      <c r="E321" s="33" t="s">
        <v>41</v>
      </c>
      <c r="F321" s="33" t="s">
        <v>26</v>
      </c>
      <c r="G321" s="34">
        <v>18</v>
      </c>
      <c r="H321" s="33">
        <v>20</v>
      </c>
      <c r="I321" s="34">
        <f>G321*H321</f>
        <v>360</v>
      </c>
    </row>
    <row r="322" spans="1:9" hidden="1" outlineLevel="2" x14ac:dyDescent="0.2">
      <c r="A322" s="31">
        <v>63</v>
      </c>
      <c r="B322" s="32">
        <v>39603</v>
      </c>
      <c r="C322" s="33" t="s">
        <v>20</v>
      </c>
      <c r="D322" s="31" t="s">
        <v>99</v>
      </c>
      <c r="E322" s="33" t="s">
        <v>41</v>
      </c>
      <c r="F322" s="33" t="s">
        <v>19</v>
      </c>
      <c r="G322" s="34">
        <v>45.6</v>
      </c>
      <c r="H322" s="33">
        <v>20</v>
      </c>
      <c r="I322" s="34">
        <f>G322*H322</f>
        <v>912</v>
      </c>
    </row>
    <row r="323" spans="1:9" hidden="1" outlineLevel="2" x14ac:dyDescent="0.2">
      <c r="A323" s="31">
        <v>67</v>
      </c>
      <c r="B323" s="32">
        <v>39610</v>
      </c>
      <c r="C323" s="33" t="s">
        <v>13</v>
      </c>
      <c r="D323" s="31" t="s">
        <v>94</v>
      </c>
      <c r="E323" s="33" t="s">
        <v>41</v>
      </c>
      <c r="F323" s="33" t="s">
        <v>38</v>
      </c>
      <c r="G323" s="34">
        <v>38</v>
      </c>
      <c r="H323" s="33">
        <v>20</v>
      </c>
      <c r="I323" s="34">
        <f>G323*H323</f>
        <v>760</v>
      </c>
    </row>
    <row r="324" spans="1:9" hidden="1" outlineLevel="2" x14ac:dyDescent="0.2">
      <c r="A324" s="31">
        <v>68</v>
      </c>
      <c r="B324" s="32">
        <v>39610</v>
      </c>
      <c r="C324" s="33" t="s">
        <v>13</v>
      </c>
      <c r="D324" s="31" t="s">
        <v>97</v>
      </c>
      <c r="E324" s="33" t="s">
        <v>41</v>
      </c>
      <c r="F324" s="33" t="s">
        <v>37</v>
      </c>
      <c r="G324" s="34">
        <v>6</v>
      </c>
      <c r="H324" s="33">
        <v>20</v>
      </c>
      <c r="I324" s="34">
        <f>G324*H324</f>
        <v>120</v>
      </c>
    </row>
    <row r="325" spans="1:9" hidden="1" outlineLevel="2" x14ac:dyDescent="0.2">
      <c r="A325" s="31">
        <v>69</v>
      </c>
      <c r="B325" s="32">
        <v>39610</v>
      </c>
      <c r="C325" s="33" t="s">
        <v>22</v>
      </c>
      <c r="D325" s="31" t="s">
        <v>91</v>
      </c>
      <c r="E325" s="33" t="s">
        <v>41</v>
      </c>
      <c r="F325" s="33" t="s">
        <v>21</v>
      </c>
      <c r="G325" s="34">
        <v>16.25</v>
      </c>
      <c r="H325" s="33">
        <v>15</v>
      </c>
      <c r="I325" s="34">
        <f>G325*H325</f>
        <v>243.75</v>
      </c>
    </row>
    <row r="326" spans="1:9" hidden="1" outlineLevel="2" x14ac:dyDescent="0.2">
      <c r="A326" s="31">
        <v>72</v>
      </c>
      <c r="B326" s="32">
        <v>39613</v>
      </c>
      <c r="C326" s="33" t="s">
        <v>13</v>
      </c>
      <c r="D326" s="31" t="s">
        <v>92</v>
      </c>
      <c r="E326" s="33" t="s">
        <v>41</v>
      </c>
      <c r="F326" s="33" t="s">
        <v>29</v>
      </c>
      <c r="G326" s="34">
        <v>32.799999999999997</v>
      </c>
      <c r="H326" s="33">
        <v>40</v>
      </c>
      <c r="I326" s="34">
        <f>G326*H326</f>
        <v>1312</v>
      </c>
    </row>
    <row r="327" spans="1:9" hidden="1" outlineLevel="2" x14ac:dyDescent="0.2">
      <c r="A327" s="31">
        <v>73</v>
      </c>
      <c r="B327" s="32">
        <v>39613</v>
      </c>
      <c r="C327" s="33" t="s">
        <v>20</v>
      </c>
      <c r="D327" s="31" t="s">
        <v>97</v>
      </c>
      <c r="E327" s="33" t="s">
        <v>41</v>
      </c>
      <c r="F327" s="33" t="s">
        <v>45</v>
      </c>
      <c r="G327" s="34">
        <v>7</v>
      </c>
      <c r="H327" s="33">
        <v>20</v>
      </c>
      <c r="I327" s="34">
        <f>G327*H327</f>
        <v>140</v>
      </c>
    </row>
    <row r="328" spans="1:9" hidden="1" outlineLevel="2" x14ac:dyDescent="0.2">
      <c r="A328" s="31">
        <v>74</v>
      </c>
      <c r="B328" s="32">
        <v>39613</v>
      </c>
      <c r="C328" s="33" t="s">
        <v>13</v>
      </c>
      <c r="D328" s="31" t="s">
        <v>93</v>
      </c>
      <c r="E328" s="33" t="s">
        <v>41</v>
      </c>
      <c r="F328" s="33" t="s">
        <v>37</v>
      </c>
      <c r="G328" s="34">
        <v>9.5</v>
      </c>
      <c r="H328" s="33">
        <v>15</v>
      </c>
      <c r="I328" s="34">
        <f>G328*H328</f>
        <v>142.5</v>
      </c>
    </row>
    <row r="329" spans="1:9" hidden="1" outlineLevel="2" x14ac:dyDescent="0.2">
      <c r="A329" s="31">
        <v>75</v>
      </c>
      <c r="B329" s="32">
        <v>39626</v>
      </c>
      <c r="C329" s="33" t="s">
        <v>22</v>
      </c>
      <c r="D329" s="31" t="s">
        <v>91</v>
      </c>
      <c r="E329" s="33" t="s">
        <v>41</v>
      </c>
      <c r="F329" s="33" t="s">
        <v>31</v>
      </c>
      <c r="G329" s="34">
        <v>18</v>
      </c>
      <c r="H329" s="33">
        <v>35</v>
      </c>
      <c r="I329" s="34">
        <f>G329*H329</f>
        <v>630</v>
      </c>
    </row>
    <row r="330" spans="1:9" hidden="1" outlineLevel="2" x14ac:dyDescent="0.2">
      <c r="A330" s="31">
        <v>76</v>
      </c>
      <c r="B330" s="32">
        <v>39626</v>
      </c>
      <c r="C330" s="33" t="s">
        <v>13</v>
      </c>
      <c r="D330" s="31" t="s">
        <v>93</v>
      </c>
      <c r="E330" s="33" t="s">
        <v>41</v>
      </c>
      <c r="F330" s="33" t="s">
        <v>47</v>
      </c>
      <c r="G330" s="34">
        <v>123.79</v>
      </c>
      <c r="H330" s="33">
        <v>21</v>
      </c>
      <c r="I330" s="34">
        <f>G330*H330</f>
        <v>2599.59</v>
      </c>
    </row>
    <row r="331" spans="1:9" hidden="1" outlineLevel="2" x14ac:dyDescent="0.2">
      <c r="A331" s="31">
        <v>77</v>
      </c>
      <c r="B331" s="32">
        <v>39626</v>
      </c>
      <c r="C331" s="33" t="s">
        <v>22</v>
      </c>
      <c r="D331" s="31" t="s">
        <v>93</v>
      </c>
      <c r="E331" s="33" t="s">
        <v>41</v>
      </c>
      <c r="F331" s="33" t="s">
        <v>24</v>
      </c>
      <c r="G331" s="34">
        <v>20</v>
      </c>
      <c r="H331" s="33">
        <v>30</v>
      </c>
      <c r="I331" s="34">
        <f>G331*H331</f>
        <v>600</v>
      </c>
    </row>
    <row r="332" spans="1:9" hidden="1" outlineLevel="2" x14ac:dyDescent="0.2">
      <c r="A332" s="31">
        <v>97</v>
      </c>
      <c r="B332" s="32">
        <v>39660</v>
      </c>
      <c r="C332" s="33" t="s">
        <v>22</v>
      </c>
      <c r="D332" s="31" t="s">
        <v>99</v>
      </c>
      <c r="E332" s="33" t="s">
        <v>41</v>
      </c>
      <c r="F332" s="33" t="s">
        <v>70</v>
      </c>
      <c r="G332" s="34">
        <v>19</v>
      </c>
      <c r="H332" s="33">
        <v>10</v>
      </c>
      <c r="I332" s="34">
        <f>G332*H332</f>
        <v>190</v>
      </c>
    </row>
    <row r="333" spans="1:9" hidden="1" outlineLevel="2" x14ac:dyDescent="0.2">
      <c r="A333" s="31">
        <v>98</v>
      </c>
      <c r="B333" s="32">
        <v>39660</v>
      </c>
      <c r="C333" s="33" t="s">
        <v>22</v>
      </c>
      <c r="D333" s="31" t="s">
        <v>94</v>
      </c>
      <c r="E333" s="33" t="s">
        <v>41</v>
      </c>
      <c r="F333" s="33" t="s">
        <v>37</v>
      </c>
      <c r="G333" s="34">
        <v>21</v>
      </c>
      <c r="H333" s="33">
        <v>12</v>
      </c>
      <c r="I333" s="34">
        <f>G333*H333</f>
        <v>252</v>
      </c>
    </row>
    <row r="334" spans="1:9" hidden="1" outlineLevel="2" x14ac:dyDescent="0.2">
      <c r="A334" s="31">
        <v>99</v>
      </c>
      <c r="B334" s="32">
        <v>39660</v>
      </c>
      <c r="C334" s="33" t="s">
        <v>22</v>
      </c>
      <c r="D334" s="31" t="s">
        <v>94</v>
      </c>
      <c r="E334" s="33" t="s">
        <v>41</v>
      </c>
      <c r="F334" s="33" t="s">
        <v>64</v>
      </c>
      <c r="G334" s="34">
        <v>34.799999999999997</v>
      </c>
      <c r="H334" s="33">
        <v>10</v>
      </c>
      <c r="I334" s="34">
        <f>G334*H334</f>
        <v>348</v>
      </c>
    </row>
    <row r="335" spans="1:9" hidden="1" outlineLevel="2" x14ac:dyDescent="0.2">
      <c r="A335" s="31">
        <v>104</v>
      </c>
      <c r="B335" s="32">
        <v>39677</v>
      </c>
      <c r="C335" s="33" t="s">
        <v>20</v>
      </c>
      <c r="D335" s="31" t="s">
        <v>97</v>
      </c>
      <c r="E335" s="33" t="s">
        <v>41</v>
      </c>
      <c r="F335" s="33" t="s">
        <v>19</v>
      </c>
      <c r="G335" s="34">
        <v>15</v>
      </c>
      <c r="H335" s="33">
        <v>25</v>
      </c>
      <c r="I335" s="34">
        <f>G335*H335</f>
        <v>375</v>
      </c>
    </row>
    <row r="336" spans="1:9" hidden="1" outlineLevel="2" x14ac:dyDescent="0.2">
      <c r="A336" s="31">
        <v>105</v>
      </c>
      <c r="B336" s="32">
        <v>39677</v>
      </c>
      <c r="C336" s="33" t="s">
        <v>22</v>
      </c>
      <c r="D336" s="31" t="s">
        <v>94</v>
      </c>
      <c r="E336" s="33" t="s">
        <v>41</v>
      </c>
      <c r="F336" s="33" t="s">
        <v>71</v>
      </c>
      <c r="G336" s="34">
        <v>12.75</v>
      </c>
      <c r="H336" s="33">
        <v>15</v>
      </c>
      <c r="I336" s="34">
        <f>G336*H336</f>
        <v>191.25</v>
      </c>
    </row>
    <row r="337" spans="1:9" hidden="1" outlineLevel="2" x14ac:dyDescent="0.2">
      <c r="A337" s="31">
        <v>106</v>
      </c>
      <c r="B337" s="32">
        <v>39687</v>
      </c>
      <c r="C337" s="33" t="s">
        <v>25</v>
      </c>
      <c r="D337" s="31" t="s">
        <v>94</v>
      </c>
      <c r="E337" s="33" t="s">
        <v>41</v>
      </c>
      <c r="F337" s="33" t="s">
        <v>19</v>
      </c>
      <c r="G337" s="34">
        <v>9</v>
      </c>
      <c r="H337" s="33">
        <v>21</v>
      </c>
      <c r="I337" s="34">
        <f>G337*H337</f>
        <v>189</v>
      </c>
    </row>
    <row r="338" spans="1:9" hidden="1" outlineLevel="2" x14ac:dyDescent="0.2">
      <c r="A338" s="31">
        <v>107</v>
      </c>
      <c r="B338" s="32">
        <v>39687</v>
      </c>
      <c r="C338" s="33" t="s">
        <v>20</v>
      </c>
      <c r="D338" s="31" t="s">
        <v>93</v>
      </c>
      <c r="E338" s="33" t="s">
        <v>41</v>
      </c>
      <c r="F338" s="33" t="s">
        <v>45</v>
      </c>
      <c r="G338" s="34">
        <v>6</v>
      </c>
      <c r="H338" s="33">
        <v>1</v>
      </c>
      <c r="I338" s="34">
        <f>G338*H338</f>
        <v>6</v>
      </c>
    </row>
    <row r="339" spans="1:9" hidden="1" outlineLevel="2" x14ac:dyDescent="0.2">
      <c r="A339" s="31">
        <v>110</v>
      </c>
      <c r="B339" s="32">
        <v>39695</v>
      </c>
      <c r="C339" s="33" t="s">
        <v>25</v>
      </c>
      <c r="D339" s="31" t="s">
        <v>94</v>
      </c>
      <c r="E339" s="33" t="s">
        <v>41</v>
      </c>
      <c r="F339" s="33" t="s">
        <v>21</v>
      </c>
      <c r="G339" s="34">
        <v>30</v>
      </c>
      <c r="H339" s="33">
        <v>30</v>
      </c>
      <c r="I339" s="34">
        <f>G339*H339</f>
        <v>900</v>
      </c>
    </row>
    <row r="340" spans="1:9" hidden="1" outlineLevel="2" x14ac:dyDescent="0.2">
      <c r="A340" s="31">
        <v>111</v>
      </c>
      <c r="B340" s="32">
        <v>39695</v>
      </c>
      <c r="C340" s="33" t="s">
        <v>20</v>
      </c>
      <c r="D340" s="31" t="s">
        <v>92</v>
      </c>
      <c r="E340" s="33" t="s">
        <v>41</v>
      </c>
      <c r="F340" s="33" t="s">
        <v>38</v>
      </c>
      <c r="G340" s="34">
        <v>38</v>
      </c>
      <c r="H340" s="33">
        <v>20</v>
      </c>
      <c r="I340" s="34">
        <f>G340*H340</f>
        <v>760</v>
      </c>
    </row>
    <row r="341" spans="1:9" hidden="1" outlineLevel="2" x14ac:dyDescent="0.2">
      <c r="A341" s="31">
        <v>112</v>
      </c>
      <c r="B341" s="32">
        <v>39696</v>
      </c>
      <c r="C341" s="33" t="s">
        <v>20</v>
      </c>
      <c r="D341" s="31" t="s">
        <v>99</v>
      </c>
      <c r="E341" s="33" t="s">
        <v>41</v>
      </c>
      <c r="F341" s="33" t="s">
        <v>35</v>
      </c>
      <c r="G341" s="34">
        <v>4.5</v>
      </c>
      <c r="H341" s="33">
        <v>80</v>
      </c>
      <c r="I341" s="34">
        <f>G341*H341</f>
        <v>360</v>
      </c>
    </row>
    <row r="342" spans="1:9" hidden="1" outlineLevel="2" x14ac:dyDescent="0.2">
      <c r="A342" s="31">
        <v>113</v>
      </c>
      <c r="B342" s="32">
        <v>39696</v>
      </c>
      <c r="C342" s="33" t="s">
        <v>13</v>
      </c>
      <c r="D342" s="31" t="s">
        <v>91</v>
      </c>
      <c r="E342" s="33" t="s">
        <v>41</v>
      </c>
      <c r="F342" s="33" t="s">
        <v>45</v>
      </c>
      <c r="G342" s="34">
        <v>53</v>
      </c>
      <c r="H342" s="33">
        <v>18</v>
      </c>
      <c r="I342" s="34">
        <f>G342*H342</f>
        <v>954</v>
      </c>
    </row>
    <row r="343" spans="1:9" hidden="1" outlineLevel="2" x14ac:dyDescent="0.2">
      <c r="A343" s="31">
        <v>114</v>
      </c>
      <c r="B343" s="32">
        <v>39697</v>
      </c>
      <c r="C343" s="33" t="s">
        <v>13</v>
      </c>
      <c r="D343" s="31" t="s">
        <v>99</v>
      </c>
      <c r="E343" s="33" t="s">
        <v>41</v>
      </c>
      <c r="F343" s="33" t="s">
        <v>66</v>
      </c>
      <c r="G343" s="34">
        <v>2.5</v>
      </c>
      <c r="H343" s="33">
        <v>12</v>
      </c>
      <c r="I343" s="34">
        <f>G343*H343</f>
        <v>30</v>
      </c>
    </row>
    <row r="344" spans="1:9" hidden="1" outlineLevel="2" x14ac:dyDescent="0.2">
      <c r="A344" s="31">
        <v>115</v>
      </c>
      <c r="B344" s="32">
        <v>39697</v>
      </c>
      <c r="C344" s="33" t="s">
        <v>13</v>
      </c>
      <c r="D344" s="31" t="s">
        <v>92</v>
      </c>
      <c r="E344" s="33" t="s">
        <v>41</v>
      </c>
      <c r="F344" s="33" t="s">
        <v>61</v>
      </c>
      <c r="G344" s="34">
        <v>21.5</v>
      </c>
      <c r="H344" s="33">
        <v>12</v>
      </c>
      <c r="I344" s="34">
        <f>G344*H344</f>
        <v>258</v>
      </c>
    </row>
    <row r="345" spans="1:9" hidden="1" outlineLevel="2" x14ac:dyDescent="0.2">
      <c r="A345" s="31">
        <v>118</v>
      </c>
      <c r="B345" s="32">
        <v>39708</v>
      </c>
      <c r="C345" s="33" t="s">
        <v>20</v>
      </c>
      <c r="D345" s="31" t="s">
        <v>91</v>
      </c>
      <c r="E345" s="33" t="s">
        <v>41</v>
      </c>
      <c r="F345" s="33" t="s">
        <v>38</v>
      </c>
      <c r="G345" s="34">
        <v>53</v>
      </c>
      <c r="H345" s="33">
        <v>3</v>
      </c>
      <c r="I345" s="34">
        <f>G345*H345</f>
        <v>159</v>
      </c>
    </row>
    <row r="346" spans="1:9" hidden="1" outlineLevel="2" x14ac:dyDescent="0.2">
      <c r="A346" s="31">
        <v>119</v>
      </c>
      <c r="B346" s="32">
        <v>39708</v>
      </c>
      <c r="C346" s="33" t="s">
        <v>22</v>
      </c>
      <c r="D346" s="31" t="s">
        <v>94</v>
      </c>
      <c r="E346" s="33" t="s">
        <v>41</v>
      </c>
      <c r="F346" s="33" t="s">
        <v>19</v>
      </c>
      <c r="G346" s="34">
        <v>18.399999999999999</v>
      </c>
      <c r="H346" s="33">
        <v>10</v>
      </c>
      <c r="I346" s="34">
        <f>G346*H346</f>
        <v>184</v>
      </c>
    </row>
    <row r="347" spans="1:9" hidden="1" outlineLevel="2" x14ac:dyDescent="0.2">
      <c r="A347" s="31">
        <v>120</v>
      </c>
      <c r="B347" s="32">
        <v>39708</v>
      </c>
      <c r="C347" s="33" t="s">
        <v>22</v>
      </c>
      <c r="D347" s="31" t="s">
        <v>91</v>
      </c>
      <c r="E347" s="33" t="s">
        <v>41</v>
      </c>
      <c r="F347" s="33" t="s">
        <v>32</v>
      </c>
      <c r="G347" s="34">
        <v>10</v>
      </c>
      <c r="H347" s="33">
        <v>14</v>
      </c>
      <c r="I347" s="34">
        <f>G347*H347</f>
        <v>140</v>
      </c>
    </row>
    <row r="348" spans="1:9" hidden="1" outlineLevel="2" x14ac:dyDescent="0.2">
      <c r="A348" s="31">
        <v>129</v>
      </c>
      <c r="B348" s="32">
        <v>39739</v>
      </c>
      <c r="C348" s="33" t="s">
        <v>25</v>
      </c>
      <c r="D348" s="31" t="s">
        <v>93</v>
      </c>
      <c r="E348" s="33" t="s">
        <v>41</v>
      </c>
      <c r="F348" s="33" t="s">
        <v>19</v>
      </c>
      <c r="G348" s="34">
        <v>15</v>
      </c>
      <c r="H348" s="33">
        <v>6</v>
      </c>
      <c r="I348" s="34">
        <f>G348*H348</f>
        <v>90</v>
      </c>
    </row>
    <row r="349" spans="1:9" hidden="1" outlineLevel="2" x14ac:dyDescent="0.2">
      <c r="A349" s="31">
        <v>130</v>
      </c>
      <c r="B349" s="32">
        <v>39739</v>
      </c>
      <c r="C349" s="33" t="s">
        <v>25</v>
      </c>
      <c r="D349" s="31" t="s">
        <v>92</v>
      </c>
      <c r="E349" s="33" t="s">
        <v>41</v>
      </c>
      <c r="F349" s="33" t="s">
        <v>37</v>
      </c>
      <c r="G349" s="34">
        <v>7</v>
      </c>
      <c r="H349" s="33">
        <v>6</v>
      </c>
      <c r="I349" s="34">
        <f>G349*H349</f>
        <v>42</v>
      </c>
    </row>
    <row r="350" spans="1:9" hidden="1" outlineLevel="2" x14ac:dyDescent="0.2">
      <c r="A350" s="31">
        <v>131</v>
      </c>
      <c r="B350" s="32">
        <v>39739</v>
      </c>
      <c r="C350" s="33" t="s">
        <v>20</v>
      </c>
      <c r="D350" s="31" t="s">
        <v>97</v>
      </c>
      <c r="E350" s="33" t="s">
        <v>41</v>
      </c>
      <c r="F350" s="33" t="s">
        <v>69</v>
      </c>
      <c r="G350" s="34">
        <v>55</v>
      </c>
      <c r="H350" s="33">
        <v>4</v>
      </c>
      <c r="I350" s="34">
        <f>G350*H350</f>
        <v>220</v>
      </c>
    </row>
    <row r="351" spans="1:9" hidden="1" outlineLevel="2" x14ac:dyDescent="0.2">
      <c r="A351" s="31">
        <v>135</v>
      </c>
      <c r="B351" s="32">
        <v>39746</v>
      </c>
      <c r="C351" s="33" t="s">
        <v>25</v>
      </c>
      <c r="D351" s="31" t="s">
        <v>93</v>
      </c>
      <c r="E351" s="33" t="s">
        <v>41</v>
      </c>
      <c r="F351" s="33" t="s">
        <v>73</v>
      </c>
      <c r="G351" s="34">
        <v>39</v>
      </c>
      <c r="H351" s="33">
        <v>25</v>
      </c>
      <c r="I351" s="34">
        <f>G351*H351</f>
        <v>975</v>
      </c>
    </row>
    <row r="352" spans="1:9" hidden="1" outlineLevel="2" x14ac:dyDescent="0.2">
      <c r="A352" s="31">
        <v>136</v>
      </c>
      <c r="B352" s="32">
        <v>39746</v>
      </c>
      <c r="C352" s="33" t="s">
        <v>13</v>
      </c>
      <c r="D352" s="31" t="s">
        <v>94</v>
      </c>
      <c r="E352" s="33" t="s">
        <v>41</v>
      </c>
      <c r="F352" s="33" t="s">
        <v>19</v>
      </c>
      <c r="G352" s="34">
        <v>26</v>
      </c>
      <c r="H352" s="33">
        <v>18</v>
      </c>
      <c r="I352" s="34">
        <f>G352*H352</f>
        <v>468</v>
      </c>
    </row>
    <row r="353" spans="1:9" hidden="1" outlineLevel="2" x14ac:dyDescent="0.2">
      <c r="A353" s="31">
        <v>137</v>
      </c>
      <c r="B353" s="32">
        <v>39746</v>
      </c>
      <c r="C353" s="33" t="s">
        <v>25</v>
      </c>
      <c r="D353" s="31" t="s">
        <v>94</v>
      </c>
      <c r="E353" s="33" t="s">
        <v>41</v>
      </c>
      <c r="F353" s="33" t="s">
        <v>37</v>
      </c>
      <c r="G353" s="34">
        <v>9.65</v>
      </c>
      <c r="H353" s="33">
        <v>6</v>
      </c>
      <c r="I353" s="34">
        <f>G353*H353</f>
        <v>57.900000000000006</v>
      </c>
    </row>
    <row r="354" spans="1:9" hidden="1" outlineLevel="2" x14ac:dyDescent="0.2">
      <c r="A354" s="31">
        <v>138</v>
      </c>
      <c r="B354" s="32">
        <v>39746</v>
      </c>
      <c r="C354" s="33" t="s">
        <v>13</v>
      </c>
      <c r="D354" s="31" t="s">
        <v>92</v>
      </c>
      <c r="E354" s="33" t="s">
        <v>41</v>
      </c>
      <c r="F354" s="33" t="s">
        <v>49</v>
      </c>
      <c r="G354" s="34">
        <v>81</v>
      </c>
      <c r="H354" s="33">
        <v>15</v>
      </c>
      <c r="I354" s="34">
        <f>G354*H354</f>
        <v>1215</v>
      </c>
    </row>
    <row r="355" spans="1:9" hidden="1" outlineLevel="2" x14ac:dyDescent="0.2">
      <c r="A355" s="31">
        <v>140</v>
      </c>
      <c r="B355" s="32">
        <v>39754</v>
      </c>
      <c r="C355" s="33" t="s">
        <v>25</v>
      </c>
      <c r="D355" s="31" t="s">
        <v>93</v>
      </c>
      <c r="E355" s="33" t="s">
        <v>41</v>
      </c>
      <c r="F355" s="33" t="s">
        <v>74</v>
      </c>
      <c r="G355" s="34">
        <v>17</v>
      </c>
      <c r="H355" s="33">
        <v>24</v>
      </c>
      <c r="I355" s="34">
        <f>G355*H355</f>
        <v>408</v>
      </c>
    </row>
    <row r="356" spans="1:9" hidden="1" outlineLevel="2" x14ac:dyDescent="0.2">
      <c r="A356" s="31">
        <v>141</v>
      </c>
      <c r="B356" s="32">
        <v>39754</v>
      </c>
      <c r="C356" s="33" t="s">
        <v>13</v>
      </c>
      <c r="D356" s="31" t="s">
        <v>94</v>
      </c>
      <c r="E356" s="33" t="s">
        <v>41</v>
      </c>
      <c r="F356" s="33" t="s">
        <v>21</v>
      </c>
      <c r="G356" s="34">
        <v>25.89</v>
      </c>
      <c r="H356" s="33">
        <v>15</v>
      </c>
      <c r="I356" s="34">
        <f>G356*H356</f>
        <v>388.35</v>
      </c>
    </row>
    <row r="357" spans="1:9" hidden="1" outlineLevel="2" x14ac:dyDescent="0.2">
      <c r="A357" s="31">
        <v>142</v>
      </c>
      <c r="B357" s="32">
        <v>39760</v>
      </c>
      <c r="C357" s="33" t="s">
        <v>25</v>
      </c>
      <c r="D357" s="31" t="s">
        <v>93</v>
      </c>
      <c r="E357" s="33" t="s">
        <v>41</v>
      </c>
      <c r="F357" s="33" t="s">
        <v>19</v>
      </c>
      <c r="G357" s="34">
        <v>15</v>
      </c>
      <c r="H357" s="33">
        <v>7</v>
      </c>
      <c r="I357" s="34">
        <f>G357*H357</f>
        <v>105</v>
      </c>
    </row>
    <row r="358" spans="1:9" hidden="1" outlineLevel="2" x14ac:dyDescent="0.2">
      <c r="A358" s="31">
        <v>143</v>
      </c>
      <c r="B358" s="32">
        <v>39760</v>
      </c>
      <c r="C358" s="33" t="s">
        <v>20</v>
      </c>
      <c r="D358" s="31" t="s">
        <v>93</v>
      </c>
      <c r="E358" s="33" t="s">
        <v>41</v>
      </c>
      <c r="F358" s="33" t="s">
        <v>64</v>
      </c>
      <c r="G358" s="34">
        <v>34.799999999999997</v>
      </c>
      <c r="H358" s="33">
        <v>1</v>
      </c>
      <c r="I358" s="34">
        <f>G358*H358</f>
        <v>34.799999999999997</v>
      </c>
    </row>
    <row r="359" spans="1:9" hidden="1" outlineLevel="2" x14ac:dyDescent="0.2">
      <c r="A359" s="31">
        <v>144</v>
      </c>
      <c r="B359" s="32">
        <v>39761</v>
      </c>
      <c r="C359" s="33" t="s">
        <v>13</v>
      </c>
      <c r="D359" s="31" t="s">
        <v>91</v>
      </c>
      <c r="E359" s="33" t="s">
        <v>41</v>
      </c>
      <c r="F359" s="33" t="s">
        <v>66</v>
      </c>
      <c r="G359" s="34">
        <v>2.5</v>
      </c>
      <c r="H359" s="33">
        <v>15</v>
      </c>
      <c r="I359" s="34">
        <f>G359*H359</f>
        <v>37.5</v>
      </c>
    </row>
    <row r="360" spans="1:9" hidden="1" outlineLevel="2" x14ac:dyDescent="0.2">
      <c r="A360" s="31">
        <v>145</v>
      </c>
      <c r="B360" s="32">
        <v>39761</v>
      </c>
      <c r="C360" s="33" t="s">
        <v>25</v>
      </c>
      <c r="D360" s="31" t="s">
        <v>94</v>
      </c>
      <c r="E360" s="33" t="s">
        <v>41</v>
      </c>
      <c r="F360" s="33" t="s">
        <v>21</v>
      </c>
      <c r="G360" s="34">
        <v>6</v>
      </c>
      <c r="H360" s="33">
        <v>8</v>
      </c>
      <c r="I360" s="34">
        <f>G360*H360</f>
        <v>48</v>
      </c>
    </row>
    <row r="361" spans="1:9" hidden="1" outlineLevel="2" x14ac:dyDescent="0.2">
      <c r="A361" s="31">
        <v>146</v>
      </c>
      <c r="B361" s="32">
        <v>39761</v>
      </c>
      <c r="C361" s="33" t="s">
        <v>13</v>
      </c>
      <c r="D361" s="31" t="s">
        <v>99</v>
      </c>
      <c r="E361" s="33" t="s">
        <v>41</v>
      </c>
      <c r="F361" s="33" t="s">
        <v>32</v>
      </c>
      <c r="G361" s="34">
        <v>10</v>
      </c>
      <c r="H361" s="33">
        <v>15</v>
      </c>
      <c r="I361" s="34">
        <f>G361*H361</f>
        <v>150</v>
      </c>
    </row>
    <row r="362" spans="1:9" hidden="1" outlineLevel="2" x14ac:dyDescent="0.2">
      <c r="A362" s="31">
        <v>147</v>
      </c>
      <c r="B362" s="32">
        <v>39761</v>
      </c>
      <c r="C362" s="33" t="s">
        <v>25</v>
      </c>
      <c r="D362" s="31" t="s">
        <v>99</v>
      </c>
      <c r="E362" s="33" t="s">
        <v>41</v>
      </c>
      <c r="F362" s="33" t="s">
        <v>24</v>
      </c>
      <c r="G362" s="34">
        <v>20</v>
      </c>
      <c r="H362" s="33">
        <v>6</v>
      </c>
      <c r="I362" s="34">
        <f>G362*H362</f>
        <v>120</v>
      </c>
    </row>
    <row r="363" spans="1:9" hidden="1" outlineLevel="2" x14ac:dyDescent="0.2">
      <c r="A363" s="31">
        <v>151</v>
      </c>
      <c r="B363" s="32">
        <v>39768</v>
      </c>
      <c r="C363" s="33" t="s">
        <v>25</v>
      </c>
      <c r="D363" s="31" t="s">
        <v>91</v>
      </c>
      <c r="E363" s="33" t="s">
        <v>41</v>
      </c>
      <c r="F363" s="33" t="s">
        <v>75</v>
      </c>
      <c r="G363" s="34">
        <v>32</v>
      </c>
      <c r="H363" s="33">
        <v>24</v>
      </c>
      <c r="I363" s="34">
        <f>G363*H363</f>
        <v>768</v>
      </c>
    </row>
    <row r="364" spans="1:9" hidden="1" outlineLevel="2" x14ac:dyDescent="0.2">
      <c r="A364" s="31">
        <v>152</v>
      </c>
      <c r="B364" s="32">
        <v>39768</v>
      </c>
      <c r="C364" s="33" t="s">
        <v>20</v>
      </c>
      <c r="D364" s="31" t="s">
        <v>99</v>
      </c>
      <c r="E364" s="33" t="s">
        <v>41</v>
      </c>
      <c r="F364" s="33" t="s">
        <v>45</v>
      </c>
      <c r="G364" s="34">
        <v>19</v>
      </c>
      <c r="H364" s="33">
        <v>60</v>
      </c>
      <c r="I364" s="34">
        <f>G364*H364</f>
        <v>1140</v>
      </c>
    </row>
    <row r="365" spans="1:9" hidden="1" outlineLevel="2" x14ac:dyDescent="0.2">
      <c r="A365" s="31">
        <v>157</v>
      </c>
      <c r="B365" s="32">
        <v>39780</v>
      </c>
      <c r="C365" s="33" t="s">
        <v>13</v>
      </c>
      <c r="D365" s="31" t="s">
        <v>92</v>
      </c>
      <c r="E365" s="33" t="s">
        <v>41</v>
      </c>
      <c r="F365" s="33" t="s">
        <v>29</v>
      </c>
      <c r="G365" s="34">
        <v>32.799999999999997</v>
      </c>
      <c r="H365" s="33">
        <v>18</v>
      </c>
      <c r="I365" s="34">
        <f>G365*H365</f>
        <v>590.4</v>
      </c>
    </row>
    <row r="366" spans="1:9" hidden="1" outlineLevel="2" x14ac:dyDescent="0.2">
      <c r="A366" s="31">
        <v>158</v>
      </c>
      <c r="B366" s="32">
        <v>39780</v>
      </c>
      <c r="C366" s="33" t="s">
        <v>13</v>
      </c>
      <c r="D366" s="31" t="s">
        <v>94</v>
      </c>
      <c r="E366" s="33" t="s">
        <v>41</v>
      </c>
      <c r="F366" s="33" t="s">
        <v>21</v>
      </c>
      <c r="G366" s="34">
        <v>53</v>
      </c>
      <c r="H366" s="33">
        <v>20</v>
      </c>
      <c r="I366" s="34">
        <f>G366*H366</f>
        <v>1060</v>
      </c>
    </row>
    <row r="367" spans="1:9" hidden="1" outlineLevel="2" x14ac:dyDescent="0.2">
      <c r="A367" s="31">
        <v>159</v>
      </c>
      <c r="B367" s="32">
        <v>39780</v>
      </c>
      <c r="C367" s="33" t="s">
        <v>20</v>
      </c>
      <c r="D367" s="31" t="s">
        <v>99</v>
      </c>
      <c r="E367" s="33" t="s">
        <v>41</v>
      </c>
      <c r="F367" s="33" t="s">
        <v>37</v>
      </c>
      <c r="G367" s="34">
        <v>7</v>
      </c>
      <c r="H367" s="33">
        <v>30</v>
      </c>
      <c r="I367" s="34">
        <f>G367*H367</f>
        <v>210</v>
      </c>
    </row>
    <row r="368" spans="1:9" hidden="1" outlineLevel="2" x14ac:dyDescent="0.2">
      <c r="A368" s="31">
        <v>160</v>
      </c>
      <c r="B368" s="32">
        <v>39780</v>
      </c>
      <c r="C368" s="33" t="s">
        <v>25</v>
      </c>
      <c r="D368" s="31" t="s">
        <v>94</v>
      </c>
      <c r="E368" s="33" t="s">
        <v>41</v>
      </c>
      <c r="F368" s="33" t="s">
        <v>19</v>
      </c>
      <c r="G368" s="34">
        <v>15</v>
      </c>
      <c r="H368" s="33">
        <v>3</v>
      </c>
      <c r="I368" s="34">
        <f>G368*H368</f>
        <v>45</v>
      </c>
    </row>
    <row r="369" spans="1:9" hidden="1" outlineLevel="2" x14ac:dyDescent="0.2">
      <c r="A369" s="31">
        <v>161</v>
      </c>
      <c r="B369" s="32">
        <v>39780</v>
      </c>
      <c r="C369" s="33" t="s">
        <v>20</v>
      </c>
      <c r="D369" s="31" t="s">
        <v>91</v>
      </c>
      <c r="E369" s="33" t="s">
        <v>41</v>
      </c>
      <c r="F369" s="33" t="s">
        <v>72</v>
      </c>
      <c r="G369" s="34">
        <v>9.5</v>
      </c>
      <c r="H369" s="33">
        <v>25</v>
      </c>
      <c r="I369" s="34">
        <f>G369*H369</f>
        <v>237.5</v>
      </c>
    </row>
    <row r="370" spans="1:9" hidden="1" outlineLevel="2" x14ac:dyDescent="0.2">
      <c r="A370" s="31">
        <v>165</v>
      </c>
      <c r="B370" s="32">
        <v>39800</v>
      </c>
      <c r="C370" s="33" t="s">
        <v>20</v>
      </c>
      <c r="D370" s="31" t="s">
        <v>92</v>
      </c>
      <c r="E370" s="33" t="s">
        <v>41</v>
      </c>
      <c r="F370" s="33" t="s">
        <v>31</v>
      </c>
      <c r="G370" s="34">
        <v>18</v>
      </c>
      <c r="H370" s="33">
        <v>20</v>
      </c>
      <c r="I370" s="34">
        <f>G370*H370</f>
        <v>360</v>
      </c>
    </row>
    <row r="371" spans="1:9" hidden="1" outlineLevel="2" x14ac:dyDescent="0.2">
      <c r="A371" s="31">
        <v>166</v>
      </c>
      <c r="B371" s="32">
        <v>39800</v>
      </c>
      <c r="C371" s="33" t="s">
        <v>25</v>
      </c>
      <c r="D371" s="31" t="s">
        <v>99</v>
      </c>
      <c r="E371" s="33" t="s">
        <v>41</v>
      </c>
      <c r="F371" s="33" t="s">
        <v>45</v>
      </c>
      <c r="G371" s="34">
        <v>19.5</v>
      </c>
      <c r="H371" s="33">
        <v>6</v>
      </c>
      <c r="I371" s="34">
        <f>G371*H371</f>
        <v>117</v>
      </c>
    </row>
    <row r="372" spans="1:9" hidden="1" outlineLevel="2" x14ac:dyDescent="0.2">
      <c r="A372" s="31">
        <v>171</v>
      </c>
      <c r="B372" s="32">
        <v>39821</v>
      </c>
      <c r="C372" s="33" t="s">
        <v>22</v>
      </c>
      <c r="D372" s="31" t="s">
        <v>93</v>
      </c>
      <c r="E372" s="33" t="s">
        <v>41</v>
      </c>
      <c r="F372" s="33" t="s">
        <v>76</v>
      </c>
      <c r="G372" s="34">
        <v>49.3</v>
      </c>
      <c r="H372" s="33">
        <v>10</v>
      </c>
      <c r="I372" s="34">
        <f>G372*H372</f>
        <v>493</v>
      </c>
    </row>
    <row r="373" spans="1:9" hidden="1" outlineLevel="2" x14ac:dyDescent="0.2">
      <c r="A373" s="31">
        <v>175</v>
      </c>
      <c r="B373" s="32">
        <v>39842</v>
      </c>
      <c r="C373" s="33" t="s">
        <v>20</v>
      </c>
      <c r="D373" s="31" t="s">
        <v>93</v>
      </c>
      <c r="E373" s="33" t="s">
        <v>41</v>
      </c>
      <c r="F373" s="33" t="s">
        <v>19</v>
      </c>
      <c r="G373" s="34">
        <v>15</v>
      </c>
      <c r="H373" s="33">
        <v>20</v>
      </c>
      <c r="I373" s="34">
        <f>G373*H373</f>
        <v>300</v>
      </c>
    </row>
    <row r="374" spans="1:9" hidden="1" outlineLevel="2" x14ac:dyDescent="0.2">
      <c r="A374" s="31">
        <v>176</v>
      </c>
      <c r="B374" s="32">
        <v>39842</v>
      </c>
      <c r="C374" s="33" t="s">
        <v>22</v>
      </c>
      <c r="D374" s="31" t="s">
        <v>92</v>
      </c>
      <c r="E374" s="33" t="s">
        <v>41</v>
      </c>
      <c r="F374" s="33" t="s">
        <v>37</v>
      </c>
      <c r="G374" s="34">
        <v>9</v>
      </c>
      <c r="H374" s="33">
        <v>10</v>
      </c>
      <c r="I374" s="34">
        <f>G374*H374</f>
        <v>90</v>
      </c>
    </row>
    <row r="375" spans="1:9" hidden="1" outlineLevel="2" x14ac:dyDescent="0.2">
      <c r="A375" s="31">
        <v>177</v>
      </c>
      <c r="B375" s="32">
        <v>39842</v>
      </c>
      <c r="C375" s="33" t="s">
        <v>20</v>
      </c>
      <c r="D375" s="31" t="s">
        <v>93</v>
      </c>
      <c r="E375" s="33" t="s">
        <v>41</v>
      </c>
      <c r="F375" s="33" t="s">
        <v>61</v>
      </c>
      <c r="G375" s="34">
        <v>21.5</v>
      </c>
      <c r="H375" s="33">
        <v>15</v>
      </c>
      <c r="I375" s="34">
        <f>G375*H375</f>
        <v>322.5</v>
      </c>
    </row>
    <row r="376" spans="1:9" hidden="1" outlineLevel="2" x14ac:dyDescent="0.2">
      <c r="A376" s="31">
        <v>178</v>
      </c>
      <c r="B376" s="32">
        <v>39842</v>
      </c>
      <c r="C376" s="33" t="s">
        <v>25</v>
      </c>
      <c r="D376" s="31" t="s">
        <v>92</v>
      </c>
      <c r="E376" s="33" t="s">
        <v>41</v>
      </c>
      <c r="F376" s="33" t="s">
        <v>36</v>
      </c>
      <c r="G376" s="34">
        <v>9.1999999999999993</v>
      </c>
      <c r="H376" s="33">
        <v>5</v>
      </c>
      <c r="I376" s="34">
        <f>G376*H376</f>
        <v>46</v>
      </c>
    </row>
    <row r="377" spans="1:9" hidden="1" outlineLevel="2" x14ac:dyDescent="0.2">
      <c r="A377" s="31">
        <v>202</v>
      </c>
      <c r="B377" s="32">
        <v>39886</v>
      </c>
      <c r="C377" s="33" t="s">
        <v>25</v>
      </c>
      <c r="D377" s="31" t="s">
        <v>99</v>
      </c>
      <c r="E377" s="33" t="s">
        <v>41</v>
      </c>
      <c r="F377" s="33" t="s">
        <v>45</v>
      </c>
      <c r="G377" s="34">
        <v>9</v>
      </c>
      <c r="H377" s="33">
        <v>5</v>
      </c>
      <c r="I377" s="34">
        <f>G377*H377</f>
        <v>45</v>
      </c>
    </row>
    <row r="378" spans="1:9" hidden="1" outlineLevel="2" x14ac:dyDescent="0.2">
      <c r="A378" s="31">
        <v>210</v>
      </c>
      <c r="B378" s="32">
        <v>39914</v>
      </c>
      <c r="C378" s="33" t="s">
        <v>20</v>
      </c>
      <c r="D378" s="31" t="s">
        <v>92</v>
      </c>
      <c r="E378" s="33" t="s">
        <v>41</v>
      </c>
      <c r="F378" s="33" t="s">
        <v>19</v>
      </c>
      <c r="G378" s="34">
        <v>15</v>
      </c>
      <c r="H378" s="33">
        <v>28</v>
      </c>
      <c r="I378" s="34">
        <f>G378*H378</f>
        <v>420</v>
      </c>
    </row>
    <row r="379" spans="1:9" hidden="1" outlineLevel="2" x14ac:dyDescent="0.2">
      <c r="A379" s="31">
        <v>211</v>
      </c>
      <c r="B379" s="32">
        <v>39914</v>
      </c>
      <c r="C379" s="33" t="s">
        <v>13</v>
      </c>
      <c r="D379" s="31" t="s">
        <v>99</v>
      </c>
      <c r="E379" s="33" t="s">
        <v>41</v>
      </c>
      <c r="F379" s="33" t="s">
        <v>38</v>
      </c>
      <c r="G379" s="34">
        <v>24</v>
      </c>
      <c r="H379" s="33">
        <v>21</v>
      </c>
      <c r="I379" s="34">
        <f>G379*H379</f>
        <v>504</v>
      </c>
    </row>
    <row r="380" spans="1:9" hidden="1" outlineLevel="2" x14ac:dyDescent="0.2">
      <c r="A380" s="31">
        <v>212</v>
      </c>
      <c r="B380" s="32">
        <v>39914</v>
      </c>
      <c r="C380" s="33" t="s">
        <v>20</v>
      </c>
      <c r="D380" s="31" t="s">
        <v>93</v>
      </c>
      <c r="E380" s="33" t="s">
        <v>41</v>
      </c>
      <c r="F380" s="33" t="s">
        <v>21</v>
      </c>
      <c r="G380" s="34">
        <v>19.5</v>
      </c>
      <c r="H380" s="33">
        <v>40</v>
      </c>
      <c r="I380" s="34">
        <f>G380*H380</f>
        <v>780</v>
      </c>
    </row>
    <row r="381" spans="1:9" hidden="1" outlineLevel="2" x14ac:dyDescent="0.2">
      <c r="A381" s="31">
        <v>223</v>
      </c>
      <c r="B381" s="32">
        <v>39932</v>
      </c>
      <c r="C381" s="33" t="s">
        <v>25</v>
      </c>
      <c r="D381" s="31" t="s">
        <v>94</v>
      </c>
      <c r="E381" s="33" t="s">
        <v>41</v>
      </c>
      <c r="F381" s="33" t="s">
        <v>37</v>
      </c>
      <c r="G381" s="34">
        <v>21</v>
      </c>
      <c r="H381" s="33">
        <v>5</v>
      </c>
      <c r="I381" s="34">
        <f>G381*H381</f>
        <v>105</v>
      </c>
    </row>
    <row r="382" spans="1:9" hidden="1" outlineLevel="2" x14ac:dyDescent="0.2">
      <c r="A382" s="31">
        <v>230</v>
      </c>
      <c r="B382" s="32">
        <v>39949</v>
      </c>
      <c r="C382" s="33" t="s">
        <v>22</v>
      </c>
      <c r="D382" s="31" t="s">
        <v>92</v>
      </c>
      <c r="E382" s="33" t="s">
        <v>41</v>
      </c>
      <c r="F382" s="33" t="s">
        <v>54</v>
      </c>
      <c r="G382" s="34">
        <v>18</v>
      </c>
      <c r="H382" s="33">
        <v>10</v>
      </c>
      <c r="I382" s="34">
        <f>G382*H382</f>
        <v>180</v>
      </c>
    </row>
    <row r="383" spans="1:9" hidden="1" outlineLevel="2" x14ac:dyDescent="0.2">
      <c r="A383" s="31">
        <v>231</v>
      </c>
      <c r="B383" s="32">
        <v>39949</v>
      </c>
      <c r="C383" s="33" t="s">
        <v>20</v>
      </c>
      <c r="D383" s="31" t="s">
        <v>92</v>
      </c>
      <c r="E383" s="33" t="s">
        <v>41</v>
      </c>
      <c r="F383" s="33" t="s">
        <v>21</v>
      </c>
      <c r="G383" s="34">
        <v>38</v>
      </c>
      <c r="H383" s="33">
        <v>15</v>
      </c>
      <c r="I383" s="34">
        <f>G383*H383</f>
        <v>570</v>
      </c>
    </row>
    <row r="384" spans="1:9" hidden="1" outlineLevel="2" x14ac:dyDescent="0.2">
      <c r="A384" s="31">
        <v>232</v>
      </c>
      <c r="B384" s="32">
        <v>39949</v>
      </c>
      <c r="C384" s="33" t="s">
        <v>25</v>
      </c>
      <c r="D384" s="31" t="s">
        <v>91</v>
      </c>
      <c r="E384" s="33" t="s">
        <v>41</v>
      </c>
      <c r="F384" s="33" t="s">
        <v>69</v>
      </c>
      <c r="G384" s="34">
        <v>55</v>
      </c>
      <c r="H384" s="33">
        <v>6</v>
      </c>
      <c r="I384" s="34">
        <f>G384*H384</f>
        <v>330</v>
      </c>
    </row>
    <row r="385" spans="1:9" hidden="1" outlineLevel="2" x14ac:dyDescent="0.2">
      <c r="A385" s="31">
        <v>233</v>
      </c>
      <c r="B385" s="32">
        <v>39953</v>
      </c>
      <c r="C385" s="33" t="s">
        <v>25</v>
      </c>
      <c r="D385" s="31" t="s">
        <v>94</v>
      </c>
      <c r="E385" s="33" t="s">
        <v>41</v>
      </c>
      <c r="F385" s="33" t="s">
        <v>80</v>
      </c>
      <c r="G385" s="34">
        <v>18</v>
      </c>
      <c r="H385" s="33">
        <v>8</v>
      </c>
      <c r="I385" s="34">
        <f>G385*H385</f>
        <v>144</v>
      </c>
    </row>
    <row r="386" spans="1:9" hidden="1" outlineLevel="2" x14ac:dyDescent="0.2">
      <c r="A386" s="31">
        <v>234</v>
      </c>
      <c r="B386" s="32">
        <v>39953</v>
      </c>
      <c r="C386" s="33" t="s">
        <v>20</v>
      </c>
      <c r="D386" s="31" t="s">
        <v>99</v>
      </c>
      <c r="E386" s="33" t="s">
        <v>41</v>
      </c>
      <c r="F386" s="33" t="s">
        <v>60</v>
      </c>
      <c r="G386" s="34">
        <v>36</v>
      </c>
      <c r="H386" s="33">
        <v>3</v>
      </c>
      <c r="I386" s="34">
        <f>G386*H386</f>
        <v>108</v>
      </c>
    </row>
    <row r="387" spans="1:9" hidden="1" outlineLevel="2" x14ac:dyDescent="0.2">
      <c r="A387" s="31">
        <v>235</v>
      </c>
      <c r="B387" s="32">
        <v>39967</v>
      </c>
      <c r="C387" s="33" t="s">
        <v>25</v>
      </c>
      <c r="D387" s="31" t="s">
        <v>91</v>
      </c>
      <c r="E387" s="33" t="s">
        <v>41</v>
      </c>
      <c r="F387" s="33" t="s">
        <v>37</v>
      </c>
      <c r="G387" s="34">
        <v>21</v>
      </c>
      <c r="H387" s="33">
        <v>4</v>
      </c>
      <c r="I387" s="34">
        <f>G387*H387</f>
        <v>84</v>
      </c>
    </row>
    <row r="388" spans="1:9" hidden="1" outlineLevel="2" x14ac:dyDescent="0.2">
      <c r="A388" s="31">
        <v>236</v>
      </c>
      <c r="B388" s="32">
        <v>39967</v>
      </c>
      <c r="C388" s="33" t="s">
        <v>20</v>
      </c>
      <c r="D388" s="31" t="s">
        <v>92</v>
      </c>
      <c r="E388" s="33" t="s">
        <v>41</v>
      </c>
      <c r="F388" s="33" t="s">
        <v>27</v>
      </c>
      <c r="G388" s="34">
        <v>12.5</v>
      </c>
      <c r="H388" s="33">
        <v>50</v>
      </c>
      <c r="I388" s="34">
        <f>G388*H388</f>
        <v>625</v>
      </c>
    </row>
    <row r="389" spans="1:9" hidden="1" outlineLevel="2" x14ac:dyDescent="0.2">
      <c r="A389" s="31">
        <v>237</v>
      </c>
      <c r="B389" s="32">
        <v>39967</v>
      </c>
      <c r="C389" s="33" t="s">
        <v>25</v>
      </c>
      <c r="D389" s="31" t="s">
        <v>94</v>
      </c>
      <c r="E389" s="33" t="s">
        <v>41</v>
      </c>
      <c r="F389" s="33" t="s">
        <v>61</v>
      </c>
      <c r="G389" s="34">
        <v>21.5</v>
      </c>
      <c r="H389" s="33">
        <v>12</v>
      </c>
      <c r="I389" s="34">
        <f>G389*H389</f>
        <v>258</v>
      </c>
    </row>
    <row r="390" spans="1:9" hidden="1" outlineLevel="2" x14ac:dyDescent="0.2">
      <c r="A390" s="31">
        <v>249</v>
      </c>
      <c r="B390" s="32">
        <v>39983</v>
      </c>
      <c r="C390" s="33" t="s">
        <v>25</v>
      </c>
      <c r="D390" s="31" t="s">
        <v>91</v>
      </c>
      <c r="E390" s="33" t="s">
        <v>41</v>
      </c>
      <c r="F390" s="33" t="s">
        <v>19</v>
      </c>
      <c r="G390" s="34">
        <v>7</v>
      </c>
      <c r="H390" s="33">
        <v>8</v>
      </c>
      <c r="I390" s="34">
        <f>G390*H390</f>
        <v>56</v>
      </c>
    </row>
    <row r="391" spans="1:9" hidden="1" outlineLevel="2" x14ac:dyDescent="0.2">
      <c r="A391" s="31">
        <v>250</v>
      </c>
      <c r="B391" s="32">
        <v>39983</v>
      </c>
      <c r="C391" s="33" t="s">
        <v>25</v>
      </c>
      <c r="D391" s="31" t="s">
        <v>97</v>
      </c>
      <c r="E391" s="33" t="s">
        <v>41</v>
      </c>
      <c r="F391" s="33" t="s">
        <v>38</v>
      </c>
      <c r="G391" s="34">
        <v>9.65</v>
      </c>
      <c r="H391" s="33">
        <v>14</v>
      </c>
      <c r="I391" s="34">
        <f>G391*H391</f>
        <v>135.1</v>
      </c>
    </row>
    <row r="392" spans="1:9" hidden="1" outlineLevel="2" x14ac:dyDescent="0.2">
      <c r="A392" s="31">
        <v>251</v>
      </c>
      <c r="B392" s="32">
        <v>39985</v>
      </c>
      <c r="C392" s="33" t="s">
        <v>22</v>
      </c>
      <c r="D392" s="31" t="s">
        <v>94</v>
      </c>
      <c r="E392" s="33" t="s">
        <v>41</v>
      </c>
      <c r="F392" s="33" t="s">
        <v>64</v>
      </c>
      <c r="G392" s="34">
        <v>34.799999999999997</v>
      </c>
      <c r="H392" s="33">
        <v>10</v>
      </c>
      <c r="I392" s="34">
        <f>G392*H392</f>
        <v>348</v>
      </c>
    </row>
    <row r="393" spans="1:9" hidden="1" outlineLevel="2" x14ac:dyDescent="0.2">
      <c r="A393" s="31">
        <v>252</v>
      </c>
      <c r="B393" s="32">
        <v>39985</v>
      </c>
      <c r="C393" s="33" t="s">
        <v>25</v>
      </c>
      <c r="D393" s="31" t="s">
        <v>91</v>
      </c>
      <c r="E393" s="33" t="s">
        <v>41</v>
      </c>
      <c r="F393" s="33" t="s">
        <v>76</v>
      </c>
      <c r="G393" s="34">
        <v>49.3</v>
      </c>
      <c r="H393" s="33">
        <v>2</v>
      </c>
      <c r="I393" s="34">
        <f>G393*H393</f>
        <v>98.6</v>
      </c>
    </row>
    <row r="394" spans="1:9" hidden="1" outlineLevel="2" x14ac:dyDescent="0.2">
      <c r="A394" s="31">
        <v>253</v>
      </c>
      <c r="B394" s="32">
        <v>39985</v>
      </c>
      <c r="C394" s="33" t="s">
        <v>25</v>
      </c>
      <c r="D394" s="31" t="s">
        <v>97</v>
      </c>
      <c r="E394" s="33" t="s">
        <v>41</v>
      </c>
      <c r="F394" s="33" t="s">
        <v>52</v>
      </c>
      <c r="G394" s="34">
        <v>7.45</v>
      </c>
      <c r="H394" s="33">
        <v>7</v>
      </c>
      <c r="I394" s="34">
        <f>G394*H394</f>
        <v>52.15</v>
      </c>
    </row>
    <row r="395" spans="1:9" hidden="1" outlineLevel="2" x14ac:dyDescent="0.2">
      <c r="A395" s="31">
        <v>254</v>
      </c>
      <c r="B395" s="32">
        <v>39985</v>
      </c>
      <c r="C395" s="33" t="s">
        <v>22</v>
      </c>
      <c r="D395" s="31" t="s">
        <v>91</v>
      </c>
      <c r="E395" s="33" t="s">
        <v>41</v>
      </c>
      <c r="F395" s="33" t="s">
        <v>21</v>
      </c>
      <c r="G395" s="34">
        <v>53</v>
      </c>
      <c r="H395" s="33">
        <v>10</v>
      </c>
      <c r="I395" s="34">
        <f>G395*H395</f>
        <v>530</v>
      </c>
    </row>
    <row r="396" spans="1:9" hidden="1" outlineLevel="2" x14ac:dyDescent="0.2">
      <c r="A396" s="31">
        <v>255</v>
      </c>
      <c r="B396" s="32">
        <v>39985</v>
      </c>
      <c r="C396" s="33" t="s">
        <v>13</v>
      </c>
      <c r="D396" s="31" t="s">
        <v>92</v>
      </c>
      <c r="E396" s="33" t="s">
        <v>41</v>
      </c>
      <c r="F396" s="33" t="s">
        <v>37</v>
      </c>
      <c r="G396" s="34">
        <v>21</v>
      </c>
      <c r="H396" s="33">
        <v>50</v>
      </c>
      <c r="I396" s="34">
        <f>G396*H396</f>
        <v>1050</v>
      </c>
    </row>
    <row r="397" spans="1:9" hidden="1" outlineLevel="2" x14ac:dyDescent="0.2">
      <c r="A397" s="31">
        <v>261</v>
      </c>
      <c r="B397" s="32">
        <v>39989</v>
      </c>
      <c r="C397" s="33" t="s">
        <v>25</v>
      </c>
      <c r="D397" s="31" t="s">
        <v>97</v>
      </c>
      <c r="E397" s="33" t="s">
        <v>41</v>
      </c>
      <c r="F397" s="33" t="s">
        <v>38</v>
      </c>
      <c r="G397" s="34">
        <v>45.6</v>
      </c>
      <c r="H397" s="33">
        <v>24</v>
      </c>
      <c r="I397" s="34">
        <f>G397*H397</f>
        <v>1094.4000000000001</v>
      </c>
    </row>
    <row r="398" spans="1:9" hidden="1" outlineLevel="2" x14ac:dyDescent="0.2">
      <c r="A398" s="31">
        <v>262</v>
      </c>
      <c r="B398" s="32">
        <v>39989</v>
      </c>
      <c r="C398" s="33" t="s">
        <v>22</v>
      </c>
      <c r="D398" s="31" t="s">
        <v>92</v>
      </c>
      <c r="E398" s="33" t="s">
        <v>41</v>
      </c>
      <c r="F398" s="33" t="s">
        <v>38</v>
      </c>
      <c r="G398" s="34">
        <v>31</v>
      </c>
      <c r="H398" s="33">
        <v>36</v>
      </c>
      <c r="I398" s="34">
        <f>G398*H398</f>
        <v>1116</v>
      </c>
    </row>
    <row r="399" spans="1:9" hidden="1" outlineLevel="2" x14ac:dyDescent="0.2">
      <c r="A399" s="31">
        <v>263</v>
      </c>
      <c r="B399" s="32">
        <v>39989</v>
      </c>
      <c r="C399" s="33" t="s">
        <v>20</v>
      </c>
      <c r="D399" s="31" t="s">
        <v>94</v>
      </c>
      <c r="E399" s="33" t="s">
        <v>41</v>
      </c>
      <c r="F399" s="33" t="s">
        <v>24</v>
      </c>
      <c r="G399" s="34">
        <v>20</v>
      </c>
      <c r="H399" s="33">
        <v>4</v>
      </c>
      <c r="I399" s="34">
        <f>G399*H399</f>
        <v>80</v>
      </c>
    </row>
    <row r="400" spans="1:9" hidden="1" outlineLevel="2" x14ac:dyDescent="0.2">
      <c r="A400" s="31">
        <v>275</v>
      </c>
      <c r="B400" s="32">
        <v>40003</v>
      </c>
      <c r="C400" s="33" t="s">
        <v>22</v>
      </c>
      <c r="D400" s="31" t="s">
        <v>94</v>
      </c>
      <c r="E400" s="33" t="s">
        <v>41</v>
      </c>
      <c r="F400" s="33" t="s">
        <v>70</v>
      </c>
      <c r="G400" s="34">
        <v>19</v>
      </c>
      <c r="H400" s="33">
        <v>10</v>
      </c>
      <c r="I400" s="34">
        <f>G400*H400</f>
        <v>190</v>
      </c>
    </row>
    <row r="401" spans="1:9" hidden="1" outlineLevel="2" x14ac:dyDescent="0.2">
      <c r="A401" s="31">
        <v>276</v>
      </c>
      <c r="B401" s="32">
        <v>40003</v>
      </c>
      <c r="C401" s="33" t="s">
        <v>20</v>
      </c>
      <c r="D401" s="31" t="s">
        <v>91</v>
      </c>
      <c r="E401" s="33" t="s">
        <v>41</v>
      </c>
      <c r="F401" s="33" t="s">
        <v>78</v>
      </c>
      <c r="G401" s="34">
        <v>40</v>
      </c>
      <c r="H401" s="33">
        <v>20</v>
      </c>
      <c r="I401" s="34">
        <f>G401*H401</f>
        <v>800</v>
      </c>
    </row>
    <row r="402" spans="1:9" hidden="1" outlineLevel="2" x14ac:dyDescent="0.2">
      <c r="A402" s="31">
        <v>277</v>
      </c>
      <c r="B402" s="32">
        <v>40003</v>
      </c>
      <c r="C402" s="33" t="s">
        <v>20</v>
      </c>
      <c r="D402" s="31" t="s">
        <v>94</v>
      </c>
      <c r="E402" s="33" t="s">
        <v>41</v>
      </c>
      <c r="F402" s="33" t="s">
        <v>59</v>
      </c>
      <c r="G402" s="34">
        <v>34</v>
      </c>
      <c r="H402" s="33">
        <v>21</v>
      </c>
      <c r="I402" s="34">
        <f>G402*H402</f>
        <v>714</v>
      </c>
    </row>
    <row r="403" spans="1:9" hidden="1" outlineLevel="2" x14ac:dyDescent="0.2">
      <c r="A403" s="31">
        <v>278</v>
      </c>
      <c r="B403" s="32">
        <v>40003</v>
      </c>
      <c r="C403" s="33" t="s">
        <v>13</v>
      </c>
      <c r="D403" s="31" t="s">
        <v>99</v>
      </c>
      <c r="E403" s="33" t="s">
        <v>41</v>
      </c>
      <c r="F403" s="33" t="s">
        <v>37</v>
      </c>
      <c r="G403" s="34">
        <v>6</v>
      </c>
      <c r="H403" s="33">
        <v>10</v>
      </c>
      <c r="I403" s="34">
        <f>G403*H403</f>
        <v>60</v>
      </c>
    </row>
    <row r="404" spans="1:9" hidden="1" outlineLevel="2" x14ac:dyDescent="0.2">
      <c r="A404" s="31">
        <v>283</v>
      </c>
      <c r="B404" s="32">
        <v>40013</v>
      </c>
      <c r="C404" s="33" t="s">
        <v>20</v>
      </c>
      <c r="D404" s="31" t="s">
        <v>94</v>
      </c>
      <c r="E404" s="33" t="s">
        <v>41</v>
      </c>
      <c r="F404" s="33" t="s">
        <v>81</v>
      </c>
      <c r="G404" s="34">
        <v>97</v>
      </c>
      <c r="H404" s="33">
        <v>3</v>
      </c>
      <c r="I404" s="34">
        <f>G404*H404</f>
        <v>291</v>
      </c>
    </row>
    <row r="405" spans="1:9" hidden="1" outlineLevel="2" x14ac:dyDescent="0.2">
      <c r="A405" s="31">
        <v>284</v>
      </c>
      <c r="B405" s="32">
        <v>40013</v>
      </c>
      <c r="C405" s="33" t="s">
        <v>25</v>
      </c>
      <c r="D405" s="31" t="s">
        <v>97</v>
      </c>
      <c r="E405" s="33" t="s">
        <v>41</v>
      </c>
      <c r="F405" s="33" t="s">
        <v>48</v>
      </c>
      <c r="G405" s="34">
        <v>21.35</v>
      </c>
      <c r="H405" s="33">
        <v>30</v>
      </c>
      <c r="I405" s="34">
        <f>G405*H405</f>
        <v>640.5</v>
      </c>
    </row>
    <row r="406" spans="1:9" hidden="1" outlineLevel="2" x14ac:dyDescent="0.2">
      <c r="A406" s="31">
        <v>289</v>
      </c>
      <c r="B406" s="32">
        <v>40023</v>
      </c>
      <c r="C406" s="33" t="s">
        <v>22</v>
      </c>
      <c r="D406" s="31" t="s">
        <v>91</v>
      </c>
      <c r="E406" s="33" t="s">
        <v>41</v>
      </c>
      <c r="F406" s="33" t="s">
        <v>82</v>
      </c>
      <c r="G406" s="34">
        <v>14</v>
      </c>
      <c r="H406" s="33">
        <v>15</v>
      </c>
      <c r="I406" s="34">
        <f>G406*H406</f>
        <v>210</v>
      </c>
    </row>
    <row r="407" spans="1:9" hidden="1" outlineLevel="2" x14ac:dyDescent="0.2">
      <c r="A407" s="31">
        <v>290</v>
      </c>
      <c r="B407" s="32">
        <v>40023</v>
      </c>
      <c r="C407" s="33" t="s">
        <v>25</v>
      </c>
      <c r="D407" s="31" t="s">
        <v>94</v>
      </c>
      <c r="E407" s="33" t="s">
        <v>41</v>
      </c>
      <c r="F407" s="33" t="s">
        <v>31</v>
      </c>
      <c r="G407" s="34">
        <v>18</v>
      </c>
      <c r="H407" s="33">
        <v>4</v>
      </c>
      <c r="I407" s="34">
        <f>G407*H407</f>
        <v>72</v>
      </c>
    </row>
    <row r="408" spans="1:9" hidden="1" outlineLevel="2" x14ac:dyDescent="0.2">
      <c r="A408" s="31">
        <v>294</v>
      </c>
      <c r="B408" s="32">
        <v>40025</v>
      </c>
      <c r="C408" s="33" t="s">
        <v>13</v>
      </c>
      <c r="D408" s="31" t="s">
        <v>93</v>
      </c>
      <c r="E408" s="33" t="s">
        <v>41</v>
      </c>
      <c r="F408" s="33" t="s">
        <v>80</v>
      </c>
      <c r="G408" s="34">
        <v>18</v>
      </c>
      <c r="H408" s="33">
        <v>40</v>
      </c>
      <c r="I408" s="34">
        <f>G408*H408</f>
        <v>720</v>
      </c>
    </row>
    <row r="409" spans="1:9" hidden="1" outlineLevel="2" x14ac:dyDescent="0.2">
      <c r="A409" s="31">
        <v>295</v>
      </c>
      <c r="B409" s="32">
        <v>40025</v>
      </c>
      <c r="C409" s="33" t="s">
        <v>13</v>
      </c>
      <c r="D409" s="31" t="s">
        <v>92</v>
      </c>
      <c r="E409" s="33" t="s">
        <v>41</v>
      </c>
      <c r="F409" s="33" t="s">
        <v>38</v>
      </c>
      <c r="G409" s="34">
        <v>9</v>
      </c>
      <c r="H409" s="33">
        <v>50</v>
      </c>
      <c r="I409" s="34">
        <f>G409*H409</f>
        <v>450</v>
      </c>
    </row>
    <row r="410" spans="1:9" hidden="1" outlineLevel="2" x14ac:dyDescent="0.2">
      <c r="A410" s="31">
        <v>296</v>
      </c>
      <c r="B410" s="32">
        <v>40025</v>
      </c>
      <c r="C410" s="33" t="s">
        <v>25</v>
      </c>
      <c r="D410" s="31" t="s">
        <v>92</v>
      </c>
      <c r="E410" s="33" t="s">
        <v>41</v>
      </c>
      <c r="F410" s="33" t="s">
        <v>37</v>
      </c>
      <c r="G410" s="34">
        <v>21</v>
      </c>
      <c r="H410" s="33">
        <v>10</v>
      </c>
      <c r="I410" s="34">
        <f>G410*H410</f>
        <v>210</v>
      </c>
    </row>
    <row r="411" spans="1:9" hidden="1" outlineLevel="2" x14ac:dyDescent="0.2">
      <c r="A411" s="31">
        <v>297</v>
      </c>
      <c r="B411" s="32">
        <v>40025</v>
      </c>
      <c r="C411" s="33" t="s">
        <v>20</v>
      </c>
      <c r="D411" s="31" t="s">
        <v>97</v>
      </c>
      <c r="E411" s="33" t="s">
        <v>41</v>
      </c>
      <c r="F411" s="33" t="s">
        <v>51</v>
      </c>
      <c r="G411" s="34">
        <v>12.5</v>
      </c>
      <c r="H411" s="33">
        <v>20</v>
      </c>
      <c r="I411" s="34">
        <f>G411*H411</f>
        <v>250</v>
      </c>
    </row>
    <row r="412" spans="1:9" hidden="1" outlineLevel="2" x14ac:dyDescent="0.2">
      <c r="A412" s="31">
        <v>332</v>
      </c>
      <c r="B412" s="32">
        <v>40052</v>
      </c>
      <c r="C412" s="33" t="s">
        <v>13</v>
      </c>
      <c r="D412" s="31" t="s">
        <v>94</v>
      </c>
      <c r="E412" s="33" t="s">
        <v>41</v>
      </c>
      <c r="F412" s="33" t="s">
        <v>21</v>
      </c>
      <c r="G412" s="34">
        <v>16.25</v>
      </c>
      <c r="H412" s="33">
        <v>24</v>
      </c>
      <c r="I412" s="34">
        <f>G412*H412</f>
        <v>390</v>
      </c>
    </row>
    <row r="413" spans="1:9" hidden="1" outlineLevel="2" x14ac:dyDescent="0.2">
      <c r="A413" s="31">
        <v>337</v>
      </c>
      <c r="B413" s="32">
        <v>40055</v>
      </c>
      <c r="C413" s="33" t="s">
        <v>25</v>
      </c>
      <c r="D413" s="31" t="s">
        <v>97</v>
      </c>
      <c r="E413" s="33" t="s">
        <v>41</v>
      </c>
      <c r="F413" s="33" t="s">
        <v>29</v>
      </c>
      <c r="G413" s="34">
        <v>32.799999999999997</v>
      </c>
      <c r="H413" s="33">
        <v>2</v>
      </c>
      <c r="I413" s="34">
        <f>G413*H413</f>
        <v>65.599999999999994</v>
      </c>
    </row>
    <row r="414" spans="1:9" hidden="1" outlineLevel="2" x14ac:dyDescent="0.2">
      <c r="A414" s="31">
        <v>338</v>
      </c>
      <c r="B414" s="32">
        <v>40055</v>
      </c>
      <c r="C414" s="33" t="s">
        <v>20</v>
      </c>
      <c r="D414" s="31" t="s">
        <v>94</v>
      </c>
      <c r="E414" s="33" t="s">
        <v>41</v>
      </c>
      <c r="F414" s="33" t="s">
        <v>45</v>
      </c>
      <c r="G414" s="34">
        <v>28.5</v>
      </c>
      <c r="H414" s="33">
        <v>30</v>
      </c>
      <c r="I414" s="34">
        <f>G414*H414</f>
        <v>855</v>
      </c>
    </row>
    <row r="415" spans="1:9" hidden="1" outlineLevel="2" x14ac:dyDescent="0.2">
      <c r="A415" s="31">
        <v>344</v>
      </c>
      <c r="B415" s="32">
        <v>40060</v>
      </c>
      <c r="C415" s="33" t="s">
        <v>20</v>
      </c>
      <c r="D415" s="31" t="s">
        <v>91</v>
      </c>
      <c r="E415" s="33" t="s">
        <v>41</v>
      </c>
      <c r="F415" s="33" t="s">
        <v>45</v>
      </c>
      <c r="G415" s="34">
        <v>21</v>
      </c>
      <c r="H415" s="33">
        <v>21</v>
      </c>
      <c r="I415" s="34">
        <f>G415*H415</f>
        <v>441</v>
      </c>
    </row>
    <row r="416" spans="1:9" hidden="1" outlineLevel="2" x14ac:dyDescent="0.2">
      <c r="A416" s="31">
        <v>345</v>
      </c>
      <c r="B416" s="32">
        <v>40060</v>
      </c>
      <c r="C416" s="33" t="s">
        <v>22</v>
      </c>
      <c r="D416" s="31" t="s">
        <v>92</v>
      </c>
      <c r="E416" s="33" t="s">
        <v>41</v>
      </c>
      <c r="F416" s="33" t="s">
        <v>45</v>
      </c>
      <c r="G416" s="34">
        <v>6</v>
      </c>
      <c r="H416" s="33">
        <v>15</v>
      </c>
      <c r="I416" s="34">
        <f>G416*H416</f>
        <v>90</v>
      </c>
    </row>
    <row r="417" spans="1:9" hidden="1" outlineLevel="2" x14ac:dyDescent="0.2">
      <c r="A417" s="31">
        <v>346</v>
      </c>
      <c r="B417" s="32">
        <v>40060</v>
      </c>
      <c r="C417" s="33" t="s">
        <v>22</v>
      </c>
      <c r="D417" s="31" t="s">
        <v>97</v>
      </c>
      <c r="E417" s="33" t="s">
        <v>41</v>
      </c>
      <c r="F417" s="33" t="s">
        <v>38</v>
      </c>
      <c r="G417" s="34">
        <v>12</v>
      </c>
      <c r="H417" s="33">
        <v>15</v>
      </c>
      <c r="I417" s="34">
        <f>G417*H417</f>
        <v>180</v>
      </c>
    </row>
    <row r="418" spans="1:9" hidden="1" outlineLevel="2" x14ac:dyDescent="0.2">
      <c r="A418" s="31">
        <v>350</v>
      </c>
      <c r="B418" s="32">
        <v>40062</v>
      </c>
      <c r="C418" s="33" t="s">
        <v>25</v>
      </c>
      <c r="D418" s="31" t="s">
        <v>93</v>
      </c>
      <c r="E418" s="33" t="s">
        <v>41</v>
      </c>
      <c r="F418" s="33" t="s">
        <v>69</v>
      </c>
      <c r="G418" s="34">
        <v>55</v>
      </c>
      <c r="H418" s="33">
        <v>4</v>
      </c>
      <c r="I418" s="34">
        <f>G418*H418</f>
        <v>220</v>
      </c>
    </row>
    <row r="419" spans="1:9" hidden="1" outlineLevel="2" x14ac:dyDescent="0.2">
      <c r="A419" s="31">
        <v>351</v>
      </c>
      <c r="B419" s="32">
        <v>40065</v>
      </c>
      <c r="C419" s="33" t="s">
        <v>20</v>
      </c>
      <c r="D419" s="31" t="s">
        <v>99</v>
      </c>
      <c r="E419" s="33" t="s">
        <v>41</v>
      </c>
      <c r="F419" s="33" t="s">
        <v>27</v>
      </c>
      <c r="G419" s="34">
        <v>12.5</v>
      </c>
      <c r="H419" s="33">
        <v>50</v>
      </c>
      <c r="I419" s="34">
        <f>G419*H419</f>
        <v>625</v>
      </c>
    </row>
    <row r="420" spans="1:9" hidden="1" outlineLevel="2" x14ac:dyDescent="0.2">
      <c r="A420" s="31">
        <v>352</v>
      </c>
      <c r="B420" s="32">
        <v>40065</v>
      </c>
      <c r="C420" s="33" t="s">
        <v>20</v>
      </c>
      <c r="D420" s="31" t="s">
        <v>92</v>
      </c>
      <c r="E420" s="33" t="s">
        <v>41</v>
      </c>
      <c r="F420" s="33" t="s">
        <v>49</v>
      </c>
      <c r="G420" s="34">
        <v>81</v>
      </c>
      <c r="H420" s="33">
        <v>50</v>
      </c>
      <c r="I420" s="34">
        <f>G420*H420</f>
        <v>4050</v>
      </c>
    </row>
    <row r="421" spans="1:9" hidden="1" outlineLevel="2" x14ac:dyDescent="0.2">
      <c r="A421" s="31">
        <v>369</v>
      </c>
      <c r="B421" s="32">
        <v>40080</v>
      </c>
      <c r="C421" s="33" t="s">
        <v>20</v>
      </c>
      <c r="D421" s="31" t="s">
        <v>97</v>
      </c>
      <c r="E421" s="33" t="s">
        <v>41</v>
      </c>
      <c r="F421" s="33" t="s">
        <v>37</v>
      </c>
      <c r="G421" s="34">
        <v>30</v>
      </c>
      <c r="H421" s="33">
        <v>60</v>
      </c>
      <c r="I421" s="34">
        <f>G421*H421</f>
        <v>1800</v>
      </c>
    </row>
    <row r="422" spans="1:9" hidden="1" outlineLevel="2" x14ac:dyDescent="0.2">
      <c r="A422" s="31">
        <v>370</v>
      </c>
      <c r="B422" s="32">
        <v>40080</v>
      </c>
      <c r="C422" s="33" t="s">
        <v>25</v>
      </c>
      <c r="D422" s="31" t="s">
        <v>99</v>
      </c>
      <c r="E422" s="33" t="s">
        <v>41</v>
      </c>
      <c r="F422" s="33" t="s">
        <v>77</v>
      </c>
      <c r="G422" s="34">
        <v>46</v>
      </c>
      <c r="H422" s="33">
        <v>6</v>
      </c>
      <c r="I422" s="34">
        <f>G422*H422</f>
        <v>276</v>
      </c>
    </row>
    <row r="423" spans="1:9" hidden="1" outlineLevel="2" x14ac:dyDescent="0.2">
      <c r="A423" s="31">
        <v>371</v>
      </c>
      <c r="B423" s="32">
        <v>40080</v>
      </c>
      <c r="C423" s="33" t="s">
        <v>13</v>
      </c>
      <c r="D423" s="31" t="s">
        <v>93</v>
      </c>
      <c r="E423" s="33" t="s">
        <v>41</v>
      </c>
      <c r="F423" s="33" t="s">
        <v>64</v>
      </c>
      <c r="G423" s="34">
        <v>34.799999999999997</v>
      </c>
      <c r="H423" s="33">
        <v>20</v>
      </c>
      <c r="I423" s="34">
        <f>G423*H423</f>
        <v>696</v>
      </c>
    </row>
    <row r="424" spans="1:9" hidden="1" outlineLevel="2" x14ac:dyDescent="0.2">
      <c r="A424" s="31">
        <v>379</v>
      </c>
      <c r="B424" s="32">
        <v>40090</v>
      </c>
      <c r="C424" s="33" t="s">
        <v>13</v>
      </c>
      <c r="D424" s="31" t="s">
        <v>93</v>
      </c>
      <c r="E424" s="33" t="s">
        <v>41</v>
      </c>
      <c r="F424" s="33" t="s">
        <v>27</v>
      </c>
      <c r="G424" s="34">
        <v>12.5</v>
      </c>
      <c r="H424" s="33">
        <v>15</v>
      </c>
      <c r="I424" s="34">
        <f>G424*H424</f>
        <v>187.5</v>
      </c>
    </row>
    <row r="425" spans="1:9" hidden="1" outlineLevel="2" x14ac:dyDescent="0.2">
      <c r="A425" s="31">
        <v>380</v>
      </c>
      <c r="B425" s="32">
        <v>40090</v>
      </c>
      <c r="C425" s="33" t="s">
        <v>13</v>
      </c>
      <c r="D425" s="31" t="s">
        <v>94</v>
      </c>
      <c r="E425" s="33" t="s">
        <v>41</v>
      </c>
      <c r="F425" s="33" t="s">
        <v>45</v>
      </c>
      <c r="G425" s="34">
        <v>19</v>
      </c>
      <c r="H425" s="33">
        <v>16</v>
      </c>
      <c r="I425" s="34">
        <f>G425*H425</f>
        <v>304</v>
      </c>
    </row>
    <row r="426" spans="1:9" hidden="1" outlineLevel="2" x14ac:dyDescent="0.2">
      <c r="A426" s="31">
        <v>385</v>
      </c>
      <c r="B426" s="32">
        <v>40094</v>
      </c>
      <c r="C426" s="33" t="s">
        <v>25</v>
      </c>
      <c r="D426" s="31" t="s">
        <v>97</v>
      </c>
      <c r="E426" s="33" t="s">
        <v>41</v>
      </c>
      <c r="F426" s="33" t="s">
        <v>77</v>
      </c>
      <c r="G426" s="34">
        <v>46</v>
      </c>
      <c r="H426" s="33">
        <v>30</v>
      </c>
      <c r="I426" s="34">
        <f>G426*H426</f>
        <v>1380</v>
      </c>
    </row>
    <row r="427" spans="1:9" hidden="1" outlineLevel="2" x14ac:dyDescent="0.2">
      <c r="A427" s="31">
        <v>386</v>
      </c>
      <c r="B427" s="32">
        <v>40094</v>
      </c>
      <c r="C427" s="33" t="s">
        <v>20</v>
      </c>
      <c r="D427" s="31" t="s">
        <v>94</v>
      </c>
      <c r="E427" s="33" t="s">
        <v>41</v>
      </c>
      <c r="F427" s="33" t="s">
        <v>37</v>
      </c>
      <c r="G427" s="34">
        <v>30</v>
      </c>
      <c r="H427" s="33">
        <v>4</v>
      </c>
      <c r="I427" s="34">
        <f>G427*H427</f>
        <v>120</v>
      </c>
    </row>
    <row r="428" spans="1:9" hidden="1" outlineLevel="2" x14ac:dyDescent="0.2">
      <c r="A428" s="31">
        <v>387</v>
      </c>
      <c r="B428" s="32">
        <v>40095</v>
      </c>
      <c r="C428" s="33" t="s">
        <v>25</v>
      </c>
      <c r="D428" s="31" t="s">
        <v>99</v>
      </c>
      <c r="E428" s="33" t="s">
        <v>41</v>
      </c>
      <c r="F428" s="33" t="s">
        <v>16</v>
      </c>
      <c r="G428" s="34">
        <v>21.05</v>
      </c>
      <c r="H428" s="33">
        <v>21</v>
      </c>
      <c r="I428" s="34">
        <f>G428*H428</f>
        <v>442.05</v>
      </c>
    </row>
    <row r="429" spans="1:9" hidden="1" outlineLevel="2" x14ac:dyDescent="0.2">
      <c r="A429" s="31">
        <v>388</v>
      </c>
      <c r="B429" s="32">
        <v>40095</v>
      </c>
      <c r="C429" s="33" t="s">
        <v>20</v>
      </c>
      <c r="D429" s="31" t="s">
        <v>91</v>
      </c>
      <c r="E429" s="33" t="s">
        <v>41</v>
      </c>
      <c r="F429" s="33" t="s">
        <v>61</v>
      </c>
      <c r="G429" s="34">
        <v>21.5</v>
      </c>
      <c r="H429" s="33">
        <v>50</v>
      </c>
      <c r="I429" s="34">
        <f>G429*H429</f>
        <v>1075</v>
      </c>
    </row>
    <row r="430" spans="1:9" hidden="1" outlineLevel="2" x14ac:dyDescent="0.2">
      <c r="A430" s="31">
        <v>389</v>
      </c>
      <c r="B430" s="32">
        <v>40095</v>
      </c>
      <c r="C430" s="33" t="s">
        <v>22</v>
      </c>
      <c r="D430" s="31" t="s">
        <v>91</v>
      </c>
      <c r="E430" s="33" t="s">
        <v>41</v>
      </c>
      <c r="F430" s="33" t="s">
        <v>66</v>
      </c>
      <c r="G430" s="34">
        <v>2.5</v>
      </c>
      <c r="H430" s="33">
        <v>30</v>
      </c>
      <c r="I430" s="34">
        <f>G430*H430</f>
        <v>75</v>
      </c>
    </row>
    <row r="431" spans="1:9" hidden="1" outlineLevel="2" x14ac:dyDescent="0.2">
      <c r="A431" s="31">
        <v>390</v>
      </c>
      <c r="B431" s="32">
        <v>40095</v>
      </c>
      <c r="C431" s="33" t="s">
        <v>22</v>
      </c>
      <c r="D431" s="31" t="s">
        <v>93</v>
      </c>
      <c r="E431" s="33" t="s">
        <v>41</v>
      </c>
      <c r="F431" s="33" t="s">
        <v>67</v>
      </c>
      <c r="G431" s="34">
        <v>31.23</v>
      </c>
      <c r="H431" s="33">
        <v>12</v>
      </c>
      <c r="I431" s="34">
        <f>G431*H431</f>
        <v>374.76</v>
      </c>
    </row>
    <row r="432" spans="1:9" hidden="1" outlineLevel="2" x14ac:dyDescent="0.2">
      <c r="A432" s="31">
        <v>395</v>
      </c>
      <c r="B432" s="32">
        <v>40104</v>
      </c>
      <c r="C432" s="33" t="s">
        <v>25</v>
      </c>
      <c r="D432" s="31" t="s">
        <v>97</v>
      </c>
      <c r="E432" s="33" t="s">
        <v>41</v>
      </c>
      <c r="F432" s="33" t="s">
        <v>80</v>
      </c>
      <c r="G432" s="34">
        <v>18</v>
      </c>
      <c r="H432" s="33">
        <v>25</v>
      </c>
      <c r="I432" s="34">
        <f>G432*H432</f>
        <v>450</v>
      </c>
    </row>
    <row r="433" spans="1:9" hidden="1" outlineLevel="2" x14ac:dyDescent="0.2">
      <c r="A433" s="31">
        <v>396</v>
      </c>
      <c r="B433" s="32">
        <v>40104</v>
      </c>
      <c r="C433" s="33" t="s">
        <v>22</v>
      </c>
      <c r="D433" s="31" t="s">
        <v>92</v>
      </c>
      <c r="E433" s="33" t="s">
        <v>41</v>
      </c>
      <c r="F433" s="33" t="s">
        <v>48</v>
      </c>
      <c r="G433" s="34">
        <v>21.35</v>
      </c>
      <c r="H433" s="33">
        <v>30</v>
      </c>
      <c r="I433" s="34">
        <f>G433*H433</f>
        <v>640.5</v>
      </c>
    </row>
    <row r="434" spans="1:9" hidden="1" outlineLevel="2" x14ac:dyDescent="0.2">
      <c r="A434" s="31">
        <v>400</v>
      </c>
      <c r="B434" s="32">
        <v>40108</v>
      </c>
      <c r="C434" s="33" t="s">
        <v>22</v>
      </c>
      <c r="D434" s="31" t="s">
        <v>93</v>
      </c>
      <c r="E434" s="33" t="s">
        <v>41</v>
      </c>
      <c r="F434" s="33" t="s">
        <v>38</v>
      </c>
      <c r="G434" s="34">
        <v>24</v>
      </c>
      <c r="H434" s="33">
        <v>35</v>
      </c>
      <c r="I434" s="34">
        <f>G434*H434</f>
        <v>840</v>
      </c>
    </row>
    <row r="435" spans="1:9" hidden="1" outlineLevel="2" x14ac:dyDescent="0.2">
      <c r="A435" s="31">
        <v>401</v>
      </c>
      <c r="B435" s="32">
        <v>40108</v>
      </c>
      <c r="C435" s="33" t="s">
        <v>13</v>
      </c>
      <c r="D435" s="31" t="s">
        <v>97</v>
      </c>
      <c r="E435" s="33" t="s">
        <v>41</v>
      </c>
      <c r="F435" s="33" t="s">
        <v>45</v>
      </c>
      <c r="G435" s="34">
        <v>30</v>
      </c>
      <c r="H435" s="33">
        <v>40</v>
      </c>
      <c r="I435" s="34">
        <f>G435*H435</f>
        <v>1200</v>
      </c>
    </row>
    <row r="436" spans="1:9" hidden="1" outlineLevel="2" x14ac:dyDescent="0.2">
      <c r="A436" s="31">
        <v>402</v>
      </c>
      <c r="B436" s="32">
        <v>40108</v>
      </c>
      <c r="C436" s="33" t="s">
        <v>13</v>
      </c>
      <c r="D436" s="31" t="s">
        <v>99</v>
      </c>
      <c r="E436" s="33" t="s">
        <v>41</v>
      </c>
      <c r="F436" s="33" t="s">
        <v>59</v>
      </c>
      <c r="G436" s="34">
        <v>34</v>
      </c>
      <c r="H436" s="33">
        <v>50</v>
      </c>
      <c r="I436" s="34">
        <f>G436*H436</f>
        <v>1700</v>
      </c>
    </row>
    <row r="437" spans="1:9" hidden="1" outlineLevel="2" x14ac:dyDescent="0.2">
      <c r="A437" s="31">
        <v>406</v>
      </c>
      <c r="B437" s="32">
        <v>40109</v>
      </c>
      <c r="C437" s="33" t="s">
        <v>20</v>
      </c>
      <c r="D437" s="31" t="s">
        <v>94</v>
      </c>
      <c r="E437" s="33" t="s">
        <v>41</v>
      </c>
      <c r="F437" s="33" t="s">
        <v>19</v>
      </c>
      <c r="G437" s="34">
        <v>15</v>
      </c>
      <c r="H437" s="33">
        <v>3</v>
      </c>
      <c r="I437" s="34">
        <f>G437*H437</f>
        <v>45</v>
      </c>
    </row>
    <row r="438" spans="1:9" hidden="1" outlineLevel="2" x14ac:dyDescent="0.2">
      <c r="A438" s="31">
        <v>418</v>
      </c>
      <c r="B438" s="32">
        <v>40162</v>
      </c>
      <c r="C438" s="33" t="s">
        <v>25</v>
      </c>
      <c r="D438" s="31" t="s">
        <v>97</v>
      </c>
      <c r="E438" s="33" t="s">
        <v>41</v>
      </c>
      <c r="F438" s="33" t="s">
        <v>56</v>
      </c>
      <c r="G438" s="34">
        <v>22</v>
      </c>
      <c r="H438" s="33">
        <v>25</v>
      </c>
      <c r="I438" s="34">
        <f>G438*H438</f>
        <v>550</v>
      </c>
    </row>
    <row r="439" spans="1:9" hidden="1" outlineLevel="2" x14ac:dyDescent="0.2">
      <c r="A439" s="31">
        <v>420</v>
      </c>
      <c r="B439" s="32">
        <v>40164</v>
      </c>
      <c r="C439" s="33" t="s">
        <v>20</v>
      </c>
      <c r="D439" s="31" t="s">
        <v>94</v>
      </c>
      <c r="E439" s="33" t="s">
        <v>41</v>
      </c>
      <c r="F439" s="33" t="s">
        <v>21</v>
      </c>
      <c r="G439" s="34">
        <v>12</v>
      </c>
      <c r="H439" s="33">
        <v>28</v>
      </c>
      <c r="I439" s="34">
        <f>G439*H439</f>
        <v>336</v>
      </c>
    </row>
    <row r="440" spans="1:9" hidden="1" outlineLevel="2" x14ac:dyDescent="0.2">
      <c r="A440" s="31">
        <v>423</v>
      </c>
      <c r="B440" s="32">
        <v>40167</v>
      </c>
      <c r="C440" s="33" t="s">
        <v>22</v>
      </c>
      <c r="D440" s="31" t="s">
        <v>94</v>
      </c>
      <c r="E440" s="33" t="s">
        <v>41</v>
      </c>
      <c r="F440" s="33" t="s">
        <v>59</v>
      </c>
      <c r="G440" s="34">
        <v>34</v>
      </c>
      <c r="H440" s="33">
        <v>15</v>
      </c>
      <c r="I440" s="34">
        <f>G440*H440</f>
        <v>510</v>
      </c>
    </row>
    <row r="441" spans="1:9" outlineLevel="1" collapsed="1" x14ac:dyDescent="0.2">
      <c r="B441" s="32"/>
      <c r="C441" s="33"/>
      <c r="E441" s="39" t="s">
        <v>112</v>
      </c>
      <c r="F441" s="33"/>
      <c r="G441" s="34"/>
      <c r="H441" s="33">
        <f>SUBTOTAL(9,H307:H440)</f>
        <v>2727</v>
      </c>
      <c r="I441" s="34">
        <f>SUBTOTAL(9,I307:I440)</f>
        <v>64580.150000000009</v>
      </c>
    </row>
    <row r="442" spans="1:9" x14ac:dyDescent="0.2">
      <c r="B442" s="32"/>
      <c r="C442" s="33"/>
      <c r="E442" s="39" t="s">
        <v>113</v>
      </c>
      <c r="F442" s="33"/>
      <c r="G442" s="34"/>
      <c r="H442" s="33">
        <f>SUBTOTAL(9,H13:H440)</f>
        <v>8193</v>
      </c>
      <c r="I442" s="34">
        <f>SUBTOTAL(9,I13:I440)</f>
        <v>221406.24000000002</v>
      </c>
    </row>
  </sheetData>
  <sortState xmlns:xlrd2="http://schemas.microsoft.com/office/spreadsheetml/2017/richdata2" ref="A13:I440">
    <sortCondition ref="E14:E440"/>
  </sortState>
  <pageMargins left="0.75" right="0.75" top="1" bottom="1" header="0" footer="0"/>
  <pageSetup paperSize="9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6B402-4B2D-4C16-B741-B5258BB3691C}">
  <sheetPr>
    <tabColor rgb="FF92D050"/>
  </sheetPr>
  <dimension ref="A12:I442"/>
  <sheetViews>
    <sheetView showGridLines="0" zoomScale="140" zoomScaleNormal="140" workbookViewId="0">
      <selection activeCell="C18" sqref="C18"/>
    </sheetView>
  </sheetViews>
  <sheetFormatPr baseColWidth="10" defaultRowHeight="12.75" outlineLevelRow="2" x14ac:dyDescent="0.2"/>
  <cols>
    <col min="1" max="1" width="6.5703125" style="31" customWidth="1"/>
    <col min="2" max="2" width="13.7109375" style="31" customWidth="1"/>
    <col min="3" max="3" width="13.28515625" style="31" bestFit="1" customWidth="1"/>
    <col min="4" max="4" width="25.42578125" style="31" bestFit="1" customWidth="1"/>
    <col min="5" max="5" width="34.7109375" style="31" bestFit="1" customWidth="1"/>
    <col min="6" max="6" width="8.7109375" style="31" bestFit="1" customWidth="1"/>
    <col min="7" max="7" width="10.140625" style="31" bestFit="1" customWidth="1"/>
    <col min="8" max="8" width="9.28515625" style="31" bestFit="1" customWidth="1"/>
    <col min="9" max="9" width="10.42578125" style="31" bestFit="1" customWidth="1"/>
    <col min="10" max="16384" width="11.42578125" style="31"/>
  </cols>
  <sheetData>
    <row r="12" spans="1:9" s="30" customFormat="1" ht="30.75" thickBot="1" x14ac:dyDescent="0.25">
      <c r="A12" s="37" t="s">
        <v>5</v>
      </c>
      <c r="B12" s="37" t="s">
        <v>6</v>
      </c>
      <c r="C12" s="41" t="s">
        <v>7</v>
      </c>
      <c r="D12" s="37" t="s">
        <v>1</v>
      </c>
      <c r="E12" s="37" t="s">
        <v>10</v>
      </c>
      <c r="F12" s="37" t="s">
        <v>11</v>
      </c>
      <c r="G12" s="37" t="s">
        <v>2</v>
      </c>
      <c r="H12" s="37" t="s">
        <v>12</v>
      </c>
      <c r="I12" s="37" t="s">
        <v>100</v>
      </c>
    </row>
    <row r="13" spans="1:9" ht="13.5" hidden="1" outlineLevel="2" thickTop="1" x14ac:dyDescent="0.2">
      <c r="A13" s="31">
        <v>5</v>
      </c>
      <c r="B13" s="32">
        <v>39451</v>
      </c>
      <c r="C13" s="33" t="s">
        <v>25</v>
      </c>
      <c r="D13" s="31" t="s">
        <v>91</v>
      </c>
      <c r="E13" s="33" t="s">
        <v>26</v>
      </c>
      <c r="F13" s="34">
        <v>18</v>
      </c>
      <c r="G13" s="33">
        <v>42</v>
      </c>
      <c r="H13" s="34">
        <f>F13*G13</f>
        <v>756</v>
      </c>
      <c r="I13" s="31" t="s">
        <v>101</v>
      </c>
    </row>
    <row r="14" spans="1:9" hidden="1" outlineLevel="2" x14ac:dyDescent="0.2">
      <c r="A14" s="31">
        <v>9</v>
      </c>
      <c r="B14" s="32">
        <v>39460</v>
      </c>
      <c r="C14" s="33" t="s">
        <v>25</v>
      </c>
      <c r="D14" s="31" t="s">
        <v>99</v>
      </c>
      <c r="E14" s="33" t="s">
        <v>31</v>
      </c>
      <c r="F14" s="34">
        <v>18</v>
      </c>
      <c r="G14" s="33">
        <v>20</v>
      </c>
      <c r="H14" s="34">
        <f>F14*G14</f>
        <v>360</v>
      </c>
      <c r="I14" s="31" t="s">
        <v>101</v>
      </c>
    </row>
    <row r="15" spans="1:9" hidden="1" outlineLevel="2" x14ac:dyDescent="0.2">
      <c r="A15" s="31">
        <v>10</v>
      </c>
      <c r="B15" s="32">
        <v>39460</v>
      </c>
      <c r="C15" s="33" t="s">
        <v>25</v>
      </c>
      <c r="D15" s="31" t="s">
        <v>94</v>
      </c>
      <c r="E15" s="33" t="s">
        <v>32</v>
      </c>
      <c r="F15" s="34">
        <v>10</v>
      </c>
      <c r="G15" s="33">
        <v>20</v>
      </c>
      <c r="H15" s="34">
        <f>F15*G15</f>
        <v>200</v>
      </c>
      <c r="I15" s="31" t="s">
        <v>101</v>
      </c>
    </row>
    <row r="16" spans="1:9" hidden="1" outlineLevel="2" x14ac:dyDescent="0.2">
      <c r="A16" s="31">
        <v>13</v>
      </c>
      <c r="B16" s="32">
        <v>39486</v>
      </c>
      <c r="C16" s="33" t="s">
        <v>25</v>
      </c>
      <c r="D16" s="31" t="s">
        <v>97</v>
      </c>
      <c r="E16" s="33" t="s">
        <v>36</v>
      </c>
      <c r="F16" s="34">
        <v>9.1999999999999993</v>
      </c>
      <c r="G16" s="33">
        <v>1</v>
      </c>
      <c r="H16" s="34">
        <f>F16*G16</f>
        <v>9.1999999999999993</v>
      </c>
      <c r="I16" s="31" t="s">
        <v>102</v>
      </c>
    </row>
    <row r="17" spans="1:9" hidden="1" outlineLevel="2" x14ac:dyDescent="0.2">
      <c r="A17" s="31">
        <v>14</v>
      </c>
      <c r="B17" s="32">
        <v>39487</v>
      </c>
      <c r="C17" s="33" t="s">
        <v>25</v>
      </c>
      <c r="D17" s="31" t="s">
        <v>91</v>
      </c>
      <c r="E17" s="33" t="s">
        <v>37</v>
      </c>
      <c r="F17" s="34">
        <v>19.5</v>
      </c>
      <c r="G17" s="33">
        <v>2</v>
      </c>
      <c r="H17" s="34">
        <f>F17*G17</f>
        <v>39</v>
      </c>
      <c r="I17" s="31" t="s">
        <v>102</v>
      </c>
    </row>
    <row r="18" spans="1:9" hidden="1" outlineLevel="2" x14ac:dyDescent="0.2">
      <c r="A18" s="31">
        <v>18</v>
      </c>
      <c r="B18" s="32">
        <v>39494</v>
      </c>
      <c r="C18" s="33" t="s">
        <v>25</v>
      </c>
      <c r="D18" s="31" t="s">
        <v>97</v>
      </c>
      <c r="E18" s="33" t="s">
        <v>40</v>
      </c>
      <c r="F18" s="34">
        <v>17.45</v>
      </c>
      <c r="G18" s="33">
        <v>40</v>
      </c>
      <c r="H18" s="34">
        <f>F18*G18</f>
        <v>698</v>
      </c>
      <c r="I18" s="31" t="s">
        <v>101</v>
      </c>
    </row>
    <row r="19" spans="1:9" hidden="1" outlineLevel="2" x14ac:dyDescent="0.2">
      <c r="A19" s="31">
        <v>19</v>
      </c>
      <c r="B19" s="32">
        <v>39498</v>
      </c>
      <c r="C19" s="33" t="s">
        <v>25</v>
      </c>
      <c r="D19" s="31" t="s">
        <v>94</v>
      </c>
      <c r="E19" s="33" t="s">
        <v>43</v>
      </c>
      <c r="F19" s="34">
        <v>10</v>
      </c>
      <c r="G19" s="33">
        <v>30</v>
      </c>
      <c r="H19" s="34">
        <f>F19*G19</f>
        <v>300</v>
      </c>
      <c r="I19" s="31" t="s">
        <v>101</v>
      </c>
    </row>
    <row r="20" spans="1:9" hidden="1" outlineLevel="2" x14ac:dyDescent="0.2">
      <c r="A20" s="31">
        <v>20</v>
      </c>
      <c r="B20" s="32">
        <v>39498</v>
      </c>
      <c r="C20" s="33" t="s">
        <v>25</v>
      </c>
      <c r="D20" s="31" t="s">
        <v>97</v>
      </c>
      <c r="E20" s="33" t="s">
        <v>21</v>
      </c>
      <c r="F20" s="34">
        <v>33.25</v>
      </c>
      <c r="G20" s="33">
        <v>9</v>
      </c>
      <c r="H20" s="34">
        <f>F20*G20</f>
        <v>299.25</v>
      </c>
      <c r="I20" s="31" t="s">
        <v>101</v>
      </c>
    </row>
    <row r="21" spans="1:9" hidden="1" outlineLevel="2" x14ac:dyDescent="0.2">
      <c r="A21" s="31">
        <v>21</v>
      </c>
      <c r="B21" s="32">
        <v>39499</v>
      </c>
      <c r="C21" s="33" t="s">
        <v>25</v>
      </c>
      <c r="D21" s="31" t="s">
        <v>91</v>
      </c>
      <c r="E21" s="33" t="s">
        <v>44</v>
      </c>
      <c r="F21" s="34">
        <v>19.45</v>
      </c>
      <c r="G21" s="33">
        <v>24</v>
      </c>
      <c r="H21" s="34">
        <f>F21*G21</f>
        <v>466.79999999999995</v>
      </c>
      <c r="I21" s="31" t="s">
        <v>101</v>
      </c>
    </row>
    <row r="22" spans="1:9" hidden="1" outlineLevel="2" x14ac:dyDescent="0.2">
      <c r="A22" s="31">
        <v>23</v>
      </c>
      <c r="B22" s="32">
        <v>39499</v>
      </c>
      <c r="C22" s="33" t="s">
        <v>25</v>
      </c>
      <c r="D22" s="31" t="s">
        <v>99</v>
      </c>
      <c r="E22" s="33" t="s">
        <v>19</v>
      </c>
      <c r="F22" s="34">
        <v>6</v>
      </c>
      <c r="G22" s="33">
        <v>20</v>
      </c>
      <c r="H22" s="34">
        <f>F22*G22</f>
        <v>120</v>
      </c>
      <c r="I22" s="31" t="s">
        <v>101</v>
      </c>
    </row>
    <row r="23" spans="1:9" hidden="1" outlineLevel="2" x14ac:dyDescent="0.2">
      <c r="A23" s="31">
        <v>24</v>
      </c>
      <c r="B23" s="32">
        <v>39499</v>
      </c>
      <c r="C23" s="33" t="s">
        <v>25</v>
      </c>
      <c r="D23" s="31" t="s">
        <v>94</v>
      </c>
      <c r="E23" s="33" t="s">
        <v>47</v>
      </c>
      <c r="F23" s="34">
        <v>123.79</v>
      </c>
      <c r="G23" s="33">
        <v>15</v>
      </c>
      <c r="H23" s="34">
        <f>F23*G23</f>
        <v>1856.8500000000001</v>
      </c>
      <c r="I23" s="31" t="s">
        <v>102</v>
      </c>
    </row>
    <row r="24" spans="1:9" hidden="1" outlineLevel="2" x14ac:dyDescent="0.2">
      <c r="A24" s="31">
        <v>25</v>
      </c>
      <c r="B24" s="32">
        <v>39499</v>
      </c>
      <c r="C24" s="33" t="s">
        <v>25</v>
      </c>
      <c r="D24" s="31" t="s">
        <v>99</v>
      </c>
      <c r="E24" s="33" t="s">
        <v>48</v>
      </c>
      <c r="F24" s="34">
        <v>21.35</v>
      </c>
      <c r="G24" s="33">
        <v>20</v>
      </c>
      <c r="H24" s="34">
        <f>F24*G24</f>
        <v>427</v>
      </c>
      <c r="I24" s="31" t="s">
        <v>102</v>
      </c>
    </row>
    <row r="25" spans="1:9" hidden="1" outlineLevel="2" x14ac:dyDescent="0.2">
      <c r="A25" s="31">
        <v>26</v>
      </c>
      <c r="B25" s="32">
        <v>39499</v>
      </c>
      <c r="C25" s="33" t="s">
        <v>25</v>
      </c>
      <c r="D25" s="31" t="s">
        <v>99</v>
      </c>
      <c r="E25" s="33" t="s">
        <v>30</v>
      </c>
      <c r="F25" s="34">
        <v>13</v>
      </c>
      <c r="G25" s="33">
        <v>10</v>
      </c>
      <c r="H25" s="34">
        <f>F25*G25</f>
        <v>130</v>
      </c>
      <c r="I25" s="31" t="s">
        <v>102</v>
      </c>
    </row>
    <row r="26" spans="1:9" hidden="1" outlineLevel="2" x14ac:dyDescent="0.2">
      <c r="A26" s="31">
        <v>27</v>
      </c>
      <c r="B26" s="32">
        <v>39499</v>
      </c>
      <c r="C26" s="33" t="s">
        <v>25</v>
      </c>
      <c r="D26" s="31" t="s">
        <v>91</v>
      </c>
      <c r="E26" s="33" t="s">
        <v>24</v>
      </c>
      <c r="F26" s="34">
        <v>20</v>
      </c>
      <c r="G26" s="33">
        <v>15</v>
      </c>
      <c r="H26" s="34">
        <f>F26*G26</f>
        <v>300</v>
      </c>
      <c r="I26" s="31" t="s">
        <v>102</v>
      </c>
    </row>
    <row r="27" spans="1:9" hidden="1" outlineLevel="2" x14ac:dyDescent="0.2">
      <c r="A27" s="31">
        <v>29</v>
      </c>
      <c r="B27" s="32">
        <v>39509</v>
      </c>
      <c r="C27" s="33" t="s">
        <v>25</v>
      </c>
      <c r="D27" s="31" t="s">
        <v>92</v>
      </c>
      <c r="E27" s="33" t="s">
        <v>19</v>
      </c>
      <c r="F27" s="34">
        <v>15</v>
      </c>
      <c r="G27" s="33">
        <v>20</v>
      </c>
      <c r="H27" s="34">
        <f>F27*G27</f>
        <v>300</v>
      </c>
      <c r="I27" s="31" t="s">
        <v>101</v>
      </c>
    </row>
    <row r="28" spans="1:9" hidden="1" outlineLevel="2" x14ac:dyDescent="0.2">
      <c r="A28" s="31">
        <v>48</v>
      </c>
      <c r="B28" s="32">
        <v>39570</v>
      </c>
      <c r="C28" s="33" t="s">
        <v>25</v>
      </c>
      <c r="D28" s="31" t="s">
        <v>91</v>
      </c>
      <c r="E28" s="33" t="s">
        <v>57</v>
      </c>
      <c r="F28" s="34">
        <v>14</v>
      </c>
      <c r="G28" s="33">
        <v>10</v>
      </c>
      <c r="H28" s="34">
        <f>F28*G28</f>
        <v>140</v>
      </c>
      <c r="I28" s="31" t="s">
        <v>101</v>
      </c>
    </row>
    <row r="29" spans="1:9" hidden="1" outlineLevel="2" x14ac:dyDescent="0.2">
      <c r="A29" s="31">
        <v>54</v>
      </c>
      <c r="B29" s="32">
        <v>39590</v>
      </c>
      <c r="C29" s="33" t="s">
        <v>25</v>
      </c>
      <c r="D29" s="31" t="s">
        <v>92</v>
      </c>
      <c r="E29" s="33" t="s">
        <v>60</v>
      </c>
      <c r="F29" s="34">
        <v>36</v>
      </c>
      <c r="G29" s="33">
        <v>30</v>
      </c>
      <c r="H29" s="34">
        <f>F29*G29</f>
        <v>1080</v>
      </c>
      <c r="I29" s="31" t="s">
        <v>102</v>
      </c>
    </row>
    <row r="30" spans="1:9" hidden="1" outlineLevel="2" x14ac:dyDescent="0.2">
      <c r="A30" s="31">
        <v>55</v>
      </c>
      <c r="B30" s="32">
        <v>39590</v>
      </c>
      <c r="C30" s="33" t="s">
        <v>25</v>
      </c>
      <c r="D30" s="31" t="s">
        <v>99</v>
      </c>
      <c r="E30" s="33" t="s">
        <v>61</v>
      </c>
      <c r="F30" s="34">
        <v>21.5</v>
      </c>
      <c r="G30" s="33">
        <v>5</v>
      </c>
      <c r="H30" s="34">
        <f>F30*G30</f>
        <v>107.5</v>
      </c>
      <c r="I30" s="31" t="s">
        <v>102</v>
      </c>
    </row>
    <row r="31" spans="1:9" hidden="1" outlineLevel="2" x14ac:dyDescent="0.2">
      <c r="A31" s="31">
        <v>61</v>
      </c>
      <c r="B31" s="32">
        <v>39598</v>
      </c>
      <c r="C31" s="33" t="s">
        <v>25</v>
      </c>
      <c r="D31" s="31" t="s">
        <v>92</v>
      </c>
      <c r="E31" s="33" t="s">
        <v>49</v>
      </c>
      <c r="F31" s="34">
        <v>81</v>
      </c>
      <c r="G31" s="33">
        <v>12</v>
      </c>
      <c r="H31" s="34">
        <f>F31*G31</f>
        <v>972</v>
      </c>
      <c r="I31" s="31" t="s">
        <v>101</v>
      </c>
    </row>
    <row r="32" spans="1:9" hidden="1" outlineLevel="2" x14ac:dyDescent="0.2">
      <c r="A32" s="31">
        <v>64</v>
      </c>
      <c r="B32" s="32">
        <v>39605</v>
      </c>
      <c r="C32" s="33" t="s">
        <v>25</v>
      </c>
      <c r="D32" s="31" t="s">
        <v>91</v>
      </c>
      <c r="E32" s="33" t="s">
        <v>16</v>
      </c>
      <c r="F32" s="34">
        <v>21.05</v>
      </c>
      <c r="G32" s="33">
        <v>20</v>
      </c>
      <c r="H32" s="34">
        <f>F32*G32</f>
        <v>421</v>
      </c>
      <c r="I32" s="31" t="s">
        <v>102</v>
      </c>
    </row>
    <row r="33" spans="1:9" hidden="1" outlineLevel="2" x14ac:dyDescent="0.2">
      <c r="A33" s="31">
        <v>70</v>
      </c>
      <c r="B33" s="32">
        <v>39612</v>
      </c>
      <c r="C33" s="33" t="s">
        <v>25</v>
      </c>
      <c r="D33" s="31" t="s">
        <v>91</v>
      </c>
      <c r="E33" s="33" t="s">
        <v>35</v>
      </c>
      <c r="F33" s="34">
        <v>4.5</v>
      </c>
      <c r="G33" s="33">
        <v>15</v>
      </c>
      <c r="H33" s="34">
        <f>F33*G33</f>
        <v>67.5</v>
      </c>
      <c r="I33" s="31" t="s">
        <v>101</v>
      </c>
    </row>
    <row r="34" spans="1:9" hidden="1" outlineLevel="2" x14ac:dyDescent="0.2">
      <c r="A34" s="31">
        <v>71</v>
      </c>
      <c r="B34" s="32">
        <v>39612</v>
      </c>
      <c r="C34" s="33" t="s">
        <v>25</v>
      </c>
      <c r="D34" s="31" t="s">
        <v>99</v>
      </c>
      <c r="E34" s="31" t="s">
        <v>39</v>
      </c>
      <c r="F34" s="34">
        <v>14</v>
      </c>
      <c r="G34" s="33">
        <v>10</v>
      </c>
      <c r="H34" s="34">
        <f>F34*G34</f>
        <v>140</v>
      </c>
      <c r="I34" s="31" t="s">
        <v>101</v>
      </c>
    </row>
    <row r="35" spans="1:9" hidden="1" outlineLevel="2" x14ac:dyDescent="0.2">
      <c r="A35" s="31">
        <v>85</v>
      </c>
      <c r="B35" s="32">
        <v>39639</v>
      </c>
      <c r="C35" s="33" t="s">
        <v>25</v>
      </c>
      <c r="D35" s="31" t="s">
        <v>93</v>
      </c>
      <c r="E35" s="33" t="s">
        <v>36</v>
      </c>
      <c r="F35" s="34">
        <v>9.1999999999999993</v>
      </c>
      <c r="G35" s="33">
        <v>18</v>
      </c>
      <c r="H35" s="34">
        <f>F35*G35</f>
        <v>165.6</v>
      </c>
      <c r="I35" s="31" t="s">
        <v>101</v>
      </c>
    </row>
    <row r="36" spans="1:9" hidden="1" outlineLevel="2" x14ac:dyDescent="0.2">
      <c r="A36" s="31">
        <v>88</v>
      </c>
      <c r="B36" s="32">
        <v>39646</v>
      </c>
      <c r="C36" s="33" t="s">
        <v>25</v>
      </c>
      <c r="D36" s="31" t="s">
        <v>93</v>
      </c>
      <c r="E36" s="33" t="s">
        <v>21</v>
      </c>
      <c r="F36" s="34">
        <v>6</v>
      </c>
      <c r="G36" s="33">
        <v>2</v>
      </c>
      <c r="H36" s="34">
        <f>F36*G36</f>
        <v>12</v>
      </c>
      <c r="I36" s="31" t="s">
        <v>102</v>
      </c>
    </row>
    <row r="37" spans="1:9" hidden="1" outlineLevel="2" x14ac:dyDescent="0.2">
      <c r="A37" s="31">
        <v>102</v>
      </c>
      <c r="B37" s="32">
        <v>39670</v>
      </c>
      <c r="C37" s="33" t="s">
        <v>25</v>
      </c>
      <c r="D37" s="31" t="s">
        <v>91</v>
      </c>
      <c r="E37" s="33" t="s">
        <v>36</v>
      </c>
      <c r="F37" s="34">
        <v>9.1999999999999993</v>
      </c>
      <c r="G37" s="33">
        <v>40</v>
      </c>
      <c r="H37" s="34">
        <f>F37*G37</f>
        <v>368</v>
      </c>
      <c r="I37" s="31" t="s">
        <v>101</v>
      </c>
    </row>
    <row r="38" spans="1:9" hidden="1" outlineLevel="2" x14ac:dyDescent="0.2">
      <c r="A38" s="31">
        <v>106</v>
      </c>
      <c r="B38" s="32">
        <v>39687</v>
      </c>
      <c r="C38" s="33" t="s">
        <v>25</v>
      </c>
      <c r="D38" s="31" t="s">
        <v>94</v>
      </c>
      <c r="E38" s="33" t="s">
        <v>19</v>
      </c>
      <c r="F38" s="34">
        <v>9</v>
      </c>
      <c r="G38" s="33">
        <v>21</v>
      </c>
      <c r="H38" s="34">
        <f>F38*G38</f>
        <v>189</v>
      </c>
      <c r="I38" s="31" t="s">
        <v>102</v>
      </c>
    </row>
    <row r="39" spans="1:9" hidden="1" outlineLevel="2" x14ac:dyDescent="0.2">
      <c r="A39" s="31">
        <v>108</v>
      </c>
      <c r="B39" s="32">
        <v>39690</v>
      </c>
      <c r="C39" s="33" t="s">
        <v>25</v>
      </c>
      <c r="D39" s="31" t="s">
        <v>99</v>
      </c>
      <c r="E39" s="33" t="s">
        <v>37</v>
      </c>
      <c r="F39" s="34">
        <v>21</v>
      </c>
      <c r="G39" s="33">
        <v>10</v>
      </c>
      <c r="H39" s="34">
        <f>F39*G39</f>
        <v>210</v>
      </c>
      <c r="I39" s="31" t="s">
        <v>102</v>
      </c>
    </row>
    <row r="40" spans="1:9" hidden="1" outlineLevel="2" x14ac:dyDescent="0.2">
      <c r="A40" s="31">
        <v>110</v>
      </c>
      <c r="B40" s="32">
        <v>39695</v>
      </c>
      <c r="C40" s="33" t="s">
        <v>25</v>
      </c>
      <c r="D40" s="31" t="s">
        <v>94</v>
      </c>
      <c r="E40" s="33" t="s">
        <v>21</v>
      </c>
      <c r="F40" s="34">
        <v>30</v>
      </c>
      <c r="G40" s="33">
        <v>30</v>
      </c>
      <c r="H40" s="34">
        <f>F40*G40</f>
        <v>900</v>
      </c>
      <c r="I40" s="31" t="s">
        <v>101</v>
      </c>
    </row>
    <row r="41" spans="1:9" hidden="1" outlineLevel="2" x14ac:dyDescent="0.2">
      <c r="A41" s="31">
        <v>117</v>
      </c>
      <c r="B41" s="32">
        <v>39704</v>
      </c>
      <c r="C41" s="33" t="s">
        <v>25</v>
      </c>
      <c r="D41" s="31" t="s">
        <v>91</v>
      </c>
      <c r="E41" s="33" t="s">
        <v>24</v>
      </c>
      <c r="F41" s="34">
        <v>20</v>
      </c>
      <c r="G41" s="33">
        <v>24</v>
      </c>
      <c r="H41" s="34">
        <f>F41*G41</f>
        <v>480</v>
      </c>
      <c r="I41" s="31" t="s">
        <v>101</v>
      </c>
    </row>
    <row r="42" spans="1:9" hidden="1" outlineLevel="2" x14ac:dyDescent="0.2">
      <c r="A42" s="31">
        <v>125</v>
      </c>
      <c r="B42" s="32">
        <v>39736</v>
      </c>
      <c r="C42" s="33" t="s">
        <v>25</v>
      </c>
      <c r="D42" s="31" t="s">
        <v>97</v>
      </c>
      <c r="E42" s="33" t="s">
        <v>35</v>
      </c>
      <c r="F42" s="34">
        <v>4.5</v>
      </c>
      <c r="G42" s="33">
        <v>10</v>
      </c>
      <c r="H42" s="34">
        <f>F42*G42</f>
        <v>45</v>
      </c>
      <c r="I42" s="31" t="s">
        <v>101</v>
      </c>
    </row>
    <row r="43" spans="1:9" hidden="1" outlineLevel="2" x14ac:dyDescent="0.2">
      <c r="A43" s="31">
        <v>126</v>
      </c>
      <c r="B43" s="32">
        <v>39736</v>
      </c>
      <c r="C43" s="33" t="s">
        <v>25</v>
      </c>
      <c r="D43" s="31" t="s">
        <v>99</v>
      </c>
      <c r="E43" s="33" t="s">
        <v>59</v>
      </c>
      <c r="F43" s="34">
        <v>34</v>
      </c>
      <c r="G43" s="33">
        <v>12</v>
      </c>
      <c r="H43" s="34">
        <f>F43*G43</f>
        <v>408</v>
      </c>
      <c r="I43" s="31" t="s">
        <v>101</v>
      </c>
    </row>
    <row r="44" spans="1:9" hidden="1" outlineLevel="2" x14ac:dyDescent="0.2">
      <c r="A44" s="31">
        <v>129</v>
      </c>
      <c r="B44" s="32">
        <v>39739</v>
      </c>
      <c r="C44" s="33" t="s">
        <v>25</v>
      </c>
      <c r="D44" s="31" t="s">
        <v>93</v>
      </c>
      <c r="E44" s="33" t="s">
        <v>19</v>
      </c>
      <c r="F44" s="34">
        <v>15</v>
      </c>
      <c r="G44" s="33">
        <v>6</v>
      </c>
      <c r="H44" s="34">
        <f>F44*G44</f>
        <v>90</v>
      </c>
      <c r="I44" s="31" t="s">
        <v>101</v>
      </c>
    </row>
    <row r="45" spans="1:9" hidden="1" outlineLevel="2" x14ac:dyDescent="0.2">
      <c r="A45" s="31">
        <v>130</v>
      </c>
      <c r="B45" s="32">
        <v>39739</v>
      </c>
      <c r="C45" s="33" t="s">
        <v>25</v>
      </c>
      <c r="D45" s="31" t="s">
        <v>92</v>
      </c>
      <c r="E45" s="33" t="s">
        <v>37</v>
      </c>
      <c r="F45" s="34">
        <v>7</v>
      </c>
      <c r="G45" s="33">
        <v>6</v>
      </c>
      <c r="H45" s="34">
        <f>F45*G45</f>
        <v>42</v>
      </c>
      <c r="I45" s="31" t="s">
        <v>101</v>
      </c>
    </row>
    <row r="46" spans="1:9" hidden="1" outlineLevel="2" x14ac:dyDescent="0.2">
      <c r="A46" s="31">
        <v>135</v>
      </c>
      <c r="B46" s="32">
        <v>39746</v>
      </c>
      <c r="C46" s="33" t="s">
        <v>25</v>
      </c>
      <c r="D46" s="31" t="s">
        <v>93</v>
      </c>
      <c r="E46" s="33" t="s">
        <v>73</v>
      </c>
      <c r="F46" s="34">
        <v>39</v>
      </c>
      <c r="G46" s="33">
        <v>25</v>
      </c>
      <c r="H46" s="34">
        <f>F46*G46</f>
        <v>975</v>
      </c>
      <c r="I46" s="31" t="s">
        <v>101</v>
      </c>
    </row>
    <row r="47" spans="1:9" hidden="1" outlineLevel="2" x14ac:dyDescent="0.2">
      <c r="A47" s="31">
        <v>137</v>
      </c>
      <c r="B47" s="32">
        <v>39746</v>
      </c>
      <c r="C47" s="33" t="s">
        <v>25</v>
      </c>
      <c r="D47" s="31" t="s">
        <v>94</v>
      </c>
      <c r="E47" s="33" t="s">
        <v>37</v>
      </c>
      <c r="F47" s="34">
        <v>9.65</v>
      </c>
      <c r="G47" s="33">
        <v>6</v>
      </c>
      <c r="H47" s="34">
        <f>F47*G47</f>
        <v>57.900000000000006</v>
      </c>
      <c r="I47" s="31" t="s">
        <v>101</v>
      </c>
    </row>
    <row r="48" spans="1:9" hidden="1" outlineLevel="2" x14ac:dyDescent="0.2">
      <c r="A48" s="31">
        <v>140</v>
      </c>
      <c r="B48" s="32">
        <v>39754</v>
      </c>
      <c r="C48" s="33" t="s">
        <v>25</v>
      </c>
      <c r="D48" s="31" t="s">
        <v>93</v>
      </c>
      <c r="E48" s="33" t="s">
        <v>74</v>
      </c>
      <c r="F48" s="34">
        <v>17</v>
      </c>
      <c r="G48" s="33">
        <v>24</v>
      </c>
      <c r="H48" s="34">
        <f>F48*G48</f>
        <v>408</v>
      </c>
      <c r="I48" s="31" t="s">
        <v>101</v>
      </c>
    </row>
    <row r="49" spans="1:9" hidden="1" outlineLevel="2" x14ac:dyDescent="0.2">
      <c r="A49" s="31">
        <v>142</v>
      </c>
      <c r="B49" s="32">
        <v>39760</v>
      </c>
      <c r="C49" s="33" t="s">
        <v>25</v>
      </c>
      <c r="D49" s="31" t="s">
        <v>93</v>
      </c>
      <c r="E49" s="33" t="s">
        <v>19</v>
      </c>
      <c r="F49" s="34">
        <v>15</v>
      </c>
      <c r="G49" s="33">
        <v>7</v>
      </c>
      <c r="H49" s="34">
        <f>F49*G49</f>
        <v>105</v>
      </c>
      <c r="I49" s="31" t="s">
        <v>101</v>
      </c>
    </row>
    <row r="50" spans="1:9" hidden="1" outlineLevel="2" x14ac:dyDescent="0.2">
      <c r="A50" s="31">
        <v>145</v>
      </c>
      <c r="B50" s="32">
        <v>39761</v>
      </c>
      <c r="C50" s="33" t="s">
        <v>25</v>
      </c>
      <c r="D50" s="31" t="s">
        <v>94</v>
      </c>
      <c r="E50" s="33" t="s">
        <v>21</v>
      </c>
      <c r="F50" s="34">
        <v>6</v>
      </c>
      <c r="G50" s="33">
        <v>8</v>
      </c>
      <c r="H50" s="34">
        <f>F50*G50</f>
        <v>48</v>
      </c>
      <c r="I50" s="31" t="s">
        <v>101</v>
      </c>
    </row>
    <row r="51" spans="1:9" hidden="1" outlineLevel="2" x14ac:dyDescent="0.2">
      <c r="A51" s="31">
        <v>147</v>
      </c>
      <c r="B51" s="32">
        <v>39761</v>
      </c>
      <c r="C51" s="33" t="s">
        <v>25</v>
      </c>
      <c r="D51" s="31" t="s">
        <v>99</v>
      </c>
      <c r="E51" s="33" t="s">
        <v>24</v>
      </c>
      <c r="F51" s="34">
        <v>20</v>
      </c>
      <c r="G51" s="33">
        <v>6</v>
      </c>
      <c r="H51" s="34">
        <f>F51*G51</f>
        <v>120</v>
      </c>
      <c r="I51" s="31" t="s">
        <v>101</v>
      </c>
    </row>
    <row r="52" spans="1:9" hidden="1" outlineLevel="2" x14ac:dyDescent="0.2">
      <c r="A52" s="31">
        <v>151</v>
      </c>
      <c r="B52" s="32">
        <v>39768</v>
      </c>
      <c r="C52" s="33" t="s">
        <v>25</v>
      </c>
      <c r="D52" s="31" t="s">
        <v>91</v>
      </c>
      <c r="E52" s="33" t="s">
        <v>75</v>
      </c>
      <c r="F52" s="34">
        <v>32</v>
      </c>
      <c r="G52" s="33">
        <v>24</v>
      </c>
      <c r="H52" s="34">
        <f>F52*G52</f>
        <v>768</v>
      </c>
      <c r="I52" s="31" t="s">
        <v>101</v>
      </c>
    </row>
    <row r="53" spans="1:9" hidden="1" outlineLevel="2" x14ac:dyDescent="0.2">
      <c r="A53" s="31">
        <v>160</v>
      </c>
      <c r="B53" s="32">
        <v>39780</v>
      </c>
      <c r="C53" s="33" t="s">
        <v>25</v>
      </c>
      <c r="D53" s="31" t="s">
        <v>94</v>
      </c>
      <c r="E53" s="33" t="s">
        <v>19</v>
      </c>
      <c r="F53" s="34">
        <v>15</v>
      </c>
      <c r="G53" s="33">
        <v>3</v>
      </c>
      <c r="H53" s="34">
        <f>F53*G53</f>
        <v>45</v>
      </c>
      <c r="I53" s="31" t="s">
        <v>101</v>
      </c>
    </row>
    <row r="54" spans="1:9" hidden="1" outlineLevel="2" x14ac:dyDescent="0.2">
      <c r="A54" s="31">
        <v>162</v>
      </c>
      <c r="B54" s="32">
        <v>39786</v>
      </c>
      <c r="C54" s="33" t="s">
        <v>25</v>
      </c>
      <c r="D54" s="31" t="s">
        <v>93</v>
      </c>
      <c r="E54" s="33" t="s">
        <v>38</v>
      </c>
      <c r="F54" s="34">
        <v>7</v>
      </c>
      <c r="G54" s="33">
        <v>70</v>
      </c>
      <c r="H54" s="34">
        <f>F54*G54</f>
        <v>490</v>
      </c>
      <c r="I54" s="31" t="s">
        <v>101</v>
      </c>
    </row>
    <row r="55" spans="1:9" hidden="1" outlineLevel="2" x14ac:dyDescent="0.2">
      <c r="A55" s="31">
        <v>166</v>
      </c>
      <c r="B55" s="32">
        <v>39800</v>
      </c>
      <c r="C55" s="33" t="s">
        <v>25</v>
      </c>
      <c r="D55" s="31" t="s">
        <v>99</v>
      </c>
      <c r="E55" s="33" t="s">
        <v>45</v>
      </c>
      <c r="F55" s="34">
        <v>19.5</v>
      </c>
      <c r="G55" s="33">
        <v>6</v>
      </c>
      <c r="H55" s="34">
        <f>F55*G55</f>
        <v>117</v>
      </c>
      <c r="I55" s="31" t="s">
        <v>101</v>
      </c>
    </row>
    <row r="56" spans="1:9" hidden="1" outlineLevel="2" x14ac:dyDescent="0.2">
      <c r="A56" s="31">
        <v>178</v>
      </c>
      <c r="B56" s="32">
        <v>39842</v>
      </c>
      <c r="C56" s="33" t="s">
        <v>25</v>
      </c>
      <c r="D56" s="31" t="s">
        <v>92</v>
      </c>
      <c r="E56" s="33" t="s">
        <v>36</v>
      </c>
      <c r="F56" s="34">
        <v>9.1999999999999993</v>
      </c>
      <c r="G56" s="33">
        <v>5</v>
      </c>
      <c r="H56" s="34">
        <f>F56*G56</f>
        <v>46</v>
      </c>
      <c r="I56" s="31" t="s">
        <v>101</v>
      </c>
    </row>
    <row r="57" spans="1:9" hidden="1" outlineLevel="2" x14ac:dyDescent="0.2">
      <c r="A57" s="31">
        <v>179</v>
      </c>
      <c r="B57" s="32">
        <v>39843</v>
      </c>
      <c r="C57" s="33" t="s">
        <v>25</v>
      </c>
      <c r="D57" s="31" t="s">
        <v>93</v>
      </c>
      <c r="E57" s="33" t="s">
        <v>70</v>
      </c>
      <c r="F57" s="34">
        <v>19</v>
      </c>
      <c r="G57" s="33">
        <v>20</v>
      </c>
      <c r="H57" s="34">
        <f>F57*G57</f>
        <v>380</v>
      </c>
      <c r="I57" s="31" t="s">
        <v>101</v>
      </c>
    </row>
    <row r="58" spans="1:9" hidden="1" outlineLevel="2" x14ac:dyDescent="0.2">
      <c r="A58" s="31">
        <v>184</v>
      </c>
      <c r="B58" s="32">
        <v>39856</v>
      </c>
      <c r="C58" s="33" t="s">
        <v>25</v>
      </c>
      <c r="D58" s="31" t="s">
        <v>91</v>
      </c>
      <c r="E58" s="33" t="s">
        <v>37</v>
      </c>
      <c r="F58" s="34">
        <v>21</v>
      </c>
      <c r="G58" s="33">
        <v>10</v>
      </c>
      <c r="H58" s="34">
        <f>F58*G58</f>
        <v>210</v>
      </c>
      <c r="I58" s="31" t="s">
        <v>102</v>
      </c>
    </row>
    <row r="59" spans="1:9" hidden="1" outlineLevel="2" x14ac:dyDescent="0.2">
      <c r="A59" s="31">
        <v>202</v>
      </c>
      <c r="B59" s="32">
        <v>39886</v>
      </c>
      <c r="C59" s="33" t="s">
        <v>25</v>
      </c>
      <c r="D59" s="31" t="s">
        <v>99</v>
      </c>
      <c r="E59" s="33" t="s">
        <v>45</v>
      </c>
      <c r="F59" s="34">
        <v>9</v>
      </c>
      <c r="G59" s="33">
        <v>5</v>
      </c>
      <c r="H59" s="34">
        <f>F59*G59</f>
        <v>45</v>
      </c>
      <c r="I59" s="31" t="s">
        <v>101</v>
      </c>
    </row>
    <row r="60" spans="1:9" hidden="1" outlineLevel="2" x14ac:dyDescent="0.2">
      <c r="A60" s="31">
        <v>216</v>
      </c>
      <c r="B60" s="32">
        <v>39922</v>
      </c>
      <c r="C60" s="33" t="s">
        <v>25</v>
      </c>
      <c r="D60" s="31" t="s">
        <v>94</v>
      </c>
      <c r="E60" s="33" t="s">
        <v>45</v>
      </c>
      <c r="F60" s="34">
        <v>28.5</v>
      </c>
      <c r="G60" s="33">
        <v>10</v>
      </c>
      <c r="H60" s="34">
        <f>F60*G60</f>
        <v>285</v>
      </c>
      <c r="I60" s="31" t="s">
        <v>101</v>
      </c>
    </row>
    <row r="61" spans="1:9" hidden="1" outlineLevel="2" x14ac:dyDescent="0.2">
      <c r="A61" s="31">
        <v>218</v>
      </c>
      <c r="B61" s="32">
        <v>39926</v>
      </c>
      <c r="C61" s="33" t="s">
        <v>25</v>
      </c>
      <c r="D61" s="31" t="s">
        <v>92</v>
      </c>
      <c r="E61" s="33" t="s">
        <v>31</v>
      </c>
      <c r="F61" s="34">
        <v>18</v>
      </c>
      <c r="G61" s="33">
        <v>21</v>
      </c>
      <c r="H61" s="34">
        <f>F61*G61</f>
        <v>378</v>
      </c>
      <c r="I61" s="31" t="s">
        <v>101</v>
      </c>
    </row>
    <row r="62" spans="1:9" hidden="1" outlineLevel="2" x14ac:dyDescent="0.2">
      <c r="A62" s="31">
        <v>222</v>
      </c>
      <c r="B62" s="32">
        <v>39929</v>
      </c>
      <c r="C62" s="33" t="s">
        <v>25</v>
      </c>
      <c r="D62" s="31" t="s">
        <v>99</v>
      </c>
      <c r="E62" s="33" t="s">
        <v>38</v>
      </c>
      <c r="F62" s="34">
        <v>9.65</v>
      </c>
      <c r="G62" s="33">
        <v>12</v>
      </c>
      <c r="H62" s="34">
        <f>F62*G62</f>
        <v>115.80000000000001</v>
      </c>
      <c r="I62" s="31" t="s">
        <v>101</v>
      </c>
    </row>
    <row r="63" spans="1:9" hidden="1" outlineLevel="2" x14ac:dyDescent="0.2">
      <c r="A63" s="31">
        <v>223</v>
      </c>
      <c r="B63" s="32">
        <v>39932</v>
      </c>
      <c r="C63" s="33" t="s">
        <v>25</v>
      </c>
      <c r="D63" s="31" t="s">
        <v>94</v>
      </c>
      <c r="E63" s="33" t="s">
        <v>37</v>
      </c>
      <c r="F63" s="34">
        <v>21</v>
      </c>
      <c r="G63" s="33">
        <v>5</v>
      </c>
      <c r="H63" s="34">
        <f>F63*G63</f>
        <v>105</v>
      </c>
      <c r="I63" s="31" t="s">
        <v>102</v>
      </c>
    </row>
    <row r="64" spans="1:9" hidden="1" outlineLevel="2" x14ac:dyDescent="0.2">
      <c r="A64" s="31">
        <v>224</v>
      </c>
      <c r="B64" s="32">
        <v>39933</v>
      </c>
      <c r="C64" s="33" t="s">
        <v>25</v>
      </c>
      <c r="D64" s="31" t="s">
        <v>93</v>
      </c>
      <c r="E64" s="33" t="s">
        <v>38</v>
      </c>
      <c r="F64" s="34">
        <v>24</v>
      </c>
      <c r="G64" s="33">
        <v>12</v>
      </c>
      <c r="H64" s="34">
        <f>F64*G64</f>
        <v>288</v>
      </c>
      <c r="I64" s="31" t="s">
        <v>101</v>
      </c>
    </row>
    <row r="65" spans="1:9" hidden="1" outlineLevel="2" x14ac:dyDescent="0.2">
      <c r="A65" s="31">
        <v>225</v>
      </c>
      <c r="B65" s="32">
        <v>39933</v>
      </c>
      <c r="C65" s="33" t="s">
        <v>25</v>
      </c>
      <c r="D65" s="31" t="s">
        <v>91</v>
      </c>
      <c r="E65" s="33" t="s">
        <v>45</v>
      </c>
      <c r="F65" s="34">
        <v>25.89</v>
      </c>
      <c r="G65" s="33">
        <v>15</v>
      </c>
      <c r="H65" s="34">
        <f>F65*G65</f>
        <v>388.35</v>
      </c>
      <c r="I65" s="31" t="s">
        <v>101</v>
      </c>
    </row>
    <row r="66" spans="1:9" hidden="1" outlineLevel="2" x14ac:dyDescent="0.2">
      <c r="A66" s="31">
        <v>232</v>
      </c>
      <c r="B66" s="32">
        <v>39949</v>
      </c>
      <c r="C66" s="33" t="s">
        <v>25</v>
      </c>
      <c r="D66" s="31" t="s">
        <v>91</v>
      </c>
      <c r="E66" s="33" t="s">
        <v>69</v>
      </c>
      <c r="F66" s="34">
        <v>55</v>
      </c>
      <c r="G66" s="33">
        <v>6</v>
      </c>
      <c r="H66" s="34">
        <f>F66*G66</f>
        <v>330</v>
      </c>
      <c r="I66" s="31" t="s">
        <v>101</v>
      </c>
    </row>
    <row r="67" spans="1:9" hidden="1" outlineLevel="2" x14ac:dyDescent="0.2">
      <c r="A67" s="31">
        <v>233</v>
      </c>
      <c r="B67" s="32">
        <v>39953</v>
      </c>
      <c r="C67" s="33" t="s">
        <v>25</v>
      </c>
      <c r="D67" s="31" t="s">
        <v>94</v>
      </c>
      <c r="E67" s="33" t="s">
        <v>80</v>
      </c>
      <c r="F67" s="34">
        <v>18</v>
      </c>
      <c r="G67" s="33">
        <v>8</v>
      </c>
      <c r="H67" s="34">
        <f>F67*G67</f>
        <v>144</v>
      </c>
      <c r="I67" s="31" t="s">
        <v>101</v>
      </c>
    </row>
    <row r="68" spans="1:9" hidden="1" outlineLevel="2" x14ac:dyDescent="0.2">
      <c r="A68" s="31">
        <v>235</v>
      </c>
      <c r="B68" s="32">
        <v>39967</v>
      </c>
      <c r="C68" s="33" t="s">
        <v>25</v>
      </c>
      <c r="D68" s="31" t="s">
        <v>91</v>
      </c>
      <c r="E68" s="33" t="s">
        <v>37</v>
      </c>
      <c r="F68" s="34">
        <v>21</v>
      </c>
      <c r="G68" s="33">
        <v>4</v>
      </c>
      <c r="H68" s="34">
        <f>F68*G68</f>
        <v>84</v>
      </c>
      <c r="I68" s="31" t="s">
        <v>101</v>
      </c>
    </row>
    <row r="69" spans="1:9" hidden="1" outlineLevel="2" x14ac:dyDescent="0.2">
      <c r="A69" s="31">
        <v>237</v>
      </c>
      <c r="B69" s="32">
        <v>39967</v>
      </c>
      <c r="C69" s="33" t="s">
        <v>25</v>
      </c>
      <c r="D69" s="31" t="s">
        <v>94</v>
      </c>
      <c r="E69" s="33" t="s">
        <v>61</v>
      </c>
      <c r="F69" s="34">
        <v>21.5</v>
      </c>
      <c r="G69" s="33">
        <v>12</v>
      </c>
      <c r="H69" s="34">
        <f>F69*G69</f>
        <v>258</v>
      </c>
      <c r="I69" s="31" t="s">
        <v>101</v>
      </c>
    </row>
    <row r="70" spans="1:9" hidden="1" outlineLevel="2" x14ac:dyDescent="0.2">
      <c r="A70" s="31">
        <v>244</v>
      </c>
      <c r="B70" s="32">
        <v>39978</v>
      </c>
      <c r="C70" s="33" t="s">
        <v>25</v>
      </c>
      <c r="D70" s="31" t="s">
        <v>99</v>
      </c>
      <c r="E70" s="33" t="s">
        <v>45</v>
      </c>
      <c r="F70" s="34">
        <v>25.89</v>
      </c>
      <c r="G70" s="33">
        <v>15</v>
      </c>
      <c r="H70" s="34">
        <f>F70*G70</f>
        <v>388.35</v>
      </c>
      <c r="I70" s="31" t="s">
        <v>102</v>
      </c>
    </row>
    <row r="71" spans="1:9" hidden="1" outlineLevel="2" x14ac:dyDescent="0.2">
      <c r="A71" s="31">
        <v>249</v>
      </c>
      <c r="B71" s="32">
        <v>39983</v>
      </c>
      <c r="C71" s="33" t="s">
        <v>25</v>
      </c>
      <c r="D71" s="31" t="s">
        <v>91</v>
      </c>
      <c r="E71" s="33" t="s">
        <v>19</v>
      </c>
      <c r="F71" s="34">
        <v>7</v>
      </c>
      <c r="G71" s="33">
        <v>8</v>
      </c>
      <c r="H71" s="34">
        <f>F71*G71</f>
        <v>56</v>
      </c>
      <c r="I71" s="31" t="s">
        <v>101</v>
      </c>
    </row>
    <row r="72" spans="1:9" hidden="1" outlineLevel="2" x14ac:dyDescent="0.2">
      <c r="A72" s="31">
        <v>250</v>
      </c>
      <c r="B72" s="32">
        <v>39983</v>
      </c>
      <c r="C72" s="33" t="s">
        <v>25</v>
      </c>
      <c r="D72" s="31" t="s">
        <v>97</v>
      </c>
      <c r="E72" s="33" t="s">
        <v>38</v>
      </c>
      <c r="F72" s="34">
        <v>9.65</v>
      </c>
      <c r="G72" s="33">
        <v>14</v>
      </c>
      <c r="H72" s="34">
        <f>F72*G72</f>
        <v>135.1</v>
      </c>
      <c r="I72" s="31" t="s">
        <v>101</v>
      </c>
    </row>
    <row r="73" spans="1:9" hidden="1" outlineLevel="2" x14ac:dyDescent="0.2">
      <c r="A73" s="31">
        <v>252</v>
      </c>
      <c r="B73" s="32">
        <v>39985</v>
      </c>
      <c r="C73" s="33" t="s">
        <v>25</v>
      </c>
      <c r="D73" s="31" t="s">
        <v>91</v>
      </c>
      <c r="E73" s="33" t="s">
        <v>76</v>
      </c>
      <c r="F73" s="34">
        <v>49.3</v>
      </c>
      <c r="G73" s="33">
        <v>2</v>
      </c>
      <c r="H73" s="34">
        <f>F73*G73</f>
        <v>98.6</v>
      </c>
      <c r="I73" s="31" t="s">
        <v>102</v>
      </c>
    </row>
    <row r="74" spans="1:9" hidden="1" outlineLevel="2" x14ac:dyDescent="0.2">
      <c r="A74" s="31">
        <v>253</v>
      </c>
      <c r="B74" s="32">
        <v>39985</v>
      </c>
      <c r="C74" s="33" t="s">
        <v>25</v>
      </c>
      <c r="D74" s="31" t="s">
        <v>97</v>
      </c>
      <c r="E74" s="33" t="s">
        <v>52</v>
      </c>
      <c r="F74" s="34">
        <v>7.45</v>
      </c>
      <c r="G74" s="33">
        <v>7</v>
      </c>
      <c r="H74" s="34">
        <f>F74*G74</f>
        <v>52.15</v>
      </c>
      <c r="I74" s="31" t="s">
        <v>101</v>
      </c>
    </row>
    <row r="75" spans="1:9" hidden="1" outlineLevel="2" x14ac:dyDescent="0.2">
      <c r="A75" s="31">
        <v>261</v>
      </c>
      <c r="B75" s="32">
        <v>39989</v>
      </c>
      <c r="C75" s="33" t="s">
        <v>25</v>
      </c>
      <c r="D75" s="31" t="s">
        <v>97</v>
      </c>
      <c r="E75" s="33" t="s">
        <v>38</v>
      </c>
      <c r="F75" s="34">
        <v>45.6</v>
      </c>
      <c r="G75" s="33">
        <v>24</v>
      </c>
      <c r="H75" s="34">
        <f>F75*G75</f>
        <v>1094.4000000000001</v>
      </c>
      <c r="I75" s="31" t="s">
        <v>101</v>
      </c>
    </row>
    <row r="76" spans="1:9" hidden="1" outlineLevel="2" x14ac:dyDescent="0.2">
      <c r="A76" s="31">
        <v>268</v>
      </c>
      <c r="B76" s="32">
        <v>39997</v>
      </c>
      <c r="C76" s="33" t="s">
        <v>25</v>
      </c>
      <c r="D76" s="31" t="s">
        <v>94</v>
      </c>
      <c r="E76" s="33" t="s">
        <v>77</v>
      </c>
      <c r="F76" s="34">
        <v>46</v>
      </c>
      <c r="G76" s="33">
        <v>7</v>
      </c>
      <c r="H76" s="34">
        <f>F76*G76</f>
        <v>322</v>
      </c>
      <c r="I76" s="31" t="s">
        <v>101</v>
      </c>
    </row>
    <row r="77" spans="1:9" hidden="1" outlineLevel="2" x14ac:dyDescent="0.2">
      <c r="A77" s="31">
        <v>281</v>
      </c>
      <c r="B77" s="32">
        <v>40009</v>
      </c>
      <c r="C77" s="33" t="s">
        <v>25</v>
      </c>
      <c r="D77" s="31" t="s">
        <v>93</v>
      </c>
      <c r="E77" s="33" t="s">
        <v>64</v>
      </c>
      <c r="F77" s="34">
        <v>34.799999999999997</v>
      </c>
      <c r="G77" s="33">
        <v>15</v>
      </c>
      <c r="H77" s="34">
        <f>F77*G77</f>
        <v>522</v>
      </c>
      <c r="I77" s="31" t="s">
        <v>101</v>
      </c>
    </row>
    <row r="78" spans="1:9" hidden="1" outlineLevel="2" x14ac:dyDescent="0.2">
      <c r="A78" s="31">
        <v>284</v>
      </c>
      <c r="B78" s="32">
        <v>40013</v>
      </c>
      <c r="C78" s="33" t="s">
        <v>25</v>
      </c>
      <c r="D78" s="31" t="s">
        <v>97</v>
      </c>
      <c r="E78" s="33" t="s">
        <v>48</v>
      </c>
      <c r="F78" s="34">
        <v>21.35</v>
      </c>
      <c r="G78" s="33">
        <v>30</v>
      </c>
      <c r="H78" s="34">
        <f>F78*G78</f>
        <v>640.5</v>
      </c>
      <c r="I78" s="31" t="s">
        <v>101</v>
      </c>
    </row>
    <row r="79" spans="1:9" hidden="1" outlineLevel="2" x14ac:dyDescent="0.2">
      <c r="A79" s="31">
        <v>287</v>
      </c>
      <c r="B79" s="32">
        <v>40016</v>
      </c>
      <c r="C79" s="33" t="s">
        <v>25</v>
      </c>
      <c r="D79" s="31" t="s">
        <v>92</v>
      </c>
      <c r="E79" s="33" t="s">
        <v>69</v>
      </c>
      <c r="F79" s="34">
        <v>55</v>
      </c>
      <c r="G79" s="33">
        <v>42</v>
      </c>
      <c r="H79" s="34">
        <f>F79*G79</f>
        <v>2310</v>
      </c>
      <c r="I79" s="31" t="s">
        <v>102</v>
      </c>
    </row>
    <row r="80" spans="1:9" hidden="1" outlineLevel="2" x14ac:dyDescent="0.2">
      <c r="A80" s="31">
        <v>290</v>
      </c>
      <c r="B80" s="32">
        <v>40023</v>
      </c>
      <c r="C80" s="33" t="s">
        <v>25</v>
      </c>
      <c r="D80" s="31" t="s">
        <v>94</v>
      </c>
      <c r="E80" s="33" t="s">
        <v>31</v>
      </c>
      <c r="F80" s="34">
        <v>18</v>
      </c>
      <c r="G80" s="33">
        <v>4</v>
      </c>
      <c r="H80" s="34">
        <f>F80*G80</f>
        <v>72</v>
      </c>
      <c r="I80" s="31" t="s">
        <v>101</v>
      </c>
    </row>
    <row r="81" spans="1:9" hidden="1" outlineLevel="2" x14ac:dyDescent="0.2">
      <c r="A81" s="31">
        <v>296</v>
      </c>
      <c r="B81" s="32">
        <v>40025</v>
      </c>
      <c r="C81" s="33" t="s">
        <v>25</v>
      </c>
      <c r="D81" s="31" t="s">
        <v>92</v>
      </c>
      <c r="E81" s="33" t="s">
        <v>37</v>
      </c>
      <c r="F81" s="34">
        <v>21</v>
      </c>
      <c r="G81" s="33">
        <v>10</v>
      </c>
      <c r="H81" s="34">
        <f>F81*G81</f>
        <v>210</v>
      </c>
      <c r="I81" s="31" t="s">
        <v>102</v>
      </c>
    </row>
    <row r="82" spans="1:9" hidden="1" outlineLevel="2" x14ac:dyDescent="0.2">
      <c r="A82" s="31">
        <v>303</v>
      </c>
      <c r="B82" s="32">
        <v>40030</v>
      </c>
      <c r="C82" s="33" t="s">
        <v>25</v>
      </c>
      <c r="D82" s="31" t="s">
        <v>93</v>
      </c>
      <c r="E82" s="33" t="s">
        <v>19</v>
      </c>
      <c r="F82" s="34">
        <v>62.5</v>
      </c>
      <c r="G82" s="33">
        <v>25</v>
      </c>
      <c r="H82" s="34">
        <f>F82*G82</f>
        <v>1562.5</v>
      </c>
      <c r="I82" s="31" t="s">
        <v>102</v>
      </c>
    </row>
    <row r="83" spans="1:9" hidden="1" outlineLevel="2" x14ac:dyDescent="0.2">
      <c r="A83" s="31">
        <v>308</v>
      </c>
      <c r="B83" s="32">
        <v>40034</v>
      </c>
      <c r="C83" s="33" t="s">
        <v>25</v>
      </c>
      <c r="D83" s="31" t="s">
        <v>99</v>
      </c>
      <c r="E83" s="33" t="s">
        <v>45</v>
      </c>
      <c r="F83" s="34">
        <v>31</v>
      </c>
      <c r="G83" s="33">
        <v>70</v>
      </c>
      <c r="H83" s="34">
        <f>F83*G83</f>
        <v>2170</v>
      </c>
      <c r="I83" s="31" t="s">
        <v>102</v>
      </c>
    </row>
    <row r="84" spans="1:9" hidden="1" outlineLevel="2" x14ac:dyDescent="0.2">
      <c r="A84" s="31">
        <v>313</v>
      </c>
      <c r="B84" s="32">
        <v>40041</v>
      </c>
      <c r="C84" s="33" t="s">
        <v>25</v>
      </c>
      <c r="D84" s="31" t="s">
        <v>97</v>
      </c>
      <c r="E84" s="33" t="s">
        <v>19</v>
      </c>
      <c r="F84" s="34">
        <v>15</v>
      </c>
      <c r="G84" s="33">
        <v>3</v>
      </c>
      <c r="H84" s="34">
        <f>F84*G84</f>
        <v>45</v>
      </c>
      <c r="I84" s="31" t="s">
        <v>101</v>
      </c>
    </row>
    <row r="85" spans="1:9" hidden="1" outlineLevel="2" x14ac:dyDescent="0.2">
      <c r="A85" s="31">
        <v>315</v>
      </c>
      <c r="B85" s="32">
        <v>40045</v>
      </c>
      <c r="C85" s="33" t="s">
        <v>25</v>
      </c>
      <c r="D85" s="31" t="s">
        <v>91</v>
      </c>
      <c r="E85" s="33" t="s">
        <v>16</v>
      </c>
      <c r="F85" s="34">
        <v>21.05</v>
      </c>
      <c r="G85" s="33">
        <v>21</v>
      </c>
      <c r="H85" s="34">
        <f>F85*G85</f>
        <v>442.05</v>
      </c>
      <c r="I85" s="31" t="s">
        <v>101</v>
      </c>
    </row>
    <row r="86" spans="1:9" hidden="1" outlineLevel="2" x14ac:dyDescent="0.2">
      <c r="A86" s="31">
        <v>320</v>
      </c>
      <c r="B86" s="32">
        <v>40047</v>
      </c>
      <c r="C86" s="33" t="s">
        <v>25</v>
      </c>
      <c r="D86" s="31" t="s">
        <v>92</v>
      </c>
      <c r="E86" s="33" t="s">
        <v>45</v>
      </c>
      <c r="F86" s="34">
        <v>13.25</v>
      </c>
      <c r="G86" s="33">
        <v>15</v>
      </c>
      <c r="H86" s="34">
        <f>F86*G86</f>
        <v>198.75</v>
      </c>
      <c r="I86" s="31" t="s">
        <v>102</v>
      </c>
    </row>
    <row r="87" spans="1:9" hidden="1" outlineLevel="2" x14ac:dyDescent="0.2">
      <c r="A87" s="31">
        <v>329</v>
      </c>
      <c r="B87" s="32">
        <v>40051</v>
      </c>
      <c r="C87" s="33" t="s">
        <v>25</v>
      </c>
      <c r="D87" s="31" t="s">
        <v>93</v>
      </c>
      <c r="E87" s="33" t="s">
        <v>19</v>
      </c>
      <c r="F87" s="34">
        <v>25.89</v>
      </c>
      <c r="G87" s="33">
        <v>1</v>
      </c>
      <c r="H87" s="34">
        <f>F87*G87</f>
        <v>25.89</v>
      </c>
      <c r="I87" s="31" t="s">
        <v>101</v>
      </c>
    </row>
    <row r="88" spans="1:9" hidden="1" outlineLevel="2" x14ac:dyDescent="0.2">
      <c r="A88" s="31">
        <v>337</v>
      </c>
      <c r="B88" s="32">
        <v>40055</v>
      </c>
      <c r="C88" s="33" t="s">
        <v>25</v>
      </c>
      <c r="D88" s="31" t="s">
        <v>97</v>
      </c>
      <c r="E88" s="33" t="s">
        <v>29</v>
      </c>
      <c r="F88" s="34">
        <v>32.799999999999997</v>
      </c>
      <c r="G88" s="33">
        <v>2</v>
      </c>
      <c r="H88" s="34">
        <f>F88*G88</f>
        <v>65.599999999999994</v>
      </c>
      <c r="I88" s="31" t="s">
        <v>101</v>
      </c>
    </row>
    <row r="89" spans="1:9" hidden="1" outlineLevel="2" x14ac:dyDescent="0.2">
      <c r="A89" s="31">
        <v>343</v>
      </c>
      <c r="B89" s="32">
        <v>40059</v>
      </c>
      <c r="C89" s="33" t="s">
        <v>25</v>
      </c>
      <c r="D89" s="31" t="s">
        <v>91</v>
      </c>
      <c r="E89" s="33" t="s">
        <v>37</v>
      </c>
      <c r="F89" s="34">
        <v>45.6</v>
      </c>
      <c r="G89" s="33">
        <v>8</v>
      </c>
      <c r="H89" s="34">
        <f>F89*G89</f>
        <v>364.8</v>
      </c>
      <c r="I89" s="31" t="s">
        <v>101</v>
      </c>
    </row>
    <row r="90" spans="1:9" hidden="1" outlineLevel="2" x14ac:dyDescent="0.2">
      <c r="A90" s="31">
        <v>350</v>
      </c>
      <c r="B90" s="32">
        <v>40062</v>
      </c>
      <c r="C90" s="33" t="s">
        <v>25</v>
      </c>
      <c r="D90" s="31" t="s">
        <v>93</v>
      </c>
      <c r="E90" s="33" t="s">
        <v>69</v>
      </c>
      <c r="F90" s="34">
        <v>55</v>
      </c>
      <c r="G90" s="33">
        <v>4</v>
      </c>
      <c r="H90" s="34">
        <f>F90*G90</f>
        <v>220</v>
      </c>
      <c r="I90" s="31" t="s">
        <v>101</v>
      </c>
    </row>
    <row r="91" spans="1:9" hidden="1" outlineLevel="2" x14ac:dyDescent="0.2">
      <c r="A91" s="31">
        <v>361</v>
      </c>
      <c r="B91" s="32">
        <v>40076</v>
      </c>
      <c r="C91" s="33" t="s">
        <v>25</v>
      </c>
      <c r="D91" s="31" t="s">
        <v>93</v>
      </c>
      <c r="E91" s="33" t="s">
        <v>63</v>
      </c>
      <c r="F91" s="34">
        <v>263.5</v>
      </c>
      <c r="G91" s="33">
        <v>60</v>
      </c>
      <c r="H91" s="34">
        <f>F91*G91</f>
        <v>15810</v>
      </c>
      <c r="I91" s="31" t="s">
        <v>101</v>
      </c>
    </row>
    <row r="92" spans="1:9" hidden="1" outlineLevel="2" x14ac:dyDescent="0.2">
      <c r="A92" s="31">
        <v>362</v>
      </c>
      <c r="B92" s="32">
        <v>40079</v>
      </c>
      <c r="C92" s="33" t="s">
        <v>25</v>
      </c>
      <c r="D92" s="31" t="s">
        <v>93</v>
      </c>
      <c r="E92" s="33" t="s">
        <v>54</v>
      </c>
      <c r="F92" s="34">
        <v>18</v>
      </c>
      <c r="G92" s="33">
        <v>10</v>
      </c>
      <c r="H92" s="34">
        <f>F92*G92</f>
        <v>180</v>
      </c>
      <c r="I92" s="31" t="s">
        <v>101</v>
      </c>
    </row>
    <row r="93" spans="1:9" hidden="1" outlineLevel="2" x14ac:dyDescent="0.2">
      <c r="A93" s="31">
        <v>366</v>
      </c>
      <c r="B93" s="32">
        <v>40080</v>
      </c>
      <c r="C93" s="33" t="s">
        <v>25</v>
      </c>
      <c r="D93" s="31" t="s">
        <v>99</v>
      </c>
      <c r="E93" s="33" t="s">
        <v>79</v>
      </c>
      <c r="F93" s="34">
        <v>25</v>
      </c>
      <c r="G93" s="33">
        <v>40</v>
      </c>
      <c r="H93" s="34">
        <f>F93*G93</f>
        <v>1000</v>
      </c>
      <c r="I93" s="31" t="s">
        <v>102</v>
      </c>
    </row>
    <row r="94" spans="1:9" hidden="1" outlineLevel="2" x14ac:dyDescent="0.2">
      <c r="A94" s="31">
        <v>370</v>
      </c>
      <c r="B94" s="32">
        <v>40080</v>
      </c>
      <c r="C94" s="33" t="s">
        <v>25</v>
      </c>
      <c r="D94" s="31" t="s">
        <v>99</v>
      </c>
      <c r="E94" s="33" t="s">
        <v>77</v>
      </c>
      <c r="F94" s="34">
        <v>46</v>
      </c>
      <c r="G94" s="33">
        <v>6</v>
      </c>
      <c r="H94" s="34">
        <f>F94*G94</f>
        <v>276</v>
      </c>
      <c r="I94" s="31" t="s">
        <v>102</v>
      </c>
    </row>
    <row r="95" spans="1:9" hidden="1" outlineLevel="2" x14ac:dyDescent="0.2">
      <c r="A95" s="31">
        <v>378</v>
      </c>
      <c r="B95" s="32">
        <v>40089</v>
      </c>
      <c r="C95" s="33" t="s">
        <v>25</v>
      </c>
      <c r="D95" s="31" t="s">
        <v>97</v>
      </c>
      <c r="E95" s="33" t="s">
        <v>51</v>
      </c>
      <c r="F95" s="34">
        <v>12.5</v>
      </c>
      <c r="G95" s="33">
        <v>2</v>
      </c>
      <c r="H95" s="34">
        <f>F95*G95</f>
        <v>25</v>
      </c>
      <c r="I95" s="31" t="s">
        <v>102</v>
      </c>
    </row>
    <row r="96" spans="1:9" hidden="1" outlineLevel="2" x14ac:dyDescent="0.2">
      <c r="A96" s="31">
        <v>385</v>
      </c>
      <c r="B96" s="32">
        <v>40094</v>
      </c>
      <c r="C96" s="33" t="s">
        <v>25</v>
      </c>
      <c r="D96" s="31" t="s">
        <v>97</v>
      </c>
      <c r="E96" s="33" t="s">
        <v>77</v>
      </c>
      <c r="F96" s="34">
        <v>46</v>
      </c>
      <c r="G96" s="33">
        <v>30</v>
      </c>
      <c r="H96" s="34">
        <f>F96*G96</f>
        <v>1380</v>
      </c>
      <c r="I96" s="31" t="s">
        <v>101</v>
      </c>
    </row>
    <row r="97" spans="1:9" hidden="1" outlineLevel="2" x14ac:dyDescent="0.2">
      <c r="A97" s="31">
        <v>387</v>
      </c>
      <c r="B97" s="32">
        <v>40095</v>
      </c>
      <c r="C97" s="33" t="s">
        <v>25</v>
      </c>
      <c r="D97" s="31" t="s">
        <v>99</v>
      </c>
      <c r="E97" s="33" t="s">
        <v>16</v>
      </c>
      <c r="F97" s="34">
        <v>21.05</v>
      </c>
      <c r="G97" s="33">
        <v>21</v>
      </c>
      <c r="H97" s="34">
        <f>F97*G97</f>
        <v>442.05</v>
      </c>
      <c r="I97" s="31" t="s">
        <v>102</v>
      </c>
    </row>
    <row r="98" spans="1:9" hidden="1" outlineLevel="2" x14ac:dyDescent="0.2">
      <c r="A98" s="31">
        <v>392</v>
      </c>
      <c r="B98" s="32">
        <v>40102</v>
      </c>
      <c r="C98" s="33" t="s">
        <v>25</v>
      </c>
      <c r="D98" s="31" t="s">
        <v>94</v>
      </c>
      <c r="E98" s="33" t="s">
        <v>44</v>
      </c>
      <c r="F98" s="34">
        <v>19.45</v>
      </c>
      <c r="G98" s="33">
        <v>15</v>
      </c>
      <c r="H98" s="34">
        <f>F98*G98</f>
        <v>291.75</v>
      </c>
      <c r="I98" s="31" t="s">
        <v>102</v>
      </c>
    </row>
    <row r="99" spans="1:9" hidden="1" outlineLevel="2" x14ac:dyDescent="0.2">
      <c r="A99" s="31">
        <v>395</v>
      </c>
      <c r="B99" s="32">
        <v>40104</v>
      </c>
      <c r="C99" s="33" t="s">
        <v>25</v>
      </c>
      <c r="D99" s="31" t="s">
        <v>97</v>
      </c>
      <c r="E99" s="33" t="s">
        <v>80</v>
      </c>
      <c r="F99" s="34">
        <v>18</v>
      </c>
      <c r="G99" s="33">
        <v>25</v>
      </c>
      <c r="H99" s="34">
        <f>F99*G99</f>
        <v>450</v>
      </c>
      <c r="I99" s="31" t="s">
        <v>101</v>
      </c>
    </row>
    <row r="100" spans="1:9" hidden="1" outlineLevel="2" x14ac:dyDescent="0.2">
      <c r="A100" s="31">
        <v>415</v>
      </c>
      <c r="B100" s="32">
        <v>40159</v>
      </c>
      <c r="C100" s="33" t="s">
        <v>25</v>
      </c>
      <c r="D100" s="31" t="s">
        <v>92</v>
      </c>
      <c r="E100" s="33" t="s">
        <v>21</v>
      </c>
      <c r="F100" s="34">
        <v>53</v>
      </c>
      <c r="G100" s="33">
        <v>7</v>
      </c>
      <c r="H100" s="34">
        <f>F100*G100</f>
        <v>371</v>
      </c>
      <c r="I100" s="31" t="s">
        <v>101</v>
      </c>
    </row>
    <row r="101" spans="1:9" hidden="1" outlineLevel="2" x14ac:dyDescent="0.2">
      <c r="A101" s="31">
        <v>418</v>
      </c>
      <c r="B101" s="32">
        <v>40162</v>
      </c>
      <c r="C101" s="33" t="s">
        <v>25</v>
      </c>
      <c r="D101" s="31" t="s">
        <v>97</v>
      </c>
      <c r="E101" s="33" t="s">
        <v>56</v>
      </c>
      <c r="F101" s="34">
        <v>22</v>
      </c>
      <c r="G101" s="33">
        <v>25</v>
      </c>
      <c r="H101" s="34">
        <f>F101*G101</f>
        <v>550</v>
      </c>
      <c r="I101" s="31" t="s">
        <v>102</v>
      </c>
    </row>
    <row r="102" spans="1:9" hidden="1" outlineLevel="2" x14ac:dyDescent="0.2">
      <c r="A102" s="31">
        <v>419</v>
      </c>
      <c r="B102" s="32">
        <v>40163</v>
      </c>
      <c r="C102" s="33" t="s">
        <v>25</v>
      </c>
      <c r="D102" s="31" t="s">
        <v>99</v>
      </c>
      <c r="E102" s="33" t="s">
        <v>59</v>
      </c>
      <c r="F102" s="34">
        <v>34</v>
      </c>
      <c r="G102" s="33">
        <v>15</v>
      </c>
      <c r="H102" s="34">
        <f>F102*G102</f>
        <v>510</v>
      </c>
      <c r="I102" s="31" t="s">
        <v>101</v>
      </c>
    </row>
    <row r="103" spans="1:9" hidden="1" outlineLevel="2" x14ac:dyDescent="0.2">
      <c r="A103" s="31">
        <v>421</v>
      </c>
      <c r="B103" s="32">
        <v>40165</v>
      </c>
      <c r="C103" s="33" t="s">
        <v>25</v>
      </c>
      <c r="D103" s="31" t="s">
        <v>94</v>
      </c>
      <c r="E103" s="33" t="s">
        <v>37</v>
      </c>
      <c r="F103" s="34">
        <v>62.5</v>
      </c>
      <c r="G103" s="33">
        <v>4</v>
      </c>
      <c r="H103" s="34">
        <f>F103*G103</f>
        <v>250</v>
      </c>
      <c r="I103" s="31" t="s">
        <v>101</v>
      </c>
    </row>
    <row r="104" spans="1:9" ht="13.5" outlineLevel="1" collapsed="1" thickTop="1" x14ac:dyDescent="0.2">
      <c r="B104" s="32"/>
      <c r="C104" s="39" t="s">
        <v>114</v>
      </c>
      <c r="E104" s="33"/>
      <c r="F104" s="34"/>
      <c r="G104" s="33">
        <f>SUBTOTAL(1,G13:G103)</f>
        <v>16.263736263736263</v>
      </c>
      <c r="H104" s="34">
        <f>SUBTOTAL(1,H13:H103)</f>
        <v>558.4861538461538</v>
      </c>
    </row>
    <row r="105" spans="1:9" hidden="1" outlineLevel="2" x14ac:dyDescent="0.2">
      <c r="A105" s="31">
        <v>1</v>
      </c>
      <c r="B105" s="32">
        <v>39449</v>
      </c>
      <c r="C105" s="33" t="s">
        <v>13</v>
      </c>
      <c r="D105" s="31" t="s">
        <v>91</v>
      </c>
      <c r="E105" s="33" t="s">
        <v>16</v>
      </c>
      <c r="F105" s="34">
        <v>21.05</v>
      </c>
      <c r="G105" s="33">
        <v>15</v>
      </c>
      <c r="H105" s="34">
        <f>F105*G105</f>
        <v>315.75</v>
      </c>
      <c r="I105" s="31" t="s">
        <v>101</v>
      </c>
    </row>
    <row r="106" spans="1:9" hidden="1" outlineLevel="2" x14ac:dyDescent="0.2">
      <c r="A106" s="31">
        <v>2</v>
      </c>
      <c r="B106" s="32">
        <v>39449</v>
      </c>
      <c r="C106" s="33" t="s">
        <v>13</v>
      </c>
      <c r="D106" s="31" t="s">
        <v>93</v>
      </c>
      <c r="E106" s="33" t="s">
        <v>19</v>
      </c>
      <c r="F106" s="34">
        <v>53</v>
      </c>
      <c r="G106" s="33">
        <v>35</v>
      </c>
      <c r="H106" s="34">
        <f>F106*G106</f>
        <v>1855</v>
      </c>
      <c r="I106" s="31" t="s">
        <v>101</v>
      </c>
    </row>
    <row r="107" spans="1:9" hidden="1" outlineLevel="2" x14ac:dyDescent="0.2">
      <c r="A107" s="31">
        <v>8</v>
      </c>
      <c r="B107" s="32">
        <v>39456</v>
      </c>
      <c r="C107" s="33" t="s">
        <v>13</v>
      </c>
      <c r="D107" s="31" t="s">
        <v>97</v>
      </c>
      <c r="E107" s="33" t="s">
        <v>30</v>
      </c>
      <c r="F107" s="34">
        <v>13</v>
      </c>
      <c r="G107" s="33">
        <v>12</v>
      </c>
      <c r="H107" s="34">
        <f>F107*G107</f>
        <v>156</v>
      </c>
      <c r="I107" s="31" t="s">
        <v>101</v>
      </c>
    </row>
    <row r="108" spans="1:9" hidden="1" outlineLevel="2" x14ac:dyDescent="0.2">
      <c r="A108" s="31">
        <v>15</v>
      </c>
      <c r="B108" s="32">
        <v>39487</v>
      </c>
      <c r="C108" s="33" t="s">
        <v>13</v>
      </c>
      <c r="D108" s="31" t="s">
        <v>93</v>
      </c>
      <c r="E108" s="33" t="s">
        <v>38</v>
      </c>
      <c r="F108" s="34">
        <v>25.89</v>
      </c>
      <c r="G108" s="33">
        <v>6</v>
      </c>
      <c r="H108" s="34">
        <f>F108*G108</f>
        <v>155.34</v>
      </c>
      <c r="I108" s="31" t="s">
        <v>102</v>
      </c>
    </row>
    <row r="109" spans="1:9" hidden="1" outlineLevel="2" x14ac:dyDescent="0.2">
      <c r="A109" s="31">
        <v>16</v>
      </c>
      <c r="B109" s="32">
        <v>39494</v>
      </c>
      <c r="C109" s="33" t="s">
        <v>13</v>
      </c>
      <c r="D109" s="31" t="s">
        <v>91</v>
      </c>
      <c r="E109" s="33" t="s">
        <v>37</v>
      </c>
      <c r="F109" s="34">
        <v>12</v>
      </c>
      <c r="G109" s="33">
        <v>15</v>
      </c>
      <c r="H109" s="34">
        <f>F109*G109</f>
        <v>180</v>
      </c>
      <c r="I109" s="31" t="s">
        <v>101</v>
      </c>
    </row>
    <row r="110" spans="1:9" hidden="1" outlineLevel="2" x14ac:dyDescent="0.2">
      <c r="A110" s="31">
        <v>22</v>
      </c>
      <c r="B110" s="32">
        <v>39499</v>
      </c>
      <c r="C110" s="33" t="s">
        <v>13</v>
      </c>
      <c r="D110" s="31" t="s">
        <v>91</v>
      </c>
      <c r="E110" s="33" t="s">
        <v>45</v>
      </c>
      <c r="F110" s="34">
        <v>53</v>
      </c>
      <c r="G110" s="33">
        <v>2</v>
      </c>
      <c r="H110" s="34">
        <f>F110*G110</f>
        <v>106</v>
      </c>
      <c r="I110" s="31" t="s">
        <v>101</v>
      </c>
    </row>
    <row r="111" spans="1:9" hidden="1" outlineLevel="2" x14ac:dyDescent="0.2">
      <c r="A111" s="31">
        <v>30</v>
      </c>
      <c r="B111" s="32">
        <v>39509</v>
      </c>
      <c r="C111" s="33" t="s">
        <v>13</v>
      </c>
      <c r="D111" s="31" t="s">
        <v>94</v>
      </c>
      <c r="E111" s="33" t="s">
        <v>36</v>
      </c>
      <c r="F111" s="34">
        <v>9.1999999999999993</v>
      </c>
      <c r="G111" s="33">
        <v>15</v>
      </c>
      <c r="H111" s="34">
        <f>F111*G111</f>
        <v>138</v>
      </c>
      <c r="I111" s="31" t="s">
        <v>101</v>
      </c>
    </row>
    <row r="112" spans="1:9" hidden="1" outlineLevel="2" x14ac:dyDescent="0.2">
      <c r="A112" s="31">
        <v>34</v>
      </c>
      <c r="B112" s="32">
        <v>39519</v>
      </c>
      <c r="C112" s="33" t="s">
        <v>13</v>
      </c>
      <c r="D112" s="31" t="s">
        <v>93</v>
      </c>
      <c r="E112" s="33" t="s">
        <v>29</v>
      </c>
      <c r="F112" s="34">
        <v>32.799999999999997</v>
      </c>
      <c r="G112" s="33">
        <v>10</v>
      </c>
      <c r="H112" s="34">
        <f>F112*G112</f>
        <v>328</v>
      </c>
      <c r="I112" s="31" t="s">
        <v>101</v>
      </c>
    </row>
    <row r="113" spans="1:9" hidden="1" outlineLevel="2" x14ac:dyDescent="0.2">
      <c r="A113" s="31">
        <v>36</v>
      </c>
      <c r="B113" s="32">
        <v>39519</v>
      </c>
      <c r="C113" s="33" t="s">
        <v>13</v>
      </c>
      <c r="D113" s="31" t="s">
        <v>91</v>
      </c>
      <c r="E113" s="33" t="s">
        <v>45</v>
      </c>
      <c r="F113" s="34">
        <v>25.89</v>
      </c>
      <c r="G113" s="33">
        <v>10</v>
      </c>
      <c r="H113" s="34">
        <f>F113*G113</f>
        <v>258.89999999999998</v>
      </c>
      <c r="I113" s="31" t="s">
        <v>101</v>
      </c>
    </row>
    <row r="114" spans="1:9" hidden="1" outlineLevel="2" x14ac:dyDescent="0.2">
      <c r="A114" s="31">
        <v>38</v>
      </c>
      <c r="B114" s="32">
        <v>39529</v>
      </c>
      <c r="C114" s="33" t="s">
        <v>13</v>
      </c>
      <c r="D114" s="31" t="s">
        <v>93</v>
      </c>
      <c r="E114" s="31" t="s">
        <v>39</v>
      </c>
      <c r="F114" s="34">
        <v>14</v>
      </c>
      <c r="G114" s="33">
        <v>14</v>
      </c>
      <c r="H114" s="34">
        <f>F114*G114</f>
        <v>196</v>
      </c>
      <c r="I114" s="31" t="s">
        <v>101</v>
      </c>
    </row>
    <row r="115" spans="1:9" hidden="1" outlineLevel="2" x14ac:dyDescent="0.2">
      <c r="A115" s="31">
        <v>47</v>
      </c>
      <c r="B115" s="32">
        <v>39570</v>
      </c>
      <c r="C115" s="33" t="s">
        <v>13</v>
      </c>
      <c r="D115" s="31" t="s">
        <v>92</v>
      </c>
      <c r="E115" s="33" t="s">
        <v>45</v>
      </c>
      <c r="F115" s="34">
        <v>18.399999999999999</v>
      </c>
      <c r="G115" s="33">
        <v>4</v>
      </c>
      <c r="H115" s="34">
        <f>F115*G115</f>
        <v>73.599999999999994</v>
      </c>
      <c r="I115" s="31" t="s">
        <v>101</v>
      </c>
    </row>
    <row r="116" spans="1:9" hidden="1" outlineLevel="2" x14ac:dyDescent="0.2">
      <c r="A116" s="31">
        <v>62</v>
      </c>
      <c r="B116" s="32">
        <v>39603</v>
      </c>
      <c r="C116" s="33" t="s">
        <v>13</v>
      </c>
      <c r="D116" s="31" t="s">
        <v>92</v>
      </c>
      <c r="E116" s="33" t="s">
        <v>26</v>
      </c>
      <c r="F116" s="34">
        <v>18</v>
      </c>
      <c r="G116" s="33">
        <v>20</v>
      </c>
      <c r="H116" s="34">
        <f>F116*G116</f>
        <v>360</v>
      </c>
      <c r="I116" s="31" t="s">
        <v>101</v>
      </c>
    </row>
    <row r="117" spans="1:9" hidden="1" outlineLevel="2" x14ac:dyDescent="0.2">
      <c r="A117" s="31">
        <v>65</v>
      </c>
      <c r="B117" s="32">
        <v>39605</v>
      </c>
      <c r="C117" s="33" t="s">
        <v>13</v>
      </c>
      <c r="D117" s="31" t="s">
        <v>91</v>
      </c>
      <c r="E117" s="33" t="s">
        <v>65</v>
      </c>
      <c r="F117" s="34">
        <v>43.9</v>
      </c>
      <c r="G117" s="33">
        <v>16</v>
      </c>
      <c r="H117" s="34">
        <f>F117*G117</f>
        <v>702.4</v>
      </c>
      <c r="I117" s="31" t="s">
        <v>102</v>
      </c>
    </row>
    <row r="118" spans="1:9" hidden="1" outlineLevel="2" x14ac:dyDescent="0.2">
      <c r="A118" s="31">
        <v>67</v>
      </c>
      <c r="B118" s="32">
        <v>39610</v>
      </c>
      <c r="C118" s="33" t="s">
        <v>13</v>
      </c>
      <c r="D118" s="31" t="s">
        <v>94</v>
      </c>
      <c r="E118" s="33" t="s">
        <v>38</v>
      </c>
      <c r="F118" s="34">
        <v>38</v>
      </c>
      <c r="G118" s="33">
        <v>20</v>
      </c>
      <c r="H118" s="34">
        <f>F118*G118</f>
        <v>760</v>
      </c>
      <c r="I118" s="31" t="s">
        <v>101</v>
      </c>
    </row>
    <row r="119" spans="1:9" hidden="1" outlineLevel="2" x14ac:dyDescent="0.2">
      <c r="A119" s="31">
        <v>68</v>
      </c>
      <c r="B119" s="32">
        <v>39610</v>
      </c>
      <c r="C119" s="33" t="s">
        <v>13</v>
      </c>
      <c r="D119" s="31" t="s">
        <v>97</v>
      </c>
      <c r="E119" s="33" t="s">
        <v>37</v>
      </c>
      <c r="F119" s="34">
        <v>6</v>
      </c>
      <c r="G119" s="33">
        <v>20</v>
      </c>
      <c r="H119" s="34">
        <f>F119*G119</f>
        <v>120</v>
      </c>
      <c r="I119" s="31" t="s">
        <v>101</v>
      </c>
    </row>
    <row r="120" spans="1:9" hidden="1" outlineLevel="2" x14ac:dyDescent="0.2">
      <c r="A120" s="31">
        <v>72</v>
      </c>
      <c r="B120" s="32">
        <v>39613</v>
      </c>
      <c r="C120" s="33" t="s">
        <v>13</v>
      </c>
      <c r="D120" s="31" t="s">
        <v>92</v>
      </c>
      <c r="E120" s="33" t="s">
        <v>29</v>
      </c>
      <c r="F120" s="34">
        <v>32.799999999999997</v>
      </c>
      <c r="G120" s="33">
        <v>40</v>
      </c>
      <c r="H120" s="34">
        <f>F120*G120</f>
        <v>1312</v>
      </c>
      <c r="I120" s="31" t="s">
        <v>102</v>
      </c>
    </row>
    <row r="121" spans="1:9" hidden="1" outlineLevel="2" x14ac:dyDescent="0.2">
      <c r="A121" s="31">
        <v>74</v>
      </c>
      <c r="B121" s="32">
        <v>39613</v>
      </c>
      <c r="C121" s="33" t="s">
        <v>13</v>
      </c>
      <c r="D121" s="31" t="s">
        <v>93</v>
      </c>
      <c r="E121" s="33" t="s">
        <v>37</v>
      </c>
      <c r="F121" s="34">
        <v>9.5</v>
      </c>
      <c r="G121" s="33">
        <v>15</v>
      </c>
      <c r="H121" s="34">
        <f>F121*G121</f>
        <v>142.5</v>
      </c>
      <c r="I121" s="31" t="s">
        <v>102</v>
      </c>
    </row>
    <row r="122" spans="1:9" hidden="1" outlineLevel="2" x14ac:dyDescent="0.2">
      <c r="A122" s="31">
        <v>76</v>
      </c>
      <c r="B122" s="32">
        <v>39626</v>
      </c>
      <c r="C122" s="33" t="s">
        <v>13</v>
      </c>
      <c r="D122" s="31" t="s">
        <v>93</v>
      </c>
      <c r="E122" s="33" t="s">
        <v>47</v>
      </c>
      <c r="F122" s="34">
        <v>123.79</v>
      </c>
      <c r="G122" s="33">
        <v>21</v>
      </c>
      <c r="H122" s="34">
        <f>F122*G122</f>
        <v>2599.59</v>
      </c>
      <c r="I122" s="31" t="s">
        <v>101</v>
      </c>
    </row>
    <row r="123" spans="1:9" hidden="1" outlineLevel="2" x14ac:dyDescent="0.2">
      <c r="A123" s="31">
        <v>79</v>
      </c>
      <c r="B123" s="32">
        <v>39632</v>
      </c>
      <c r="C123" s="33" t="s">
        <v>13</v>
      </c>
      <c r="D123" s="31" t="s">
        <v>92</v>
      </c>
      <c r="E123" s="33" t="s">
        <v>45</v>
      </c>
      <c r="F123" s="34">
        <v>19</v>
      </c>
      <c r="G123" s="33">
        <v>5</v>
      </c>
      <c r="H123" s="34">
        <f>F123*G123</f>
        <v>95</v>
      </c>
      <c r="I123" s="31" t="s">
        <v>102</v>
      </c>
    </row>
    <row r="124" spans="1:9" hidden="1" outlineLevel="2" x14ac:dyDescent="0.2">
      <c r="A124" s="31">
        <v>80</v>
      </c>
      <c r="B124" s="32">
        <v>39632</v>
      </c>
      <c r="C124" s="33" t="s">
        <v>13</v>
      </c>
      <c r="D124" s="31" t="s">
        <v>99</v>
      </c>
      <c r="E124" s="33" t="s">
        <v>45</v>
      </c>
      <c r="F124" s="34">
        <v>18.399999999999999</v>
      </c>
      <c r="G124" s="33">
        <v>2</v>
      </c>
      <c r="H124" s="34">
        <f>F124*G124</f>
        <v>36.799999999999997</v>
      </c>
      <c r="I124" s="31" t="s">
        <v>102</v>
      </c>
    </row>
    <row r="125" spans="1:9" hidden="1" outlineLevel="2" x14ac:dyDescent="0.2">
      <c r="A125" s="31">
        <v>81</v>
      </c>
      <c r="B125" s="32">
        <v>39632</v>
      </c>
      <c r="C125" s="33" t="s">
        <v>13</v>
      </c>
      <c r="D125" s="31" t="s">
        <v>91</v>
      </c>
      <c r="E125" s="33" t="s">
        <v>32</v>
      </c>
      <c r="F125" s="34">
        <v>10</v>
      </c>
      <c r="G125" s="33">
        <v>30</v>
      </c>
      <c r="H125" s="34">
        <f>F125*G125</f>
        <v>300</v>
      </c>
      <c r="I125" s="31" t="s">
        <v>102</v>
      </c>
    </row>
    <row r="126" spans="1:9" hidden="1" outlineLevel="2" x14ac:dyDescent="0.2">
      <c r="A126" s="31">
        <v>82</v>
      </c>
      <c r="B126" s="32">
        <v>39634</v>
      </c>
      <c r="C126" s="33" t="s">
        <v>13</v>
      </c>
      <c r="D126" s="31" t="s">
        <v>93</v>
      </c>
      <c r="E126" s="33" t="s">
        <v>19</v>
      </c>
      <c r="F126" s="34">
        <v>23.25</v>
      </c>
      <c r="G126" s="33">
        <v>12</v>
      </c>
      <c r="H126" s="34">
        <f>F126*G126</f>
        <v>279</v>
      </c>
      <c r="I126" s="31" t="s">
        <v>102</v>
      </c>
    </row>
    <row r="127" spans="1:9" hidden="1" outlineLevel="2" x14ac:dyDescent="0.2">
      <c r="A127" s="31">
        <v>83</v>
      </c>
      <c r="B127" s="32">
        <v>39634</v>
      </c>
      <c r="C127" s="33" t="s">
        <v>13</v>
      </c>
      <c r="D127" s="31" t="s">
        <v>97</v>
      </c>
      <c r="E127" s="33" t="s">
        <v>32</v>
      </c>
      <c r="F127" s="34">
        <v>10</v>
      </c>
      <c r="G127" s="33">
        <v>12</v>
      </c>
      <c r="H127" s="34">
        <f>F127*G127</f>
        <v>120</v>
      </c>
      <c r="I127" s="31" t="s">
        <v>102</v>
      </c>
    </row>
    <row r="128" spans="1:9" hidden="1" outlineLevel="2" x14ac:dyDescent="0.2">
      <c r="A128" s="31">
        <v>89</v>
      </c>
      <c r="B128" s="32">
        <v>39646</v>
      </c>
      <c r="C128" s="33" t="s">
        <v>13</v>
      </c>
      <c r="D128" s="31" t="s">
        <v>94</v>
      </c>
      <c r="E128" s="33" t="s">
        <v>29</v>
      </c>
      <c r="F128" s="34">
        <v>32.799999999999997</v>
      </c>
      <c r="G128" s="33">
        <v>15</v>
      </c>
      <c r="H128" s="34">
        <f>F128*G128</f>
        <v>491.99999999999994</v>
      </c>
      <c r="I128" s="31" t="s">
        <v>102</v>
      </c>
    </row>
    <row r="129" spans="1:9" hidden="1" outlineLevel="2" x14ac:dyDescent="0.2">
      <c r="A129" s="31">
        <v>92</v>
      </c>
      <c r="B129" s="32">
        <v>39646</v>
      </c>
      <c r="C129" s="33" t="s">
        <v>13</v>
      </c>
      <c r="D129" s="31" t="s">
        <v>94</v>
      </c>
      <c r="E129" s="33" t="s">
        <v>36</v>
      </c>
      <c r="F129" s="34">
        <v>9.1999999999999993</v>
      </c>
      <c r="G129" s="33">
        <v>4</v>
      </c>
      <c r="H129" s="34">
        <f>F129*G129</f>
        <v>36.799999999999997</v>
      </c>
      <c r="I129" s="31" t="s">
        <v>102</v>
      </c>
    </row>
    <row r="130" spans="1:9" hidden="1" outlineLevel="2" x14ac:dyDescent="0.2">
      <c r="A130" s="31">
        <v>94</v>
      </c>
      <c r="B130" s="32">
        <v>39648</v>
      </c>
      <c r="C130" s="33" t="s">
        <v>13</v>
      </c>
      <c r="D130" s="31" t="s">
        <v>91</v>
      </c>
      <c r="E130" s="33" t="s">
        <v>27</v>
      </c>
      <c r="F130" s="34">
        <v>12.5</v>
      </c>
      <c r="G130" s="33">
        <v>14</v>
      </c>
      <c r="H130" s="34">
        <f>F130*G130</f>
        <v>175</v>
      </c>
      <c r="I130" s="31" t="s">
        <v>101</v>
      </c>
    </row>
    <row r="131" spans="1:9" hidden="1" outlineLevel="2" x14ac:dyDescent="0.2">
      <c r="A131" s="31">
        <v>100</v>
      </c>
      <c r="B131" s="32">
        <v>39670</v>
      </c>
      <c r="C131" s="33" t="s">
        <v>13</v>
      </c>
      <c r="D131" s="31" t="s">
        <v>91</v>
      </c>
      <c r="E131" s="33" t="s">
        <v>16</v>
      </c>
      <c r="F131" s="34">
        <v>21.05</v>
      </c>
      <c r="G131" s="33">
        <v>35</v>
      </c>
      <c r="H131" s="34">
        <f>F131*G131</f>
        <v>736.75</v>
      </c>
      <c r="I131" s="31" t="s">
        <v>101</v>
      </c>
    </row>
    <row r="132" spans="1:9" hidden="1" outlineLevel="2" x14ac:dyDescent="0.2">
      <c r="A132" s="31">
        <v>101</v>
      </c>
      <c r="B132" s="32">
        <v>39670</v>
      </c>
      <c r="C132" s="33" t="s">
        <v>13</v>
      </c>
      <c r="D132" s="31" t="s">
        <v>92</v>
      </c>
      <c r="E132" s="33" t="s">
        <v>61</v>
      </c>
      <c r="F132" s="34">
        <v>21.5</v>
      </c>
      <c r="G132" s="33">
        <v>2</v>
      </c>
      <c r="H132" s="34">
        <f>F132*G132</f>
        <v>43</v>
      </c>
      <c r="I132" s="31" t="s">
        <v>101</v>
      </c>
    </row>
    <row r="133" spans="1:9" hidden="1" outlineLevel="2" x14ac:dyDescent="0.2">
      <c r="A133" s="31">
        <v>109</v>
      </c>
      <c r="B133" s="32">
        <v>39690</v>
      </c>
      <c r="C133" s="33" t="s">
        <v>13</v>
      </c>
      <c r="D133" s="31" t="s">
        <v>93</v>
      </c>
      <c r="E133" s="33" t="s">
        <v>45</v>
      </c>
      <c r="F133" s="34">
        <v>12</v>
      </c>
      <c r="G133" s="33">
        <v>5</v>
      </c>
      <c r="H133" s="34">
        <f>F133*G133</f>
        <v>60</v>
      </c>
      <c r="I133" s="31" t="s">
        <v>102</v>
      </c>
    </row>
    <row r="134" spans="1:9" hidden="1" outlineLevel="2" x14ac:dyDescent="0.2">
      <c r="A134" s="31">
        <v>113</v>
      </c>
      <c r="B134" s="32">
        <v>39696</v>
      </c>
      <c r="C134" s="33" t="s">
        <v>13</v>
      </c>
      <c r="D134" s="31" t="s">
        <v>91</v>
      </c>
      <c r="E134" s="33" t="s">
        <v>45</v>
      </c>
      <c r="F134" s="34">
        <v>53</v>
      </c>
      <c r="G134" s="33">
        <v>18</v>
      </c>
      <c r="H134" s="34">
        <f>F134*G134</f>
        <v>954</v>
      </c>
      <c r="I134" s="31" t="s">
        <v>102</v>
      </c>
    </row>
    <row r="135" spans="1:9" hidden="1" outlineLevel="2" x14ac:dyDescent="0.2">
      <c r="A135" s="31">
        <v>114</v>
      </c>
      <c r="B135" s="32">
        <v>39697</v>
      </c>
      <c r="C135" s="33" t="s">
        <v>13</v>
      </c>
      <c r="D135" s="31" t="s">
        <v>99</v>
      </c>
      <c r="E135" s="33" t="s">
        <v>66</v>
      </c>
      <c r="F135" s="34">
        <v>2.5</v>
      </c>
      <c r="G135" s="33">
        <v>12</v>
      </c>
      <c r="H135" s="34">
        <f>F135*G135</f>
        <v>30</v>
      </c>
      <c r="I135" s="31" t="s">
        <v>101</v>
      </c>
    </row>
    <row r="136" spans="1:9" hidden="1" outlineLevel="2" x14ac:dyDescent="0.2">
      <c r="A136" s="31">
        <v>115</v>
      </c>
      <c r="B136" s="32">
        <v>39697</v>
      </c>
      <c r="C136" s="33" t="s">
        <v>13</v>
      </c>
      <c r="D136" s="31" t="s">
        <v>92</v>
      </c>
      <c r="E136" s="33" t="s">
        <v>61</v>
      </c>
      <c r="F136" s="34">
        <v>21.5</v>
      </c>
      <c r="G136" s="33">
        <v>12</v>
      </c>
      <c r="H136" s="34">
        <f>F136*G136</f>
        <v>258</v>
      </c>
      <c r="I136" s="31" t="s">
        <v>101</v>
      </c>
    </row>
    <row r="137" spans="1:9" hidden="1" outlineLevel="2" x14ac:dyDescent="0.2">
      <c r="A137" s="31">
        <v>122</v>
      </c>
      <c r="B137" s="32">
        <v>39710</v>
      </c>
      <c r="C137" s="33" t="s">
        <v>13</v>
      </c>
      <c r="D137" s="31" t="s">
        <v>93</v>
      </c>
      <c r="E137" s="33" t="s">
        <v>36</v>
      </c>
      <c r="F137" s="34">
        <v>9.1999999999999993</v>
      </c>
      <c r="G137" s="33">
        <v>5</v>
      </c>
      <c r="H137" s="34">
        <f>F137*G137</f>
        <v>46</v>
      </c>
      <c r="I137" s="31" t="s">
        <v>101</v>
      </c>
    </row>
    <row r="138" spans="1:9" hidden="1" outlineLevel="2" x14ac:dyDescent="0.2">
      <c r="A138" s="31">
        <v>123</v>
      </c>
      <c r="B138" s="32">
        <v>39717</v>
      </c>
      <c r="C138" s="33" t="s">
        <v>13</v>
      </c>
      <c r="D138" s="31" t="s">
        <v>99</v>
      </c>
      <c r="E138" s="33" t="s">
        <v>19</v>
      </c>
      <c r="F138" s="34">
        <v>38</v>
      </c>
      <c r="G138" s="33">
        <v>30</v>
      </c>
      <c r="H138" s="34">
        <f>F138*G138</f>
        <v>1140</v>
      </c>
      <c r="I138" s="31" t="s">
        <v>101</v>
      </c>
    </row>
    <row r="139" spans="1:9" hidden="1" outlineLevel="2" x14ac:dyDescent="0.2">
      <c r="A139" s="31">
        <v>133</v>
      </c>
      <c r="B139" s="32">
        <v>39744</v>
      </c>
      <c r="C139" s="33" t="s">
        <v>13</v>
      </c>
      <c r="D139" s="31" t="s">
        <v>93</v>
      </c>
      <c r="E139" s="33" t="s">
        <v>31</v>
      </c>
      <c r="F139" s="34">
        <v>18</v>
      </c>
      <c r="G139" s="33">
        <v>3</v>
      </c>
      <c r="H139" s="34">
        <f>F139*G139</f>
        <v>54</v>
      </c>
      <c r="I139" s="31" t="s">
        <v>101</v>
      </c>
    </row>
    <row r="140" spans="1:9" hidden="1" outlineLevel="2" x14ac:dyDescent="0.2">
      <c r="A140" s="31">
        <v>136</v>
      </c>
      <c r="B140" s="32">
        <v>39746</v>
      </c>
      <c r="C140" s="33" t="s">
        <v>13</v>
      </c>
      <c r="D140" s="31" t="s">
        <v>94</v>
      </c>
      <c r="E140" s="33" t="s">
        <v>19</v>
      </c>
      <c r="F140" s="34">
        <v>26</v>
      </c>
      <c r="G140" s="33">
        <v>18</v>
      </c>
      <c r="H140" s="34">
        <f>F140*G140</f>
        <v>468</v>
      </c>
      <c r="I140" s="31" t="s">
        <v>101</v>
      </c>
    </row>
    <row r="141" spans="1:9" hidden="1" outlineLevel="2" x14ac:dyDescent="0.2">
      <c r="A141" s="31">
        <v>138</v>
      </c>
      <c r="B141" s="32">
        <v>39746</v>
      </c>
      <c r="C141" s="33" t="s">
        <v>13</v>
      </c>
      <c r="D141" s="31" t="s">
        <v>92</v>
      </c>
      <c r="E141" s="33" t="s">
        <v>49</v>
      </c>
      <c r="F141" s="34">
        <v>81</v>
      </c>
      <c r="G141" s="33">
        <v>15</v>
      </c>
      <c r="H141" s="34">
        <f>F141*G141</f>
        <v>1215</v>
      </c>
      <c r="I141" s="31" t="s">
        <v>101</v>
      </c>
    </row>
    <row r="142" spans="1:9" hidden="1" outlineLevel="2" x14ac:dyDescent="0.2">
      <c r="A142" s="31">
        <v>141</v>
      </c>
      <c r="B142" s="32">
        <v>39754</v>
      </c>
      <c r="C142" s="33" t="s">
        <v>13</v>
      </c>
      <c r="D142" s="31" t="s">
        <v>94</v>
      </c>
      <c r="E142" s="33" t="s">
        <v>21</v>
      </c>
      <c r="F142" s="34">
        <v>25.89</v>
      </c>
      <c r="G142" s="33">
        <v>15</v>
      </c>
      <c r="H142" s="34">
        <f>F142*G142</f>
        <v>388.35</v>
      </c>
      <c r="I142" s="31" t="s">
        <v>101</v>
      </c>
    </row>
    <row r="143" spans="1:9" hidden="1" outlineLevel="2" x14ac:dyDescent="0.2">
      <c r="A143" s="31">
        <v>144</v>
      </c>
      <c r="B143" s="32">
        <v>39761</v>
      </c>
      <c r="C143" s="33" t="s">
        <v>13</v>
      </c>
      <c r="D143" s="31" t="s">
        <v>91</v>
      </c>
      <c r="E143" s="33" t="s">
        <v>66</v>
      </c>
      <c r="F143" s="34">
        <v>2.5</v>
      </c>
      <c r="G143" s="33">
        <v>15</v>
      </c>
      <c r="H143" s="34">
        <f>F143*G143</f>
        <v>37.5</v>
      </c>
      <c r="I143" s="31" t="s">
        <v>101</v>
      </c>
    </row>
    <row r="144" spans="1:9" hidden="1" outlineLevel="2" x14ac:dyDescent="0.2">
      <c r="A144" s="31">
        <v>146</v>
      </c>
      <c r="B144" s="32">
        <v>39761</v>
      </c>
      <c r="C144" s="33" t="s">
        <v>13</v>
      </c>
      <c r="D144" s="31" t="s">
        <v>99</v>
      </c>
      <c r="E144" s="33" t="s">
        <v>32</v>
      </c>
      <c r="F144" s="34">
        <v>10</v>
      </c>
      <c r="G144" s="33">
        <v>15</v>
      </c>
      <c r="H144" s="34">
        <f>F144*G144</f>
        <v>150</v>
      </c>
      <c r="I144" s="31" t="s">
        <v>101</v>
      </c>
    </row>
    <row r="145" spans="1:9" hidden="1" outlineLevel="2" x14ac:dyDescent="0.2">
      <c r="A145" s="31">
        <v>148</v>
      </c>
      <c r="B145" s="32">
        <v>39764</v>
      </c>
      <c r="C145" s="33" t="s">
        <v>13</v>
      </c>
      <c r="D145" s="31" t="s">
        <v>91</v>
      </c>
      <c r="E145" s="33" t="s">
        <v>63</v>
      </c>
      <c r="F145" s="34">
        <v>263.5</v>
      </c>
      <c r="G145" s="33">
        <v>4</v>
      </c>
      <c r="H145" s="34">
        <f>F145*G145</f>
        <v>1054</v>
      </c>
      <c r="I145" s="31" t="s">
        <v>102</v>
      </c>
    </row>
    <row r="146" spans="1:9" hidden="1" outlineLevel="2" x14ac:dyDescent="0.2">
      <c r="A146" s="31">
        <v>149</v>
      </c>
      <c r="B146" s="32">
        <v>39764</v>
      </c>
      <c r="C146" s="33" t="s">
        <v>13</v>
      </c>
      <c r="D146" s="31" t="s">
        <v>99</v>
      </c>
      <c r="E146" s="33" t="s">
        <v>35</v>
      </c>
      <c r="F146" s="34">
        <v>4.5</v>
      </c>
      <c r="G146" s="33">
        <v>35</v>
      </c>
      <c r="H146" s="34">
        <f>F146*G146</f>
        <v>157.5</v>
      </c>
      <c r="I146" s="31" t="s">
        <v>102</v>
      </c>
    </row>
    <row r="147" spans="1:9" hidden="1" outlineLevel="2" x14ac:dyDescent="0.2">
      <c r="A147" s="31">
        <v>154</v>
      </c>
      <c r="B147" s="32">
        <v>39773</v>
      </c>
      <c r="C147" s="33" t="s">
        <v>13</v>
      </c>
      <c r="D147" s="31" t="s">
        <v>94</v>
      </c>
      <c r="E147" s="33" t="s">
        <v>45</v>
      </c>
      <c r="F147" s="34">
        <v>28.5</v>
      </c>
      <c r="G147" s="33">
        <v>10</v>
      </c>
      <c r="H147" s="34">
        <f>F147*G147</f>
        <v>285</v>
      </c>
      <c r="I147" s="31" t="s">
        <v>101</v>
      </c>
    </row>
    <row r="148" spans="1:9" hidden="1" outlineLevel="2" x14ac:dyDescent="0.2">
      <c r="A148" s="31">
        <v>155</v>
      </c>
      <c r="B148" s="32">
        <v>39773</v>
      </c>
      <c r="C148" s="33" t="s">
        <v>13</v>
      </c>
      <c r="D148" s="31" t="s">
        <v>91</v>
      </c>
      <c r="E148" s="33" t="s">
        <v>36</v>
      </c>
      <c r="F148" s="34">
        <v>9.1999999999999993</v>
      </c>
      <c r="G148" s="33">
        <v>10</v>
      </c>
      <c r="H148" s="34">
        <f>F148*G148</f>
        <v>92</v>
      </c>
      <c r="I148" s="31" t="s">
        <v>101</v>
      </c>
    </row>
    <row r="149" spans="1:9" hidden="1" outlineLevel="2" x14ac:dyDescent="0.2">
      <c r="A149" s="31">
        <v>157</v>
      </c>
      <c r="B149" s="32">
        <v>39780</v>
      </c>
      <c r="C149" s="33" t="s">
        <v>13</v>
      </c>
      <c r="D149" s="31" t="s">
        <v>92</v>
      </c>
      <c r="E149" s="33" t="s">
        <v>29</v>
      </c>
      <c r="F149" s="34">
        <v>32.799999999999997</v>
      </c>
      <c r="G149" s="33">
        <v>18</v>
      </c>
      <c r="H149" s="34">
        <f>F149*G149</f>
        <v>590.4</v>
      </c>
      <c r="I149" s="31" t="s">
        <v>101</v>
      </c>
    </row>
    <row r="150" spans="1:9" hidden="1" outlineLevel="2" x14ac:dyDescent="0.2">
      <c r="A150" s="31">
        <v>158</v>
      </c>
      <c r="B150" s="32">
        <v>39780</v>
      </c>
      <c r="C150" s="33" t="s">
        <v>13</v>
      </c>
      <c r="D150" s="31" t="s">
        <v>94</v>
      </c>
      <c r="E150" s="33" t="s">
        <v>21</v>
      </c>
      <c r="F150" s="34">
        <v>53</v>
      </c>
      <c r="G150" s="33">
        <v>20</v>
      </c>
      <c r="H150" s="34">
        <f>F150*G150</f>
        <v>1060</v>
      </c>
      <c r="I150" s="31" t="s">
        <v>101</v>
      </c>
    </row>
    <row r="151" spans="1:9" hidden="1" outlineLevel="2" x14ac:dyDescent="0.2">
      <c r="A151" s="31">
        <v>164</v>
      </c>
      <c r="B151" s="32">
        <v>39789</v>
      </c>
      <c r="C151" s="33" t="s">
        <v>13</v>
      </c>
      <c r="D151" s="31" t="s">
        <v>97</v>
      </c>
      <c r="E151" s="33" t="s">
        <v>21</v>
      </c>
      <c r="F151" s="34">
        <v>31</v>
      </c>
      <c r="G151" s="33">
        <v>5</v>
      </c>
      <c r="H151" s="34">
        <f>F151*G151</f>
        <v>155</v>
      </c>
      <c r="I151" s="31" t="s">
        <v>101</v>
      </c>
    </row>
    <row r="152" spans="1:9" hidden="1" outlineLevel="2" x14ac:dyDescent="0.2">
      <c r="A152" s="31">
        <v>168</v>
      </c>
      <c r="B152" s="32">
        <v>39807</v>
      </c>
      <c r="C152" s="33" t="s">
        <v>13</v>
      </c>
      <c r="D152" s="31" t="s">
        <v>92</v>
      </c>
      <c r="E152" s="33" t="s">
        <v>72</v>
      </c>
      <c r="F152" s="34">
        <v>9.5</v>
      </c>
      <c r="G152" s="33">
        <v>15</v>
      </c>
      <c r="H152" s="34">
        <f>F152*G152</f>
        <v>142.5</v>
      </c>
      <c r="I152" s="31" t="s">
        <v>102</v>
      </c>
    </row>
    <row r="153" spans="1:9" hidden="1" outlineLevel="2" x14ac:dyDescent="0.2">
      <c r="A153" s="31">
        <v>182</v>
      </c>
      <c r="B153" s="32">
        <v>39849</v>
      </c>
      <c r="C153" s="33" t="s">
        <v>13</v>
      </c>
      <c r="D153" s="31" t="s">
        <v>91</v>
      </c>
      <c r="E153" s="33" t="s">
        <v>38</v>
      </c>
      <c r="F153" s="34">
        <v>33.25</v>
      </c>
      <c r="G153" s="33">
        <v>9</v>
      </c>
      <c r="H153" s="34">
        <f>F153*G153</f>
        <v>299.25</v>
      </c>
      <c r="I153" s="31" t="s">
        <v>101</v>
      </c>
    </row>
    <row r="154" spans="1:9" hidden="1" outlineLevel="2" x14ac:dyDescent="0.2">
      <c r="A154" s="31">
        <v>188</v>
      </c>
      <c r="B154" s="32">
        <v>39863</v>
      </c>
      <c r="C154" s="33" t="s">
        <v>13</v>
      </c>
      <c r="D154" s="31" t="s">
        <v>91</v>
      </c>
      <c r="E154" s="33" t="s">
        <v>37</v>
      </c>
      <c r="F154" s="34">
        <v>19</v>
      </c>
      <c r="G154" s="33">
        <v>15</v>
      </c>
      <c r="H154" s="34">
        <f>F154*G154</f>
        <v>285</v>
      </c>
      <c r="I154" s="31" t="s">
        <v>102</v>
      </c>
    </row>
    <row r="155" spans="1:9" hidden="1" outlineLevel="2" x14ac:dyDescent="0.2">
      <c r="A155" s="31">
        <v>192</v>
      </c>
      <c r="B155" s="32">
        <v>39865</v>
      </c>
      <c r="C155" s="33" t="s">
        <v>13</v>
      </c>
      <c r="D155" s="31" t="s">
        <v>99</v>
      </c>
      <c r="E155" s="33" t="s">
        <v>35</v>
      </c>
      <c r="F155" s="34">
        <v>4.5</v>
      </c>
      <c r="G155" s="33">
        <v>15</v>
      </c>
      <c r="H155" s="34">
        <f>F155*G155</f>
        <v>67.5</v>
      </c>
      <c r="I155" s="31" t="s">
        <v>101</v>
      </c>
    </row>
    <row r="156" spans="1:9" hidden="1" outlineLevel="2" x14ac:dyDescent="0.2">
      <c r="A156" s="31">
        <v>193</v>
      </c>
      <c r="B156" s="32">
        <v>39865</v>
      </c>
      <c r="C156" s="33" t="s">
        <v>13</v>
      </c>
      <c r="D156" s="31" t="s">
        <v>94</v>
      </c>
      <c r="E156" s="33" t="s">
        <v>45</v>
      </c>
      <c r="F156" s="34">
        <v>21</v>
      </c>
      <c r="G156" s="33">
        <v>15</v>
      </c>
      <c r="H156" s="34">
        <f>F156*G156</f>
        <v>315</v>
      </c>
      <c r="I156" s="31" t="s">
        <v>101</v>
      </c>
    </row>
    <row r="157" spans="1:9" hidden="1" outlineLevel="2" x14ac:dyDescent="0.2">
      <c r="A157" s="31">
        <v>194</v>
      </c>
      <c r="B157" s="32">
        <v>39866</v>
      </c>
      <c r="C157" s="33" t="s">
        <v>13</v>
      </c>
      <c r="D157" s="31" t="s">
        <v>93</v>
      </c>
      <c r="E157" s="33" t="s">
        <v>52</v>
      </c>
      <c r="F157" s="34">
        <v>7.45</v>
      </c>
      <c r="G157" s="33">
        <v>30</v>
      </c>
      <c r="H157" s="34">
        <f>F157*G157</f>
        <v>223.5</v>
      </c>
      <c r="I157" s="31" t="s">
        <v>101</v>
      </c>
    </row>
    <row r="158" spans="1:9" hidden="1" outlineLevel="2" x14ac:dyDescent="0.2">
      <c r="A158" s="31">
        <v>196</v>
      </c>
      <c r="B158" s="32">
        <v>39866</v>
      </c>
      <c r="C158" s="33" t="s">
        <v>13</v>
      </c>
      <c r="D158" s="31" t="s">
        <v>93</v>
      </c>
      <c r="E158" s="33" t="s">
        <v>19</v>
      </c>
      <c r="F158" s="34">
        <v>25.89</v>
      </c>
      <c r="G158" s="33">
        <v>30</v>
      </c>
      <c r="H158" s="34">
        <f>F158*G158</f>
        <v>776.7</v>
      </c>
      <c r="I158" s="31" t="s">
        <v>101</v>
      </c>
    </row>
    <row r="159" spans="1:9" hidden="1" outlineLevel="2" x14ac:dyDescent="0.2">
      <c r="A159" s="31">
        <v>204</v>
      </c>
      <c r="B159" s="32">
        <v>39897</v>
      </c>
      <c r="C159" s="33" t="s">
        <v>13</v>
      </c>
      <c r="D159" s="31" t="s">
        <v>93</v>
      </c>
      <c r="E159" s="33" t="s">
        <v>72</v>
      </c>
      <c r="F159" s="34">
        <v>9.5</v>
      </c>
      <c r="G159" s="33">
        <v>15</v>
      </c>
      <c r="H159" s="34">
        <f>F159*G159</f>
        <v>142.5</v>
      </c>
      <c r="I159" s="31" t="s">
        <v>101</v>
      </c>
    </row>
    <row r="160" spans="1:9" hidden="1" outlineLevel="2" x14ac:dyDescent="0.2">
      <c r="A160" s="31">
        <v>205</v>
      </c>
      <c r="B160" s="32">
        <v>39900</v>
      </c>
      <c r="C160" s="33" t="s">
        <v>13</v>
      </c>
      <c r="D160" s="31" t="s">
        <v>91</v>
      </c>
      <c r="E160" s="33" t="s">
        <v>30</v>
      </c>
      <c r="F160" s="34">
        <v>13</v>
      </c>
      <c r="G160" s="33">
        <v>30</v>
      </c>
      <c r="H160" s="34">
        <f>F160*G160</f>
        <v>390</v>
      </c>
      <c r="I160" s="31" t="s">
        <v>102</v>
      </c>
    </row>
    <row r="161" spans="1:9" hidden="1" outlineLevel="2" x14ac:dyDescent="0.2">
      <c r="A161" s="31">
        <v>207</v>
      </c>
      <c r="B161" s="32">
        <v>39912</v>
      </c>
      <c r="C161" s="33" t="s">
        <v>13</v>
      </c>
      <c r="D161" s="31" t="s">
        <v>91</v>
      </c>
      <c r="E161" s="33" t="s">
        <v>35</v>
      </c>
      <c r="F161" s="34">
        <v>4.5</v>
      </c>
      <c r="G161" s="33">
        <v>35</v>
      </c>
      <c r="H161" s="34">
        <f>F161*G161</f>
        <v>157.5</v>
      </c>
      <c r="I161" s="31" t="s">
        <v>102</v>
      </c>
    </row>
    <row r="162" spans="1:9" hidden="1" outlineLevel="2" x14ac:dyDescent="0.2">
      <c r="A162" s="31">
        <v>211</v>
      </c>
      <c r="B162" s="32">
        <v>39914</v>
      </c>
      <c r="C162" s="33" t="s">
        <v>13</v>
      </c>
      <c r="D162" s="31" t="s">
        <v>99</v>
      </c>
      <c r="E162" s="33" t="s">
        <v>38</v>
      </c>
      <c r="F162" s="34">
        <v>24</v>
      </c>
      <c r="G162" s="33">
        <v>21</v>
      </c>
      <c r="H162" s="34">
        <f>F162*G162</f>
        <v>504</v>
      </c>
      <c r="I162" s="31" t="s">
        <v>101</v>
      </c>
    </row>
    <row r="163" spans="1:9" hidden="1" outlineLevel="2" x14ac:dyDescent="0.2">
      <c r="A163" s="31">
        <v>215</v>
      </c>
      <c r="B163" s="32">
        <v>39915</v>
      </c>
      <c r="C163" s="33" t="s">
        <v>13</v>
      </c>
      <c r="D163" s="31" t="s">
        <v>94</v>
      </c>
      <c r="E163" s="33" t="s">
        <v>59</v>
      </c>
      <c r="F163" s="34">
        <v>34</v>
      </c>
      <c r="G163" s="33">
        <v>10</v>
      </c>
      <c r="H163" s="34">
        <f>F163*G163</f>
        <v>340</v>
      </c>
      <c r="I163" s="31" t="s">
        <v>101</v>
      </c>
    </row>
    <row r="164" spans="1:9" hidden="1" outlineLevel="2" x14ac:dyDescent="0.2">
      <c r="A164" s="31">
        <v>217</v>
      </c>
      <c r="B164" s="32">
        <v>39922</v>
      </c>
      <c r="C164" s="33" t="s">
        <v>13</v>
      </c>
      <c r="D164" s="31" t="s">
        <v>91</v>
      </c>
      <c r="E164" s="33" t="s">
        <v>32</v>
      </c>
      <c r="F164" s="34">
        <v>10</v>
      </c>
      <c r="G164" s="33">
        <v>5</v>
      </c>
      <c r="H164" s="34">
        <f>F164*G164</f>
        <v>50</v>
      </c>
      <c r="I164" s="31" t="s">
        <v>101</v>
      </c>
    </row>
    <row r="165" spans="1:9" hidden="1" outlineLevel="2" x14ac:dyDescent="0.2">
      <c r="A165" s="31">
        <v>221</v>
      </c>
      <c r="B165" s="32">
        <v>39929</v>
      </c>
      <c r="C165" s="33" t="s">
        <v>13</v>
      </c>
      <c r="D165" s="31" t="s">
        <v>92</v>
      </c>
      <c r="E165" s="33" t="s">
        <v>38</v>
      </c>
      <c r="F165" s="34">
        <v>7</v>
      </c>
      <c r="G165" s="33">
        <v>4</v>
      </c>
      <c r="H165" s="34">
        <f>F165*G165</f>
        <v>28</v>
      </c>
      <c r="I165" s="31" t="s">
        <v>101</v>
      </c>
    </row>
    <row r="166" spans="1:9" hidden="1" outlineLevel="2" x14ac:dyDescent="0.2">
      <c r="A166" s="31">
        <v>227</v>
      </c>
      <c r="B166" s="32">
        <v>39936</v>
      </c>
      <c r="C166" s="33" t="s">
        <v>13</v>
      </c>
      <c r="D166" s="31" t="s">
        <v>93</v>
      </c>
      <c r="E166" s="33" t="s">
        <v>54</v>
      </c>
      <c r="F166" s="34">
        <v>18</v>
      </c>
      <c r="G166" s="33">
        <v>20</v>
      </c>
      <c r="H166" s="34">
        <f>F166*G166</f>
        <v>360</v>
      </c>
      <c r="I166" s="31" t="s">
        <v>101</v>
      </c>
    </row>
    <row r="167" spans="1:9" hidden="1" outlineLevel="2" x14ac:dyDescent="0.2">
      <c r="A167" s="31">
        <v>229</v>
      </c>
      <c r="B167" s="32">
        <v>39936</v>
      </c>
      <c r="C167" s="33" t="s">
        <v>13</v>
      </c>
      <c r="D167" s="31" t="s">
        <v>94</v>
      </c>
      <c r="E167" s="33" t="s">
        <v>37</v>
      </c>
      <c r="F167" s="34">
        <v>25.89</v>
      </c>
      <c r="G167" s="33">
        <v>15</v>
      </c>
      <c r="H167" s="34">
        <f>F167*G167</f>
        <v>388.35</v>
      </c>
      <c r="I167" s="31" t="s">
        <v>101</v>
      </c>
    </row>
    <row r="168" spans="1:9" hidden="1" outlineLevel="2" x14ac:dyDescent="0.2">
      <c r="A168" s="31">
        <v>238</v>
      </c>
      <c r="B168" s="32">
        <v>39968</v>
      </c>
      <c r="C168" s="33" t="s">
        <v>13</v>
      </c>
      <c r="D168" s="31" t="s">
        <v>99</v>
      </c>
      <c r="E168" s="33" t="s">
        <v>37</v>
      </c>
      <c r="F168" s="34">
        <v>21</v>
      </c>
      <c r="G168" s="33">
        <v>15</v>
      </c>
      <c r="H168" s="34">
        <f>F168*G168</f>
        <v>315</v>
      </c>
      <c r="I168" s="31" t="s">
        <v>101</v>
      </c>
    </row>
    <row r="169" spans="1:9" hidden="1" outlineLevel="2" x14ac:dyDescent="0.2">
      <c r="A169" s="31">
        <v>239</v>
      </c>
      <c r="B169" s="32">
        <v>39974</v>
      </c>
      <c r="C169" s="33" t="s">
        <v>13</v>
      </c>
      <c r="D169" s="31" t="s">
        <v>91</v>
      </c>
      <c r="E169" s="33" t="s">
        <v>38</v>
      </c>
      <c r="F169" s="34">
        <v>14</v>
      </c>
      <c r="G169" s="33">
        <v>20</v>
      </c>
      <c r="H169" s="34">
        <f>F169*G169</f>
        <v>280</v>
      </c>
      <c r="I169" s="31" t="s">
        <v>101</v>
      </c>
    </row>
    <row r="170" spans="1:9" hidden="1" outlineLevel="2" x14ac:dyDescent="0.2">
      <c r="A170" s="31">
        <v>243</v>
      </c>
      <c r="B170" s="32">
        <v>39978</v>
      </c>
      <c r="C170" s="33" t="s">
        <v>13</v>
      </c>
      <c r="D170" s="31" t="s">
        <v>91</v>
      </c>
      <c r="E170" s="33" t="s">
        <v>78</v>
      </c>
      <c r="F170" s="34">
        <v>40</v>
      </c>
      <c r="G170" s="33">
        <v>30</v>
      </c>
      <c r="H170" s="34">
        <f>F170*G170</f>
        <v>1200</v>
      </c>
      <c r="I170" s="31" t="s">
        <v>102</v>
      </c>
    </row>
    <row r="171" spans="1:9" hidden="1" outlineLevel="2" x14ac:dyDescent="0.2">
      <c r="A171" s="31">
        <v>246</v>
      </c>
      <c r="B171" s="32">
        <v>39981</v>
      </c>
      <c r="C171" s="33" t="s">
        <v>13</v>
      </c>
      <c r="D171" s="31" t="s">
        <v>99</v>
      </c>
      <c r="E171" s="33" t="s">
        <v>45</v>
      </c>
      <c r="F171" s="34">
        <v>38</v>
      </c>
      <c r="G171" s="33">
        <v>20</v>
      </c>
      <c r="H171" s="34">
        <f>F171*G171</f>
        <v>760</v>
      </c>
      <c r="I171" s="31" t="s">
        <v>102</v>
      </c>
    </row>
    <row r="172" spans="1:9" hidden="1" outlineLevel="2" x14ac:dyDescent="0.2">
      <c r="A172" s="31">
        <v>255</v>
      </c>
      <c r="B172" s="32">
        <v>39985</v>
      </c>
      <c r="C172" s="33" t="s">
        <v>13</v>
      </c>
      <c r="D172" s="31" t="s">
        <v>92</v>
      </c>
      <c r="E172" s="33" t="s">
        <v>37</v>
      </c>
      <c r="F172" s="34">
        <v>21</v>
      </c>
      <c r="G172" s="33">
        <v>50</v>
      </c>
      <c r="H172" s="34">
        <f>F172*G172</f>
        <v>1050</v>
      </c>
      <c r="I172" s="31" t="s">
        <v>101</v>
      </c>
    </row>
    <row r="173" spans="1:9" hidden="1" outlineLevel="2" x14ac:dyDescent="0.2">
      <c r="A173" s="31">
        <v>258</v>
      </c>
      <c r="B173" s="32">
        <v>39989</v>
      </c>
      <c r="C173" s="33" t="s">
        <v>13</v>
      </c>
      <c r="D173" s="31" t="s">
        <v>91</v>
      </c>
      <c r="E173" s="33" t="s">
        <v>69</v>
      </c>
      <c r="F173" s="34">
        <v>55</v>
      </c>
      <c r="G173" s="33">
        <v>15</v>
      </c>
      <c r="H173" s="34">
        <f>F173*G173</f>
        <v>825</v>
      </c>
      <c r="I173" s="31" t="s">
        <v>102</v>
      </c>
    </row>
    <row r="174" spans="1:9" hidden="1" outlineLevel="2" x14ac:dyDescent="0.2">
      <c r="A174" s="31">
        <v>260</v>
      </c>
      <c r="B174" s="32">
        <v>39989</v>
      </c>
      <c r="C174" s="33" t="s">
        <v>13</v>
      </c>
      <c r="D174" s="31" t="s">
        <v>99</v>
      </c>
      <c r="E174" s="33" t="s">
        <v>57</v>
      </c>
      <c r="F174" s="34">
        <v>14</v>
      </c>
      <c r="G174" s="33">
        <v>15</v>
      </c>
      <c r="H174" s="34">
        <f>F174*G174</f>
        <v>210</v>
      </c>
      <c r="I174" s="31" t="s">
        <v>102</v>
      </c>
    </row>
    <row r="175" spans="1:9" hidden="1" outlineLevel="2" x14ac:dyDescent="0.2">
      <c r="A175" s="31">
        <v>266</v>
      </c>
      <c r="B175" s="32">
        <v>39995</v>
      </c>
      <c r="C175" s="33" t="s">
        <v>13</v>
      </c>
      <c r="D175" s="31" t="s">
        <v>94</v>
      </c>
      <c r="E175" s="33" t="s">
        <v>45</v>
      </c>
      <c r="F175" s="34">
        <v>12</v>
      </c>
      <c r="G175" s="33">
        <v>35</v>
      </c>
      <c r="H175" s="34">
        <f>F175*G175</f>
        <v>420</v>
      </c>
      <c r="I175" s="31" t="s">
        <v>102</v>
      </c>
    </row>
    <row r="176" spans="1:9" hidden="1" outlineLevel="2" x14ac:dyDescent="0.2">
      <c r="A176" s="31">
        <v>267</v>
      </c>
      <c r="B176" s="32">
        <v>39997</v>
      </c>
      <c r="C176" s="33" t="s">
        <v>13</v>
      </c>
      <c r="D176" s="31" t="s">
        <v>97</v>
      </c>
      <c r="E176" s="33" t="s">
        <v>55</v>
      </c>
      <c r="F176" s="34">
        <v>7.75</v>
      </c>
      <c r="G176" s="33">
        <v>20</v>
      </c>
      <c r="H176" s="34">
        <f>F176*G176</f>
        <v>155</v>
      </c>
      <c r="I176" s="31" t="s">
        <v>101</v>
      </c>
    </row>
    <row r="177" spans="1:9" hidden="1" outlineLevel="2" x14ac:dyDescent="0.2">
      <c r="A177" s="31">
        <v>270</v>
      </c>
      <c r="B177" s="32">
        <v>40003</v>
      </c>
      <c r="C177" s="33" t="s">
        <v>13</v>
      </c>
      <c r="D177" s="31" t="s">
        <v>97</v>
      </c>
      <c r="E177" s="33" t="s">
        <v>49</v>
      </c>
      <c r="F177" s="34">
        <v>81</v>
      </c>
      <c r="G177" s="33">
        <v>5</v>
      </c>
      <c r="H177" s="34">
        <f>F177*G177</f>
        <v>405</v>
      </c>
      <c r="I177" s="31" t="s">
        <v>102</v>
      </c>
    </row>
    <row r="178" spans="1:9" hidden="1" outlineLevel="2" x14ac:dyDescent="0.2">
      <c r="A178" s="31">
        <v>271</v>
      </c>
      <c r="B178" s="32">
        <v>40003</v>
      </c>
      <c r="C178" s="33" t="s">
        <v>13</v>
      </c>
      <c r="D178" s="31" t="s">
        <v>94</v>
      </c>
      <c r="E178" s="33" t="s">
        <v>26</v>
      </c>
      <c r="F178" s="34">
        <v>18</v>
      </c>
      <c r="G178" s="33">
        <v>28</v>
      </c>
      <c r="H178" s="34">
        <f>F178*G178</f>
        <v>504</v>
      </c>
      <c r="I178" s="31" t="s">
        <v>101</v>
      </c>
    </row>
    <row r="179" spans="1:9" hidden="1" outlineLevel="2" x14ac:dyDescent="0.2">
      <c r="A179" s="31">
        <v>273</v>
      </c>
      <c r="B179" s="32">
        <v>40003</v>
      </c>
      <c r="C179" s="33" t="s">
        <v>13</v>
      </c>
      <c r="D179" s="31" t="s">
        <v>93</v>
      </c>
      <c r="E179" s="33" t="s">
        <v>59</v>
      </c>
      <c r="F179" s="34">
        <v>34</v>
      </c>
      <c r="G179" s="33">
        <v>30</v>
      </c>
      <c r="H179" s="34">
        <f>F179*G179</f>
        <v>1020</v>
      </c>
      <c r="I179" s="31" t="s">
        <v>101</v>
      </c>
    </row>
    <row r="180" spans="1:9" hidden="1" outlineLevel="2" x14ac:dyDescent="0.2">
      <c r="A180" s="31">
        <v>278</v>
      </c>
      <c r="B180" s="32">
        <v>40003</v>
      </c>
      <c r="C180" s="33" t="s">
        <v>13</v>
      </c>
      <c r="D180" s="31" t="s">
        <v>99</v>
      </c>
      <c r="E180" s="33" t="s">
        <v>37</v>
      </c>
      <c r="F180" s="34">
        <v>6</v>
      </c>
      <c r="G180" s="33">
        <v>10</v>
      </c>
      <c r="H180" s="34">
        <f>F180*G180</f>
        <v>60</v>
      </c>
      <c r="I180" s="31" t="s">
        <v>102</v>
      </c>
    </row>
    <row r="181" spans="1:9" hidden="1" outlineLevel="2" x14ac:dyDescent="0.2">
      <c r="A181" s="31">
        <v>282</v>
      </c>
      <c r="B181" s="32">
        <v>40009</v>
      </c>
      <c r="C181" s="33" t="s">
        <v>13</v>
      </c>
      <c r="D181" s="31" t="s">
        <v>93</v>
      </c>
      <c r="E181" s="33" t="s">
        <v>19</v>
      </c>
      <c r="F181" s="34">
        <v>13.25</v>
      </c>
      <c r="G181" s="33">
        <v>30</v>
      </c>
      <c r="H181" s="34">
        <f>F181*G181</f>
        <v>397.5</v>
      </c>
      <c r="I181" s="31" t="s">
        <v>101</v>
      </c>
    </row>
    <row r="182" spans="1:9" hidden="1" outlineLevel="2" x14ac:dyDescent="0.2">
      <c r="A182" s="31">
        <v>291</v>
      </c>
      <c r="B182" s="32">
        <v>40025</v>
      </c>
      <c r="C182" s="33" t="s">
        <v>13</v>
      </c>
      <c r="D182" s="31" t="s">
        <v>99</v>
      </c>
      <c r="E182" s="33" t="s">
        <v>31</v>
      </c>
      <c r="F182" s="34">
        <v>18</v>
      </c>
      <c r="G182" s="33">
        <v>30</v>
      </c>
      <c r="H182" s="34">
        <f>F182*G182</f>
        <v>540</v>
      </c>
      <c r="I182" s="31" t="s">
        <v>101</v>
      </c>
    </row>
    <row r="183" spans="1:9" hidden="1" outlineLevel="2" x14ac:dyDescent="0.2">
      <c r="A183" s="31">
        <v>294</v>
      </c>
      <c r="B183" s="32">
        <v>40025</v>
      </c>
      <c r="C183" s="33" t="s">
        <v>13</v>
      </c>
      <c r="D183" s="31" t="s">
        <v>93</v>
      </c>
      <c r="E183" s="33" t="s">
        <v>80</v>
      </c>
      <c r="F183" s="34">
        <v>18</v>
      </c>
      <c r="G183" s="33">
        <v>40</v>
      </c>
      <c r="H183" s="34">
        <f>F183*G183</f>
        <v>720</v>
      </c>
      <c r="I183" s="31" t="s">
        <v>102</v>
      </c>
    </row>
    <row r="184" spans="1:9" hidden="1" outlineLevel="2" x14ac:dyDescent="0.2">
      <c r="A184" s="31">
        <v>295</v>
      </c>
      <c r="B184" s="32">
        <v>40025</v>
      </c>
      <c r="C184" s="33" t="s">
        <v>13</v>
      </c>
      <c r="D184" s="31" t="s">
        <v>92</v>
      </c>
      <c r="E184" s="33" t="s">
        <v>38</v>
      </c>
      <c r="F184" s="34">
        <v>9</v>
      </c>
      <c r="G184" s="33">
        <v>50</v>
      </c>
      <c r="H184" s="34">
        <f>F184*G184</f>
        <v>450</v>
      </c>
      <c r="I184" s="31" t="s">
        <v>102</v>
      </c>
    </row>
    <row r="185" spans="1:9" hidden="1" outlineLevel="2" x14ac:dyDescent="0.2">
      <c r="A185" s="31">
        <v>298</v>
      </c>
      <c r="B185" s="32">
        <v>40026</v>
      </c>
      <c r="C185" s="33" t="s">
        <v>13</v>
      </c>
      <c r="D185" s="31" t="s">
        <v>93</v>
      </c>
      <c r="E185" s="33" t="s">
        <v>38</v>
      </c>
      <c r="F185" s="34">
        <v>24</v>
      </c>
      <c r="G185" s="33">
        <v>10</v>
      </c>
      <c r="H185" s="34">
        <f>F185*G185</f>
        <v>240</v>
      </c>
      <c r="I185" s="31" t="s">
        <v>101</v>
      </c>
    </row>
    <row r="186" spans="1:9" hidden="1" outlineLevel="2" x14ac:dyDescent="0.2">
      <c r="A186" s="31">
        <v>302</v>
      </c>
      <c r="B186" s="32">
        <v>40027</v>
      </c>
      <c r="C186" s="33" t="s">
        <v>13</v>
      </c>
      <c r="D186" s="31" t="s">
        <v>97</v>
      </c>
      <c r="E186" s="33" t="s">
        <v>45</v>
      </c>
      <c r="F186" s="34">
        <v>31</v>
      </c>
      <c r="G186" s="33">
        <v>10</v>
      </c>
      <c r="H186" s="34">
        <f>F186*G186</f>
        <v>310</v>
      </c>
      <c r="I186" s="31" t="s">
        <v>101</v>
      </c>
    </row>
    <row r="187" spans="1:9" hidden="1" outlineLevel="2" x14ac:dyDescent="0.2">
      <c r="A187" s="31">
        <v>307</v>
      </c>
      <c r="B187" s="32">
        <v>40034</v>
      </c>
      <c r="C187" s="33" t="s">
        <v>13</v>
      </c>
      <c r="D187" s="31" t="s">
        <v>97</v>
      </c>
      <c r="E187" s="33" t="s">
        <v>27</v>
      </c>
      <c r="F187" s="34">
        <v>12.5</v>
      </c>
      <c r="G187" s="33">
        <v>35</v>
      </c>
      <c r="H187" s="34">
        <f>F187*G187</f>
        <v>437.5</v>
      </c>
      <c r="I187" s="31" t="s">
        <v>102</v>
      </c>
    </row>
    <row r="188" spans="1:9" hidden="1" outlineLevel="2" x14ac:dyDescent="0.2">
      <c r="A188" s="31">
        <v>318</v>
      </c>
      <c r="B188" s="32">
        <v>40047</v>
      </c>
      <c r="C188" s="33" t="s">
        <v>13</v>
      </c>
      <c r="D188" s="31" t="s">
        <v>97</v>
      </c>
      <c r="E188" s="33" t="s">
        <v>56</v>
      </c>
      <c r="F188" s="34">
        <v>22</v>
      </c>
      <c r="G188" s="33">
        <v>30</v>
      </c>
      <c r="H188" s="34">
        <f>F188*G188</f>
        <v>660</v>
      </c>
      <c r="I188" s="31" t="s">
        <v>102</v>
      </c>
    </row>
    <row r="189" spans="1:9" hidden="1" outlineLevel="2" x14ac:dyDescent="0.2">
      <c r="A189" s="31">
        <v>319</v>
      </c>
      <c r="B189" s="32">
        <v>40047</v>
      </c>
      <c r="C189" s="33" t="s">
        <v>13</v>
      </c>
      <c r="D189" s="31" t="s">
        <v>94</v>
      </c>
      <c r="E189" s="33" t="s">
        <v>66</v>
      </c>
      <c r="F189" s="34">
        <v>2.5</v>
      </c>
      <c r="G189" s="33">
        <v>40</v>
      </c>
      <c r="H189" s="34">
        <f>F189*G189</f>
        <v>100</v>
      </c>
      <c r="I189" s="31" t="s">
        <v>102</v>
      </c>
    </row>
    <row r="190" spans="1:9" hidden="1" outlineLevel="2" x14ac:dyDescent="0.2">
      <c r="A190" s="31">
        <v>322</v>
      </c>
      <c r="B190" s="32">
        <v>40047</v>
      </c>
      <c r="C190" s="33" t="s">
        <v>13</v>
      </c>
      <c r="D190" s="31" t="s">
        <v>91</v>
      </c>
      <c r="E190" s="33" t="s">
        <v>80</v>
      </c>
      <c r="F190" s="34">
        <v>18</v>
      </c>
      <c r="G190" s="33">
        <v>10</v>
      </c>
      <c r="H190" s="34">
        <f>F190*G190</f>
        <v>180</v>
      </c>
      <c r="I190" s="31" t="s">
        <v>102</v>
      </c>
    </row>
    <row r="191" spans="1:9" hidden="1" outlineLevel="2" x14ac:dyDescent="0.2">
      <c r="A191" s="31">
        <v>328</v>
      </c>
      <c r="B191" s="32">
        <v>40051</v>
      </c>
      <c r="C191" s="33" t="s">
        <v>13</v>
      </c>
      <c r="D191" s="31" t="s">
        <v>91</v>
      </c>
      <c r="E191" s="33" t="s">
        <v>59</v>
      </c>
      <c r="F191" s="34">
        <v>34</v>
      </c>
      <c r="G191" s="33">
        <v>10</v>
      </c>
      <c r="H191" s="34">
        <f>F191*G191</f>
        <v>340</v>
      </c>
      <c r="I191" s="31" t="s">
        <v>101</v>
      </c>
    </row>
    <row r="192" spans="1:9" hidden="1" outlineLevel="2" x14ac:dyDescent="0.2">
      <c r="A192" s="31">
        <v>331</v>
      </c>
      <c r="B192" s="32">
        <v>40052</v>
      </c>
      <c r="C192" s="33" t="s">
        <v>13</v>
      </c>
      <c r="D192" s="31" t="s">
        <v>99</v>
      </c>
      <c r="E192" s="33" t="s">
        <v>73</v>
      </c>
      <c r="F192" s="34">
        <v>39</v>
      </c>
      <c r="G192" s="33">
        <v>15</v>
      </c>
      <c r="H192" s="34">
        <f>F192*G192</f>
        <v>585</v>
      </c>
      <c r="I192" s="31" t="s">
        <v>101</v>
      </c>
    </row>
    <row r="193" spans="1:9" hidden="1" outlineLevel="2" x14ac:dyDescent="0.2">
      <c r="A193" s="31">
        <v>332</v>
      </c>
      <c r="B193" s="32">
        <v>40052</v>
      </c>
      <c r="C193" s="33" t="s">
        <v>13</v>
      </c>
      <c r="D193" s="31" t="s">
        <v>94</v>
      </c>
      <c r="E193" s="33" t="s">
        <v>21</v>
      </c>
      <c r="F193" s="34">
        <v>16.25</v>
      </c>
      <c r="G193" s="33">
        <v>24</v>
      </c>
      <c r="H193" s="34">
        <f>F193*G193</f>
        <v>390</v>
      </c>
      <c r="I193" s="31" t="s">
        <v>101</v>
      </c>
    </row>
    <row r="194" spans="1:9" hidden="1" outlineLevel="2" x14ac:dyDescent="0.2">
      <c r="A194" s="31">
        <v>335</v>
      </c>
      <c r="B194" s="32">
        <v>40054</v>
      </c>
      <c r="C194" s="33" t="s">
        <v>13</v>
      </c>
      <c r="D194" s="31" t="s">
        <v>97</v>
      </c>
      <c r="E194" s="33" t="s">
        <v>54</v>
      </c>
      <c r="F194" s="34">
        <v>18</v>
      </c>
      <c r="G194" s="33">
        <v>5</v>
      </c>
      <c r="H194" s="34">
        <f>F194*G194</f>
        <v>90</v>
      </c>
      <c r="I194" s="31" t="s">
        <v>102</v>
      </c>
    </row>
    <row r="195" spans="1:9" hidden="1" outlineLevel="2" x14ac:dyDescent="0.2">
      <c r="A195" s="31">
        <v>336</v>
      </c>
      <c r="B195" s="32">
        <v>40054</v>
      </c>
      <c r="C195" s="33" t="s">
        <v>13</v>
      </c>
      <c r="D195" s="31" t="s">
        <v>99</v>
      </c>
      <c r="E195" s="33" t="s">
        <v>72</v>
      </c>
      <c r="F195" s="34">
        <v>9.5</v>
      </c>
      <c r="G195" s="33">
        <v>5</v>
      </c>
      <c r="H195" s="34">
        <f>F195*G195</f>
        <v>47.5</v>
      </c>
      <c r="I195" s="31" t="s">
        <v>102</v>
      </c>
    </row>
    <row r="196" spans="1:9" hidden="1" outlineLevel="2" x14ac:dyDescent="0.2">
      <c r="A196" s="31">
        <v>353</v>
      </c>
      <c r="B196" s="32">
        <v>40067</v>
      </c>
      <c r="C196" s="33" t="s">
        <v>13</v>
      </c>
      <c r="D196" s="31" t="s">
        <v>91</v>
      </c>
      <c r="E196" s="33" t="s">
        <v>48</v>
      </c>
      <c r="F196" s="34">
        <v>21.35</v>
      </c>
      <c r="G196" s="33">
        <v>20</v>
      </c>
      <c r="H196" s="34">
        <f>F196*G196</f>
        <v>427</v>
      </c>
      <c r="I196" s="31" t="s">
        <v>101</v>
      </c>
    </row>
    <row r="197" spans="1:9" hidden="1" outlineLevel="2" x14ac:dyDescent="0.2">
      <c r="A197" s="31">
        <v>355</v>
      </c>
      <c r="B197" s="32">
        <v>40067</v>
      </c>
      <c r="C197" s="33" t="s">
        <v>13</v>
      </c>
      <c r="D197" s="31" t="s">
        <v>91</v>
      </c>
      <c r="E197" s="33" t="s">
        <v>64</v>
      </c>
      <c r="F197" s="34">
        <v>34.799999999999997</v>
      </c>
      <c r="G197" s="33">
        <v>5</v>
      </c>
      <c r="H197" s="34">
        <f>F197*G197</f>
        <v>174</v>
      </c>
      <c r="I197" s="31" t="s">
        <v>101</v>
      </c>
    </row>
    <row r="198" spans="1:9" hidden="1" outlineLevel="2" x14ac:dyDescent="0.2">
      <c r="A198" s="31">
        <v>358</v>
      </c>
      <c r="B198" s="32">
        <v>40068</v>
      </c>
      <c r="C198" s="33" t="s">
        <v>13</v>
      </c>
      <c r="D198" s="31" t="s">
        <v>97</v>
      </c>
      <c r="E198" s="33" t="s">
        <v>45</v>
      </c>
      <c r="F198" s="34">
        <v>7</v>
      </c>
      <c r="G198" s="33">
        <v>6</v>
      </c>
      <c r="H198" s="34">
        <f>F198*G198</f>
        <v>42</v>
      </c>
      <c r="I198" s="31" t="s">
        <v>102</v>
      </c>
    </row>
    <row r="199" spans="1:9" hidden="1" outlineLevel="2" x14ac:dyDescent="0.2">
      <c r="A199" s="31">
        <v>363</v>
      </c>
      <c r="B199" s="32">
        <v>40079</v>
      </c>
      <c r="C199" s="33" t="s">
        <v>13</v>
      </c>
      <c r="D199" s="31" t="s">
        <v>99</v>
      </c>
      <c r="E199" s="33" t="s">
        <v>30</v>
      </c>
      <c r="F199" s="34">
        <v>13</v>
      </c>
      <c r="G199" s="33">
        <v>15</v>
      </c>
      <c r="H199" s="34">
        <f>F199*G199</f>
        <v>195</v>
      </c>
      <c r="I199" s="31" t="s">
        <v>101</v>
      </c>
    </row>
    <row r="200" spans="1:9" hidden="1" outlineLevel="2" x14ac:dyDescent="0.2">
      <c r="A200" s="31">
        <v>365</v>
      </c>
      <c r="B200" s="32">
        <v>40079</v>
      </c>
      <c r="C200" s="33" t="s">
        <v>13</v>
      </c>
      <c r="D200" s="31" t="s">
        <v>92</v>
      </c>
      <c r="E200" s="33" t="s">
        <v>49</v>
      </c>
      <c r="F200" s="34">
        <v>81</v>
      </c>
      <c r="G200" s="33">
        <v>15</v>
      </c>
      <c r="H200" s="34">
        <f>F200*G200</f>
        <v>1215</v>
      </c>
      <c r="I200" s="31" t="s">
        <v>101</v>
      </c>
    </row>
    <row r="201" spans="1:9" hidden="1" outlineLevel="2" x14ac:dyDescent="0.2">
      <c r="A201" s="31">
        <v>371</v>
      </c>
      <c r="B201" s="32">
        <v>40080</v>
      </c>
      <c r="C201" s="33" t="s">
        <v>13</v>
      </c>
      <c r="D201" s="31" t="s">
        <v>93</v>
      </c>
      <c r="E201" s="33" t="s">
        <v>64</v>
      </c>
      <c r="F201" s="34">
        <v>34.799999999999997</v>
      </c>
      <c r="G201" s="33">
        <v>20</v>
      </c>
      <c r="H201" s="34">
        <f>F201*G201</f>
        <v>696</v>
      </c>
      <c r="I201" s="31" t="s">
        <v>102</v>
      </c>
    </row>
    <row r="202" spans="1:9" hidden="1" outlineLevel="2" x14ac:dyDescent="0.2">
      <c r="A202" s="31">
        <v>373</v>
      </c>
      <c r="B202" s="32">
        <v>40088</v>
      </c>
      <c r="C202" s="33" t="s">
        <v>13</v>
      </c>
      <c r="D202" s="31" t="s">
        <v>91</v>
      </c>
      <c r="E202" s="33" t="s">
        <v>59</v>
      </c>
      <c r="F202" s="34">
        <v>34</v>
      </c>
      <c r="G202" s="33">
        <v>9</v>
      </c>
      <c r="H202" s="34">
        <f>F202*G202</f>
        <v>306</v>
      </c>
      <c r="I202" s="31" t="s">
        <v>102</v>
      </c>
    </row>
    <row r="203" spans="1:9" hidden="1" outlineLevel="2" x14ac:dyDescent="0.2">
      <c r="A203" s="31">
        <v>375</v>
      </c>
      <c r="B203" s="32">
        <v>40089</v>
      </c>
      <c r="C203" s="33" t="s">
        <v>13</v>
      </c>
      <c r="D203" s="31" t="s">
        <v>92</v>
      </c>
      <c r="E203" s="33" t="s">
        <v>19</v>
      </c>
      <c r="F203" s="34">
        <v>9</v>
      </c>
      <c r="G203" s="33">
        <v>10</v>
      </c>
      <c r="H203" s="34">
        <f>F203*G203</f>
        <v>90</v>
      </c>
      <c r="I203" s="31" t="s">
        <v>102</v>
      </c>
    </row>
    <row r="204" spans="1:9" hidden="1" outlineLevel="2" x14ac:dyDescent="0.2">
      <c r="A204" s="31">
        <v>377</v>
      </c>
      <c r="B204" s="32">
        <v>40089</v>
      </c>
      <c r="C204" s="33" t="s">
        <v>13</v>
      </c>
      <c r="D204" s="31" t="s">
        <v>91</v>
      </c>
      <c r="E204" s="33" t="s">
        <v>37</v>
      </c>
      <c r="F204" s="34">
        <v>9.5</v>
      </c>
      <c r="G204" s="33">
        <v>20</v>
      </c>
      <c r="H204" s="34">
        <f>F204*G204</f>
        <v>190</v>
      </c>
      <c r="I204" s="31" t="s">
        <v>102</v>
      </c>
    </row>
    <row r="205" spans="1:9" hidden="1" outlineLevel="2" x14ac:dyDescent="0.2">
      <c r="A205" s="31">
        <v>379</v>
      </c>
      <c r="B205" s="32">
        <v>40090</v>
      </c>
      <c r="C205" s="33" t="s">
        <v>13</v>
      </c>
      <c r="D205" s="31" t="s">
        <v>93</v>
      </c>
      <c r="E205" s="33" t="s">
        <v>27</v>
      </c>
      <c r="F205" s="34">
        <v>12.5</v>
      </c>
      <c r="G205" s="33">
        <v>15</v>
      </c>
      <c r="H205" s="34">
        <f>F205*G205</f>
        <v>187.5</v>
      </c>
      <c r="I205" s="31" t="s">
        <v>101</v>
      </c>
    </row>
    <row r="206" spans="1:9" hidden="1" outlineLevel="2" x14ac:dyDescent="0.2">
      <c r="A206" s="31">
        <v>380</v>
      </c>
      <c r="B206" s="32">
        <v>40090</v>
      </c>
      <c r="C206" s="33" t="s">
        <v>13</v>
      </c>
      <c r="D206" s="31" t="s">
        <v>94</v>
      </c>
      <c r="E206" s="33" t="s">
        <v>45</v>
      </c>
      <c r="F206" s="34">
        <v>19</v>
      </c>
      <c r="G206" s="33">
        <v>16</v>
      </c>
      <c r="H206" s="34">
        <f>F206*G206</f>
        <v>304</v>
      </c>
      <c r="I206" s="31" t="s">
        <v>101</v>
      </c>
    </row>
    <row r="207" spans="1:9" hidden="1" outlineLevel="2" x14ac:dyDescent="0.2">
      <c r="A207" s="31">
        <v>381</v>
      </c>
      <c r="B207" s="32">
        <v>40093</v>
      </c>
      <c r="C207" s="33" t="s">
        <v>13</v>
      </c>
      <c r="D207" s="31" t="s">
        <v>92</v>
      </c>
      <c r="E207" s="33" t="s">
        <v>45</v>
      </c>
      <c r="F207" s="34">
        <v>12</v>
      </c>
      <c r="G207" s="33">
        <v>3</v>
      </c>
      <c r="H207" s="34">
        <f>F207*G207</f>
        <v>36</v>
      </c>
      <c r="I207" s="31" t="s">
        <v>101</v>
      </c>
    </row>
    <row r="208" spans="1:9" hidden="1" outlineLevel="2" x14ac:dyDescent="0.2">
      <c r="A208" s="31">
        <v>384</v>
      </c>
      <c r="B208" s="32">
        <v>40094</v>
      </c>
      <c r="C208" s="33" t="s">
        <v>13</v>
      </c>
      <c r="D208" s="31" t="s">
        <v>94</v>
      </c>
      <c r="E208" s="33" t="s">
        <v>36</v>
      </c>
      <c r="F208" s="34">
        <v>9.1999999999999993</v>
      </c>
      <c r="G208" s="33">
        <v>35</v>
      </c>
      <c r="H208" s="34">
        <f>F208*G208</f>
        <v>322</v>
      </c>
      <c r="I208" s="31" t="s">
        <v>101</v>
      </c>
    </row>
    <row r="209" spans="1:9" hidden="1" outlineLevel="2" x14ac:dyDescent="0.2">
      <c r="A209" s="31">
        <v>393</v>
      </c>
      <c r="B209" s="32">
        <v>40102</v>
      </c>
      <c r="C209" s="33" t="s">
        <v>13</v>
      </c>
      <c r="D209" s="31" t="s">
        <v>92</v>
      </c>
      <c r="E209" s="33" t="s">
        <v>45</v>
      </c>
      <c r="F209" s="34">
        <v>28.5</v>
      </c>
      <c r="G209" s="33">
        <v>4</v>
      </c>
      <c r="H209" s="34">
        <f>F209*G209</f>
        <v>114</v>
      </c>
      <c r="I209" s="31" t="s">
        <v>102</v>
      </c>
    </row>
    <row r="210" spans="1:9" hidden="1" outlineLevel="2" x14ac:dyDescent="0.2">
      <c r="A210" s="31">
        <v>401</v>
      </c>
      <c r="B210" s="32">
        <v>40108</v>
      </c>
      <c r="C210" s="33" t="s">
        <v>13</v>
      </c>
      <c r="D210" s="31" t="s">
        <v>97</v>
      </c>
      <c r="E210" s="33" t="s">
        <v>45</v>
      </c>
      <c r="F210" s="34">
        <v>30</v>
      </c>
      <c r="G210" s="33">
        <v>40</v>
      </c>
      <c r="H210" s="34">
        <f>F210*G210</f>
        <v>1200</v>
      </c>
      <c r="I210" s="31" t="s">
        <v>101</v>
      </c>
    </row>
    <row r="211" spans="1:9" hidden="1" outlineLevel="2" x14ac:dyDescent="0.2">
      <c r="A211" s="31">
        <v>402</v>
      </c>
      <c r="B211" s="32">
        <v>40108</v>
      </c>
      <c r="C211" s="33" t="s">
        <v>13</v>
      </c>
      <c r="D211" s="31" t="s">
        <v>99</v>
      </c>
      <c r="E211" s="33" t="s">
        <v>59</v>
      </c>
      <c r="F211" s="34">
        <v>34</v>
      </c>
      <c r="G211" s="33">
        <v>50</v>
      </c>
      <c r="H211" s="34">
        <f>F211*G211</f>
        <v>1700</v>
      </c>
      <c r="I211" s="31" t="s">
        <v>101</v>
      </c>
    </row>
    <row r="212" spans="1:9" hidden="1" outlineLevel="2" x14ac:dyDescent="0.2">
      <c r="A212" s="31">
        <v>404</v>
      </c>
      <c r="B212" s="32">
        <v>40109</v>
      </c>
      <c r="C212" s="33" t="s">
        <v>13</v>
      </c>
      <c r="D212" s="31" t="s">
        <v>97</v>
      </c>
      <c r="E212" s="33" t="s">
        <v>59</v>
      </c>
      <c r="F212" s="34">
        <v>34</v>
      </c>
      <c r="G212" s="33">
        <v>35</v>
      </c>
      <c r="H212" s="34">
        <f>F212*G212</f>
        <v>1190</v>
      </c>
      <c r="I212" s="31" t="s">
        <v>101</v>
      </c>
    </row>
    <row r="213" spans="1:9" hidden="1" outlineLevel="2" x14ac:dyDescent="0.2">
      <c r="A213" s="31">
        <v>407</v>
      </c>
      <c r="B213" s="32">
        <v>40114</v>
      </c>
      <c r="C213" s="33" t="s">
        <v>13</v>
      </c>
      <c r="D213" s="31" t="s">
        <v>97</v>
      </c>
      <c r="E213" s="33" t="s">
        <v>77</v>
      </c>
      <c r="F213" s="34">
        <v>46</v>
      </c>
      <c r="G213" s="33">
        <v>36</v>
      </c>
      <c r="H213" s="34">
        <f>F213*G213</f>
        <v>1656</v>
      </c>
      <c r="I213" s="31" t="s">
        <v>101</v>
      </c>
    </row>
    <row r="214" spans="1:9" hidden="1" outlineLevel="2" x14ac:dyDescent="0.2">
      <c r="A214" s="31">
        <v>408</v>
      </c>
      <c r="B214" s="32">
        <v>40114</v>
      </c>
      <c r="C214" s="33" t="s">
        <v>13</v>
      </c>
      <c r="D214" s="31" t="s">
        <v>91</v>
      </c>
      <c r="E214" s="33" t="s">
        <v>30</v>
      </c>
      <c r="F214" s="34">
        <v>13</v>
      </c>
      <c r="G214" s="33">
        <v>28</v>
      </c>
      <c r="H214" s="34">
        <f>F214*G214</f>
        <v>364</v>
      </c>
      <c r="I214" s="31" t="s">
        <v>101</v>
      </c>
    </row>
    <row r="215" spans="1:9" hidden="1" outlineLevel="2" x14ac:dyDescent="0.2">
      <c r="A215" s="31">
        <v>411</v>
      </c>
      <c r="B215" s="32">
        <v>40155</v>
      </c>
      <c r="C215" s="33" t="s">
        <v>13</v>
      </c>
      <c r="D215" s="31" t="s">
        <v>94</v>
      </c>
      <c r="E215" s="33" t="s">
        <v>70</v>
      </c>
      <c r="F215" s="34">
        <v>19</v>
      </c>
      <c r="G215" s="33">
        <v>10</v>
      </c>
      <c r="H215" s="34">
        <f>F215*G215</f>
        <v>190</v>
      </c>
      <c r="I215" s="31" t="s">
        <v>102</v>
      </c>
    </row>
    <row r="216" spans="1:9" hidden="1" outlineLevel="2" x14ac:dyDescent="0.2">
      <c r="A216" s="31">
        <v>416</v>
      </c>
      <c r="B216" s="32">
        <v>40160</v>
      </c>
      <c r="C216" s="33" t="s">
        <v>13</v>
      </c>
      <c r="D216" s="31" t="s">
        <v>91</v>
      </c>
      <c r="E216" s="33" t="s">
        <v>67</v>
      </c>
      <c r="F216" s="34">
        <v>31.23</v>
      </c>
      <c r="G216" s="33">
        <v>30</v>
      </c>
      <c r="H216" s="34">
        <f>F216*G216</f>
        <v>936.9</v>
      </c>
      <c r="I216" s="31" t="s">
        <v>101</v>
      </c>
    </row>
    <row r="217" spans="1:9" outlineLevel="1" collapsed="1" x14ac:dyDescent="0.2">
      <c r="B217" s="32"/>
      <c r="C217" s="39" t="s">
        <v>115</v>
      </c>
      <c r="E217" s="33"/>
      <c r="F217" s="34"/>
      <c r="G217" s="33">
        <f>SUBTOTAL(1,G105:G216)</f>
        <v>18.116071428571427</v>
      </c>
      <c r="H217" s="34">
        <f>SUBTOTAL(1,H105:H216)</f>
        <v>437.18642857142856</v>
      </c>
    </row>
    <row r="218" spans="1:9" hidden="1" outlineLevel="2" x14ac:dyDescent="0.2">
      <c r="A218" s="31">
        <v>4</v>
      </c>
      <c r="B218" s="32">
        <v>39451</v>
      </c>
      <c r="C218" s="33" t="s">
        <v>22</v>
      </c>
      <c r="D218" s="31" t="s">
        <v>92</v>
      </c>
      <c r="E218" s="33" t="s">
        <v>24</v>
      </c>
      <c r="F218" s="34">
        <v>20</v>
      </c>
      <c r="G218" s="33">
        <v>40</v>
      </c>
      <c r="H218" s="34">
        <f>F218*G218</f>
        <v>800</v>
      </c>
      <c r="I218" s="31" t="s">
        <v>101</v>
      </c>
    </row>
    <row r="219" spans="1:9" hidden="1" outlineLevel="2" x14ac:dyDescent="0.2">
      <c r="A219" s="31">
        <v>6</v>
      </c>
      <c r="B219" s="32">
        <v>39451</v>
      </c>
      <c r="C219" s="33" t="s">
        <v>22</v>
      </c>
      <c r="D219" s="31" t="s">
        <v>91</v>
      </c>
      <c r="E219" s="33" t="s">
        <v>27</v>
      </c>
      <c r="F219" s="34">
        <v>12.5</v>
      </c>
      <c r="G219" s="33">
        <v>20</v>
      </c>
      <c r="H219" s="34">
        <f>F219*G219</f>
        <v>250</v>
      </c>
      <c r="I219" s="31" t="s">
        <v>101</v>
      </c>
    </row>
    <row r="220" spans="1:9" hidden="1" outlineLevel="2" x14ac:dyDescent="0.2">
      <c r="A220" s="31">
        <v>11</v>
      </c>
      <c r="B220" s="32">
        <v>39486</v>
      </c>
      <c r="C220" s="33" t="s">
        <v>22</v>
      </c>
      <c r="D220" s="31" t="s">
        <v>91</v>
      </c>
      <c r="E220" s="33" t="s">
        <v>35</v>
      </c>
      <c r="F220" s="34">
        <v>4.5</v>
      </c>
      <c r="G220" s="33">
        <v>6</v>
      </c>
      <c r="H220" s="34">
        <f>F220*G220</f>
        <v>27</v>
      </c>
      <c r="I220" s="31" t="s">
        <v>102</v>
      </c>
    </row>
    <row r="221" spans="1:9" hidden="1" outlineLevel="2" x14ac:dyDescent="0.2">
      <c r="A221" s="31">
        <v>12</v>
      </c>
      <c r="B221" s="32">
        <v>39486</v>
      </c>
      <c r="C221" s="33" t="s">
        <v>22</v>
      </c>
      <c r="D221" s="31" t="s">
        <v>94</v>
      </c>
      <c r="E221" s="33" t="s">
        <v>31</v>
      </c>
      <c r="F221" s="34">
        <v>18</v>
      </c>
      <c r="G221" s="33">
        <v>4</v>
      </c>
      <c r="H221" s="34">
        <f>F221*G221</f>
        <v>72</v>
      </c>
      <c r="I221" s="31" t="s">
        <v>102</v>
      </c>
    </row>
    <row r="222" spans="1:9" hidden="1" outlineLevel="2" x14ac:dyDescent="0.2">
      <c r="A222" s="31">
        <v>17</v>
      </c>
      <c r="B222" s="32">
        <v>39494</v>
      </c>
      <c r="C222" s="33" t="s">
        <v>22</v>
      </c>
      <c r="D222" s="31" t="s">
        <v>94</v>
      </c>
      <c r="E222" s="31" t="s">
        <v>39</v>
      </c>
      <c r="F222" s="34">
        <v>14</v>
      </c>
      <c r="G222" s="33">
        <v>20</v>
      </c>
      <c r="H222" s="34">
        <f>F222*G222</f>
        <v>280</v>
      </c>
      <c r="I222" s="31" t="s">
        <v>101</v>
      </c>
    </row>
    <row r="223" spans="1:9" hidden="1" outlineLevel="2" x14ac:dyDescent="0.2">
      <c r="A223" s="31">
        <v>28</v>
      </c>
      <c r="B223" s="32">
        <v>39500</v>
      </c>
      <c r="C223" s="33" t="s">
        <v>22</v>
      </c>
      <c r="D223" s="31" t="s">
        <v>93</v>
      </c>
      <c r="E223" s="33" t="s">
        <v>49</v>
      </c>
      <c r="F223" s="34">
        <v>81</v>
      </c>
      <c r="G223" s="33">
        <v>20</v>
      </c>
      <c r="H223" s="34">
        <f>F223*G223</f>
        <v>1620</v>
      </c>
      <c r="I223" s="31" t="s">
        <v>101</v>
      </c>
    </row>
    <row r="224" spans="1:9" hidden="1" outlineLevel="2" x14ac:dyDescent="0.2">
      <c r="A224" s="31">
        <v>33</v>
      </c>
      <c r="B224" s="32">
        <v>39514</v>
      </c>
      <c r="C224" s="33" t="s">
        <v>22</v>
      </c>
      <c r="D224" s="31" t="s">
        <v>92</v>
      </c>
      <c r="E224" s="33" t="s">
        <v>51</v>
      </c>
      <c r="F224" s="34">
        <v>12.5</v>
      </c>
      <c r="G224" s="33">
        <v>15</v>
      </c>
      <c r="H224" s="34">
        <f>F224*G224</f>
        <v>187.5</v>
      </c>
      <c r="I224" s="31" t="s">
        <v>101</v>
      </c>
    </row>
    <row r="225" spans="1:9" hidden="1" outlineLevel="2" x14ac:dyDescent="0.2">
      <c r="A225" s="31">
        <v>35</v>
      </c>
      <c r="B225" s="32">
        <v>39519</v>
      </c>
      <c r="C225" s="33" t="s">
        <v>22</v>
      </c>
      <c r="D225" s="31" t="s">
        <v>94</v>
      </c>
      <c r="E225" s="33" t="s">
        <v>52</v>
      </c>
      <c r="F225" s="34">
        <v>7.45</v>
      </c>
      <c r="G225" s="33">
        <v>5</v>
      </c>
      <c r="H225" s="34">
        <f>F225*G225</f>
        <v>37.25</v>
      </c>
      <c r="I225" s="31" t="s">
        <v>101</v>
      </c>
    </row>
    <row r="226" spans="1:9" hidden="1" outlineLevel="2" x14ac:dyDescent="0.2">
      <c r="A226" s="31">
        <v>39</v>
      </c>
      <c r="B226" s="32">
        <v>39534</v>
      </c>
      <c r="C226" s="33" t="s">
        <v>22</v>
      </c>
      <c r="D226" s="31" t="s">
        <v>94</v>
      </c>
      <c r="E226" s="33" t="s">
        <v>54</v>
      </c>
      <c r="F226" s="34">
        <v>18</v>
      </c>
      <c r="G226" s="33">
        <v>6</v>
      </c>
      <c r="H226" s="34">
        <f>F226*G226</f>
        <v>108</v>
      </c>
      <c r="I226" s="31" t="s">
        <v>101</v>
      </c>
    </row>
    <row r="227" spans="1:9" hidden="1" outlineLevel="2" x14ac:dyDescent="0.2">
      <c r="A227" s="31">
        <v>41</v>
      </c>
      <c r="B227" s="32">
        <v>39536</v>
      </c>
      <c r="C227" s="33" t="s">
        <v>22</v>
      </c>
      <c r="D227" s="31" t="s">
        <v>92</v>
      </c>
      <c r="E227" s="33" t="s">
        <v>31</v>
      </c>
      <c r="F227" s="34">
        <v>18</v>
      </c>
      <c r="G227" s="33">
        <v>10</v>
      </c>
      <c r="H227" s="34">
        <f>F227*G227</f>
        <v>180</v>
      </c>
      <c r="I227" s="31" t="s">
        <v>101</v>
      </c>
    </row>
    <row r="228" spans="1:9" hidden="1" outlineLevel="2" x14ac:dyDescent="0.2">
      <c r="A228" s="31">
        <v>56</v>
      </c>
      <c r="B228" s="32">
        <v>39592</v>
      </c>
      <c r="C228" s="33" t="s">
        <v>22</v>
      </c>
      <c r="D228" s="31" t="s">
        <v>93</v>
      </c>
      <c r="E228" s="33" t="s">
        <v>30</v>
      </c>
      <c r="F228" s="34">
        <v>13</v>
      </c>
      <c r="G228" s="33">
        <v>5</v>
      </c>
      <c r="H228" s="34">
        <f>F228*G228</f>
        <v>65</v>
      </c>
      <c r="I228" s="31" t="s">
        <v>101</v>
      </c>
    </row>
    <row r="229" spans="1:9" hidden="1" outlineLevel="2" x14ac:dyDescent="0.2">
      <c r="A229" s="31">
        <v>57</v>
      </c>
      <c r="B229" s="32">
        <v>39592</v>
      </c>
      <c r="C229" s="33" t="s">
        <v>22</v>
      </c>
      <c r="D229" s="31" t="s">
        <v>92</v>
      </c>
      <c r="E229" s="33" t="s">
        <v>16</v>
      </c>
      <c r="F229" s="34">
        <v>21.05</v>
      </c>
      <c r="G229" s="33">
        <v>5</v>
      </c>
      <c r="H229" s="34">
        <f>F229*G229</f>
        <v>105.25</v>
      </c>
      <c r="I229" s="31" t="s">
        <v>101</v>
      </c>
    </row>
    <row r="230" spans="1:9" hidden="1" outlineLevel="2" x14ac:dyDescent="0.2">
      <c r="A230" s="31">
        <v>69</v>
      </c>
      <c r="B230" s="32">
        <v>39610</v>
      </c>
      <c r="C230" s="33" t="s">
        <v>22</v>
      </c>
      <c r="D230" s="31" t="s">
        <v>91</v>
      </c>
      <c r="E230" s="33" t="s">
        <v>21</v>
      </c>
      <c r="F230" s="34">
        <v>16.25</v>
      </c>
      <c r="G230" s="33">
        <v>15</v>
      </c>
      <c r="H230" s="34">
        <f>F230*G230</f>
        <v>243.75</v>
      </c>
      <c r="I230" s="31" t="s">
        <v>101</v>
      </c>
    </row>
    <row r="231" spans="1:9" hidden="1" outlineLevel="2" x14ac:dyDescent="0.2">
      <c r="A231" s="31">
        <v>75</v>
      </c>
      <c r="B231" s="32">
        <v>39626</v>
      </c>
      <c r="C231" s="33" t="s">
        <v>22</v>
      </c>
      <c r="D231" s="31" t="s">
        <v>91</v>
      </c>
      <c r="E231" s="33" t="s">
        <v>31</v>
      </c>
      <c r="F231" s="34">
        <v>18</v>
      </c>
      <c r="G231" s="33">
        <v>35</v>
      </c>
      <c r="H231" s="34">
        <f>F231*G231</f>
        <v>630</v>
      </c>
      <c r="I231" s="31" t="s">
        <v>101</v>
      </c>
    </row>
    <row r="232" spans="1:9" hidden="1" outlineLevel="2" x14ac:dyDescent="0.2">
      <c r="A232" s="31">
        <v>77</v>
      </c>
      <c r="B232" s="32">
        <v>39626</v>
      </c>
      <c r="C232" s="33" t="s">
        <v>22</v>
      </c>
      <c r="D232" s="31" t="s">
        <v>93</v>
      </c>
      <c r="E232" s="33" t="s">
        <v>24</v>
      </c>
      <c r="F232" s="34">
        <v>20</v>
      </c>
      <c r="G232" s="33">
        <v>30</v>
      </c>
      <c r="H232" s="34">
        <f>F232*G232</f>
        <v>600</v>
      </c>
      <c r="I232" s="31" t="s">
        <v>101</v>
      </c>
    </row>
    <row r="233" spans="1:9" hidden="1" outlineLevel="2" x14ac:dyDescent="0.2">
      <c r="A233" s="31">
        <v>86</v>
      </c>
      <c r="B233" s="32">
        <v>39646</v>
      </c>
      <c r="C233" s="33" t="s">
        <v>22</v>
      </c>
      <c r="D233" s="31" t="s">
        <v>92</v>
      </c>
      <c r="E233" s="33" t="s">
        <v>19</v>
      </c>
      <c r="F233" s="34">
        <v>15</v>
      </c>
      <c r="G233" s="33">
        <v>8</v>
      </c>
      <c r="H233" s="34">
        <f>F233*G233</f>
        <v>120</v>
      </c>
      <c r="I233" s="31" t="s">
        <v>102</v>
      </c>
    </row>
    <row r="234" spans="1:9" hidden="1" outlineLevel="2" x14ac:dyDescent="0.2">
      <c r="A234" s="31">
        <v>97</v>
      </c>
      <c r="B234" s="32">
        <v>39660</v>
      </c>
      <c r="C234" s="33" t="s">
        <v>22</v>
      </c>
      <c r="D234" s="31" t="s">
        <v>99</v>
      </c>
      <c r="E234" s="33" t="s">
        <v>70</v>
      </c>
      <c r="F234" s="34">
        <v>19</v>
      </c>
      <c r="G234" s="33">
        <v>10</v>
      </c>
      <c r="H234" s="34">
        <f>F234*G234</f>
        <v>190</v>
      </c>
      <c r="I234" s="31" t="s">
        <v>101</v>
      </c>
    </row>
    <row r="235" spans="1:9" hidden="1" outlineLevel="2" x14ac:dyDescent="0.2">
      <c r="A235" s="31">
        <v>98</v>
      </c>
      <c r="B235" s="32">
        <v>39660</v>
      </c>
      <c r="C235" s="33" t="s">
        <v>22</v>
      </c>
      <c r="D235" s="31" t="s">
        <v>94</v>
      </c>
      <c r="E235" s="33" t="s">
        <v>37</v>
      </c>
      <c r="F235" s="34">
        <v>21</v>
      </c>
      <c r="G235" s="33">
        <v>12</v>
      </c>
      <c r="H235" s="34">
        <f>F235*G235</f>
        <v>252</v>
      </c>
      <c r="I235" s="31" t="s">
        <v>101</v>
      </c>
    </row>
    <row r="236" spans="1:9" hidden="1" outlineLevel="2" x14ac:dyDescent="0.2">
      <c r="A236" s="31">
        <v>99</v>
      </c>
      <c r="B236" s="32">
        <v>39660</v>
      </c>
      <c r="C236" s="33" t="s">
        <v>22</v>
      </c>
      <c r="D236" s="31" t="s">
        <v>94</v>
      </c>
      <c r="E236" s="33" t="s">
        <v>64</v>
      </c>
      <c r="F236" s="34">
        <v>34.799999999999997</v>
      </c>
      <c r="G236" s="33">
        <v>10</v>
      </c>
      <c r="H236" s="34">
        <f>F236*G236</f>
        <v>348</v>
      </c>
      <c r="I236" s="31" t="s">
        <v>101</v>
      </c>
    </row>
    <row r="237" spans="1:9" hidden="1" outlineLevel="2" x14ac:dyDescent="0.2">
      <c r="A237" s="31">
        <v>105</v>
      </c>
      <c r="B237" s="32">
        <v>39677</v>
      </c>
      <c r="C237" s="33" t="s">
        <v>22</v>
      </c>
      <c r="D237" s="31" t="s">
        <v>94</v>
      </c>
      <c r="E237" s="33" t="s">
        <v>71</v>
      </c>
      <c r="F237" s="34">
        <v>12.75</v>
      </c>
      <c r="G237" s="33">
        <v>15</v>
      </c>
      <c r="H237" s="34">
        <f>F237*G237</f>
        <v>191.25</v>
      </c>
      <c r="I237" s="31" t="s">
        <v>101</v>
      </c>
    </row>
    <row r="238" spans="1:9" hidden="1" outlineLevel="2" x14ac:dyDescent="0.2">
      <c r="A238" s="31">
        <v>116</v>
      </c>
      <c r="B238" s="32">
        <v>39704</v>
      </c>
      <c r="C238" s="33" t="s">
        <v>22</v>
      </c>
      <c r="D238" s="31" t="s">
        <v>94</v>
      </c>
      <c r="E238" s="33" t="s">
        <v>59</v>
      </c>
      <c r="F238" s="34">
        <v>34</v>
      </c>
      <c r="G238" s="33">
        <v>40</v>
      </c>
      <c r="H238" s="34">
        <f>F238*G238</f>
        <v>1360</v>
      </c>
      <c r="I238" s="31" t="s">
        <v>101</v>
      </c>
    </row>
    <row r="239" spans="1:9" hidden="1" outlineLevel="2" x14ac:dyDescent="0.2">
      <c r="A239" s="31">
        <v>119</v>
      </c>
      <c r="B239" s="32">
        <v>39708</v>
      </c>
      <c r="C239" s="33" t="s">
        <v>22</v>
      </c>
      <c r="D239" s="31" t="s">
        <v>94</v>
      </c>
      <c r="E239" s="33" t="s">
        <v>19</v>
      </c>
      <c r="F239" s="34">
        <v>18.399999999999999</v>
      </c>
      <c r="G239" s="33">
        <v>10</v>
      </c>
      <c r="H239" s="34">
        <f>F239*G239</f>
        <v>184</v>
      </c>
      <c r="I239" s="31" t="s">
        <v>101</v>
      </c>
    </row>
    <row r="240" spans="1:9" hidden="1" outlineLevel="2" x14ac:dyDescent="0.2">
      <c r="A240" s="31">
        <v>120</v>
      </c>
      <c r="B240" s="32">
        <v>39708</v>
      </c>
      <c r="C240" s="33" t="s">
        <v>22</v>
      </c>
      <c r="D240" s="31" t="s">
        <v>91</v>
      </c>
      <c r="E240" s="33" t="s">
        <v>32</v>
      </c>
      <c r="F240" s="34">
        <v>10</v>
      </c>
      <c r="G240" s="33">
        <v>14</v>
      </c>
      <c r="H240" s="34">
        <f>F240*G240</f>
        <v>140</v>
      </c>
      <c r="I240" s="31" t="s">
        <v>101</v>
      </c>
    </row>
    <row r="241" spans="1:9" hidden="1" outlineLevel="2" x14ac:dyDescent="0.2">
      <c r="A241" s="31">
        <v>121</v>
      </c>
      <c r="B241" s="32">
        <v>39710</v>
      </c>
      <c r="C241" s="33" t="s">
        <v>22</v>
      </c>
      <c r="D241" s="31" t="s">
        <v>91</v>
      </c>
      <c r="E241" s="33" t="s">
        <v>52</v>
      </c>
      <c r="F241" s="34">
        <v>7.45</v>
      </c>
      <c r="G241" s="33">
        <v>24</v>
      </c>
      <c r="H241" s="34">
        <f>F241*G241</f>
        <v>178.8</v>
      </c>
      <c r="I241" s="31" t="s">
        <v>101</v>
      </c>
    </row>
    <row r="242" spans="1:9" hidden="1" outlineLevel="2" x14ac:dyDescent="0.2">
      <c r="A242" s="31">
        <v>124</v>
      </c>
      <c r="B242" s="32">
        <v>39719</v>
      </c>
      <c r="C242" s="33" t="s">
        <v>22</v>
      </c>
      <c r="D242" s="31" t="s">
        <v>94</v>
      </c>
      <c r="E242" s="33" t="s">
        <v>27</v>
      </c>
      <c r="F242" s="34">
        <v>12.5</v>
      </c>
      <c r="G242" s="33">
        <v>20</v>
      </c>
      <c r="H242" s="34">
        <f>F242*G242</f>
        <v>250</v>
      </c>
      <c r="I242" s="31" t="s">
        <v>101</v>
      </c>
    </row>
    <row r="243" spans="1:9" hidden="1" outlineLevel="2" x14ac:dyDescent="0.2">
      <c r="A243" s="31">
        <v>132</v>
      </c>
      <c r="B243" s="32">
        <v>39744</v>
      </c>
      <c r="C243" s="33" t="s">
        <v>22</v>
      </c>
      <c r="D243" s="31" t="s">
        <v>97</v>
      </c>
      <c r="E243" s="33" t="s">
        <v>21</v>
      </c>
      <c r="F243" s="34">
        <v>9.65</v>
      </c>
      <c r="G243" s="33">
        <v>10</v>
      </c>
      <c r="H243" s="34">
        <f>F243*G243</f>
        <v>96.5</v>
      </c>
      <c r="I243" s="31" t="s">
        <v>101</v>
      </c>
    </row>
    <row r="244" spans="1:9" hidden="1" outlineLevel="2" x14ac:dyDescent="0.2">
      <c r="A244" s="31">
        <v>139</v>
      </c>
      <c r="B244" s="32">
        <v>39753</v>
      </c>
      <c r="C244" s="33" t="s">
        <v>22</v>
      </c>
      <c r="D244" s="31" t="s">
        <v>91</v>
      </c>
      <c r="E244" s="33" t="s">
        <v>69</v>
      </c>
      <c r="F244" s="34">
        <v>55</v>
      </c>
      <c r="G244" s="33">
        <v>50</v>
      </c>
      <c r="H244" s="34">
        <f>F244*G244</f>
        <v>2750</v>
      </c>
      <c r="I244" s="31" t="s">
        <v>102</v>
      </c>
    </row>
    <row r="245" spans="1:9" hidden="1" outlineLevel="2" x14ac:dyDescent="0.2">
      <c r="A245" s="31">
        <v>150</v>
      </c>
      <c r="B245" s="32">
        <v>39764</v>
      </c>
      <c r="C245" s="33" t="s">
        <v>22</v>
      </c>
      <c r="D245" s="31" t="s">
        <v>92</v>
      </c>
      <c r="E245" s="33" t="s">
        <v>16</v>
      </c>
      <c r="F245" s="34">
        <v>21.05</v>
      </c>
      <c r="G245" s="33">
        <v>36</v>
      </c>
      <c r="H245" s="34">
        <f>F245*G245</f>
        <v>757.80000000000007</v>
      </c>
      <c r="I245" s="31" t="s">
        <v>102</v>
      </c>
    </row>
    <row r="246" spans="1:9" hidden="1" outlineLevel="2" x14ac:dyDescent="0.2">
      <c r="A246" s="31">
        <v>153</v>
      </c>
      <c r="B246" s="32">
        <v>39773</v>
      </c>
      <c r="C246" s="33" t="s">
        <v>22</v>
      </c>
      <c r="D246" s="31" t="s">
        <v>92</v>
      </c>
      <c r="E246" s="33" t="s">
        <v>73</v>
      </c>
      <c r="F246" s="34">
        <v>39</v>
      </c>
      <c r="G246" s="33">
        <v>8</v>
      </c>
      <c r="H246" s="34">
        <f>F246*G246</f>
        <v>312</v>
      </c>
      <c r="I246" s="31" t="s">
        <v>101</v>
      </c>
    </row>
    <row r="247" spans="1:9" hidden="1" outlineLevel="2" x14ac:dyDescent="0.2">
      <c r="A247" s="31">
        <v>156</v>
      </c>
      <c r="B247" s="32">
        <v>39773</v>
      </c>
      <c r="C247" s="33" t="s">
        <v>22</v>
      </c>
      <c r="D247" s="31" t="s">
        <v>99</v>
      </c>
      <c r="E247" s="33" t="s">
        <v>32</v>
      </c>
      <c r="F247" s="34">
        <v>10</v>
      </c>
      <c r="G247" s="33">
        <v>6</v>
      </c>
      <c r="H247" s="34">
        <f>F247*G247</f>
        <v>60</v>
      </c>
      <c r="I247" s="31" t="s">
        <v>101</v>
      </c>
    </row>
    <row r="248" spans="1:9" hidden="1" outlineLevel="2" x14ac:dyDescent="0.2">
      <c r="A248" s="31">
        <v>169</v>
      </c>
      <c r="B248" s="32">
        <v>39808</v>
      </c>
      <c r="C248" s="33" t="s">
        <v>22</v>
      </c>
      <c r="D248" s="31" t="s">
        <v>91</v>
      </c>
      <c r="E248" s="33" t="s">
        <v>31</v>
      </c>
      <c r="F248" s="34">
        <v>18</v>
      </c>
      <c r="G248" s="33">
        <v>20</v>
      </c>
      <c r="H248" s="34">
        <f>F248*G248</f>
        <v>360</v>
      </c>
      <c r="I248" s="31" t="s">
        <v>102</v>
      </c>
    </row>
    <row r="249" spans="1:9" hidden="1" outlineLevel="2" x14ac:dyDescent="0.2">
      <c r="A249" s="31">
        <v>170</v>
      </c>
      <c r="B249" s="32">
        <v>39808</v>
      </c>
      <c r="C249" s="33" t="s">
        <v>22</v>
      </c>
      <c r="D249" s="31" t="s">
        <v>99</v>
      </c>
      <c r="E249" s="33" t="s">
        <v>30</v>
      </c>
      <c r="F249" s="34">
        <v>13</v>
      </c>
      <c r="G249" s="33">
        <v>20</v>
      </c>
      <c r="H249" s="34">
        <f>F249*G249</f>
        <v>260</v>
      </c>
      <c r="I249" s="31" t="s">
        <v>102</v>
      </c>
    </row>
    <row r="250" spans="1:9" hidden="1" outlineLevel="2" x14ac:dyDescent="0.2">
      <c r="A250" s="31">
        <v>171</v>
      </c>
      <c r="B250" s="32">
        <v>39821</v>
      </c>
      <c r="C250" s="33" t="s">
        <v>22</v>
      </c>
      <c r="D250" s="31" t="s">
        <v>93</v>
      </c>
      <c r="E250" s="33" t="s">
        <v>76</v>
      </c>
      <c r="F250" s="34">
        <v>49.3</v>
      </c>
      <c r="G250" s="33">
        <v>10</v>
      </c>
      <c r="H250" s="34">
        <f>F250*G250</f>
        <v>493</v>
      </c>
      <c r="I250" s="31" t="s">
        <v>101</v>
      </c>
    </row>
    <row r="251" spans="1:9" hidden="1" outlineLevel="2" x14ac:dyDescent="0.2">
      <c r="A251" s="31">
        <v>172</v>
      </c>
      <c r="B251" s="32">
        <v>39828</v>
      </c>
      <c r="C251" s="33" t="s">
        <v>22</v>
      </c>
      <c r="D251" s="31" t="s">
        <v>94</v>
      </c>
      <c r="E251" s="33" t="s">
        <v>38</v>
      </c>
      <c r="F251" s="34">
        <v>24</v>
      </c>
      <c r="G251" s="33">
        <v>20</v>
      </c>
      <c r="H251" s="34">
        <f>F251*G251</f>
        <v>480</v>
      </c>
      <c r="I251" s="31" t="s">
        <v>101</v>
      </c>
    </row>
    <row r="252" spans="1:9" hidden="1" outlineLevel="2" x14ac:dyDescent="0.2">
      <c r="A252" s="31">
        <v>173</v>
      </c>
      <c r="B252" s="32">
        <v>39828</v>
      </c>
      <c r="C252" s="33" t="s">
        <v>22</v>
      </c>
      <c r="D252" s="31" t="s">
        <v>93</v>
      </c>
      <c r="E252" s="33" t="s">
        <v>56</v>
      </c>
      <c r="F252" s="34">
        <v>22</v>
      </c>
      <c r="G252" s="33">
        <v>20</v>
      </c>
      <c r="H252" s="34">
        <f>F252*G252</f>
        <v>440</v>
      </c>
      <c r="I252" s="31" t="s">
        <v>101</v>
      </c>
    </row>
    <row r="253" spans="1:9" hidden="1" outlineLevel="2" x14ac:dyDescent="0.2">
      <c r="A253" s="31">
        <v>176</v>
      </c>
      <c r="B253" s="32">
        <v>39842</v>
      </c>
      <c r="C253" s="33" t="s">
        <v>22</v>
      </c>
      <c r="D253" s="31" t="s">
        <v>92</v>
      </c>
      <c r="E253" s="33" t="s">
        <v>37</v>
      </c>
      <c r="F253" s="34">
        <v>9</v>
      </c>
      <c r="G253" s="33">
        <v>10</v>
      </c>
      <c r="H253" s="34">
        <f>F253*G253</f>
        <v>90</v>
      </c>
      <c r="I253" s="31" t="s">
        <v>101</v>
      </c>
    </row>
    <row r="254" spans="1:9" hidden="1" outlineLevel="2" x14ac:dyDescent="0.2">
      <c r="A254" s="31">
        <v>180</v>
      </c>
      <c r="B254" s="32">
        <v>39843</v>
      </c>
      <c r="C254" s="33" t="s">
        <v>22</v>
      </c>
      <c r="D254" s="31" t="s">
        <v>99</v>
      </c>
      <c r="E254" s="33" t="s">
        <v>51</v>
      </c>
      <c r="F254" s="34">
        <v>12.5</v>
      </c>
      <c r="G254" s="33">
        <v>18</v>
      </c>
      <c r="H254" s="34">
        <f>F254*G254</f>
        <v>225</v>
      </c>
      <c r="I254" s="31" t="s">
        <v>101</v>
      </c>
    </row>
    <row r="255" spans="1:9" hidden="1" outlineLevel="2" x14ac:dyDescent="0.2">
      <c r="A255" s="31">
        <v>185</v>
      </c>
      <c r="B255" s="32">
        <v>39856</v>
      </c>
      <c r="C255" s="33" t="s">
        <v>22</v>
      </c>
      <c r="D255" s="31" t="s">
        <v>94</v>
      </c>
      <c r="E255" s="33" t="s">
        <v>21</v>
      </c>
      <c r="F255" s="34">
        <v>16.25</v>
      </c>
      <c r="G255" s="33">
        <v>25</v>
      </c>
      <c r="H255" s="34">
        <f>F255*G255</f>
        <v>406.25</v>
      </c>
      <c r="I255" s="31" t="s">
        <v>102</v>
      </c>
    </row>
    <row r="256" spans="1:9" hidden="1" outlineLevel="2" x14ac:dyDescent="0.2">
      <c r="A256" s="31">
        <v>189</v>
      </c>
      <c r="B256" s="32">
        <v>39863</v>
      </c>
      <c r="C256" s="33" t="s">
        <v>22</v>
      </c>
      <c r="D256" s="31" t="s">
        <v>91</v>
      </c>
      <c r="E256" s="33" t="s">
        <v>19</v>
      </c>
      <c r="F256" s="34">
        <v>62.5</v>
      </c>
      <c r="G256" s="33">
        <v>20</v>
      </c>
      <c r="H256" s="34">
        <f>F256*G256</f>
        <v>1250</v>
      </c>
      <c r="I256" s="31" t="s">
        <v>102</v>
      </c>
    </row>
    <row r="257" spans="1:9" hidden="1" outlineLevel="2" x14ac:dyDescent="0.2">
      <c r="A257" s="31">
        <v>190</v>
      </c>
      <c r="B257" s="32">
        <v>39864</v>
      </c>
      <c r="C257" s="33" t="s">
        <v>22</v>
      </c>
      <c r="D257" s="31" t="s">
        <v>93</v>
      </c>
      <c r="E257" s="33" t="s">
        <v>26</v>
      </c>
      <c r="F257" s="34">
        <v>18</v>
      </c>
      <c r="G257" s="33">
        <v>20</v>
      </c>
      <c r="H257" s="34">
        <f>F257*G257</f>
        <v>360</v>
      </c>
      <c r="I257" s="31" t="s">
        <v>101</v>
      </c>
    </row>
    <row r="258" spans="1:9" hidden="1" outlineLevel="2" x14ac:dyDescent="0.2">
      <c r="A258" s="31">
        <v>195</v>
      </c>
      <c r="B258" s="32">
        <v>39866</v>
      </c>
      <c r="C258" s="33" t="s">
        <v>22</v>
      </c>
      <c r="D258" s="31" t="s">
        <v>93</v>
      </c>
      <c r="E258" s="33" t="s">
        <v>29</v>
      </c>
      <c r="F258" s="34">
        <v>32.799999999999997</v>
      </c>
      <c r="G258" s="33">
        <v>25</v>
      </c>
      <c r="H258" s="34">
        <f>F258*G258</f>
        <v>819.99999999999989</v>
      </c>
      <c r="I258" s="31" t="s">
        <v>101</v>
      </c>
    </row>
    <row r="259" spans="1:9" hidden="1" outlineLevel="2" x14ac:dyDescent="0.2">
      <c r="A259" s="31">
        <v>198</v>
      </c>
      <c r="B259" s="32">
        <v>39869</v>
      </c>
      <c r="C259" s="33" t="s">
        <v>22</v>
      </c>
      <c r="D259" s="31" t="s">
        <v>97</v>
      </c>
      <c r="E259" s="33" t="s">
        <v>45</v>
      </c>
      <c r="F259" s="34">
        <v>25.89</v>
      </c>
      <c r="G259" s="33">
        <v>2</v>
      </c>
      <c r="H259" s="34">
        <f>F259*G259</f>
        <v>51.78</v>
      </c>
      <c r="I259" s="31" t="s">
        <v>101</v>
      </c>
    </row>
    <row r="260" spans="1:9" hidden="1" outlineLevel="2" x14ac:dyDescent="0.2">
      <c r="A260" s="31">
        <v>200</v>
      </c>
      <c r="B260" s="32">
        <v>39873</v>
      </c>
      <c r="C260" s="33" t="s">
        <v>22</v>
      </c>
      <c r="D260" s="31" t="s">
        <v>92</v>
      </c>
      <c r="E260" s="33" t="s">
        <v>27</v>
      </c>
      <c r="F260" s="34">
        <v>12.5</v>
      </c>
      <c r="G260" s="33">
        <v>20</v>
      </c>
      <c r="H260" s="34">
        <f>F260*G260</f>
        <v>250</v>
      </c>
      <c r="I260" s="31" t="s">
        <v>101</v>
      </c>
    </row>
    <row r="261" spans="1:9" hidden="1" outlineLevel="2" x14ac:dyDescent="0.2">
      <c r="A261" s="31">
        <v>201</v>
      </c>
      <c r="B261" s="32">
        <v>39873</v>
      </c>
      <c r="C261" s="33" t="s">
        <v>22</v>
      </c>
      <c r="D261" s="31" t="s">
        <v>91</v>
      </c>
      <c r="E261" s="33" t="s">
        <v>19</v>
      </c>
      <c r="F261" s="34">
        <v>18.399999999999999</v>
      </c>
      <c r="G261" s="33">
        <v>24</v>
      </c>
      <c r="H261" s="34">
        <f>F261*G261</f>
        <v>441.59999999999997</v>
      </c>
      <c r="I261" s="31" t="s">
        <v>101</v>
      </c>
    </row>
    <row r="262" spans="1:9" hidden="1" outlineLevel="2" x14ac:dyDescent="0.2">
      <c r="A262" s="31">
        <v>206</v>
      </c>
      <c r="B262" s="32">
        <v>39900</v>
      </c>
      <c r="C262" s="33" t="s">
        <v>22</v>
      </c>
      <c r="D262" s="31" t="s">
        <v>94</v>
      </c>
      <c r="E262" s="33" t="s">
        <v>38</v>
      </c>
      <c r="F262" s="34">
        <v>38</v>
      </c>
      <c r="G262" s="33">
        <v>20</v>
      </c>
      <c r="H262" s="34">
        <f>F262*G262</f>
        <v>760</v>
      </c>
      <c r="I262" s="31" t="s">
        <v>102</v>
      </c>
    </row>
    <row r="263" spans="1:9" hidden="1" outlineLevel="2" x14ac:dyDescent="0.2">
      <c r="A263" s="31">
        <v>209</v>
      </c>
      <c r="B263" s="32">
        <v>39912</v>
      </c>
      <c r="C263" s="33" t="s">
        <v>22</v>
      </c>
      <c r="D263" s="31" t="s">
        <v>91</v>
      </c>
      <c r="E263" s="33" t="s">
        <v>71</v>
      </c>
      <c r="F263" s="34">
        <v>12.75</v>
      </c>
      <c r="G263" s="33">
        <v>24</v>
      </c>
      <c r="H263" s="34">
        <f>F263*G263</f>
        <v>306</v>
      </c>
      <c r="I263" s="31" t="s">
        <v>102</v>
      </c>
    </row>
    <row r="264" spans="1:9" hidden="1" outlineLevel="2" x14ac:dyDescent="0.2">
      <c r="A264" s="31">
        <v>230</v>
      </c>
      <c r="B264" s="32">
        <v>39949</v>
      </c>
      <c r="C264" s="33" t="s">
        <v>22</v>
      </c>
      <c r="D264" s="31" t="s">
        <v>92</v>
      </c>
      <c r="E264" s="33" t="s">
        <v>54</v>
      </c>
      <c r="F264" s="34">
        <v>18</v>
      </c>
      <c r="G264" s="33">
        <v>10</v>
      </c>
      <c r="H264" s="34">
        <f>F264*G264</f>
        <v>180</v>
      </c>
      <c r="I264" s="31" t="s">
        <v>101</v>
      </c>
    </row>
    <row r="265" spans="1:9" hidden="1" outlineLevel="2" x14ac:dyDescent="0.2">
      <c r="A265" s="31">
        <v>240</v>
      </c>
      <c r="B265" s="32">
        <v>39976</v>
      </c>
      <c r="C265" s="33" t="s">
        <v>22</v>
      </c>
      <c r="D265" s="31" t="s">
        <v>94</v>
      </c>
      <c r="E265" s="33" t="s">
        <v>27</v>
      </c>
      <c r="F265" s="34">
        <v>12.5</v>
      </c>
      <c r="G265" s="33">
        <v>1</v>
      </c>
      <c r="H265" s="34">
        <f>F265*G265</f>
        <v>12.5</v>
      </c>
      <c r="I265" s="31" t="s">
        <v>101</v>
      </c>
    </row>
    <row r="266" spans="1:9" hidden="1" outlineLevel="2" x14ac:dyDescent="0.2">
      <c r="A266" s="31">
        <v>245</v>
      </c>
      <c r="B266" s="32">
        <v>39981</v>
      </c>
      <c r="C266" s="33" t="s">
        <v>22</v>
      </c>
      <c r="D266" s="31" t="s">
        <v>97</v>
      </c>
      <c r="E266" s="33" t="s">
        <v>19</v>
      </c>
      <c r="F266" s="34">
        <v>30</v>
      </c>
      <c r="G266" s="33">
        <v>3</v>
      </c>
      <c r="H266" s="34">
        <f>F266*G266</f>
        <v>90</v>
      </c>
      <c r="I266" s="31" t="s">
        <v>102</v>
      </c>
    </row>
    <row r="267" spans="1:9" hidden="1" outlineLevel="2" x14ac:dyDescent="0.2">
      <c r="A267" s="31">
        <v>251</v>
      </c>
      <c r="B267" s="32">
        <v>39985</v>
      </c>
      <c r="C267" s="33" t="s">
        <v>22</v>
      </c>
      <c r="D267" s="31" t="s">
        <v>94</v>
      </c>
      <c r="E267" s="33" t="s">
        <v>64</v>
      </c>
      <c r="F267" s="34">
        <v>34.799999999999997</v>
      </c>
      <c r="G267" s="33">
        <v>10</v>
      </c>
      <c r="H267" s="34">
        <f>F267*G267</f>
        <v>348</v>
      </c>
      <c r="I267" s="31" t="s">
        <v>102</v>
      </c>
    </row>
    <row r="268" spans="1:9" hidden="1" outlineLevel="2" x14ac:dyDescent="0.2">
      <c r="A268" s="31">
        <v>254</v>
      </c>
      <c r="B268" s="32">
        <v>39985</v>
      </c>
      <c r="C268" s="33" t="s">
        <v>22</v>
      </c>
      <c r="D268" s="31" t="s">
        <v>91</v>
      </c>
      <c r="E268" s="33" t="s">
        <v>21</v>
      </c>
      <c r="F268" s="34">
        <v>53</v>
      </c>
      <c r="G268" s="33">
        <v>10</v>
      </c>
      <c r="H268" s="34">
        <f>F268*G268</f>
        <v>530</v>
      </c>
      <c r="I268" s="31" t="s">
        <v>101</v>
      </c>
    </row>
    <row r="269" spans="1:9" hidden="1" outlineLevel="2" x14ac:dyDescent="0.2">
      <c r="A269" s="31">
        <v>262</v>
      </c>
      <c r="B269" s="32">
        <v>39989</v>
      </c>
      <c r="C269" s="33" t="s">
        <v>22</v>
      </c>
      <c r="D269" s="31" t="s">
        <v>92</v>
      </c>
      <c r="E269" s="33" t="s">
        <v>38</v>
      </c>
      <c r="F269" s="34">
        <v>31</v>
      </c>
      <c r="G269" s="33">
        <v>36</v>
      </c>
      <c r="H269" s="34">
        <f>F269*G269</f>
        <v>1116</v>
      </c>
      <c r="I269" s="31" t="s">
        <v>101</v>
      </c>
    </row>
    <row r="270" spans="1:9" hidden="1" outlineLevel="2" x14ac:dyDescent="0.2">
      <c r="A270" s="31">
        <v>269</v>
      </c>
      <c r="B270" s="32">
        <v>40003</v>
      </c>
      <c r="C270" s="33" t="s">
        <v>22</v>
      </c>
      <c r="D270" s="31" t="s">
        <v>99</v>
      </c>
      <c r="E270" s="33" t="s">
        <v>63</v>
      </c>
      <c r="F270" s="34">
        <v>263.5</v>
      </c>
      <c r="G270" s="33">
        <v>2</v>
      </c>
      <c r="H270" s="34">
        <f>F270*G270</f>
        <v>527</v>
      </c>
      <c r="I270" s="31" t="s">
        <v>102</v>
      </c>
    </row>
    <row r="271" spans="1:9" hidden="1" outlineLevel="2" x14ac:dyDescent="0.2">
      <c r="A271" s="31">
        <v>274</v>
      </c>
      <c r="B271" s="32">
        <v>40003</v>
      </c>
      <c r="C271" s="33" t="s">
        <v>22</v>
      </c>
      <c r="D271" s="31" t="s">
        <v>97</v>
      </c>
      <c r="E271" s="33" t="s">
        <v>51</v>
      </c>
      <c r="F271" s="34">
        <v>12.5</v>
      </c>
      <c r="G271" s="33">
        <v>24</v>
      </c>
      <c r="H271" s="34">
        <f>F271*G271</f>
        <v>300</v>
      </c>
      <c r="I271" s="31" t="s">
        <v>101</v>
      </c>
    </row>
    <row r="272" spans="1:9" hidden="1" outlineLevel="2" x14ac:dyDescent="0.2">
      <c r="A272" s="31">
        <v>275</v>
      </c>
      <c r="B272" s="32">
        <v>40003</v>
      </c>
      <c r="C272" s="33" t="s">
        <v>22</v>
      </c>
      <c r="D272" s="31" t="s">
        <v>94</v>
      </c>
      <c r="E272" s="33" t="s">
        <v>70</v>
      </c>
      <c r="F272" s="34">
        <v>19</v>
      </c>
      <c r="G272" s="33">
        <v>10</v>
      </c>
      <c r="H272" s="34">
        <f>F272*G272</f>
        <v>190</v>
      </c>
      <c r="I272" s="31" t="s">
        <v>102</v>
      </c>
    </row>
    <row r="273" spans="1:9" hidden="1" outlineLevel="2" x14ac:dyDescent="0.2">
      <c r="A273" s="31">
        <v>280</v>
      </c>
      <c r="B273" s="32">
        <v>40005</v>
      </c>
      <c r="C273" s="33" t="s">
        <v>22</v>
      </c>
      <c r="D273" s="31" t="s">
        <v>93</v>
      </c>
      <c r="E273" s="33" t="s">
        <v>19</v>
      </c>
      <c r="F273" s="34">
        <v>25.89</v>
      </c>
      <c r="G273" s="33">
        <v>20</v>
      </c>
      <c r="H273" s="34">
        <f>F273*G273</f>
        <v>517.79999999999995</v>
      </c>
      <c r="I273" s="31" t="s">
        <v>101</v>
      </c>
    </row>
    <row r="274" spans="1:9" hidden="1" outlineLevel="2" x14ac:dyDescent="0.2">
      <c r="A274" s="31">
        <v>289</v>
      </c>
      <c r="B274" s="32">
        <v>40023</v>
      </c>
      <c r="C274" s="33" t="s">
        <v>22</v>
      </c>
      <c r="D274" s="31" t="s">
        <v>91</v>
      </c>
      <c r="E274" s="33" t="s">
        <v>82</v>
      </c>
      <c r="F274" s="34">
        <v>14</v>
      </c>
      <c r="G274" s="33">
        <v>15</v>
      </c>
      <c r="H274" s="34">
        <f>F274*G274</f>
        <v>210</v>
      </c>
      <c r="I274" s="31" t="s">
        <v>101</v>
      </c>
    </row>
    <row r="275" spans="1:9" hidden="1" outlineLevel="2" x14ac:dyDescent="0.2">
      <c r="A275" s="31">
        <v>293</v>
      </c>
      <c r="B275" s="32">
        <v>40025</v>
      </c>
      <c r="C275" s="33" t="s">
        <v>22</v>
      </c>
      <c r="D275" s="31" t="s">
        <v>94</v>
      </c>
      <c r="E275" s="33" t="s">
        <v>67</v>
      </c>
      <c r="F275" s="34">
        <v>31.23</v>
      </c>
      <c r="G275" s="33">
        <v>20</v>
      </c>
      <c r="H275" s="34">
        <f>F275*G275</f>
        <v>624.6</v>
      </c>
      <c r="I275" s="31" t="s">
        <v>101</v>
      </c>
    </row>
    <row r="276" spans="1:9" hidden="1" outlineLevel="2" x14ac:dyDescent="0.2">
      <c r="A276" s="31">
        <v>300</v>
      </c>
      <c r="B276" s="32">
        <v>40026</v>
      </c>
      <c r="C276" s="33" t="s">
        <v>22</v>
      </c>
      <c r="D276" s="31" t="s">
        <v>97</v>
      </c>
      <c r="E276" s="33" t="s">
        <v>45</v>
      </c>
      <c r="F276" s="34">
        <v>33.25</v>
      </c>
      <c r="G276" s="33">
        <v>15</v>
      </c>
      <c r="H276" s="34">
        <f>F276*G276</f>
        <v>498.75</v>
      </c>
      <c r="I276" s="31" t="s">
        <v>101</v>
      </c>
    </row>
    <row r="277" spans="1:9" hidden="1" outlineLevel="2" x14ac:dyDescent="0.2">
      <c r="A277" s="31">
        <v>301</v>
      </c>
      <c r="B277" s="32">
        <v>40026</v>
      </c>
      <c r="C277" s="33" t="s">
        <v>22</v>
      </c>
      <c r="D277" s="31" t="s">
        <v>93</v>
      </c>
      <c r="E277" s="33" t="s">
        <v>76</v>
      </c>
      <c r="F277" s="34">
        <v>49.3</v>
      </c>
      <c r="G277" s="33">
        <v>20</v>
      </c>
      <c r="H277" s="34">
        <f>F277*G277</f>
        <v>986</v>
      </c>
      <c r="I277" s="31" t="s">
        <v>101</v>
      </c>
    </row>
    <row r="278" spans="1:9" hidden="1" outlineLevel="2" x14ac:dyDescent="0.2">
      <c r="A278" s="31">
        <v>305</v>
      </c>
      <c r="B278" s="32">
        <v>40032</v>
      </c>
      <c r="C278" s="33" t="s">
        <v>22</v>
      </c>
      <c r="D278" s="31" t="s">
        <v>91</v>
      </c>
      <c r="E278" s="33" t="s">
        <v>19</v>
      </c>
      <c r="F278" s="34">
        <v>15</v>
      </c>
      <c r="G278" s="33">
        <v>10</v>
      </c>
      <c r="H278" s="34">
        <f>F278*G278</f>
        <v>150</v>
      </c>
      <c r="I278" s="31" t="s">
        <v>102</v>
      </c>
    </row>
    <row r="279" spans="1:9" hidden="1" outlineLevel="2" x14ac:dyDescent="0.2">
      <c r="A279" s="31">
        <v>306</v>
      </c>
      <c r="B279" s="32">
        <v>40034</v>
      </c>
      <c r="C279" s="33" t="s">
        <v>22</v>
      </c>
      <c r="D279" s="31" t="s">
        <v>97</v>
      </c>
      <c r="E279" s="33" t="s">
        <v>30</v>
      </c>
      <c r="F279" s="34">
        <v>13</v>
      </c>
      <c r="G279" s="33">
        <v>40</v>
      </c>
      <c r="H279" s="34">
        <f>F279*G279</f>
        <v>520</v>
      </c>
      <c r="I279" s="31" t="s">
        <v>102</v>
      </c>
    </row>
    <row r="280" spans="1:9" hidden="1" outlineLevel="2" x14ac:dyDescent="0.2">
      <c r="A280" s="31">
        <v>311</v>
      </c>
      <c r="B280" s="32">
        <v>40037</v>
      </c>
      <c r="C280" s="33" t="s">
        <v>22</v>
      </c>
      <c r="D280" s="31" t="s">
        <v>94</v>
      </c>
      <c r="E280" s="33" t="s">
        <v>51</v>
      </c>
      <c r="F280" s="34">
        <v>12.5</v>
      </c>
      <c r="G280" s="33">
        <v>18</v>
      </c>
      <c r="H280" s="34">
        <f>F280*G280</f>
        <v>225</v>
      </c>
      <c r="I280" s="31" t="s">
        <v>101</v>
      </c>
    </row>
    <row r="281" spans="1:9" hidden="1" outlineLevel="2" x14ac:dyDescent="0.2">
      <c r="A281" s="31">
        <v>316</v>
      </c>
      <c r="B281" s="32">
        <v>40045</v>
      </c>
      <c r="C281" s="33" t="s">
        <v>22</v>
      </c>
      <c r="D281" s="31" t="s">
        <v>97</v>
      </c>
      <c r="E281" s="33" t="s">
        <v>45</v>
      </c>
      <c r="F281" s="34">
        <v>6</v>
      </c>
      <c r="G281" s="33">
        <v>40</v>
      </c>
      <c r="H281" s="34">
        <f>F281*G281</f>
        <v>240</v>
      </c>
      <c r="I281" s="31" t="s">
        <v>101</v>
      </c>
    </row>
    <row r="282" spans="1:9" hidden="1" outlineLevel="2" x14ac:dyDescent="0.2">
      <c r="A282" s="31">
        <v>317</v>
      </c>
      <c r="B282" s="32">
        <v>40045</v>
      </c>
      <c r="C282" s="33" t="s">
        <v>22</v>
      </c>
      <c r="D282" s="31" t="s">
        <v>97</v>
      </c>
      <c r="E282" s="33" t="s">
        <v>51</v>
      </c>
      <c r="F282" s="34">
        <v>12.5</v>
      </c>
      <c r="G282" s="33">
        <v>20</v>
      </c>
      <c r="H282" s="34">
        <f>F282*G282</f>
        <v>250</v>
      </c>
      <c r="I282" s="31" t="s">
        <v>101</v>
      </c>
    </row>
    <row r="283" spans="1:9" hidden="1" outlineLevel="2" x14ac:dyDescent="0.2">
      <c r="A283" s="31">
        <v>321</v>
      </c>
      <c r="B283" s="32">
        <v>40047</v>
      </c>
      <c r="C283" s="33" t="s">
        <v>22</v>
      </c>
      <c r="D283" s="31" t="s">
        <v>93</v>
      </c>
      <c r="E283" s="33" t="s">
        <v>82</v>
      </c>
      <c r="F283" s="34">
        <v>14</v>
      </c>
      <c r="G283" s="33">
        <v>15</v>
      </c>
      <c r="H283" s="34">
        <f>F283*G283</f>
        <v>210</v>
      </c>
      <c r="I283" s="31" t="s">
        <v>102</v>
      </c>
    </row>
    <row r="284" spans="1:9" hidden="1" outlineLevel="2" x14ac:dyDescent="0.2">
      <c r="A284" s="31">
        <v>323</v>
      </c>
      <c r="B284" s="32">
        <v>40047</v>
      </c>
      <c r="C284" s="33" t="s">
        <v>22</v>
      </c>
      <c r="D284" s="31" t="s">
        <v>94</v>
      </c>
      <c r="E284" s="33" t="s">
        <v>73</v>
      </c>
      <c r="F284" s="34">
        <v>39</v>
      </c>
      <c r="G284" s="33">
        <v>12</v>
      </c>
      <c r="H284" s="34">
        <f>F284*G284</f>
        <v>468</v>
      </c>
      <c r="I284" s="31" t="s">
        <v>102</v>
      </c>
    </row>
    <row r="285" spans="1:9" hidden="1" outlineLevel="2" x14ac:dyDescent="0.2">
      <c r="A285" s="31">
        <v>327</v>
      </c>
      <c r="B285" s="32">
        <v>40048</v>
      </c>
      <c r="C285" s="33" t="s">
        <v>22</v>
      </c>
      <c r="D285" s="31" t="s">
        <v>99</v>
      </c>
      <c r="E285" s="33" t="s">
        <v>61</v>
      </c>
      <c r="F285" s="34">
        <v>21.5</v>
      </c>
      <c r="G285" s="33">
        <v>25</v>
      </c>
      <c r="H285" s="34">
        <f>F285*G285</f>
        <v>537.5</v>
      </c>
      <c r="I285" s="31" t="s">
        <v>102</v>
      </c>
    </row>
    <row r="286" spans="1:9" hidden="1" outlineLevel="2" x14ac:dyDescent="0.2">
      <c r="A286" s="31">
        <v>330</v>
      </c>
      <c r="B286" s="32">
        <v>40052</v>
      </c>
      <c r="C286" s="33" t="s">
        <v>22</v>
      </c>
      <c r="D286" s="31" t="s">
        <v>94</v>
      </c>
      <c r="E286" s="33" t="s">
        <v>35</v>
      </c>
      <c r="F286" s="34">
        <v>4.5</v>
      </c>
      <c r="G286" s="33">
        <v>35</v>
      </c>
      <c r="H286" s="34">
        <f>F286*G286</f>
        <v>157.5</v>
      </c>
      <c r="I286" s="31" t="s">
        <v>101</v>
      </c>
    </row>
    <row r="287" spans="1:9" hidden="1" outlineLevel="2" x14ac:dyDescent="0.2">
      <c r="A287" s="31">
        <v>340</v>
      </c>
      <c r="B287" s="32">
        <v>40058</v>
      </c>
      <c r="C287" s="33" t="s">
        <v>22</v>
      </c>
      <c r="D287" s="31" t="s">
        <v>99</v>
      </c>
      <c r="E287" s="33" t="s">
        <v>21</v>
      </c>
      <c r="F287" s="34">
        <v>9</v>
      </c>
      <c r="G287" s="33">
        <v>8</v>
      </c>
      <c r="H287" s="34">
        <f>F287*G287</f>
        <v>72</v>
      </c>
      <c r="I287" s="31" t="s">
        <v>101</v>
      </c>
    </row>
    <row r="288" spans="1:9" hidden="1" outlineLevel="2" x14ac:dyDescent="0.2">
      <c r="A288" s="31">
        <v>341</v>
      </c>
      <c r="B288" s="32">
        <v>40058</v>
      </c>
      <c r="C288" s="33" t="s">
        <v>22</v>
      </c>
      <c r="D288" s="31" t="s">
        <v>99</v>
      </c>
      <c r="E288" s="33" t="s">
        <v>38</v>
      </c>
      <c r="F288" s="34">
        <v>62.5</v>
      </c>
      <c r="G288" s="33">
        <v>4</v>
      </c>
      <c r="H288" s="34">
        <f>F288*G288</f>
        <v>250</v>
      </c>
      <c r="I288" s="31" t="s">
        <v>101</v>
      </c>
    </row>
    <row r="289" spans="1:9" hidden="1" outlineLevel="2" x14ac:dyDescent="0.2">
      <c r="A289" s="31">
        <v>345</v>
      </c>
      <c r="B289" s="32">
        <v>40060</v>
      </c>
      <c r="C289" s="33" t="s">
        <v>22</v>
      </c>
      <c r="D289" s="31" t="s">
        <v>92</v>
      </c>
      <c r="E289" s="33" t="s">
        <v>45</v>
      </c>
      <c r="F289" s="34">
        <v>6</v>
      </c>
      <c r="G289" s="33">
        <v>15</v>
      </c>
      <c r="H289" s="34">
        <f>F289*G289</f>
        <v>90</v>
      </c>
      <c r="I289" s="31" t="s">
        <v>101</v>
      </c>
    </row>
    <row r="290" spans="1:9" hidden="1" outlineLevel="2" x14ac:dyDescent="0.2">
      <c r="A290" s="31">
        <v>346</v>
      </c>
      <c r="B290" s="32">
        <v>40060</v>
      </c>
      <c r="C290" s="33" t="s">
        <v>22</v>
      </c>
      <c r="D290" s="31" t="s">
        <v>97</v>
      </c>
      <c r="E290" s="33" t="s">
        <v>38</v>
      </c>
      <c r="F290" s="34">
        <v>12</v>
      </c>
      <c r="G290" s="33">
        <v>15</v>
      </c>
      <c r="H290" s="34">
        <f>F290*G290</f>
        <v>180</v>
      </c>
      <c r="I290" s="31" t="s">
        <v>101</v>
      </c>
    </row>
    <row r="291" spans="1:9" hidden="1" outlineLevel="2" x14ac:dyDescent="0.2">
      <c r="A291" s="31">
        <v>347</v>
      </c>
      <c r="B291" s="32">
        <v>40062</v>
      </c>
      <c r="C291" s="33" t="s">
        <v>22</v>
      </c>
      <c r="D291" s="31" t="s">
        <v>94</v>
      </c>
      <c r="E291" s="33" t="s">
        <v>38</v>
      </c>
      <c r="F291" s="34">
        <v>24</v>
      </c>
      <c r="G291" s="33">
        <v>4</v>
      </c>
      <c r="H291" s="34">
        <f>F291*G291</f>
        <v>96</v>
      </c>
      <c r="I291" s="31" t="s">
        <v>101</v>
      </c>
    </row>
    <row r="292" spans="1:9" hidden="1" outlineLevel="2" x14ac:dyDescent="0.2">
      <c r="A292" s="31">
        <v>349</v>
      </c>
      <c r="B292" s="32">
        <v>40062</v>
      </c>
      <c r="C292" s="33" t="s">
        <v>22</v>
      </c>
      <c r="D292" s="31" t="s">
        <v>99</v>
      </c>
      <c r="E292" s="33" t="s">
        <v>21</v>
      </c>
      <c r="F292" s="34">
        <v>16.25</v>
      </c>
      <c r="G292" s="33">
        <v>9</v>
      </c>
      <c r="H292" s="34">
        <f>F292*G292</f>
        <v>146.25</v>
      </c>
      <c r="I292" s="31" t="s">
        <v>101</v>
      </c>
    </row>
    <row r="293" spans="1:9" hidden="1" outlineLevel="2" x14ac:dyDescent="0.2">
      <c r="A293" s="31">
        <v>372</v>
      </c>
      <c r="B293" s="32">
        <v>40088</v>
      </c>
      <c r="C293" s="33" t="s">
        <v>22</v>
      </c>
      <c r="D293" s="31" t="s">
        <v>92</v>
      </c>
      <c r="E293" s="33" t="s">
        <v>35</v>
      </c>
      <c r="F293" s="34">
        <v>4.5</v>
      </c>
      <c r="G293" s="33">
        <v>12</v>
      </c>
      <c r="H293" s="34">
        <f>F293*G293</f>
        <v>54</v>
      </c>
      <c r="I293" s="31" t="s">
        <v>102</v>
      </c>
    </row>
    <row r="294" spans="1:9" hidden="1" outlineLevel="2" x14ac:dyDescent="0.2">
      <c r="A294" s="31">
        <v>374</v>
      </c>
      <c r="B294" s="32">
        <v>40088</v>
      </c>
      <c r="C294" s="33" t="s">
        <v>22</v>
      </c>
      <c r="D294" s="31" t="s">
        <v>97</v>
      </c>
      <c r="E294" s="33" t="s">
        <v>37</v>
      </c>
      <c r="F294" s="34">
        <v>19</v>
      </c>
      <c r="G294" s="33">
        <v>18</v>
      </c>
      <c r="H294" s="34">
        <f>F294*G294</f>
        <v>342</v>
      </c>
      <c r="I294" s="31" t="s">
        <v>102</v>
      </c>
    </row>
    <row r="295" spans="1:9" hidden="1" outlineLevel="2" x14ac:dyDescent="0.2">
      <c r="A295" s="31">
        <v>376</v>
      </c>
      <c r="B295" s="32">
        <v>40089</v>
      </c>
      <c r="C295" s="33" t="s">
        <v>22</v>
      </c>
      <c r="D295" s="31" t="s">
        <v>91</v>
      </c>
      <c r="E295" s="33" t="s">
        <v>21</v>
      </c>
      <c r="F295" s="34">
        <v>14</v>
      </c>
      <c r="G295" s="33">
        <v>4</v>
      </c>
      <c r="H295" s="34">
        <f>F295*G295</f>
        <v>56</v>
      </c>
      <c r="I295" s="31" t="s">
        <v>102</v>
      </c>
    </row>
    <row r="296" spans="1:9" hidden="1" outlineLevel="2" x14ac:dyDescent="0.2">
      <c r="A296" s="31">
        <v>382</v>
      </c>
      <c r="B296" s="32">
        <v>40093</v>
      </c>
      <c r="C296" s="33" t="s">
        <v>22</v>
      </c>
      <c r="D296" s="31" t="s">
        <v>91</v>
      </c>
      <c r="E296" s="33" t="s">
        <v>24</v>
      </c>
      <c r="F296" s="34">
        <v>20</v>
      </c>
      <c r="G296" s="33">
        <v>2</v>
      </c>
      <c r="H296" s="34">
        <f>F296*G296</f>
        <v>40</v>
      </c>
      <c r="I296" s="31" t="s">
        <v>101</v>
      </c>
    </row>
    <row r="297" spans="1:9" hidden="1" outlineLevel="2" x14ac:dyDescent="0.2">
      <c r="A297" s="31">
        <v>389</v>
      </c>
      <c r="B297" s="32">
        <v>40095</v>
      </c>
      <c r="C297" s="33" t="s">
        <v>22</v>
      </c>
      <c r="D297" s="31" t="s">
        <v>91</v>
      </c>
      <c r="E297" s="33" t="s">
        <v>66</v>
      </c>
      <c r="F297" s="34">
        <v>2.5</v>
      </c>
      <c r="G297" s="33">
        <v>30</v>
      </c>
      <c r="H297" s="34">
        <f>F297*G297</f>
        <v>75</v>
      </c>
      <c r="I297" s="31" t="s">
        <v>102</v>
      </c>
    </row>
    <row r="298" spans="1:9" hidden="1" outlineLevel="2" x14ac:dyDescent="0.2">
      <c r="A298" s="31">
        <v>390</v>
      </c>
      <c r="B298" s="32">
        <v>40095</v>
      </c>
      <c r="C298" s="33" t="s">
        <v>22</v>
      </c>
      <c r="D298" s="31" t="s">
        <v>93</v>
      </c>
      <c r="E298" s="33" t="s">
        <v>67</v>
      </c>
      <c r="F298" s="34">
        <v>31.23</v>
      </c>
      <c r="G298" s="33">
        <v>12</v>
      </c>
      <c r="H298" s="34">
        <f>F298*G298</f>
        <v>374.76</v>
      </c>
      <c r="I298" s="31" t="s">
        <v>102</v>
      </c>
    </row>
    <row r="299" spans="1:9" hidden="1" outlineLevel="2" x14ac:dyDescent="0.2">
      <c r="A299" s="31">
        <v>391</v>
      </c>
      <c r="B299" s="32">
        <v>40101</v>
      </c>
      <c r="C299" s="33" t="s">
        <v>22</v>
      </c>
      <c r="D299" s="31" t="s">
        <v>94</v>
      </c>
      <c r="E299" s="33" t="s">
        <v>19</v>
      </c>
      <c r="F299" s="34">
        <v>15</v>
      </c>
      <c r="G299" s="33">
        <v>4</v>
      </c>
      <c r="H299" s="34">
        <f>F299*G299</f>
        <v>60</v>
      </c>
      <c r="I299" s="31" t="s">
        <v>102</v>
      </c>
    </row>
    <row r="300" spans="1:9" hidden="1" outlineLevel="2" x14ac:dyDescent="0.2">
      <c r="A300" s="31">
        <v>394</v>
      </c>
      <c r="B300" s="32">
        <v>40104</v>
      </c>
      <c r="C300" s="33" t="s">
        <v>22</v>
      </c>
      <c r="D300" s="31" t="s">
        <v>94</v>
      </c>
      <c r="E300" s="33" t="s">
        <v>83</v>
      </c>
      <c r="F300" s="34">
        <v>38</v>
      </c>
      <c r="G300" s="33">
        <v>4</v>
      </c>
      <c r="H300" s="34">
        <f>F300*G300</f>
        <v>152</v>
      </c>
      <c r="I300" s="31" t="s">
        <v>102</v>
      </c>
    </row>
    <row r="301" spans="1:9" hidden="1" outlineLevel="2" x14ac:dyDescent="0.2">
      <c r="A301" s="31">
        <v>396</v>
      </c>
      <c r="B301" s="32">
        <v>40104</v>
      </c>
      <c r="C301" s="33" t="s">
        <v>22</v>
      </c>
      <c r="D301" s="31" t="s">
        <v>92</v>
      </c>
      <c r="E301" s="33" t="s">
        <v>48</v>
      </c>
      <c r="F301" s="34">
        <v>21.35</v>
      </c>
      <c r="G301" s="33">
        <v>30</v>
      </c>
      <c r="H301" s="34">
        <f>F301*G301</f>
        <v>640.5</v>
      </c>
      <c r="I301" s="31" t="s">
        <v>101</v>
      </c>
    </row>
    <row r="302" spans="1:9" hidden="1" outlineLevel="2" x14ac:dyDescent="0.2">
      <c r="A302" s="31">
        <v>400</v>
      </c>
      <c r="B302" s="32">
        <v>40108</v>
      </c>
      <c r="C302" s="33" t="s">
        <v>22</v>
      </c>
      <c r="D302" s="31" t="s">
        <v>93</v>
      </c>
      <c r="E302" s="33" t="s">
        <v>38</v>
      </c>
      <c r="F302" s="34">
        <v>24</v>
      </c>
      <c r="G302" s="33">
        <v>35</v>
      </c>
      <c r="H302" s="34">
        <f>F302*G302</f>
        <v>840</v>
      </c>
      <c r="I302" s="31" t="s">
        <v>101</v>
      </c>
    </row>
    <row r="303" spans="1:9" hidden="1" outlineLevel="2" x14ac:dyDescent="0.2">
      <c r="A303" s="31">
        <v>410</v>
      </c>
      <c r="B303" s="32">
        <v>40149</v>
      </c>
      <c r="C303" s="33" t="s">
        <v>22</v>
      </c>
      <c r="D303" s="31" t="s">
        <v>97</v>
      </c>
      <c r="E303" s="33" t="s">
        <v>66</v>
      </c>
      <c r="F303" s="34">
        <v>2.5</v>
      </c>
      <c r="G303" s="33">
        <v>10</v>
      </c>
      <c r="H303" s="34">
        <f>F303*G303</f>
        <v>25</v>
      </c>
      <c r="I303" s="31" t="s">
        <v>102</v>
      </c>
    </row>
    <row r="304" spans="1:9" hidden="1" outlineLevel="2" x14ac:dyDescent="0.2">
      <c r="A304" s="31">
        <v>413</v>
      </c>
      <c r="B304" s="32">
        <v>40157</v>
      </c>
      <c r="C304" s="33" t="s">
        <v>22</v>
      </c>
      <c r="D304" s="31" t="s">
        <v>97</v>
      </c>
      <c r="E304" s="33" t="s">
        <v>21</v>
      </c>
      <c r="F304" s="34">
        <v>9.65</v>
      </c>
      <c r="G304" s="33">
        <v>4</v>
      </c>
      <c r="H304" s="34">
        <f>F304*G304</f>
        <v>38.6</v>
      </c>
      <c r="I304" s="31" t="s">
        <v>101</v>
      </c>
    </row>
    <row r="305" spans="1:9" hidden="1" outlineLevel="2" x14ac:dyDescent="0.2">
      <c r="A305" s="31">
        <v>423</v>
      </c>
      <c r="B305" s="32">
        <v>40167</v>
      </c>
      <c r="C305" s="33" t="s">
        <v>22</v>
      </c>
      <c r="D305" s="31" t="s">
        <v>94</v>
      </c>
      <c r="E305" s="33" t="s">
        <v>59</v>
      </c>
      <c r="F305" s="34">
        <v>34</v>
      </c>
      <c r="G305" s="33">
        <v>15</v>
      </c>
      <c r="H305" s="34">
        <f>F305*G305</f>
        <v>510</v>
      </c>
      <c r="I305" s="31" t="s">
        <v>101</v>
      </c>
    </row>
    <row r="306" spans="1:9" outlineLevel="1" collapsed="1" x14ac:dyDescent="0.2">
      <c r="B306" s="32"/>
      <c r="C306" s="39" t="s">
        <v>116</v>
      </c>
      <c r="E306" s="33"/>
      <c r="F306" s="34"/>
      <c r="G306" s="33">
        <f>SUBTOTAL(1,G218:G305)</f>
        <v>16.511363636363637</v>
      </c>
      <c r="H306" s="34">
        <f>SUBTOTAL(1,H218:H305)</f>
        <v>367.27829545454534</v>
      </c>
    </row>
    <row r="307" spans="1:9" hidden="1" outlineLevel="2" x14ac:dyDescent="0.2">
      <c r="A307" s="31">
        <v>3</v>
      </c>
      <c r="B307" s="32">
        <v>39449</v>
      </c>
      <c r="C307" s="33" t="s">
        <v>20</v>
      </c>
      <c r="D307" s="31" t="s">
        <v>97</v>
      </c>
      <c r="E307" s="33" t="s">
        <v>21</v>
      </c>
      <c r="F307" s="34">
        <v>9.65</v>
      </c>
      <c r="G307" s="33">
        <v>10</v>
      </c>
      <c r="H307" s="34">
        <f>F307*G307</f>
        <v>96.5</v>
      </c>
      <c r="I307" s="31" t="s">
        <v>101</v>
      </c>
    </row>
    <row r="308" spans="1:9" hidden="1" outlineLevel="2" x14ac:dyDescent="0.2">
      <c r="A308" s="31">
        <v>7</v>
      </c>
      <c r="B308" s="32">
        <v>39456</v>
      </c>
      <c r="C308" s="33" t="s">
        <v>20</v>
      </c>
      <c r="D308" s="31" t="s">
        <v>93</v>
      </c>
      <c r="E308" s="33" t="s">
        <v>29</v>
      </c>
      <c r="F308" s="34">
        <v>32.799999999999997</v>
      </c>
      <c r="G308" s="33">
        <v>15</v>
      </c>
      <c r="H308" s="34">
        <f>F308*G308</f>
        <v>491.99999999999994</v>
      </c>
      <c r="I308" s="31" t="s">
        <v>101</v>
      </c>
    </row>
    <row r="309" spans="1:9" hidden="1" outlineLevel="2" x14ac:dyDescent="0.2">
      <c r="A309" s="31">
        <v>31</v>
      </c>
      <c r="B309" s="32">
        <v>39514</v>
      </c>
      <c r="C309" s="33" t="s">
        <v>20</v>
      </c>
      <c r="D309" s="31" t="s">
        <v>93</v>
      </c>
      <c r="E309" s="33" t="s">
        <v>16</v>
      </c>
      <c r="F309" s="34">
        <v>21.05</v>
      </c>
      <c r="G309" s="33">
        <v>30</v>
      </c>
      <c r="H309" s="34">
        <f>F309*G309</f>
        <v>631.5</v>
      </c>
      <c r="I309" s="31" t="s">
        <v>101</v>
      </c>
    </row>
    <row r="310" spans="1:9" hidden="1" outlineLevel="2" x14ac:dyDescent="0.2">
      <c r="A310" s="31">
        <v>32</v>
      </c>
      <c r="B310" s="32">
        <v>39514</v>
      </c>
      <c r="C310" s="33" t="s">
        <v>20</v>
      </c>
      <c r="D310" s="31" t="s">
        <v>91</v>
      </c>
      <c r="E310" s="33" t="s">
        <v>21</v>
      </c>
      <c r="F310" s="34">
        <v>18.399999999999999</v>
      </c>
      <c r="G310" s="33">
        <v>40</v>
      </c>
      <c r="H310" s="34">
        <f>F310*G310</f>
        <v>736</v>
      </c>
      <c r="I310" s="31" t="s">
        <v>101</v>
      </c>
    </row>
    <row r="311" spans="1:9" hidden="1" outlineLevel="2" x14ac:dyDescent="0.2">
      <c r="A311" s="31">
        <v>37</v>
      </c>
      <c r="B311" s="32">
        <v>39529</v>
      </c>
      <c r="C311" s="33" t="s">
        <v>20</v>
      </c>
      <c r="D311" s="31" t="s">
        <v>91</v>
      </c>
      <c r="E311" s="33" t="s">
        <v>19</v>
      </c>
      <c r="F311" s="34">
        <v>15</v>
      </c>
      <c r="G311" s="33">
        <v>30</v>
      </c>
      <c r="H311" s="34">
        <f>F311*G311</f>
        <v>450</v>
      </c>
      <c r="I311" s="31" t="s">
        <v>101</v>
      </c>
    </row>
    <row r="312" spans="1:9" hidden="1" outlineLevel="2" x14ac:dyDescent="0.2">
      <c r="A312" s="31">
        <v>40</v>
      </c>
      <c r="B312" s="32">
        <v>39534</v>
      </c>
      <c r="C312" s="33" t="s">
        <v>20</v>
      </c>
      <c r="D312" s="31" t="s">
        <v>94</v>
      </c>
      <c r="E312" s="33" t="s">
        <v>21</v>
      </c>
      <c r="F312" s="34">
        <v>9.65</v>
      </c>
      <c r="G312" s="33">
        <v>20</v>
      </c>
      <c r="H312" s="34">
        <f>F312*G312</f>
        <v>193</v>
      </c>
      <c r="I312" s="31" t="s">
        <v>101</v>
      </c>
    </row>
    <row r="313" spans="1:9" hidden="1" outlineLevel="2" x14ac:dyDescent="0.2">
      <c r="A313" s="31">
        <v>42</v>
      </c>
      <c r="B313" s="32">
        <v>39543</v>
      </c>
      <c r="C313" s="33" t="s">
        <v>20</v>
      </c>
      <c r="D313" s="31" t="s">
        <v>94</v>
      </c>
      <c r="E313" s="33" t="s">
        <v>55</v>
      </c>
      <c r="F313" s="34">
        <v>7.75</v>
      </c>
      <c r="G313" s="33">
        <v>50</v>
      </c>
      <c r="H313" s="34">
        <f>F313*G313</f>
        <v>387.5</v>
      </c>
      <c r="I313" s="31" t="s">
        <v>101</v>
      </c>
    </row>
    <row r="314" spans="1:9" hidden="1" outlineLevel="2" x14ac:dyDescent="0.2">
      <c r="A314" s="31">
        <v>43</v>
      </c>
      <c r="B314" s="32">
        <v>39543</v>
      </c>
      <c r="C314" s="33" t="s">
        <v>20</v>
      </c>
      <c r="D314" s="31" t="s">
        <v>93</v>
      </c>
      <c r="E314" s="33" t="s">
        <v>56</v>
      </c>
      <c r="F314" s="34">
        <v>22</v>
      </c>
      <c r="G314" s="33">
        <v>24</v>
      </c>
      <c r="H314" s="34">
        <f>F314*G314</f>
        <v>528</v>
      </c>
      <c r="I314" s="31" t="s">
        <v>101</v>
      </c>
    </row>
    <row r="315" spans="1:9" hidden="1" outlineLevel="2" x14ac:dyDescent="0.2">
      <c r="A315" s="31">
        <v>44</v>
      </c>
      <c r="B315" s="32">
        <v>39543</v>
      </c>
      <c r="C315" s="33" t="s">
        <v>20</v>
      </c>
      <c r="D315" s="31" t="s">
        <v>99</v>
      </c>
      <c r="E315" s="33" t="s">
        <v>38</v>
      </c>
      <c r="F315" s="34">
        <v>19.5</v>
      </c>
      <c r="G315" s="33">
        <v>16</v>
      </c>
      <c r="H315" s="34">
        <f>F315*G315</f>
        <v>312</v>
      </c>
      <c r="I315" s="31" t="s">
        <v>101</v>
      </c>
    </row>
    <row r="316" spans="1:9" hidden="1" outlineLevel="2" x14ac:dyDescent="0.2">
      <c r="A316" s="31">
        <v>45</v>
      </c>
      <c r="B316" s="32">
        <v>39570</v>
      </c>
      <c r="C316" s="33" t="s">
        <v>20</v>
      </c>
      <c r="D316" s="31" t="s">
        <v>92</v>
      </c>
      <c r="E316" s="33" t="s">
        <v>26</v>
      </c>
      <c r="F316" s="34">
        <v>18</v>
      </c>
      <c r="G316" s="33">
        <v>50</v>
      </c>
      <c r="H316" s="34">
        <f>F316*G316</f>
        <v>900</v>
      </c>
      <c r="I316" s="31" t="s">
        <v>101</v>
      </c>
    </row>
    <row r="317" spans="1:9" hidden="1" outlineLevel="2" x14ac:dyDescent="0.2">
      <c r="A317" s="31">
        <v>46</v>
      </c>
      <c r="B317" s="32">
        <v>39570</v>
      </c>
      <c r="C317" s="33" t="s">
        <v>20</v>
      </c>
      <c r="D317" s="31" t="s">
        <v>93</v>
      </c>
      <c r="E317" s="33" t="s">
        <v>55</v>
      </c>
      <c r="F317" s="34">
        <v>7.75</v>
      </c>
      <c r="G317" s="33">
        <v>6</v>
      </c>
      <c r="H317" s="34">
        <f>F317*G317</f>
        <v>46.5</v>
      </c>
      <c r="I317" s="31" t="s">
        <v>101</v>
      </c>
    </row>
    <row r="318" spans="1:9" hidden="1" outlineLevel="2" x14ac:dyDescent="0.2">
      <c r="A318" s="31">
        <v>49</v>
      </c>
      <c r="B318" s="32">
        <v>39579</v>
      </c>
      <c r="C318" s="33" t="s">
        <v>20</v>
      </c>
      <c r="D318" s="31" t="s">
        <v>94</v>
      </c>
      <c r="E318" s="33" t="s">
        <v>35</v>
      </c>
      <c r="F318" s="34">
        <v>4.5</v>
      </c>
      <c r="G318" s="33">
        <v>25</v>
      </c>
      <c r="H318" s="34">
        <f>F318*G318</f>
        <v>112.5</v>
      </c>
      <c r="I318" s="31" t="s">
        <v>102</v>
      </c>
    </row>
    <row r="319" spans="1:9" hidden="1" outlineLevel="2" x14ac:dyDescent="0.2">
      <c r="A319" s="31">
        <v>50</v>
      </c>
      <c r="B319" s="32">
        <v>39579</v>
      </c>
      <c r="C319" s="33" t="s">
        <v>20</v>
      </c>
      <c r="D319" s="31" t="s">
        <v>97</v>
      </c>
      <c r="E319" s="33" t="s">
        <v>45</v>
      </c>
      <c r="F319" s="34">
        <v>19.5</v>
      </c>
      <c r="G319" s="33">
        <v>25</v>
      </c>
      <c r="H319" s="34">
        <f>F319*G319</f>
        <v>487.5</v>
      </c>
      <c r="I319" s="31" t="s">
        <v>102</v>
      </c>
    </row>
    <row r="320" spans="1:9" hidden="1" outlineLevel="2" x14ac:dyDescent="0.2">
      <c r="A320" s="31">
        <v>51</v>
      </c>
      <c r="B320" s="32">
        <v>39585</v>
      </c>
      <c r="C320" s="33" t="s">
        <v>20</v>
      </c>
      <c r="D320" s="31" t="s">
        <v>92</v>
      </c>
      <c r="E320" s="33" t="s">
        <v>59</v>
      </c>
      <c r="F320" s="34">
        <v>34</v>
      </c>
      <c r="G320" s="33">
        <v>80</v>
      </c>
      <c r="H320" s="34">
        <f>F320*G320</f>
        <v>2720</v>
      </c>
      <c r="I320" s="31" t="s">
        <v>101</v>
      </c>
    </row>
    <row r="321" spans="1:9" hidden="1" outlineLevel="2" x14ac:dyDescent="0.2">
      <c r="A321" s="31">
        <v>52</v>
      </c>
      <c r="B321" s="32">
        <v>39585</v>
      </c>
      <c r="C321" s="33" t="s">
        <v>20</v>
      </c>
      <c r="D321" s="31" t="s">
        <v>94</v>
      </c>
      <c r="E321" s="33" t="s">
        <v>27</v>
      </c>
      <c r="F321" s="34">
        <v>12.5</v>
      </c>
      <c r="G321" s="33">
        <v>70</v>
      </c>
      <c r="H321" s="34">
        <f>F321*G321</f>
        <v>875</v>
      </c>
      <c r="I321" s="31" t="s">
        <v>101</v>
      </c>
    </row>
    <row r="322" spans="1:9" hidden="1" outlineLevel="2" x14ac:dyDescent="0.2">
      <c r="A322" s="31">
        <v>53</v>
      </c>
      <c r="B322" s="32">
        <v>39585</v>
      </c>
      <c r="C322" s="33" t="s">
        <v>20</v>
      </c>
      <c r="D322" s="31" t="s">
        <v>94</v>
      </c>
      <c r="E322" s="33" t="s">
        <v>40</v>
      </c>
      <c r="F322" s="34">
        <v>17.45</v>
      </c>
      <c r="G322" s="33">
        <v>56</v>
      </c>
      <c r="H322" s="34">
        <f>F322*G322</f>
        <v>977.19999999999993</v>
      </c>
      <c r="I322" s="31" t="s">
        <v>101</v>
      </c>
    </row>
    <row r="323" spans="1:9" hidden="1" outlineLevel="2" x14ac:dyDescent="0.2">
      <c r="A323" s="31">
        <v>58</v>
      </c>
      <c r="B323" s="32">
        <v>39598</v>
      </c>
      <c r="C323" s="33" t="s">
        <v>20</v>
      </c>
      <c r="D323" s="31" t="s">
        <v>91</v>
      </c>
      <c r="E323" s="33" t="s">
        <v>63</v>
      </c>
      <c r="F323" s="34">
        <v>263.5</v>
      </c>
      <c r="G323" s="33">
        <v>40</v>
      </c>
      <c r="H323" s="34">
        <f>F323*G323</f>
        <v>10540</v>
      </c>
      <c r="I323" s="31" t="s">
        <v>101</v>
      </c>
    </row>
    <row r="324" spans="1:9" hidden="1" outlineLevel="2" x14ac:dyDescent="0.2">
      <c r="A324" s="31">
        <v>59</v>
      </c>
      <c r="B324" s="32">
        <v>39598</v>
      </c>
      <c r="C324" s="33" t="s">
        <v>20</v>
      </c>
      <c r="D324" s="31" t="s">
        <v>93</v>
      </c>
      <c r="E324" s="33" t="s">
        <v>59</v>
      </c>
      <c r="F324" s="34">
        <v>34</v>
      </c>
      <c r="G324" s="33">
        <v>70</v>
      </c>
      <c r="H324" s="34">
        <f>F324*G324</f>
        <v>2380</v>
      </c>
      <c r="I324" s="31" t="s">
        <v>101</v>
      </c>
    </row>
    <row r="325" spans="1:9" hidden="1" outlineLevel="2" x14ac:dyDescent="0.2">
      <c r="A325" s="31">
        <v>60</v>
      </c>
      <c r="B325" s="32">
        <v>39598</v>
      </c>
      <c r="C325" s="33" t="s">
        <v>20</v>
      </c>
      <c r="D325" s="31" t="s">
        <v>99</v>
      </c>
      <c r="E325" s="33" t="s">
        <v>64</v>
      </c>
      <c r="F325" s="34">
        <v>34.799999999999997</v>
      </c>
      <c r="G325" s="33">
        <v>42</v>
      </c>
      <c r="H325" s="34">
        <f>F325*G325</f>
        <v>1461.6</v>
      </c>
      <c r="I325" s="31" t="s">
        <v>101</v>
      </c>
    </row>
    <row r="326" spans="1:9" hidden="1" outlineLevel="2" x14ac:dyDescent="0.2">
      <c r="A326" s="31">
        <v>63</v>
      </c>
      <c r="B326" s="32">
        <v>39603</v>
      </c>
      <c r="C326" s="33" t="s">
        <v>20</v>
      </c>
      <c r="D326" s="31" t="s">
        <v>99</v>
      </c>
      <c r="E326" s="33" t="s">
        <v>19</v>
      </c>
      <c r="F326" s="34">
        <v>45.6</v>
      </c>
      <c r="G326" s="33">
        <v>20</v>
      </c>
      <c r="H326" s="34">
        <f>F326*G326</f>
        <v>912</v>
      </c>
      <c r="I326" s="31" t="s">
        <v>101</v>
      </c>
    </row>
    <row r="327" spans="1:9" hidden="1" outlineLevel="2" x14ac:dyDescent="0.2">
      <c r="A327" s="31">
        <v>66</v>
      </c>
      <c r="B327" s="32">
        <v>39605</v>
      </c>
      <c r="C327" s="33" t="s">
        <v>20</v>
      </c>
      <c r="D327" s="31" t="s">
        <v>91</v>
      </c>
      <c r="E327" s="33" t="s">
        <v>21</v>
      </c>
      <c r="F327" s="34">
        <v>9.65</v>
      </c>
      <c r="G327" s="33">
        <v>8</v>
      </c>
      <c r="H327" s="34">
        <f>F327*G327</f>
        <v>77.2</v>
      </c>
      <c r="I327" s="31" t="s">
        <v>102</v>
      </c>
    </row>
    <row r="328" spans="1:9" hidden="1" outlineLevel="2" x14ac:dyDescent="0.2">
      <c r="A328" s="31">
        <v>73</v>
      </c>
      <c r="B328" s="32">
        <v>39613</v>
      </c>
      <c r="C328" s="33" t="s">
        <v>20</v>
      </c>
      <c r="D328" s="31" t="s">
        <v>97</v>
      </c>
      <c r="E328" s="33" t="s">
        <v>45</v>
      </c>
      <c r="F328" s="34">
        <v>7</v>
      </c>
      <c r="G328" s="33">
        <v>20</v>
      </c>
      <c r="H328" s="34">
        <f>F328*G328</f>
        <v>140</v>
      </c>
      <c r="I328" s="31" t="s">
        <v>102</v>
      </c>
    </row>
    <row r="329" spans="1:9" hidden="1" outlineLevel="2" x14ac:dyDescent="0.2">
      <c r="A329" s="31">
        <v>78</v>
      </c>
      <c r="B329" s="32">
        <v>39632</v>
      </c>
      <c r="C329" s="33" t="s">
        <v>20</v>
      </c>
      <c r="D329" s="31" t="s">
        <v>91</v>
      </c>
      <c r="E329" s="33" t="s">
        <v>37</v>
      </c>
      <c r="F329" s="34">
        <v>45.6</v>
      </c>
      <c r="G329" s="33">
        <v>42</v>
      </c>
      <c r="H329" s="34">
        <f>F329*G329</f>
        <v>1915.2</v>
      </c>
      <c r="I329" s="31" t="s">
        <v>102</v>
      </c>
    </row>
    <row r="330" spans="1:9" hidden="1" outlineLevel="2" x14ac:dyDescent="0.2">
      <c r="A330" s="31">
        <v>84</v>
      </c>
      <c r="B330" s="32">
        <v>39639</v>
      </c>
      <c r="C330" s="33" t="s">
        <v>20</v>
      </c>
      <c r="D330" s="31" t="s">
        <v>93</v>
      </c>
      <c r="E330" s="33" t="s">
        <v>66</v>
      </c>
      <c r="F330" s="34">
        <v>2.5</v>
      </c>
      <c r="G330" s="33">
        <v>50</v>
      </c>
      <c r="H330" s="34">
        <f>F330*G330</f>
        <v>125</v>
      </c>
      <c r="I330" s="31" t="s">
        <v>101</v>
      </c>
    </row>
    <row r="331" spans="1:9" hidden="1" outlineLevel="2" x14ac:dyDescent="0.2">
      <c r="A331" s="31">
        <v>87</v>
      </c>
      <c r="B331" s="32">
        <v>39646</v>
      </c>
      <c r="C331" s="33" t="s">
        <v>20</v>
      </c>
      <c r="D331" s="31" t="s">
        <v>91</v>
      </c>
      <c r="E331" s="33" t="s">
        <v>45</v>
      </c>
      <c r="F331" s="34">
        <v>15</v>
      </c>
      <c r="G331" s="33">
        <v>20</v>
      </c>
      <c r="H331" s="34">
        <f>F331*G331</f>
        <v>300</v>
      </c>
      <c r="I331" s="31" t="s">
        <v>102</v>
      </c>
    </row>
    <row r="332" spans="1:9" hidden="1" outlineLevel="2" x14ac:dyDescent="0.2">
      <c r="A332" s="31">
        <v>90</v>
      </c>
      <c r="B332" s="32">
        <v>39646</v>
      </c>
      <c r="C332" s="33" t="s">
        <v>20</v>
      </c>
      <c r="D332" s="31" t="s">
        <v>92</v>
      </c>
      <c r="E332" s="33" t="s">
        <v>30</v>
      </c>
      <c r="F332" s="34">
        <v>13</v>
      </c>
      <c r="G332" s="33">
        <v>10</v>
      </c>
      <c r="H332" s="34">
        <f>F332*G332</f>
        <v>130</v>
      </c>
      <c r="I332" s="31" t="s">
        <v>102</v>
      </c>
    </row>
    <row r="333" spans="1:9" hidden="1" outlineLevel="2" x14ac:dyDescent="0.2">
      <c r="A333" s="31">
        <v>91</v>
      </c>
      <c r="B333" s="32">
        <v>39646</v>
      </c>
      <c r="C333" s="33" t="s">
        <v>20</v>
      </c>
      <c r="D333" s="31" t="s">
        <v>92</v>
      </c>
      <c r="E333" s="33" t="s">
        <v>67</v>
      </c>
      <c r="F333" s="34">
        <v>31.23</v>
      </c>
      <c r="G333" s="33">
        <v>30</v>
      </c>
      <c r="H333" s="34">
        <f>F333*G333</f>
        <v>936.9</v>
      </c>
      <c r="I333" s="31" t="s">
        <v>102</v>
      </c>
    </row>
    <row r="334" spans="1:9" hidden="1" outlineLevel="2" x14ac:dyDescent="0.2">
      <c r="A334" s="31">
        <v>93</v>
      </c>
      <c r="B334" s="32">
        <v>39648</v>
      </c>
      <c r="C334" s="33" t="s">
        <v>20</v>
      </c>
      <c r="D334" s="31" t="s">
        <v>92</v>
      </c>
      <c r="E334" s="33" t="s">
        <v>69</v>
      </c>
      <c r="F334" s="34">
        <v>55</v>
      </c>
      <c r="G334" s="33">
        <v>20</v>
      </c>
      <c r="H334" s="34">
        <f>F334*G334</f>
        <v>1100</v>
      </c>
      <c r="I334" s="31" t="s">
        <v>101</v>
      </c>
    </row>
    <row r="335" spans="1:9" hidden="1" outlineLevel="2" x14ac:dyDescent="0.2">
      <c r="A335" s="31">
        <v>95</v>
      </c>
      <c r="B335" s="32">
        <v>39652</v>
      </c>
      <c r="C335" s="33" t="s">
        <v>20</v>
      </c>
      <c r="D335" s="31" t="s">
        <v>97</v>
      </c>
      <c r="E335" s="33" t="s">
        <v>21</v>
      </c>
      <c r="F335" s="34">
        <v>33.25</v>
      </c>
      <c r="G335" s="33">
        <v>7</v>
      </c>
      <c r="H335" s="34">
        <f>F335*G335</f>
        <v>232.75</v>
      </c>
      <c r="I335" s="31" t="s">
        <v>102</v>
      </c>
    </row>
    <row r="336" spans="1:9" hidden="1" outlineLevel="2" x14ac:dyDescent="0.2">
      <c r="A336" s="31">
        <v>96</v>
      </c>
      <c r="B336" s="32">
        <v>39652</v>
      </c>
      <c r="C336" s="33" t="s">
        <v>20</v>
      </c>
      <c r="D336" s="31" t="s">
        <v>94</v>
      </c>
      <c r="E336" s="33" t="s">
        <v>37</v>
      </c>
      <c r="F336" s="34">
        <v>38</v>
      </c>
      <c r="G336" s="33">
        <v>5</v>
      </c>
      <c r="H336" s="34">
        <f>F336*G336</f>
        <v>190</v>
      </c>
      <c r="I336" s="31" t="s">
        <v>102</v>
      </c>
    </row>
    <row r="337" spans="1:9" hidden="1" outlineLevel="2" x14ac:dyDescent="0.2">
      <c r="A337" s="31">
        <v>103</v>
      </c>
      <c r="B337" s="32">
        <v>39673</v>
      </c>
      <c r="C337" s="33" t="s">
        <v>20</v>
      </c>
      <c r="D337" s="31" t="s">
        <v>91</v>
      </c>
      <c r="E337" s="33" t="s">
        <v>38</v>
      </c>
      <c r="F337" s="34">
        <v>18.399999999999999</v>
      </c>
      <c r="G337" s="33">
        <v>20</v>
      </c>
      <c r="H337" s="34">
        <f>F337*G337</f>
        <v>368</v>
      </c>
      <c r="I337" s="31" t="s">
        <v>101</v>
      </c>
    </row>
    <row r="338" spans="1:9" hidden="1" outlineLevel="2" x14ac:dyDescent="0.2">
      <c r="A338" s="31">
        <v>104</v>
      </c>
      <c r="B338" s="32">
        <v>39677</v>
      </c>
      <c r="C338" s="33" t="s">
        <v>20</v>
      </c>
      <c r="D338" s="31" t="s">
        <v>97</v>
      </c>
      <c r="E338" s="33" t="s">
        <v>19</v>
      </c>
      <c r="F338" s="34">
        <v>15</v>
      </c>
      <c r="G338" s="33">
        <v>25</v>
      </c>
      <c r="H338" s="34">
        <f>F338*G338</f>
        <v>375</v>
      </c>
      <c r="I338" s="31" t="s">
        <v>101</v>
      </c>
    </row>
    <row r="339" spans="1:9" hidden="1" outlineLevel="2" x14ac:dyDescent="0.2">
      <c r="A339" s="31">
        <v>107</v>
      </c>
      <c r="B339" s="32">
        <v>39687</v>
      </c>
      <c r="C339" s="33" t="s">
        <v>20</v>
      </c>
      <c r="D339" s="31" t="s">
        <v>93</v>
      </c>
      <c r="E339" s="33" t="s">
        <v>45</v>
      </c>
      <c r="F339" s="34">
        <v>6</v>
      </c>
      <c r="G339" s="33">
        <v>1</v>
      </c>
      <c r="H339" s="34">
        <f>F339*G339</f>
        <v>6</v>
      </c>
      <c r="I339" s="31" t="s">
        <v>102</v>
      </c>
    </row>
    <row r="340" spans="1:9" hidden="1" outlineLevel="2" x14ac:dyDescent="0.2">
      <c r="A340" s="31">
        <v>111</v>
      </c>
      <c r="B340" s="32">
        <v>39695</v>
      </c>
      <c r="C340" s="33" t="s">
        <v>20</v>
      </c>
      <c r="D340" s="31" t="s">
        <v>92</v>
      </c>
      <c r="E340" s="33" t="s">
        <v>38</v>
      </c>
      <c r="F340" s="34">
        <v>38</v>
      </c>
      <c r="G340" s="33">
        <v>20</v>
      </c>
      <c r="H340" s="34">
        <f>F340*G340</f>
        <v>760</v>
      </c>
      <c r="I340" s="31" t="s">
        <v>101</v>
      </c>
    </row>
    <row r="341" spans="1:9" hidden="1" outlineLevel="2" x14ac:dyDescent="0.2">
      <c r="A341" s="31">
        <v>112</v>
      </c>
      <c r="B341" s="32">
        <v>39696</v>
      </c>
      <c r="C341" s="33" t="s">
        <v>20</v>
      </c>
      <c r="D341" s="31" t="s">
        <v>99</v>
      </c>
      <c r="E341" s="33" t="s">
        <v>35</v>
      </c>
      <c r="F341" s="34">
        <v>4.5</v>
      </c>
      <c r="G341" s="33">
        <v>80</v>
      </c>
      <c r="H341" s="34">
        <f>F341*G341</f>
        <v>360</v>
      </c>
      <c r="I341" s="31" t="s">
        <v>102</v>
      </c>
    </row>
    <row r="342" spans="1:9" hidden="1" outlineLevel="2" x14ac:dyDescent="0.2">
      <c r="A342" s="31">
        <v>118</v>
      </c>
      <c r="B342" s="32">
        <v>39708</v>
      </c>
      <c r="C342" s="33" t="s">
        <v>20</v>
      </c>
      <c r="D342" s="31" t="s">
        <v>91</v>
      </c>
      <c r="E342" s="33" t="s">
        <v>38</v>
      </c>
      <c r="F342" s="34">
        <v>53</v>
      </c>
      <c r="G342" s="33">
        <v>3</v>
      </c>
      <c r="H342" s="34">
        <f>F342*G342</f>
        <v>159</v>
      </c>
      <c r="I342" s="31" t="s">
        <v>101</v>
      </c>
    </row>
    <row r="343" spans="1:9" hidden="1" outlineLevel="2" x14ac:dyDescent="0.2">
      <c r="A343" s="31">
        <v>127</v>
      </c>
      <c r="B343" s="32">
        <v>39736</v>
      </c>
      <c r="C343" s="33" t="s">
        <v>20</v>
      </c>
      <c r="D343" s="31" t="s">
        <v>94</v>
      </c>
      <c r="E343" s="33" t="s">
        <v>38</v>
      </c>
      <c r="F343" s="34">
        <v>12</v>
      </c>
      <c r="G343" s="33">
        <v>9</v>
      </c>
      <c r="H343" s="34">
        <f>F343*G343</f>
        <v>108</v>
      </c>
      <c r="I343" s="31" t="s">
        <v>101</v>
      </c>
    </row>
    <row r="344" spans="1:9" hidden="1" outlineLevel="2" x14ac:dyDescent="0.2">
      <c r="A344" s="31">
        <v>128</v>
      </c>
      <c r="B344" s="32">
        <v>39736</v>
      </c>
      <c r="C344" s="33" t="s">
        <v>20</v>
      </c>
      <c r="D344" s="31" t="s">
        <v>99</v>
      </c>
      <c r="E344" s="33" t="s">
        <v>72</v>
      </c>
      <c r="F344" s="34">
        <v>9.5</v>
      </c>
      <c r="G344" s="33">
        <v>6</v>
      </c>
      <c r="H344" s="34">
        <f>F344*G344</f>
        <v>57</v>
      </c>
      <c r="I344" s="31" t="s">
        <v>101</v>
      </c>
    </row>
    <row r="345" spans="1:9" hidden="1" outlineLevel="2" x14ac:dyDescent="0.2">
      <c r="A345" s="31">
        <v>131</v>
      </c>
      <c r="B345" s="32">
        <v>39739</v>
      </c>
      <c r="C345" s="33" t="s">
        <v>20</v>
      </c>
      <c r="D345" s="31" t="s">
        <v>97</v>
      </c>
      <c r="E345" s="33" t="s">
        <v>69</v>
      </c>
      <c r="F345" s="34">
        <v>55</v>
      </c>
      <c r="G345" s="33">
        <v>4</v>
      </c>
      <c r="H345" s="34">
        <f>F345*G345</f>
        <v>220</v>
      </c>
      <c r="I345" s="31" t="s">
        <v>101</v>
      </c>
    </row>
    <row r="346" spans="1:9" hidden="1" outlineLevel="2" x14ac:dyDescent="0.2">
      <c r="A346" s="31">
        <v>134</v>
      </c>
      <c r="B346" s="32">
        <v>39744</v>
      </c>
      <c r="C346" s="33" t="s">
        <v>20</v>
      </c>
      <c r="D346" s="31" t="s">
        <v>97</v>
      </c>
      <c r="E346" s="33" t="s">
        <v>51</v>
      </c>
      <c r="F346" s="34">
        <v>12.5</v>
      </c>
      <c r="G346" s="33">
        <v>60</v>
      </c>
      <c r="H346" s="34">
        <f>F346*G346</f>
        <v>750</v>
      </c>
      <c r="I346" s="31" t="s">
        <v>101</v>
      </c>
    </row>
    <row r="347" spans="1:9" hidden="1" outlineLevel="2" x14ac:dyDescent="0.2">
      <c r="A347" s="31">
        <v>143</v>
      </c>
      <c r="B347" s="32">
        <v>39760</v>
      </c>
      <c r="C347" s="33" t="s">
        <v>20</v>
      </c>
      <c r="D347" s="31" t="s">
        <v>93</v>
      </c>
      <c r="E347" s="33" t="s">
        <v>64</v>
      </c>
      <c r="F347" s="34">
        <v>34.799999999999997</v>
      </c>
      <c r="G347" s="33">
        <v>1</v>
      </c>
      <c r="H347" s="34">
        <f>F347*G347</f>
        <v>34.799999999999997</v>
      </c>
      <c r="I347" s="31" t="s">
        <v>101</v>
      </c>
    </row>
    <row r="348" spans="1:9" hidden="1" outlineLevel="2" x14ac:dyDescent="0.2">
      <c r="A348" s="31">
        <v>152</v>
      </c>
      <c r="B348" s="32">
        <v>39768</v>
      </c>
      <c r="C348" s="33" t="s">
        <v>20</v>
      </c>
      <c r="D348" s="31" t="s">
        <v>99</v>
      </c>
      <c r="E348" s="33" t="s">
        <v>45</v>
      </c>
      <c r="F348" s="34">
        <v>19</v>
      </c>
      <c r="G348" s="33">
        <v>60</v>
      </c>
      <c r="H348" s="34">
        <f>F348*G348</f>
        <v>1140</v>
      </c>
      <c r="I348" s="31" t="s">
        <v>101</v>
      </c>
    </row>
    <row r="349" spans="1:9" hidden="1" outlineLevel="2" x14ac:dyDescent="0.2">
      <c r="A349" s="31">
        <v>159</v>
      </c>
      <c r="B349" s="32">
        <v>39780</v>
      </c>
      <c r="C349" s="33" t="s">
        <v>20</v>
      </c>
      <c r="D349" s="31" t="s">
        <v>99</v>
      </c>
      <c r="E349" s="33" t="s">
        <v>37</v>
      </c>
      <c r="F349" s="34">
        <v>7</v>
      </c>
      <c r="G349" s="33">
        <v>30</v>
      </c>
      <c r="H349" s="34">
        <f>F349*G349</f>
        <v>210</v>
      </c>
      <c r="I349" s="31" t="s">
        <v>101</v>
      </c>
    </row>
    <row r="350" spans="1:9" hidden="1" outlineLevel="2" x14ac:dyDescent="0.2">
      <c r="A350" s="31">
        <v>161</v>
      </c>
      <c r="B350" s="32">
        <v>39780</v>
      </c>
      <c r="C350" s="33" t="s">
        <v>20</v>
      </c>
      <c r="D350" s="31" t="s">
        <v>91</v>
      </c>
      <c r="E350" s="33" t="s">
        <v>72</v>
      </c>
      <c r="F350" s="34">
        <v>9.5</v>
      </c>
      <c r="G350" s="33">
        <v>25</v>
      </c>
      <c r="H350" s="34">
        <f>F350*G350</f>
        <v>237.5</v>
      </c>
      <c r="I350" s="31" t="s">
        <v>101</v>
      </c>
    </row>
    <row r="351" spans="1:9" hidden="1" outlineLevel="2" x14ac:dyDescent="0.2">
      <c r="A351" s="31">
        <v>163</v>
      </c>
      <c r="B351" s="32">
        <v>39786</v>
      </c>
      <c r="C351" s="33" t="s">
        <v>20</v>
      </c>
      <c r="D351" s="31" t="s">
        <v>92</v>
      </c>
      <c r="E351" s="33" t="s">
        <v>38</v>
      </c>
      <c r="F351" s="34">
        <v>19</v>
      </c>
      <c r="G351" s="33">
        <v>25</v>
      </c>
      <c r="H351" s="34">
        <f>F351*G351</f>
        <v>475</v>
      </c>
      <c r="I351" s="31" t="s">
        <v>101</v>
      </c>
    </row>
    <row r="352" spans="1:9" hidden="1" outlineLevel="2" x14ac:dyDescent="0.2">
      <c r="A352" s="31">
        <v>165</v>
      </c>
      <c r="B352" s="32">
        <v>39800</v>
      </c>
      <c r="C352" s="33" t="s">
        <v>20</v>
      </c>
      <c r="D352" s="31" t="s">
        <v>92</v>
      </c>
      <c r="E352" s="33" t="s">
        <v>31</v>
      </c>
      <c r="F352" s="34">
        <v>18</v>
      </c>
      <c r="G352" s="33">
        <v>20</v>
      </c>
      <c r="H352" s="34">
        <f>F352*G352</f>
        <v>360</v>
      </c>
      <c r="I352" s="31" t="s">
        <v>101</v>
      </c>
    </row>
    <row r="353" spans="1:9" hidden="1" outlineLevel="2" x14ac:dyDescent="0.2">
      <c r="A353" s="31">
        <v>167</v>
      </c>
      <c r="B353" s="32">
        <v>39802</v>
      </c>
      <c r="C353" s="33" t="s">
        <v>20</v>
      </c>
      <c r="D353" s="31" t="s">
        <v>97</v>
      </c>
      <c r="E353" s="33" t="s">
        <v>55</v>
      </c>
      <c r="F353" s="34">
        <v>7.75</v>
      </c>
      <c r="G353" s="33">
        <v>50</v>
      </c>
      <c r="H353" s="34">
        <f>F353*G353</f>
        <v>387.5</v>
      </c>
      <c r="I353" s="31" t="s">
        <v>102</v>
      </c>
    </row>
    <row r="354" spans="1:9" hidden="1" outlineLevel="2" x14ac:dyDescent="0.2">
      <c r="A354" s="31">
        <v>174</v>
      </c>
      <c r="B354" s="32">
        <v>39828</v>
      </c>
      <c r="C354" s="33" t="s">
        <v>20</v>
      </c>
      <c r="D354" s="31" t="s">
        <v>99</v>
      </c>
      <c r="E354" s="33" t="s">
        <v>76</v>
      </c>
      <c r="F354" s="34">
        <v>49.3</v>
      </c>
      <c r="G354" s="33">
        <v>10</v>
      </c>
      <c r="H354" s="34">
        <f>F354*G354</f>
        <v>493</v>
      </c>
      <c r="I354" s="31" t="s">
        <v>101</v>
      </c>
    </row>
    <row r="355" spans="1:9" hidden="1" outlineLevel="2" x14ac:dyDescent="0.2">
      <c r="A355" s="31">
        <v>175</v>
      </c>
      <c r="B355" s="32">
        <v>39842</v>
      </c>
      <c r="C355" s="33" t="s">
        <v>20</v>
      </c>
      <c r="D355" s="31" t="s">
        <v>93</v>
      </c>
      <c r="E355" s="33" t="s">
        <v>19</v>
      </c>
      <c r="F355" s="34">
        <v>15</v>
      </c>
      <c r="G355" s="33">
        <v>20</v>
      </c>
      <c r="H355" s="34">
        <f>F355*G355</f>
        <v>300</v>
      </c>
      <c r="I355" s="31" t="s">
        <v>101</v>
      </c>
    </row>
    <row r="356" spans="1:9" hidden="1" outlineLevel="2" x14ac:dyDescent="0.2">
      <c r="A356" s="31">
        <v>177</v>
      </c>
      <c r="B356" s="32">
        <v>39842</v>
      </c>
      <c r="C356" s="33" t="s">
        <v>20</v>
      </c>
      <c r="D356" s="31" t="s">
        <v>93</v>
      </c>
      <c r="E356" s="33" t="s">
        <v>61</v>
      </c>
      <c r="F356" s="34">
        <v>21.5</v>
      </c>
      <c r="G356" s="33">
        <v>15</v>
      </c>
      <c r="H356" s="34">
        <f>F356*G356</f>
        <v>322.5</v>
      </c>
      <c r="I356" s="31" t="s">
        <v>101</v>
      </c>
    </row>
    <row r="357" spans="1:9" hidden="1" outlineLevel="2" x14ac:dyDescent="0.2">
      <c r="A357" s="31">
        <v>181</v>
      </c>
      <c r="B357" s="32">
        <v>39849</v>
      </c>
      <c r="C357" s="33" t="s">
        <v>20</v>
      </c>
      <c r="D357" s="31" t="s">
        <v>92</v>
      </c>
      <c r="E357" s="33" t="s">
        <v>47</v>
      </c>
      <c r="F357" s="34">
        <v>123.79</v>
      </c>
      <c r="G357" s="33">
        <v>20</v>
      </c>
      <c r="H357" s="34">
        <f>F357*G357</f>
        <v>2475.8000000000002</v>
      </c>
      <c r="I357" s="31" t="s">
        <v>101</v>
      </c>
    </row>
    <row r="358" spans="1:9" hidden="1" outlineLevel="2" x14ac:dyDescent="0.2">
      <c r="A358" s="31">
        <v>183</v>
      </c>
      <c r="B358" s="32">
        <v>39856</v>
      </c>
      <c r="C358" s="33" t="s">
        <v>20</v>
      </c>
      <c r="D358" s="31" t="s">
        <v>94</v>
      </c>
      <c r="E358" s="33" t="s">
        <v>38</v>
      </c>
      <c r="F358" s="34">
        <v>38</v>
      </c>
      <c r="G358" s="33">
        <v>60</v>
      </c>
      <c r="H358" s="34">
        <f>F358*G358</f>
        <v>2280</v>
      </c>
      <c r="I358" s="31" t="s">
        <v>102</v>
      </c>
    </row>
    <row r="359" spans="1:9" hidden="1" outlineLevel="2" x14ac:dyDescent="0.2">
      <c r="A359" s="31">
        <v>186</v>
      </c>
      <c r="B359" s="32">
        <v>39862</v>
      </c>
      <c r="C359" s="33" t="s">
        <v>20</v>
      </c>
      <c r="D359" s="31" t="s">
        <v>97</v>
      </c>
      <c r="E359" s="33" t="s">
        <v>77</v>
      </c>
      <c r="F359" s="34">
        <v>46</v>
      </c>
      <c r="G359" s="33">
        <v>20</v>
      </c>
      <c r="H359" s="34">
        <f>F359*G359</f>
        <v>920</v>
      </c>
      <c r="I359" s="31" t="s">
        <v>101</v>
      </c>
    </row>
    <row r="360" spans="1:9" hidden="1" outlineLevel="2" x14ac:dyDescent="0.2">
      <c r="A360" s="31">
        <v>187</v>
      </c>
      <c r="B360" s="32">
        <v>39862</v>
      </c>
      <c r="C360" s="33" t="s">
        <v>20</v>
      </c>
      <c r="D360" s="31" t="s">
        <v>99</v>
      </c>
      <c r="E360" s="33" t="s">
        <v>19</v>
      </c>
      <c r="F360" s="34">
        <v>12</v>
      </c>
      <c r="G360" s="33">
        <v>21</v>
      </c>
      <c r="H360" s="34">
        <f>F360*G360</f>
        <v>252</v>
      </c>
      <c r="I360" s="31" t="s">
        <v>101</v>
      </c>
    </row>
    <row r="361" spans="1:9" hidden="1" outlineLevel="2" x14ac:dyDescent="0.2">
      <c r="A361" s="31">
        <v>191</v>
      </c>
      <c r="B361" s="32">
        <v>39864</v>
      </c>
      <c r="C361" s="33" t="s">
        <v>20</v>
      </c>
      <c r="D361" s="31" t="s">
        <v>93</v>
      </c>
      <c r="E361" s="33" t="s">
        <v>36</v>
      </c>
      <c r="F361" s="34">
        <v>9.1999999999999993</v>
      </c>
      <c r="G361" s="33">
        <v>30</v>
      </c>
      <c r="H361" s="34">
        <f>F361*G361</f>
        <v>276</v>
      </c>
      <c r="I361" s="31" t="s">
        <v>101</v>
      </c>
    </row>
    <row r="362" spans="1:9" hidden="1" outlineLevel="2" x14ac:dyDescent="0.2">
      <c r="A362" s="31">
        <v>197</v>
      </c>
      <c r="B362" s="32">
        <v>39869</v>
      </c>
      <c r="C362" s="33" t="s">
        <v>20</v>
      </c>
      <c r="D362" s="31" t="s">
        <v>92</v>
      </c>
      <c r="E362" s="33" t="s">
        <v>19</v>
      </c>
      <c r="F362" s="34">
        <v>14</v>
      </c>
      <c r="G362" s="33">
        <v>20</v>
      </c>
      <c r="H362" s="34">
        <f>F362*G362</f>
        <v>280</v>
      </c>
      <c r="I362" s="31" t="s">
        <v>101</v>
      </c>
    </row>
    <row r="363" spans="1:9" hidden="1" outlineLevel="2" x14ac:dyDescent="0.2">
      <c r="A363" s="31">
        <v>199</v>
      </c>
      <c r="B363" s="32">
        <v>39873</v>
      </c>
      <c r="C363" s="33" t="s">
        <v>20</v>
      </c>
      <c r="D363" s="31" t="s">
        <v>99</v>
      </c>
      <c r="E363" s="33" t="s">
        <v>19</v>
      </c>
      <c r="F363" s="34">
        <v>15</v>
      </c>
      <c r="G363" s="33">
        <v>40</v>
      </c>
      <c r="H363" s="34">
        <f>F363*G363</f>
        <v>600</v>
      </c>
      <c r="I363" s="31" t="s">
        <v>101</v>
      </c>
    </row>
    <row r="364" spans="1:9" hidden="1" outlineLevel="2" x14ac:dyDescent="0.2">
      <c r="A364" s="31">
        <v>203</v>
      </c>
      <c r="B364" s="32">
        <v>39897</v>
      </c>
      <c r="C364" s="33" t="s">
        <v>20</v>
      </c>
      <c r="D364" s="31" t="s">
        <v>92</v>
      </c>
      <c r="E364" s="33" t="s">
        <v>19</v>
      </c>
      <c r="F364" s="34">
        <v>31</v>
      </c>
      <c r="G364" s="33">
        <v>20</v>
      </c>
      <c r="H364" s="34">
        <f>F364*G364</f>
        <v>620</v>
      </c>
      <c r="I364" s="31" t="s">
        <v>101</v>
      </c>
    </row>
    <row r="365" spans="1:9" hidden="1" outlineLevel="2" x14ac:dyDescent="0.2">
      <c r="A365" s="31">
        <v>208</v>
      </c>
      <c r="B365" s="32">
        <v>39912</v>
      </c>
      <c r="C365" s="33" t="s">
        <v>20</v>
      </c>
      <c r="D365" s="31" t="s">
        <v>99</v>
      </c>
      <c r="E365" s="33" t="s">
        <v>56</v>
      </c>
      <c r="F365" s="34">
        <v>22</v>
      </c>
      <c r="G365" s="33">
        <v>6</v>
      </c>
      <c r="H365" s="34">
        <f>F365*G365</f>
        <v>132</v>
      </c>
      <c r="I365" s="31" t="s">
        <v>102</v>
      </c>
    </row>
    <row r="366" spans="1:9" hidden="1" outlineLevel="2" x14ac:dyDescent="0.2">
      <c r="A366" s="31">
        <v>210</v>
      </c>
      <c r="B366" s="32">
        <v>39914</v>
      </c>
      <c r="C366" s="33" t="s">
        <v>20</v>
      </c>
      <c r="D366" s="31" t="s">
        <v>92</v>
      </c>
      <c r="E366" s="33" t="s">
        <v>19</v>
      </c>
      <c r="F366" s="34">
        <v>15</v>
      </c>
      <c r="G366" s="33">
        <v>28</v>
      </c>
      <c r="H366" s="34">
        <f>F366*G366</f>
        <v>420</v>
      </c>
      <c r="I366" s="31" t="s">
        <v>101</v>
      </c>
    </row>
    <row r="367" spans="1:9" hidden="1" outlineLevel="2" x14ac:dyDescent="0.2">
      <c r="A367" s="31">
        <v>212</v>
      </c>
      <c r="B367" s="32">
        <v>39914</v>
      </c>
      <c r="C367" s="33" t="s">
        <v>20</v>
      </c>
      <c r="D367" s="31" t="s">
        <v>93</v>
      </c>
      <c r="E367" s="33" t="s">
        <v>21</v>
      </c>
      <c r="F367" s="34">
        <v>19.5</v>
      </c>
      <c r="G367" s="33">
        <v>40</v>
      </c>
      <c r="H367" s="34">
        <f>F367*G367</f>
        <v>780</v>
      </c>
      <c r="I367" s="31" t="s">
        <v>101</v>
      </c>
    </row>
    <row r="368" spans="1:9" hidden="1" outlineLevel="2" x14ac:dyDescent="0.2">
      <c r="A368" s="31">
        <v>213</v>
      </c>
      <c r="B368" s="32">
        <v>39915</v>
      </c>
      <c r="C368" s="33" t="s">
        <v>20</v>
      </c>
      <c r="D368" s="31" t="s">
        <v>93</v>
      </c>
      <c r="E368" s="33" t="s">
        <v>78</v>
      </c>
      <c r="F368" s="34">
        <v>40</v>
      </c>
      <c r="G368" s="33">
        <v>40</v>
      </c>
      <c r="H368" s="34">
        <f>F368*G368</f>
        <v>1600</v>
      </c>
      <c r="I368" s="31" t="s">
        <v>101</v>
      </c>
    </row>
    <row r="369" spans="1:9" hidden="1" outlineLevel="2" x14ac:dyDescent="0.2">
      <c r="A369" s="31">
        <v>214</v>
      </c>
      <c r="B369" s="32">
        <v>39915</v>
      </c>
      <c r="C369" s="33" t="s">
        <v>20</v>
      </c>
      <c r="D369" s="31" t="s">
        <v>99</v>
      </c>
      <c r="E369" s="33" t="s">
        <v>21</v>
      </c>
      <c r="F369" s="34">
        <v>53</v>
      </c>
      <c r="G369" s="33">
        <v>28</v>
      </c>
      <c r="H369" s="34">
        <f>F369*G369</f>
        <v>1484</v>
      </c>
      <c r="I369" s="31" t="s">
        <v>101</v>
      </c>
    </row>
    <row r="370" spans="1:9" hidden="1" outlineLevel="2" x14ac:dyDescent="0.2">
      <c r="A370" s="31">
        <v>219</v>
      </c>
      <c r="B370" s="32">
        <v>39926</v>
      </c>
      <c r="C370" s="33" t="s">
        <v>20</v>
      </c>
      <c r="D370" s="31" t="s">
        <v>99</v>
      </c>
      <c r="E370" s="33" t="s">
        <v>61</v>
      </c>
      <c r="F370" s="34">
        <v>21.5</v>
      </c>
      <c r="G370" s="33">
        <v>8</v>
      </c>
      <c r="H370" s="34">
        <f>F370*G370</f>
        <v>172</v>
      </c>
      <c r="I370" s="31" t="s">
        <v>101</v>
      </c>
    </row>
    <row r="371" spans="1:9" hidden="1" outlineLevel="2" x14ac:dyDescent="0.2">
      <c r="A371" s="31">
        <v>220</v>
      </c>
      <c r="B371" s="32">
        <v>39929</v>
      </c>
      <c r="C371" s="33" t="s">
        <v>20</v>
      </c>
      <c r="D371" s="31" t="s">
        <v>99</v>
      </c>
      <c r="E371" s="33" t="s">
        <v>38</v>
      </c>
      <c r="F371" s="34">
        <v>24</v>
      </c>
      <c r="G371" s="33">
        <v>6</v>
      </c>
      <c r="H371" s="34">
        <f>F371*G371</f>
        <v>144</v>
      </c>
      <c r="I371" s="31" t="s">
        <v>101</v>
      </c>
    </row>
    <row r="372" spans="1:9" hidden="1" outlineLevel="2" x14ac:dyDescent="0.2">
      <c r="A372" s="31">
        <v>226</v>
      </c>
      <c r="B372" s="32">
        <v>39933</v>
      </c>
      <c r="C372" s="33" t="s">
        <v>20</v>
      </c>
      <c r="D372" s="31" t="s">
        <v>91</v>
      </c>
      <c r="E372" s="33" t="s">
        <v>38</v>
      </c>
      <c r="F372" s="34">
        <v>18.399999999999999</v>
      </c>
      <c r="G372" s="33">
        <v>6</v>
      </c>
      <c r="H372" s="34">
        <f>F372*G372</f>
        <v>110.39999999999999</v>
      </c>
      <c r="I372" s="31" t="s">
        <v>101</v>
      </c>
    </row>
    <row r="373" spans="1:9" hidden="1" outlineLevel="2" x14ac:dyDescent="0.2">
      <c r="A373" s="31">
        <v>228</v>
      </c>
      <c r="B373" s="32">
        <v>39936</v>
      </c>
      <c r="C373" s="33" t="s">
        <v>20</v>
      </c>
      <c r="D373" s="31" t="s">
        <v>93</v>
      </c>
      <c r="E373" s="33" t="s">
        <v>79</v>
      </c>
      <c r="F373" s="34">
        <v>25</v>
      </c>
      <c r="G373" s="33">
        <v>30</v>
      </c>
      <c r="H373" s="34">
        <f>F373*G373</f>
        <v>750</v>
      </c>
      <c r="I373" s="31" t="s">
        <v>101</v>
      </c>
    </row>
    <row r="374" spans="1:9" hidden="1" outlineLevel="2" x14ac:dyDescent="0.2">
      <c r="A374" s="31">
        <v>231</v>
      </c>
      <c r="B374" s="32">
        <v>39949</v>
      </c>
      <c r="C374" s="33" t="s">
        <v>20</v>
      </c>
      <c r="D374" s="31" t="s">
        <v>92</v>
      </c>
      <c r="E374" s="33" t="s">
        <v>21</v>
      </c>
      <c r="F374" s="34">
        <v>38</v>
      </c>
      <c r="G374" s="33">
        <v>15</v>
      </c>
      <c r="H374" s="34">
        <f>F374*G374</f>
        <v>570</v>
      </c>
      <c r="I374" s="31" t="s">
        <v>101</v>
      </c>
    </row>
    <row r="375" spans="1:9" hidden="1" outlineLevel="2" x14ac:dyDescent="0.2">
      <c r="A375" s="31">
        <v>234</v>
      </c>
      <c r="B375" s="32">
        <v>39953</v>
      </c>
      <c r="C375" s="33" t="s">
        <v>20</v>
      </c>
      <c r="D375" s="31" t="s">
        <v>99</v>
      </c>
      <c r="E375" s="33" t="s">
        <v>60</v>
      </c>
      <c r="F375" s="34">
        <v>36</v>
      </c>
      <c r="G375" s="33">
        <v>3</v>
      </c>
      <c r="H375" s="34">
        <f>F375*G375</f>
        <v>108</v>
      </c>
      <c r="I375" s="31" t="s">
        <v>101</v>
      </c>
    </row>
    <row r="376" spans="1:9" hidden="1" outlineLevel="2" x14ac:dyDescent="0.2">
      <c r="A376" s="31">
        <v>236</v>
      </c>
      <c r="B376" s="32">
        <v>39967</v>
      </c>
      <c r="C376" s="33" t="s">
        <v>20</v>
      </c>
      <c r="D376" s="31" t="s">
        <v>92</v>
      </c>
      <c r="E376" s="33" t="s">
        <v>27</v>
      </c>
      <c r="F376" s="34">
        <v>12.5</v>
      </c>
      <c r="G376" s="33">
        <v>50</v>
      </c>
      <c r="H376" s="34">
        <f>F376*G376</f>
        <v>625</v>
      </c>
      <c r="I376" s="31" t="s">
        <v>101</v>
      </c>
    </row>
    <row r="377" spans="1:9" hidden="1" outlineLevel="2" x14ac:dyDescent="0.2">
      <c r="A377" s="31">
        <v>241</v>
      </c>
      <c r="B377" s="32">
        <v>39977</v>
      </c>
      <c r="C377" s="33" t="s">
        <v>20</v>
      </c>
      <c r="D377" s="31" t="s">
        <v>91</v>
      </c>
      <c r="E377" s="33" t="s">
        <v>63</v>
      </c>
      <c r="F377" s="34">
        <v>263.5</v>
      </c>
      <c r="G377" s="33">
        <v>5</v>
      </c>
      <c r="H377" s="34">
        <f>F377*G377</f>
        <v>1317.5</v>
      </c>
      <c r="I377" s="31" t="s">
        <v>101</v>
      </c>
    </row>
    <row r="378" spans="1:9" hidden="1" outlineLevel="2" x14ac:dyDescent="0.2">
      <c r="A378" s="31">
        <v>242</v>
      </c>
      <c r="B378" s="32">
        <v>39977</v>
      </c>
      <c r="C378" s="33" t="s">
        <v>20</v>
      </c>
      <c r="D378" s="31" t="s">
        <v>99</v>
      </c>
      <c r="E378" s="33" t="s">
        <v>27</v>
      </c>
      <c r="F378" s="34">
        <v>12.5</v>
      </c>
      <c r="G378" s="33">
        <v>10</v>
      </c>
      <c r="H378" s="34">
        <f>F378*G378</f>
        <v>125</v>
      </c>
      <c r="I378" s="31" t="s">
        <v>101</v>
      </c>
    </row>
    <row r="379" spans="1:9" hidden="1" outlineLevel="2" x14ac:dyDescent="0.2">
      <c r="A379" s="31">
        <v>247</v>
      </c>
      <c r="B379" s="32">
        <v>39983</v>
      </c>
      <c r="C379" s="33" t="s">
        <v>20</v>
      </c>
      <c r="D379" s="31" t="s">
        <v>97</v>
      </c>
      <c r="E379" s="33" t="s">
        <v>52</v>
      </c>
      <c r="F379" s="34">
        <v>7.45</v>
      </c>
      <c r="G379" s="33">
        <v>6</v>
      </c>
      <c r="H379" s="34">
        <f>F379*G379</f>
        <v>44.7</v>
      </c>
      <c r="I379" s="31" t="s">
        <v>102</v>
      </c>
    </row>
    <row r="380" spans="1:9" hidden="1" outlineLevel="2" x14ac:dyDescent="0.2">
      <c r="A380" s="31">
        <v>248</v>
      </c>
      <c r="B380" s="32">
        <v>39983</v>
      </c>
      <c r="C380" s="33" t="s">
        <v>20</v>
      </c>
      <c r="D380" s="31" t="s">
        <v>93</v>
      </c>
      <c r="E380" s="33" t="s">
        <v>38</v>
      </c>
      <c r="F380" s="34">
        <v>23.25</v>
      </c>
      <c r="G380" s="33">
        <v>15</v>
      </c>
      <c r="H380" s="34">
        <f>F380*G380</f>
        <v>348.75</v>
      </c>
      <c r="I380" s="31" t="s">
        <v>102</v>
      </c>
    </row>
    <row r="381" spans="1:9" hidden="1" outlineLevel="2" x14ac:dyDescent="0.2">
      <c r="A381" s="31">
        <v>256</v>
      </c>
      <c r="B381" s="32">
        <v>39988</v>
      </c>
      <c r="C381" s="33" t="s">
        <v>20</v>
      </c>
      <c r="D381" s="31" t="s">
        <v>94</v>
      </c>
      <c r="E381" s="33" t="s">
        <v>73</v>
      </c>
      <c r="F381" s="34">
        <v>39</v>
      </c>
      <c r="G381" s="33">
        <v>40</v>
      </c>
      <c r="H381" s="34">
        <f>F381*G381</f>
        <v>1560</v>
      </c>
      <c r="I381" s="31" t="s">
        <v>101</v>
      </c>
    </row>
    <row r="382" spans="1:9" hidden="1" outlineLevel="2" x14ac:dyDescent="0.2">
      <c r="A382" s="31">
        <v>257</v>
      </c>
      <c r="B382" s="32">
        <v>39988</v>
      </c>
      <c r="C382" s="33" t="s">
        <v>20</v>
      </c>
      <c r="D382" s="31" t="s">
        <v>91</v>
      </c>
      <c r="E382" s="33" t="s">
        <v>47</v>
      </c>
      <c r="F382" s="34">
        <v>123.79</v>
      </c>
      <c r="G382" s="33">
        <v>20</v>
      </c>
      <c r="H382" s="34">
        <f>F382*G382</f>
        <v>2475.8000000000002</v>
      </c>
      <c r="I382" s="31" t="s">
        <v>101</v>
      </c>
    </row>
    <row r="383" spans="1:9" hidden="1" outlineLevel="2" x14ac:dyDescent="0.2">
      <c r="A383" s="31">
        <v>259</v>
      </c>
      <c r="B383" s="32">
        <v>39989</v>
      </c>
      <c r="C383" s="33" t="s">
        <v>20</v>
      </c>
      <c r="D383" s="31" t="s">
        <v>97</v>
      </c>
      <c r="E383" s="33" t="s">
        <v>36</v>
      </c>
      <c r="F383" s="34">
        <v>9.1999999999999993</v>
      </c>
      <c r="G383" s="33">
        <v>24</v>
      </c>
      <c r="H383" s="34">
        <f>F383*G383</f>
        <v>220.79999999999998</v>
      </c>
      <c r="I383" s="31" t="s">
        <v>102</v>
      </c>
    </row>
    <row r="384" spans="1:9" hidden="1" outlineLevel="2" x14ac:dyDescent="0.2">
      <c r="A384" s="31">
        <v>263</v>
      </c>
      <c r="B384" s="32">
        <v>39989</v>
      </c>
      <c r="C384" s="33" t="s">
        <v>20</v>
      </c>
      <c r="D384" s="31" t="s">
        <v>94</v>
      </c>
      <c r="E384" s="33" t="s">
        <v>24</v>
      </c>
      <c r="F384" s="34">
        <v>20</v>
      </c>
      <c r="G384" s="33">
        <v>4</v>
      </c>
      <c r="H384" s="34">
        <f>F384*G384</f>
        <v>80</v>
      </c>
      <c r="I384" s="31" t="s">
        <v>101</v>
      </c>
    </row>
    <row r="385" spans="1:9" hidden="1" outlineLevel="2" x14ac:dyDescent="0.2">
      <c r="A385" s="31">
        <v>264</v>
      </c>
      <c r="B385" s="32">
        <v>39991</v>
      </c>
      <c r="C385" s="33" t="s">
        <v>20</v>
      </c>
      <c r="D385" s="31" t="s">
        <v>92</v>
      </c>
      <c r="E385" s="33" t="s">
        <v>37</v>
      </c>
      <c r="F385" s="34">
        <v>7</v>
      </c>
      <c r="G385" s="33">
        <v>20</v>
      </c>
      <c r="H385" s="34">
        <f>F385*G385</f>
        <v>140</v>
      </c>
      <c r="I385" s="31" t="s">
        <v>102</v>
      </c>
    </row>
    <row r="386" spans="1:9" hidden="1" outlineLevel="2" x14ac:dyDescent="0.2">
      <c r="A386" s="31">
        <v>265</v>
      </c>
      <c r="B386" s="32">
        <v>39995</v>
      </c>
      <c r="C386" s="33" t="s">
        <v>20</v>
      </c>
      <c r="D386" s="31" t="s">
        <v>99</v>
      </c>
      <c r="E386" s="33" t="s">
        <v>70</v>
      </c>
      <c r="F386" s="34">
        <v>19</v>
      </c>
      <c r="G386" s="33">
        <v>12</v>
      </c>
      <c r="H386" s="34">
        <f>F386*G386</f>
        <v>228</v>
      </c>
      <c r="I386" s="31" t="s">
        <v>102</v>
      </c>
    </row>
    <row r="387" spans="1:9" hidden="1" outlineLevel="2" x14ac:dyDescent="0.2">
      <c r="A387" s="31">
        <v>272</v>
      </c>
      <c r="B387" s="32">
        <v>40003</v>
      </c>
      <c r="C387" s="33" t="s">
        <v>20</v>
      </c>
      <c r="D387" s="31" t="s">
        <v>94</v>
      </c>
      <c r="E387" s="33" t="s">
        <v>79</v>
      </c>
      <c r="F387" s="34">
        <v>25</v>
      </c>
      <c r="G387" s="33">
        <v>6</v>
      </c>
      <c r="H387" s="34">
        <f>F387*G387</f>
        <v>150</v>
      </c>
      <c r="I387" s="31" t="s">
        <v>101</v>
      </c>
    </row>
    <row r="388" spans="1:9" hidden="1" outlineLevel="2" x14ac:dyDescent="0.2">
      <c r="A388" s="31">
        <v>276</v>
      </c>
      <c r="B388" s="32">
        <v>40003</v>
      </c>
      <c r="C388" s="33" t="s">
        <v>20</v>
      </c>
      <c r="D388" s="31" t="s">
        <v>91</v>
      </c>
      <c r="E388" s="33" t="s">
        <v>78</v>
      </c>
      <c r="F388" s="34">
        <v>40</v>
      </c>
      <c r="G388" s="33">
        <v>20</v>
      </c>
      <c r="H388" s="34">
        <f>F388*G388</f>
        <v>800</v>
      </c>
      <c r="I388" s="31" t="s">
        <v>102</v>
      </c>
    </row>
    <row r="389" spans="1:9" hidden="1" outlineLevel="2" x14ac:dyDescent="0.2">
      <c r="A389" s="31">
        <v>277</v>
      </c>
      <c r="B389" s="32">
        <v>40003</v>
      </c>
      <c r="C389" s="33" t="s">
        <v>20</v>
      </c>
      <c r="D389" s="31" t="s">
        <v>94</v>
      </c>
      <c r="E389" s="33" t="s">
        <v>59</v>
      </c>
      <c r="F389" s="34">
        <v>34</v>
      </c>
      <c r="G389" s="33">
        <v>21</v>
      </c>
      <c r="H389" s="34">
        <f>F389*G389</f>
        <v>714</v>
      </c>
      <c r="I389" s="31" t="s">
        <v>102</v>
      </c>
    </row>
    <row r="390" spans="1:9" hidden="1" outlineLevel="2" x14ac:dyDescent="0.2">
      <c r="A390" s="31">
        <v>279</v>
      </c>
      <c r="B390" s="32">
        <v>40005</v>
      </c>
      <c r="C390" s="33" t="s">
        <v>20</v>
      </c>
      <c r="D390" s="31" t="s">
        <v>99</v>
      </c>
      <c r="E390" s="33" t="s">
        <v>47</v>
      </c>
      <c r="F390" s="34">
        <v>123.79</v>
      </c>
      <c r="G390" s="33">
        <v>8</v>
      </c>
      <c r="H390" s="34">
        <f>F390*G390</f>
        <v>990.32</v>
      </c>
      <c r="I390" s="31" t="s">
        <v>101</v>
      </c>
    </row>
    <row r="391" spans="1:9" hidden="1" outlineLevel="2" x14ac:dyDescent="0.2">
      <c r="A391" s="31">
        <v>283</v>
      </c>
      <c r="B391" s="32">
        <v>40013</v>
      </c>
      <c r="C391" s="33" t="s">
        <v>20</v>
      </c>
      <c r="D391" s="31" t="s">
        <v>94</v>
      </c>
      <c r="E391" s="33" t="s">
        <v>81</v>
      </c>
      <c r="F391" s="34">
        <v>97</v>
      </c>
      <c r="G391" s="33">
        <v>3</v>
      </c>
      <c r="H391" s="34">
        <f>F391*G391</f>
        <v>291</v>
      </c>
      <c r="I391" s="31" t="s">
        <v>101</v>
      </c>
    </row>
    <row r="392" spans="1:9" hidden="1" outlineLevel="2" x14ac:dyDescent="0.2">
      <c r="A392" s="31">
        <v>285</v>
      </c>
      <c r="B392" s="32">
        <v>40016</v>
      </c>
      <c r="C392" s="33" t="s">
        <v>20</v>
      </c>
      <c r="D392" s="31" t="s">
        <v>92</v>
      </c>
      <c r="E392" s="33" t="s">
        <v>70</v>
      </c>
      <c r="F392" s="34">
        <v>19</v>
      </c>
      <c r="G392" s="33">
        <v>5</v>
      </c>
      <c r="H392" s="34">
        <f>F392*G392</f>
        <v>95</v>
      </c>
      <c r="I392" s="31" t="s">
        <v>102</v>
      </c>
    </row>
    <row r="393" spans="1:9" hidden="1" outlineLevel="2" x14ac:dyDescent="0.2">
      <c r="A393" s="31">
        <v>286</v>
      </c>
      <c r="B393" s="32">
        <v>40016</v>
      </c>
      <c r="C393" s="33" t="s">
        <v>20</v>
      </c>
      <c r="D393" s="31" t="s">
        <v>92</v>
      </c>
      <c r="E393" s="33" t="s">
        <v>21</v>
      </c>
      <c r="F393" s="34">
        <v>19.5</v>
      </c>
      <c r="G393" s="33">
        <v>10</v>
      </c>
      <c r="H393" s="34">
        <f>F393*G393</f>
        <v>195</v>
      </c>
      <c r="I393" s="31" t="s">
        <v>102</v>
      </c>
    </row>
    <row r="394" spans="1:9" hidden="1" outlineLevel="2" x14ac:dyDescent="0.2">
      <c r="A394" s="31">
        <v>288</v>
      </c>
      <c r="B394" s="32">
        <v>40016</v>
      </c>
      <c r="C394" s="33" t="s">
        <v>20</v>
      </c>
      <c r="D394" s="31" t="s">
        <v>91</v>
      </c>
      <c r="E394" s="33" t="s">
        <v>57</v>
      </c>
      <c r="F394" s="34">
        <v>14</v>
      </c>
      <c r="G394" s="33">
        <v>10</v>
      </c>
      <c r="H394" s="34">
        <f>F394*G394</f>
        <v>140</v>
      </c>
      <c r="I394" s="31" t="s">
        <v>102</v>
      </c>
    </row>
    <row r="395" spans="1:9" hidden="1" outlineLevel="2" x14ac:dyDescent="0.2">
      <c r="A395" s="31">
        <v>292</v>
      </c>
      <c r="B395" s="32">
        <v>40025</v>
      </c>
      <c r="C395" s="33" t="s">
        <v>20</v>
      </c>
      <c r="D395" s="31" t="s">
        <v>99</v>
      </c>
      <c r="E395" s="33" t="s">
        <v>24</v>
      </c>
      <c r="F395" s="34">
        <v>20</v>
      </c>
      <c r="G395" s="33">
        <v>42</v>
      </c>
      <c r="H395" s="34">
        <f>F395*G395</f>
        <v>840</v>
      </c>
      <c r="I395" s="31" t="s">
        <v>101</v>
      </c>
    </row>
    <row r="396" spans="1:9" hidden="1" outlineLevel="2" x14ac:dyDescent="0.2">
      <c r="A396" s="31">
        <v>297</v>
      </c>
      <c r="B396" s="32">
        <v>40025</v>
      </c>
      <c r="C396" s="33" t="s">
        <v>20</v>
      </c>
      <c r="D396" s="31" t="s">
        <v>97</v>
      </c>
      <c r="E396" s="33" t="s">
        <v>51</v>
      </c>
      <c r="F396" s="34">
        <v>12.5</v>
      </c>
      <c r="G396" s="33">
        <v>20</v>
      </c>
      <c r="H396" s="34">
        <f>F396*G396</f>
        <v>250</v>
      </c>
      <c r="I396" s="31" t="s">
        <v>102</v>
      </c>
    </row>
    <row r="397" spans="1:9" hidden="1" outlineLevel="2" x14ac:dyDescent="0.2">
      <c r="A397" s="31">
        <v>299</v>
      </c>
      <c r="B397" s="32">
        <v>40026</v>
      </c>
      <c r="C397" s="33" t="s">
        <v>20</v>
      </c>
      <c r="D397" s="31" t="s">
        <v>97</v>
      </c>
      <c r="E397" s="33" t="s">
        <v>16</v>
      </c>
      <c r="F397" s="34">
        <v>21.05</v>
      </c>
      <c r="G397" s="33">
        <v>21</v>
      </c>
      <c r="H397" s="34">
        <f>F397*G397</f>
        <v>442.05</v>
      </c>
      <c r="I397" s="31" t="s">
        <v>101</v>
      </c>
    </row>
    <row r="398" spans="1:9" hidden="1" outlineLevel="2" x14ac:dyDescent="0.2">
      <c r="A398" s="31">
        <v>304</v>
      </c>
      <c r="B398" s="32">
        <v>40030</v>
      </c>
      <c r="C398" s="33" t="s">
        <v>20</v>
      </c>
      <c r="D398" s="31" t="s">
        <v>91</v>
      </c>
      <c r="E398" s="33" t="s">
        <v>40</v>
      </c>
      <c r="F398" s="34">
        <v>17.45</v>
      </c>
      <c r="G398" s="33">
        <v>30</v>
      </c>
      <c r="H398" s="34">
        <f>F398*G398</f>
        <v>523.5</v>
      </c>
      <c r="I398" s="31" t="s">
        <v>102</v>
      </c>
    </row>
    <row r="399" spans="1:9" hidden="1" outlineLevel="2" x14ac:dyDescent="0.2">
      <c r="A399" s="31">
        <v>309</v>
      </c>
      <c r="B399" s="32">
        <v>40034</v>
      </c>
      <c r="C399" s="33" t="s">
        <v>20</v>
      </c>
      <c r="D399" s="31" t="s">
        <v>92</v>
      </c>
      <c r="E399" s="33" t="s">
        <v>57</v>
      </c>
      <c r="F399" s="34">
        <v>14</v>
      </c>
      <c r="G399" s="33">
        <v>5</v>
      </c>
      <c r="H399" s="34">
        <f>F399*G399</f>
        <v>70</v>
      </c>
      <c r="I399" s="31" t="s">
        <v>101</v>
      </c>
    </row>
    <row r="400" spans="1:9" hidden="1" outlineLevel="2" x14ac:dyDescent="0.2">
      <c r="A400" s="31">
        <v>310</v>
      </c>
      <c r="B400" s="32">
        <v>40037</v>
      </c>
      <c r="C400" s="33" t="s">
        <v>20</v>
      </c>
      <c r="D400" s="31" t="s">
        <v>93</v>
      </c>
      <c r="E400" s="33" t="s">
        <v>70</v>
      </c>
      <c r="F400" s="34">
        <v>19</v>
      </c>
      <c r="G400" s="33">
        <v>20</v>
      </c>
      <c r="H400" s="34">
        <f>F400*G400</f>
        <v>380</v>
      </c>
      <c r="I400" s="31" t="s">
        <v>101</v>
      </c>
    </row>
    <row r="401" spans="1:9" hidden="1" outlineLevel="2" x14ac:dyDescent="0.2">
      <c r="A401" s="31">
        <v>312</v>
      </c>
      <c r="B401" s="32">
        <v>40041</v>
      </c>
      <c r="C401" s="33" t="s">
        <v>20</v>
      </c>
      <c r="D401" s="31" t="s">
        <v>99</v>
      </c>
      <c r="E401" s="33" t="s">
        <v>37</v>
      </c>
      <c r="F401" s="34">
        <v>6</v>
      </c>
      <c r="G401" s="33">
        <v>5</v>
      </c>
      <c r="H401" s="34">
        <f>F401*G401</f>
        <v>30</v>
      </c>
      <c r="I401" s="31" t="s">
        <v>101</v>
      </c>
    </row>
    <row r="402" spans="1:9" hidden="1" outlineLevel="2" x14ac:dyDescent="0.2">
      <c r="A402" s="31">
        <v>314</v>
      </c>
      <c r="B402" s="32">
        <v>40045</v>
      </c>
      <c r="C402" s="33" t="s">
        <v>20</v>
      </c>
      <c r="D402" s="31" t="s">
        <v>92</v>
      </c>
      <c r="E402" s="33" t="s">
        <v>80</v>
      </c>
      <c r="F402" s="34">
        <v>18</v>
      </c>
      <c r="G402" s="33">
        <v>20</v>
      </c>
      <c r="H402" s="34">
        <f>F402*G402</f>
        <v>360</v>
      </c>
      <c r="I402" s="31" t="s">
        <v>101</v>
      </c>
    </row>
    <row r="403" spans="1:9" hidden="1" outlineLevel="2" x14ac:dyDescent="0.2">
      <c r="A403" s="31">
        <v>324</v>
      </c>
      <c r="B403" s="32">
        <v>40048</v>
      </c>
      <c r="C403" s="33" t="s">
        <v>20</v>
      </c>
      <c r="D403" s="31" t="s">
        <v>97</v>
      </c>
      <c r="E403" s="33" t="s">
        <v>37</v>
      </c>
      <c r="F403" s="34">
        <v>19.5</v>
      </c>
      <c r="G403" s="33">
        <v>80</v>
      </c>
      <c r="H403" s="34">
        <f>F403*G403</f>
        <v>1560</v>
      </c>
      <c r="I403" s="31" t="s">
        <v>101</v>
      </c>
    </row>
    <row r="404" spans="1:9" hidden="1" outlineLevel="2" x14ac:dyDescent="0.2">
      <c r="A404" s="31">
        <v>325</v>
      </c>
      <c r="B404" s="32">
        <v>40048</v>
      </c>
      <c r="C404" s="33" t="s">
        <v>20</v>
      </c>
      <c r="D404" s="31" t="s">
        <v>99</v>
      </c>
      <c r="E404" s="33" t="s">
        <v>75</v>
      </c>
      <c r="F404" s="34">
        <v>32</v>
      </c>
      <c r="G404" s="33">
        <v>6</v>
      </c>
      <c r="H404" s="34">
        <f>F404*G404</f>
        <v>192</v>
      </c>
      <c r="I404" s="31" t="s">
        <v>101</v>
      </c>
    </row>
    <row r="405" spans="1:9" hidden="1" outlineLevel="2" x14ac:dyDescent="0.2">
      <c r="A405" s="31">
        <v>326</v>
      </c>
      <c r="B405" s="32">
        <v>40048</v>
      </c>
      <c r="C405" s="33" t="s">
        <v>20</v>
      </c>
      <c r="D405" s="31" t="s">
        <v>91</v>
      </c>
      <c r="E405" s="33" t="s">
        <v>40</v>
      </c>
      <c r="F405" s="34">
        <v>17.45</v>
      </c>
      <c r="G405" s="33">
        <v>6</v>
      </c>
      <c r="H405" s="34">
        <f>F405*G405</f>
        <v>104.69999999999999</v>
      </c>
      <c r="I405" s="31" t="s">
        <v>101</v>
      </c>
    </row>
    <row r="406" spans="1:9" hidden="1" outlineLevel="2" x14ac:dyDescent="0.2">
      <c r="A406" s="31">
        <v>333</v>
      </c>
      <c r="B406" s="32">
        <v>40053</v>
      </c>
      <c r="C406" s="33" t="s">
        <v>20</v>
      </c>
      <c r="D406" s="31" t="s">
        <v>97</v>
      </c>
      <c r="E406" s="33" t="s">
        <v>37</v>
      </c>
      <c r="F406" s="34">
        <v>7</v>
      </c>
      <c r="G406" s="33">
        <v>12</v>
      </c>
      <c r="H406" s="34">
        <f>F406*G406</f>
        <v>84</v>
      </c>
      <c r="I406" s="31" t="s">
        <v>102</v>
      </c>
    </row>
    <row r="407" spans="1:9" hidden="1" outlineLevel="2" x14ac:dyDescent="0.2">
      <c r="A407" s="31">
        <v>334</v>
      </c>
      <c r="B407" s="32">
        <v>40053</v>
      </c>
      <c r="C407" s="33" t="s">
        <v>20</v>
      </c>
      <c r="D407" s="31" t="s">
        <v>94</v>
      </c>
      <c r="E407" s="33" t="s">
        <v>38</v>
      </c>
      <c r="F407" s="34">
        <v>19</v>
      </c>
      <c r="G407" s="33">
        <v>25</v>
      </c>
      <c r="H407" s="34">
        <f>F407*G407</f>
        <v>475</v>
      </c>
      <c r="I407" s="31" t="s">
        <v>102</v>
      </c>
    </row>
    <row r="408" spans="1:9" hidden="1" outlineLevel="2" x14ac:dyDescent="0.2">
      <c r="A408" s="31">
        <v>338</v>
      </c>
      <c r="B408" s="32">
        <v>40055</v>
      </c>
      <c r="C408" s="33" t="s">
        <v>20</v>
      </c>
      <c r="D408" s="31" t="s">
        <v>94</v>
      </c>
      <c r="E408" s="33" t="s">
        <v>45</v>
      </c>
      <c r="F408" s="34">
        <v>28.5</v>
      </c>
      <c r="G408" s="33">
        <v>30</v>
      </c>
      <c r="H408" s="34">
        <f>F408*G408</f>
        <v>855</v>
      </c>
      <c r="I408" s="31" t="s">
        <v>101</v>
      </c>
    </row>
    <row r="409" spans="1:9" hidden="1" outlineLevel="2" x14ac:dyDescent="0.2">
      <c r="A409" s="31">
        <v>339</v>
      </c>
      <c r="B409" s="32">
        <v>40058</v>
      </c>
      <c r="C409" s="33" t="s">
        <v>20</v>
      </c>
      <c r="D409" s="31" t="s">
        <v>91</v>
      </c>
      <c r="E409" s="33" t="s">
        <v>80</v>
      </c>
      <c r="F409" s="34">
        <v>18</v>
      </c>
      <c r="G409" s="33">
        <v>21</v>
      </c>
      <c r="H409" s="34">
        <f>F409*G409</f>
        <v>378</v>
      </c>
      <c r="I409" s="31" t="s">
        <v>101</v>
      </c>
    </row>
    <row r="410" spans="1:9" hidden="1" outlineLevel="2" x14ac:dyDescent="0.2">
      <c r="A410" s="31">
        <v>342</v>
      </c>
      <c r="B410" s="32">
        <v>40059</v>
      </c>
      <c r="C410" s="33" t="s">
        <v>20</v>
      </c>
      <c r="D410" s="31" t="s">
        <v>92</v>
      </c>
      <c r="E410" s="31" t="s">
        <v>39</v>
      </c>
      <c r="F410" s="34">
        <v>14</v>
      </c>
      <c r="G410" s="33">
        <v>20</v>
      </c>
      <c r="H410" s="34">
        <f>F410*G410</f>
        <v>280</v>
      </c>
      <c r="I410" s="31" t="s">
        <v>101</v>
      </c>
    </row>
    <row r="411" spans="1:9" hidden="1" outlineLevel="2" x14ac:dyDescent="0.2">
      <c r="A411" s="31">
        <v>344</v>
      </c>
      <c r="B411" s="32">
        <v>40060</v>
      </c>
      <c r="C411" s="33" t="s">
        <v>20</v>
      </c>
      <c r="D411" s="31" t="s">
        <v>91</v>
      </c>
      <c r="E411" s="33" t="s">
        <v>45</v>
      </c>
      <c r="F411" s="34">
        <v>21</v>
      </c>
      <c r="G411" s="33">
        <v>21</v>
      </c>
      <c r="H411" s="34">
        <f>F411*G411</f>
        <v>441</v>
      </c>
      <c r="I411" s="31" t="s">
        <v>101</v>
      </c>
    </row>
    <row r="412" spans="1:9" hidden="1" outlineLevel="2" x14ac:dyDescent="0.2">
      <c r="A412" s="31">
        <v>348</v>
      </c>
      <c r="B412" s="32">
        <v>40062</v>
      </c>
      <c r="C412" s="33" t="s">
        <v>20</v>
      </c>
      <c r="D412" s="31" t="s">
        <v>97</v>
      </c>
      <c r="E412" s="33" t="s">
        <v>21</v>
      </c>
      <c r="F412" s="34">
        <v>53</v>
      </c>
      <c r="G412" s="33">
        <v>40</v>
      </c>
      <c r="H412" s="34">
        <f>F412*G412</f>
        <v>2120</v>
      </c>
      <c r="I412" s="31" t="s">
        <v>101</v>
      </c>
    </row>
    <row r="413" spans="1:9" hidden="1" outlineLevel="2" x14ac:dyDescent="0.2">
      <c r="A413" s="31">
        <v>351</v>
      </c>
      <c r="B413" s="32">
        <v>40065</v>
      </c>
      <c r="C413" s="33" t="s">
        <v>20</v>
      </c>
      <c r="D413" s="31" t="s">
        <v>99</v>
      </c>
      <c r="E413" s="33" t="s">
        <v>27</v>
      </c>
      <c r="F413" s="34">
        <v>12.5</v>
      </c>
      <c r="G413" s="33">
        <v>50</v>
      </c>
      <c r="H413" s="34">
        <f>F413*G413</f>
        <v>625</v>
      </c>
      <c r="I413" s="31" t="s">
        <v>101</v>
      </c>
    </row>
    <row r="414" spans="1:9" hidden="1" outlineLevel="2" x14ac:dyDescent="0.2">
      <c r="A414" s="31">
        <v>352</v>
      </c>
      <c r="B414" s="32">
        <v>40065</v>
      </c>
      <c r="C414" s="33" t="s">
        <v>20</v>
      </c>
      <c r="D414" s="31" t="s">
        <v>92</v>
      </c>
      <c r="E414" s="33" t="s">
        <v>49</v>
      </c>
      <c r="F414" s="34">
        <v>81</v>
      </c>
      <c r="G414" s="33">
        <v>50</v>
      </c>
      <c r="H414" s="34">
        <f>F414*G414</f>
        <v>4050</v>
      </c>
      <c r="I414" s="31" t="s">
        <v>101</v>
      </c>
    </row>
    <row r="415" spans="1:9" hidden="1" outlineLevel="2" x14ac:dyDescent="0.2">
      <c r="A415" s="31">
        <v>354</v>
      </c>
      <c r="B415" s="32">
        <v>40067</v>
      </c>
      <c r="C415" s="33" t="s">
        <v>20</v>
      </c>
      <c r="D415" s="31" t="s">
        <v>97</v>
      </c>
      <c r="E415" s="33" t="s">
        <v>38</v>
      </c>
      <c r="F415" s="34">
        <v>30</v>
      </c>
      <c r="G415" s="33">
        <v>6</v>
      </c>
      <c r="H415" s="34">
        <f>F415*G415</f>
        <v>180</v>
      </c>
      <c r="I415" s="31" t="s">
        <v>101</v>
      </c>
    </row>
    <row r="416" spans="1:9" hidden="1" outlineLevel="2" x14ac:dyDescent="0.2">
      <c r="A416" s="31">
        <v>356</v>
      </c>
      <c r="B416" s="32">
        <v>40067</v>
      </c>
      <c r="C416" s="33" t="s">
        <v>20</v>
      </c>
      <c r="D416" s="31" t="s">
        <v>94</v>
      </c>
      <c r="E416" s="33" t="s">
        <v>55</v>
      </c>
      <c r="F416" s="34">
        <v>7.75</v>
      </c>
      <c r="G416" s="33">
        <v>20</v>
      </c>
      <c r="H416" s="34">
        <f>F416*G416</f>
        <v>155</v>
      </c>
      <c r="I416" s="31" t="s">
        <v>101</v>
      </c>
    </row>
    <row r="417" spans="1:9" hidden="1" outlineLevel="2" x14ac:dyDescent="0.2">
      <c r="A417" s="31">
        <v>357</v>
      </c>
      <c r="B417" s="32">
        <v>40068</v>
      </c>
      <c r="C417" s="33" t="s">
        <v>20</v>
      </c>
      <c r="D417" s="31" t="s">
        <v>94</v>
      </c>
      <c r="E417" s="33" t="s">
        <v>54</v>
      </c>
      <c r="F417" s="34">
        <v>18</v>
      </c>
      <c r="G417" s="33">
        <v>60</v>
      </c>
      <c r="H417" s="34">
        <f>F417*G417</f>
        <v>1080</v>
      </c>
      <c r="I417" s="31" t="s">
        <v>102</v>
      </c>
    </row>
    <row r="418" spans="1:9" hidden="1" outlineLevel="2" x14ac:dyDescent="0.2">
      <c r="A418" s="31">
        <v>359</v>
      </c>
      <c r="B418" s="32">
        <v>40072</v>
      </c>
      <c r="C418" s="33" t="s">
        <v>20</v>
      </c>
      <c r="D418" s="31" t="s">
        <v>93</v>
      </c>
      <c r="E418" s="33" t="s">
        <v>38</v>
      </c>
      <c r="F418" s="34">
        <v>12</v>
      </c>
      <c r="G418" s="33">
        <v>9</v>
      </c>
      <c r="H418" s="34">
        <f>F418*G418</f>
        <v>108</v>
      </c>
      <c r="I418" s="31" t="s">
        <v>101</v>
      </c>
    </row>
    <row r="419" spans="1:9" hidden="1" outlineLevel="2" x14ac:dyDescent="0.2">
      <c r="A419" s="31">
        <v>360</v>
      </c>
      <c r="B419" s="32">
        <v>40073</v>
      </c>
      <c r="C419" s="33" t="s">
        <v>20</v>
      </c>
      <c r="D419" s="31" t="s">
        <v>94</v>
      </c>
      <c r="E419" s="33" t="s">
        <v>45</v>
      </c>
      <c r="F419" s="34">
        <v>7</v>
      </c>
      <c r="G419" s="33">
        <v>40</v>
      </c>
      <c r="H419" s="34">
        <f>F419*G419</f>
        <v>280</v>
      </c>
      <c r="I419" s="31" t="s">
        <v>102</v>
      </c>
    </row>
    <row r="420" spans="1:9" hidden="1" outlineLevel="2" x14ac:dyDescent="0.2">
      <c r="A420" s="31">
        <v>364</v>
      </c>
      <c r="B420" s="32">
        <v>40079</v>
      </c>
      <c r="C420" s="33" t="s">
        <v>20</v>
      </c>
      <c r="D420" s="31" t="s">
        <v>91</v>
      </c>
      <c r="E420" s="33" t="s">
        <v>37</v>
      </c>
      <c r="F420" s="34">
        <v>21</v>
      </c>
      <c r="G420" s="33">
        <v>30</v>
      </c>
      <c r="H420" s="34">
        <f>F420*G420</f>
        <v>630</v>
      </c>
      <c r="I420" s="31" t="s">
        <v>101</v>
      </c>
    </row>
    <row r="421" spans="1:9" hidden="1" outlineLevel="2" x14ac:dyDescent="0.2">
      <c r="A421" s="31">
        <v>367</v>
      </c>
      <c r="B421" s="32">
        <v>40080</v>
      </c>
      <c r="C421" s="33" t="s">
        <v>20</v>
      </c>
      <c r="D421" s="31" t="s">
        <v>91</v>
      </c>
      <c r="E421" s="33" t="s">
        <v>37</v>
      </c>
      <c r="F421" s="34">
        <v>21</v>
      </c>
      <c r="G421" s="33">
        <v>15</v>
      </c>
      <c r="H421" s="34">
        <f>F421*G421</f>
        <v>315</v>
      </c>
      <c r="I421" s="31" t="s">
        <v>102</v>
      </c>
    </row>
    <row r="422" spans="1:9" hidden="1" outlineLevel="2" x14ac:dyDescent="0.2">
      <c r="A422" s="31">
        <v>368</v>
      </c>
      <c r="B422" s="32">
        <v>40080</v>
      </c>
      <c r="C422" s="33" t="s">
        <v>20</v>
      </c>
      <c r="D422" s="31" t="s">
        <v>97</v>
      </c>
      <c r="E422" s="33" t="s">
        <v>21</v>
      </c>
      <c r="F422" s="34">
        <v>9.65</v>
      </c>
      <c r="G422" s="33">
        <v>4</v>
      </c>
      <c r="H422" s="34">
        <f>F422*G422</f>
        <v>38.6</v>
      </c>
      <c r="I422" s="31" t="s">
        <v>102</v>
      </c>
    </row>
    <row r="423" spans="1:9" hidden="1" outlineLevel="2" x14ac:dyDescent="0.2">
      <c r="A423" s="31">
        <v>369</v>
      </c>
      <c r="B423" s="32">
        <v>40080</v>
      </c>
      <c r="C423" s="33" t="s">
        <v>20</v>
      </c>
      <c r="D423" s="31" t="s">
        <v>97</v>
      </c>
      <c r="E423" s="33" t="s">
        <v>37</v>
      </c>
      <c r="F423" s="34">
        <v>30</v>
      </c>
      <c r="G423" s="33">
        <v>60</v>
      </c>
      <c r="H423" s="34">
        <f>F423*G423</f>
        <v>1800</v>
      </c>
      <c r="I423" s="31" t="s">
        <v>102</v>
      </c>
    </row>
    <row r="424" spans="1:9" hidden="1" outlineLevel="2" x14ac:dyDescent="0.2">
      <c r="A424" s="31">
        <v>383</v>
      </c>
      <c r="B424" s="32">
        <v>40094</v>
      </c>
      <c r="C424" s="33" t="s">
        <v>20</v>
      </c>
      <c r="D424" s="31" t="s">
        <v>93</v>
      </c>
      <c r="E424" s="33" t="s">
        <v>60</v>
      </c>
      <c r="F424" s="34">
        <v>36</v>
      </c>
      <c r="G424" s="33">
        <v>30</v>
      </c>
      <c r="H424" s="34">
        <f>F424*G424</f>
        <v>1080</v>
      </c>
      <c r="I424" s="31" t="s">
        <v>101</v>
      </c>
    </row>
    <row r="425" spans="1:9" hidden="1" outlineLevel="2" x14ac:dyDescent="0.2">
      <c r="A425" s="31">
        <v>386</v>
      </c>
      <c r="B425" s="32">
        <v>40094</v>
      </c>
      <c r="C425" s="33" t="s">
        <v>20</v>
      </c>
      <c r="D425" s="31" t="s">
        <v>94</v>
      </c>
      <c r="E425" s="33" t="s">
        <v>37</v>
      </c>
      <c r="F425" s="34">
        <v>30</v>
      </c>
      <c r="G425" s="33">
        <v>4</v>
      </c>
      <c r="H425" s="34">
        <f>F425*G425</f>
        <v>120</v>
      </c>
      <c r="I425" s="31" t="s">
        <v>101</v>
      </c>
    </row>
    <row r="426" spans="1:9" hidden="1" outlineLevel="2" x14ac:dyDescent="0.2">
      <c r="A426" s="31">
        <v>388</v>
      </c>
      <c r="B426" s="32">
        <v>40095</v>
      </c>
      <c r="C426" s="33" t="s">
        <v>20</v>
      </c>
      <c r="D426" s="31" t="s">
        <v>91</v>
      </c>
      <c r="E426" s="33" t="s">
        <v>61</v>
      </c>
      <c r="F426" s="34">
        <v>21.5</v>
      </c>
      <c r="G426" s="33">
        <v>50</v>
      </c>
      <c r="H426" s="34">
        <f>F426*G426</f>
        <v>1075</v>
      </c>
      <c r="I426" s="31" t="s">
        <v>102</v>
      </c>
    </row>
    <row r="427" spans="1:9" hidden="1" outlineLevel="2" x14ac:dyDescent="0.2">
      <c r="A427" s="31">
        <v>397</v>
      </c>
      <c r="B427" s="32">
        <v>40107</v>
      </c>
      <c r="C427" s="33" t="s">
        <v>20</v>
      </c>
      <c r="D427" s="31" t="s">
        <v>93</v>
      </c>
      <c r="E427" s="33" t="s">
        <v>77</v>
      </c>
      <c r="F427" s="34">
        <v>46</v>
      </c>
      <c r="G427" s="33">
        <v>30</v>
      </c>
      <c r="H427" s="34">
        <f>F427*G427</f>
        <v>1380</v>
      </c>
      <c r="I427" s="31" t="s">
        <v>102</v>
      </c>
    </row>
    <row r="428" spans="1:9" hidden="1" outlineLevel="2" x14ac:dyDescent="0.2">
      <c r="A428" s="31">
        <v>398</v>
      </c>
      <c r="B428" s="32">
        <v>40107</v>
      </c>
      <c r="C428" s="33" t="s">
        <v>20</v>
      </c>
      <c r="D428" s="31" t="s">
        <v>99</v>
      </c>
      <c r="E428" s="33" t="s">
        <v>45</v>
      </c>
      <c r="F428" s="34">
        <v>28.5</v>
      </c>
      <c r="G428" s="33">
        <v>10</v>
      </c>
      <c r="H428" s="34">
        <f>F428*G428</f>
        <v>285</v>
      </c>
      <c r="I428" s="31" t="s">
        <v>102</v>
      </c>
    </row>
    <row r="429" spans="1:9" hidden="1" outlineLevel="2" x14ac:dyDescent="0.2">
      <c r="A429" s="31">
        <v>399</v>
      </c>
      <c r="B429" s="32">
        <v>40108</v>
      </c>
      <c r="C429" s="33" t="s">
        <v>20</v>
      </c>
      <c r="D429" s="31" t="s">
        <v>91</v>
      </c>
      <c r="E429" s="33" t="s">
        <v>82</v>
      </c>
      <c r="F429" s="34">
        <v>14</v>
      </c>
      <c r="G429" s="33">
        <v>20</v>
      </c>
      <c r="H429" s="34">
        <f>F429*G429</f>
        <v>280</v>
      </c>
      <c r="I429" s="31" t="s">
        <v>102</v>
      </c>
    </row>
    <row r="430" spans="1:9" hidden="1" outlineLevel="2" x14ac:dyDescent="0.2">
      <c r="A430" s="31">
        <v>403</v>
      </c>
      <c r="B430" s="32">
        <v>40109</v>
      </c>
      <c r="C430" s="33" t="s">
        <v>20</v>
      </c>
      <c r="D430" s="31" t="s">
        <v>91</v>
      </c>
      <c r="E430" s="33" t="s">
        <v>73</v>
      </c>
      <c r="F430" s="34">
        <v>39</v>
      </c>
      <c r="G430" s="33">
        <v>12</v>
      </c>
      <c r="H430" s="34">
        <f>F430*G430</f>
        <v>468</v>
      </c>
      <c r="I430" s="31" t="s">
        <v>101</v>
      </c>
    </row>
    <row r="431" spans="1:9" hidden="1" outlineLevel="2" x14ac:dyDescent="0.2">
      <c r="A431" s="31">
        <v>405</v>
      </c>
      <c r="B431" s="32">
        <v>40109</v>
      </c>
      <c r="C431" s="33" t="s">
        <v>20</v>
      </c>
      <c r="D431" s="31" t="s">
        <v>94</v>
      </c>
      <c r="E431" s="33" t="s">
        <v>38</v>
      </c>
      <c r="F431" s="34">
        <v>6</v>
      </c>
      <c r="G431" s="33">
        <v>30</v>
      </c>
      <c r="H431" s="34">
        <f>F431*G431</f>
        <v>180</v>
      </c>
      <c r="I431" s="31" t="s">
        <v>101</v>
      </c>
    </row>
    <row r="432" spans="1:9" hidden="1" outlineLevel="2" x14ac:dyDescent="0.2">
      <c r="A432" s="31">
        <v>406</v>
      </c>
      <c r="B432" s="32">
        <v>40109</v>
      </c>
      <c r="C432" s="33" t="s">
        <v>20</v>
      </c>
      <c r="D432" s="31" t="s">
        <v>94</v>
      </c>
      <c r="E432" s="33" t="s">
        <v>19</v>
      </c>
      <c r="F432" s="34">
        <v>15</v>
      </c>
      <c r="G432" s="33">
        <v>3</v>
      </c>
      <c r="H432" s="34">
        <f>F432*G432</f>
        <v>45</v>
      </c>
      <c r="I432" s="31" t="s">
        <v>101</v>
      </c>
    </row>
    <row r="433" spans="1:9" hidden="1" outlineLevel="2" x14ac:dyDescent="0.2">
      <c r="A433" s="31">
        <v>409</v>
      </c>
      <c r="B433" s="32">
        <v>40114</v>
      </c>
      <c r="C433" s="33" t="s">
        <v>20</v>
      </c>
      <c r="D433" s="31" t="s">
        <v>92</v>
      </c>
      <c r="E433" s="33" t="s">
        <v>38</v>
      </c>
      <c r="F433" s="34">
        <v>45.6</v>
      </c>
      <c r="G433" s="33">
        <v>8</v>
      </c>
      <c r="H433" s="34">
        <f>F433*G433</f>
        <v>364.8</v>
      </c>
      <c r="I433" s="31" t="s">
        <v>101</v>
      </c>
    </row>
    <row r="434" spans="1:9" hidden="1" outlineLevel="2" x14ac:dyDescent="0.2">
      <c r="A434" s="31">
        <v>412</v>
      </c>
      <c r="B434" s="32">
        <v>40156</v>
      </c>
      <c r="C434" s="33" t="s">
        <v>20</v>
      </c>
      <c r="D434" s="31" t="s">
        <v>92</v>
      </c>
      <c r="E434" s="33" t="s">
        <v>81</v>
      </c>
      <c r="F434" s="34">
        <v>97</v>
      </c>
      <c r="G434" s="33">
        <v>20</v>
      </c>
      <c r="H434" s="34">
        <f>F434*G434</f>
        <v>1940</v>
      </c>
      <c r="I434" s="31" t="s">
        <v>102</v>
      </c>
    </row>
    <row r="435" spans="1:9" hidden="1" outlineLevel="2" x14ac:dyDescent="0.2">
      <c r="A435" s="31">
        <v>414</v>
      </c>
      <c r="B435" s="32">
        <v>40158</v>
      </c>
      <c r="C435" s="33" t="s">
        <v>20</v>
      </c>
      <c r="D435" s="31" t="s">
        <v>94</v>
      </c>
      <c r="E435" s="33" t="s">
        <v>61</v>
      </c>
      <c r="F435" s="34">
        <v>21.5</v>
      </c>
      <c r="G435" s="33">
        <v>9</v>
      </c>
      <c r="H435" s="34">
        <f>F435*G435</f>
        <v>193.5</v>
      </c>
      <c r="I435" s="31" t="s">
        <v>102</v>
      </c>
    </row>
    <row r="436" spans="1:9" hidden="1" outlineLevel="2" x14ac:dyDescent="0.2">
      <c r="A436" s="31">
        <v>417</v>
      </c>
      <c r="B436" s="32">
        <v>40161</v>
      </c>
      <c r="C436" s="33" t="s">
        <v>20</v>
      </c>
      <c r="D436" s="31" t="s">
        <v>93</v>
      </c>
      <c r="E436" s="33" t="s">
        <v>67</v>
      </c>
      <c r="F436" s="34">
        <v>31.23</v>
      </c>
      <c r="G436" s="33">
        <v>6</v>
      </c>
      <c r="H436" s="34">
        <f>F436*G436</f>
        <v>187.38</v>
      </c>
      <c r="I436" s="31" t="s">
        <v>101</v>
      </c>
    </row>
    <row r="437" spans="1:9" hidden="1" outlineLevel="2" x14ac:dyDescent="0.2">
      <c r="A437" s="31">
        <v>420</v>
      </c>
      <c r="B437" s="32">
        <v>40164</v>
      </c>
      <c r="C437" s="33" t="s">
        <v>20</v>
      </c>
      <c r="D437" s="31" t="s">
        <v>94</v>
      </c>
      <c r="E437" s="33" t="s">
        <v>21</v>
      </c>
      <c r="F437" s="34">
        <v>12</v>
      </c>
      <c r="G437" s="33">
        <v>28</v>
      </c>
      <c r="H437" s="34">
        <f>F437*G437</f>
        <v>336</v>
      </c>
      <c r="I437" s="31" t="s">
        <v>101</v>
      </c>
    </row>
    <row r="438" spans="1:9" hidden="1" outlineLevel="2" x14ac:dyDescent="0.2">
      <c r="A438" s="31">
        <v>422</v>
      </c>
      <c r="B438" s="32">
        <v>40166</v>
      </c>
      <c r="C438" s="33" t="s">
        <v>20</v>
      </c>
      <c r="D438" s="31" t="s">
        <v>97</v>
      </c>
      <c r="E438" s="33" t="s">
        <v>67</v>
      </c>
      <c r="F438" s="34">
        <v>31.23</v>
      </c>
      <c r="G438" s="33">
        <v>6</v>
      </c>
      <c r="H438" s="34">
        <f>F438*G438</f>
        <v>187.38</v>
      </c>
      <c r="I438" s="31" t="s">
        <v>102</v>
      </c>
    </row>
    <row r="439" spans="1:9" hidden="1" outlineLevel="2" x14ac:dyDescent="0.2">
      <c r="A439" s="31">
        <v>424</v>
      </c>
      <c r="B439" s="32">
        <v>40168</v>
      </c>
      <c r="C439" s="33" t="s">
        <v>20</v>
      </c>
      <c r="D439" s="31" t="s">
        <v>97</v>
      </c>
      <c r="E439" s="33" t="s">
        <v>55</v>
      </c>
      <c r="F439" s="34">
        <v>7.75</v>
      </c>
      <c r="G439" s="33">
        <v>42</v>
      </c>
      <c r="H439" s="34">
        <f>F439*G439</f>
        <v>325.5</v>
      </c>
      <c r="I439" s="31" t="s">
        <v>102</v>
      </c>
    </row>
    <row r="440" spans="1:9" hidden="1" outlineLevel="2" x14ac:dyDescent="0.2">
      <c r="A440" s="31">
        <v>425</v>
      </c>
      <c r="B440" s="32">
        <v>40169</v>
      </c>
      <c r="C440" s="33" t="s">
        <v>20</v>
      </c>
      <c r="D440" s="31" t="s">
        <v>91</v>
      </c>
      <c r="E440" s="33" t="s">
        <v>80</v>
      </c>
      <c r="F440" s="34">
        <v>18</v>
      </c>
      <c r="G440" s="33">
        <v>10</v>
      </c>
      <c r="H440" s="34">
        <f>F440*G440</f>
        <v>180</v>
      </c>
      <c r="I440" s="31" t="s">
        <v>102</v>
      </c>
    </row>
    <row r="441" spans="1:9" outlineLevel="1" collapsed="1" x14ac:dyDescent="0.2">
      <c r="B441" s="32"/>
      <c r="C441" s="39" t="s">
        <v>117</v>
      </c>
      <c r="E441" s="33"/>
      <c r="F441" s="34"/>
      <c r="G441" s="33">
        <f>SUBTOTAL(1,G307:G440)</f>
        <v>24.111940298507463</v>
      </c>
      <c r="H441" s="34">
        <f>SUBTOTAL(1,H307:H440)</f>
        <v>666.40768656716443</v>
      </c>
    </row>
    <row r="442" spans="1:9" x14ac:dyDescent="0.2">
      <c r="B442" s="32"/>
      <c r="C442" s="39" t="s">
        <v>118</v>
      </c>
      <c r="E442" s="33"/>
      <c r="F442" s="34"/>
      <c r="G442" s="33">
        <f>SUBTOTAL(1,G13:G440)</f>
        <v>19.277647058823529</v>
      </c>
      <c r="H442" s="34">
        <f>SUBTOTAL(1,H13:H440)</f>
        <v>520.95585882352941</v>
      </c>
    </row>
  </sheetData>
  <sortState xmlns:xlrd2="http://schemas.microsoft.com/office/spreadsheetml/2017/richdata2" ref="A13:I440">
    <sortCondition ref="C18:C440"/>
  </sortState>
  <pageMargins left="0.75" right="0.75" top="1" bottom="1" header="0" footer="0"/>
  <pageSetup paperSize="9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0:G199"/>
  <sheetViews>
    <sheetView showGridLines="0" tabSelected="1" zoomScale="140" zoomScaleNormal="140" workbookViewId="0">
      <selection activeCell="B82" sqref="B82"/>
    </sheetView>
  </sheetViews>
  <sheetFormatPr baseColWidth="10" defaultRowHeight="12.75" outlineLevelRow="3" x14ac:dyDescent="0.2"/>
  <cols>
    <col min="1" max="1" width="11.42578125" style="2"/>
    <col min="2" max="2" width="28" style="2" bestFit="1" customWidth="1"/>
    <col min="3" max="3" width="17" style="2" customWidth="1"/>
    <col min="4" max="4" width="11.42578125" style="2"/>
    <col min="5" max="5" width="11.42578125" style="3"/>
    <col min="6" max="6" width="12.7109375" style="4" customWidth="1"/>
    <col min="7" max="16384" width="11.42578125" style="2"/>
  </cols>
  <sheetData>
    <row r="10" spans="1:7" s="5" customFormat="1" ht="13.5" thickBot="1" x14ac:dyDescent="0.25">
      <c r="A10" s="42" t="s">
        <v>84</v>
      </c>
      <c r="B10" s="42" t="s">
        <v>1</v>
      </c>
      <c r="C10" s="6" t="s">
        <v>85</v>
      </c>
      <c r="D10" s="6" t="s">
        <v>0</v>
      </c>
      <c r="E10" s="6" t="s">
        <v>3</v>
      </c>
      <c r="F10" s="7" t="s">
        <v>4</v>
      </c>
      <c r="G10" s="4"/>
    </row>
    <row r="11" spans="1:7" ht="13.5" hidden="1" outlineLevel="3" thickTop="1" x14ac:dyDescent="0.2">
      <c r="A11" s="12" t="s">
        <v>89</v>
      </c>
      <c r="B11" s="12" t="s">
        <v>93</v>
      </c>
      <c r="C11" s="12" t="s">
        <v>87</v>
      </c>
      <c r="D11" s="13">
        <v>37712</v>
      </c>
      <c r="E11" s="14">
        <v>155.61000000000001</v>
      </c>
      <c r="F11" s="15">
        <f>E11*2%</f>
        <v>3.1122000000000005</v>
      </c>
      <c r="G11" s="4"/>
    </row>
    <row r="12" spans="1:7" hidden="1" outlineLevel="3" x14ac:dyDescent="0.2">
      <c r="A12" s="12" t="s">
        <v>89</v>
      </c>
      <c r="B12" s="12" t="s">
        <v>93</v>
      </c>
      <c r="C12" s="12" t="s">
        <v>88</v>
      </c>
      <c r="D12" s="13">
        <v>37773</v>
      </c>
      <c r="E12" s="14">
        <v>668.96</v>
      </c>
      <c r="F12" s="15">
        <f>E12*2%</f>
        <v>13.379200000000001</v>
      </c>
      <c r="G12" s="4"/>
    </row>
    <row r="13" spans="1:7" hidden="1" outlineLevel="3" x14ac:dyDescent="0.2">
      <c r="A13" s="12" t="s">
        <v>89</v>
      </c>
      <c r="B13" s="12" t="s">
        <v>93</v>
      </c>
      <c r="C13" s="12" t="s">
        <v>88</v>
      </c>
      <c r="D13" s="13">
        <v>37622</v>
      </c>
      <c r="E13" s="14">
        <v>1433.25</v>
      </c>
      <c r="F13" s="15">
        <f>E13*2%</f>
        <v>28.664999999999999</v>
      </c>
      <c r="G13" s="4"/>
    </row>
    <row r="14" spans="1:7" hidden="1" outlineLevel="3" x14ac:dyDescent="0.2">
      <c r="A14" s="12" t="s">
        <v>89</v>
      </c>
      <c r="B14" s="12" t="s">
        <v>93</v>
      </c>
      <c r="C14" s="12" t="s">
        <v>90</v>
      </c>
      <c r="D14" s="13">
        <v>37712</v>
      </c>
      <c r="E14" s="14">
        <v>1899.18</v>
      </c>
      <c r="F14" s="15">
        <f>E14*2%</f>
        <v>37.983600000000003</v>
      </c>
      <c r="G14" s="4"/>
    </row>
    <row r="15" spans="1:7" hidden="1" outlineLevel="3" x14ac:dyDescent="0.2">
      <c r="A15" s="12" t="s">
        <v>89</v>
      </c>
      <c r="B15" s="12" t="s">
        <v>93</v>
      </c>
      <c r="C15" s="12" t="s">
        <v>90</v>
      </c>
      <c r="D15" s="13">
        <v>37773</v>
      </c>
      <c r="E15" s="14">
        <v>1943.72</v>
      </c>
      <c r="F15" s="15">
        <f>E15*2%</f>
        <v>38.874400000000001</v>
      </c>
      <c r="G15" s="4"/>
    </row>
    <row r="16" spans="1:7" hidden="1" outlineLevel="3" x14ac:dyDescent="0.2">
      <c r="A16" s="12" t="s">
        <v>89</v>
      </c>
      <c r="B16" s="12" t="s">
        <v>93</v>
      </c>
      <c r="C16" s="12" t="s">
        <v>87</v>
      </c>
      <c r="D16" s="13">
        <v>37653</v>
      </c>
      <c r="E16" s="14">
        <v>2242.7399999999998</v>
      </c>
      <c r="F16" s="15">
        <f>E16*2%</f>
        <v>44.854799999999997</v>
      </c>
      <c r="G16" s="4"/>
    </row>
    <row r="17" spans="1:7" hidden="1" outlineLevel="3" x14ac:dyDescent="0.2">
      <c r="A17" s="12" t="s">
        <v>89</v>
      </c>
      <c r="B17" s="12" t="s">
        <v>93</v>
      </c>
      <c r="C17" s="12" t="s">
        <v>88</v>
      </c>
      <c r="D17" s="13">
        <v>37681</v>
      </c>
      <c r="E17" s="14">
        <v>2419.63</v>
      </c>
      <c r="F17" s="15">
        <f>E17*2%</f>
        <v>48.392600000000002</v>
      </c>
      <c r="G17" s="4"/>
    </row>
    <row r="18" spans="1:7" hidden="1" outlineLevel="3" x14ac:dyDescent="0.2">
      <c r="A18" s="12" t="s">
        <v>89</v>
      </c>
      <c r="B18" s="12" t="s">
        <v>93</v>
      </c>
      <c r="C18" s="12" t="s">
        <v>88</v>
      </c>
      <c r="D18" s="13">
        <v>37622</v>
      </c>
      <c r="E18" s="14">
        <v>8447.09</v>
      </c>
      <c r="F18" s="15">
        <f>E18*2%</f>
        <v>168.9418</v>
      </c>
      <c r="G18" s="4"/>
    </row>
    <row r="19" spans="1:7" hidden="1" outlineLevel="3" x14ac:dyDescent="0.2">
      <c r="A19" s="12" t="s">
        <v>89</v>
      </c>
      <c r="B19" s="12" t="s">
        <v>93</v>
      </c>
      <c r="C19" s="12" t="s">
        <v>90</v>
      </c>
      <c r="D19" s="13">
        <v>37681</v>
      </c>
      <c r="E19" s="14">
        <v>8751.6299999999992</v>
      </c>
      <c r="F19" s="15">
        <f>E19*2%</f>
        <v>175.03259999999997</v>
      </c>
      <c r="G19" s="4"/>
    </row>
    <row r="20" spans="1:7" hidden="1" outlineLevel="3" x14ac:dyDescent="0.2">
      <c r="A20" s="12" t="s">
        <v>89</v>
      </c>
      <c r="B20" s="12" t="s">
        <v>93</v>
      </c>
      <c r="C20" s="12" t="s">
        <v>87</v>
      </c>
      <c r="D20" s="13">
        <v>37681</v>
      </c>
      <c r="E20" s="14">
        <v>8868.19</v>
      </c>
      <c r="F20" s="15">
        <f>E20*2%</f>
        <v>177.36380000000003</v>
      </c>
      <c r="G20" s="4"/>
    </row>
    <row r="21" spans="1:7" hidden="1" outlineLevel="3" x14ac:dyDescent="0.2">
      <c r="A21" s="12" t="s">
        <v>89</v>
      </c>
      <c r="B21" s="12" t="s">
        <v>93</v>
      </c>
      <c r="C21" s="12" t="s">
        <v>88</v>
      </c>
      <c r="D21" s="13">
        <v>37653</v>
      </c>
      <c r="E21" s="14">
        <v>9065.43</v>
      </c>
      <c r="F21" s="15">
        <f>E21*2%</f>
        <v>181.30860000000001</v>
      </c>
    </row>
    <row r="22" spans="1:7" hidden="1" outlineLevel="3" x14ac:dyDescent="0.2">
      <c r="A22" s="12" t="s">
        <v>89</v>
      </c>
      <c r="B22" s="12" t="s">
        <v>93</v>
      </c>
      <c r="C22" s="12" t="s">
        <v>90</v>
      </c>
      <c r="D22" s="13">
        <v>37653</v>
      </c>
      <c r="E22" s="14">
        <v>9082.2000000000007</v>
      </c>
      <c r="F22" s="15">
        <f>E22*2%</f>
        <v>181.64400000000001</v>
      </c>
    </row>
    <row r="23" spans="1:7" hidden="1" outlineLevel="3" x14ac:dyDescent="0.2">
      <c r="A23" s="12" t="s">
        <v>89</v>
      </c>
      <c r="B23" s="12" t="s">
        <v>93</v>
      </c>
      <c r="C23" s="12" t="s">
        <v>87</v>
      </c>
      <c r="D23" s="13">
        <v>37773</v>
      </c>
      <c r="E23" s="14">
        <v>9566.7000000000007</v>
      </c>
      <c r="F23" s="15">
        <f>E23*2%</f>
        <v>191.33400000000003</v>
      </c>
    </row>
    <row r="24" spans="1:7" ht="13.5" outlineLevel="2" collapsed="1" thickTop="1" x14ac:dyDescent="0.2">
      <c r="A24" s="12"/>
      <c r="B24" s="43" t="s">
        <v>121</v>
      </c>
      <c r="C24" s="12"/>
      <c r="D24" s="13"/>
      <c r="E24" s="14">
        <f>SUBTOTAL(9,E11:E23)</f>
        <v>64544.33</v>
      </c>
      <c r="F24" s="15">
        <f>SUBTOTAL(9,F11:F23)</f>
        <v>1290.8866000000003</v>
      </c>
    </row>
    <row r="25" spans="1:7" hidden="1" outlineLevel="3" x14ac:dyDescent="0.2">
      <c r="A25" s="12" t="s">
        <v>89</v>
      </c>
      <c r="B25" s="12" t="s">
        <v>94</v>
      </c>
      <c r="C25" s="12" t="s">
        <v>90</v>
      </c>
      <c r="D25" s="13">
        <v>37773</v>
      </c>
      <c r="E25" s="14">
        <v>130</v>
      </c>
      <c r="F25" s="15">
        <f>E25*2%</f>
        <v>2.6</v>
      </c>
    </row>
    <row r="26" spans="1:7" hidden="1" outlineLevel="3" x14ac:dyDescent="0.2">
      <c r="A26" s="12" t="s">
        <v>89</v>
      </c>
      <c r="B26" s="12" t="s">
        <v>94</v>
      </c>
      <c r="C26" s="12" t="s">
        <v>87</v>
      </c>
      <c r="D26" s="13">
        <v>37773</v>
      </c>
      <c r="E26" s="14">
        <v>140</v>
      </c>
      <c r="F26" s="15">
        <f>E26*2%</f>
        <v>2.8000000000000003</v>
      </c>
    </row>
    <row r="27" spans="1:7" hidden="1" outlineLevel="3" x14ac:dyDescent="0.2">
      <c r="A27" s="12" t="s">
        <v>89</v>
      </c>
      <c r="B27" s="12" t="s">
        <v>94</v>
      </c>
      <c r="C27" s="12" t="s">
        <v>90</v>
      </c>
      <c r="D27" s="13">
        <v>37773</v>
      </c>
      <c r="E27" s="14">
        <v>175</v>
      </c>
      <c r="F27" s="15">
        <f>E27*2%</f>
        <v>3.5</v>
      </c>
    </row>
    <row r="28" spans="1:7" hidden="1" outlineLevel="3" x14ac:dyDescent="0.2">
      <c r="A28" s="12" t="s">
        <v>89</v>
      </c>
      <c r="B28" s="12" t="s">
        <v>94</v>
      </c>
      <c r="C28" s="12" t="s">
        <v>88</v>
      </c>
      <c r="D28" s="13">
        <v>37681</v>
      </c>
      <c r="E28" s="14">
        <v>656.08</v>
      </c>
      <c r="F28" s="15">
        <f>E28*2%</f>
        <v>13.121600000000001</v>
      </c>
    </row>
    <row r="29" spans="1:7" hidden="1" outlineLevel="3" x14ac:dyDescent="0.2">
      <c r="A29" s="12" t="s">
        <v>89</v>
      </c>
      <c r="B29" s="12" t="s">
        <v>94</v>
      </c>
      <c r="C29" s="12" t="s">
        <v>90</v>
      </c>
      <c r="D29" s="13">
        <v>37742</v>
      </c>
      <c r="E29" s="14">
        <v>2420.73</v>
      </c>
      <c r="F29" s="15">
        <f>E29*2%</f>
        <v>48.4146</v>
      </c>
    </row>
    <row r="30" spans="1:7" hidden="1" outlineLevel="3" x14ac:dyDescent="0.2">
      <c r="A30" s="12" t="s">
        <v>89</v>
      </c>
      <c r="B30" s="12" t="s">
        <v>94</v>
      </c>
      <c r="C30" s="12" t="s">
        <v>87</v>
      </c>
      <c r="D30" s="13">
        <v>37622</v>
      </c>
      <c r="E30" s="14">
        <v>2478.4499999999998</v>
      </c>
      <c r="F30" s="15">
        <f>E30*2%</f>
        <v>49.568999999999996</v>
      </c>
    </row>
    <row r="31" spans="1:7" hidden="1" outlineLevel="3" x14ac:dyDescent="0.2">
      <c r="A31" s="12" t="s">
        <v>89</v>
      </c>
      <c r="B31" s="12" t="s">
        <v>94</v>
      </c>
      <c r="C31" s="12" t="s">
        <v>87</v>
      </c>
      <c r="D31" s="13">
        <v>37653</v>
      </c>
      <c r="E31" s="14">
        <v>3106.36</v>
      </c>
      <c r="F31" s="15">
        <f>E31*2%</f>
        <v>62.127200000000002</v>
      </c>
    </row>
    <row r="32" spans="1:7" hidden="1" outlineLevel="3" x14ac:dyDescent="0.2">
      <c r="A32" s="12" t="s">
        <v>89</v>
      </c>
      <c r="B32" s="12" t="s">
        <v>94</v>
      </c>
      <c r="C32" s="12" t="s">
        <v>88</v>
      </c>
      <c r="D32" s="13">
        <v>37712</v>
      </c>
      <c r="E32" s="14">
        <v>3209.99</v>
      </c>
      <c r="F32" s="15">
        <f>E32*2%</f>
        <v>64.199799999999996</v>
      </c>
    </row>
    <row r="33" spans="1:6" hidden="1" outlineLevel="3" x14ac:dyDescent="0.2">
      <c r="A33" s="12" t="s">
        <v>89</v>
      </c>
      <c r="B33" s="12" t="s">
        <v>94</v>
      </c>
      <c r="C33" s="12" t="s">
        <v>90</v>
      </c>
      <c r="D33" s="13">
        <v>37622</v>
      </c>
      <c r="E33" s="14">
        <v>3571.88</v>
      </c>
      <c r="F33" s="15">
        <f>E33*2%</f>
        <v>71.437600000000003</v>
      </c>
    </row>
    <row r="34" spans="1:6" hidden="1" outlineLevel="3" x14ac:dyDescent="0.2">
      <c r="A34" s="12" t="s">
        <v>89</v>
      </c>
      <c r="B34" s="12" t="s">
        <v>94</v>
      </c>
      <c r="C34" s="12" t="s">
        <v>90</v>
      </c>
      <c r="D34" s="13">
        <v>37681</v>
      </c>
      <c r="E34" s="14">
        <v>3947.29</v>
      </c>
      <c r="F34" s="15">
        <f>E34*2%</f>
        <v>78.945800000000006</v>
      </c>
    </row>
    <row r="35" spans="1:6" hidden="1" outlineLevel="3" x14ac:dyDescent="0.2">
      <c r="A35" s="12" t="s">
        <v>89</v>
      </c>
      <c r="B35" s="12" t="s">
        <v>94</v>
      </c>
      <c r="C35" s="12" t="s">
        <v>88</v>
      </c>
      <c r="D35" s="13">
        <v>37742</v>
      </c>
      <c r="E35" s="14">
        <v>4231.42</v>
      </c>
      <c r="F35" s="15">
        <f>E35*2%</f>
        <v>84.628399999999999</v>
      </c>
    </row>
    <row r="36" spans="1:6" hidden="1" outlineLevel="3" x14ac:dyDescent="0.2">
      <c r="A36" s="12" t="s">
        <v>89</v>
      </c>
      <c r="B36" s="12" t="s">
        <v>94</v>
      </c>
      <c r="C36" s="12" t="s">
        <v>87</v>
      </c>
      <c r="D36" s="13">
        <v>37681</v>
      </c>
      <c r="E36" s="14">
        <v>4923.4399999999996</v>
      </c>
      <c r="F36" s="15">
        <f>E36*2%</f>
        <v>98.468799999999987</v>
      </c>
    </row>
    <row r="37" spans="1:6" hidden="1" outlineLevel="3" x14ac:dyDescent="0.2">
      <c r="A37" s="12" t="s">
        <v>89</v>
      </c>
      <c r="B37" s="12" t="s">
        <v>94</v>
      </c>
      <c r="C37" s="12" t="s">
        <v>90</v>
      </c>
      <c r="D37" s="13">
        <v>37653</v>
      </c>
      <c r="E37" s="14">
        <v>4953.37</v>
      </c>
      <c r="F37" s="15">
        <f>E37*2%</f>
        <v>99.067400000000006</v>
      </c>
    </row>
    <row r="38" spans="1:6" hidden="1" outlineLevel="3" x14ac:dyDescent="0.2">
      <c r="A38" s="12" t="s">
        <v>89</v>
      </c>
      <c r="B38" s="12" t="s">
        <v>94</v>
      </c>
      <c r="C38" s="12" t="s">
        <v>88</v>
      </c>
      <c r="D38" s="13">
        <v>37712</v>
      </c>
      <c r="E38" s="14">
        <v>5326.65</v>
      </c>
      <c r="F38" s="15">
        <f>E38*2%</f>
        <v>106.533</v>
      </c>
    </row>
    <row r="39" spans="1:6" hidden="1" outlineLevel="3" x14ac:dyDescent="0.2">
      <c r="A39" s="12" t="s">
        <v>89</v>
      </c>
      <c r="B39" s="12" t="s">
        <v>94</v>
      </c>
      <c r="C39" s="12" t="s">
        <v>87</v>
      </c>
      <c r="D39" s="13">
        <v>37742</v>
      </c>
      <c r="E39" s="14">
        <v>5407.18</v>
      </c>
      <c r="F39" s="15">
        <f>E39*2%</f>
        <v>108.14360000000001</v>
      </c>
    </row>
    <row r="40" spans="1:6" hidden="1" outlineLevel="3" x14ac:dyDescent="0.2">
      <c r="A40" s="12" t="s">
        <v>89</v>
      </c>
      <c r="B40" s="12" t="s">
        <v>94</v>
      </c>
      <c r="C40" s="12" t="s">
        <v>90</v>
      </c>
      <c r="D40" s="13">
        <v>37712</v>
      </c>
      <c r="E40" s="14">
        <v>5415.8</v>
      </c>
      <c r="F40" s="15">
        <f>E40*2%</f>
        <v>108.316</v>
      </c>
    </row>
    <row r="41" spans="1:6" hidden="1" outlineLevel="3" x14ac:dyDescent="0.2">
      <c r="A41" s="12" t="s">
        <v>89</v>
      </c>
      <c r="B41" s="12" t="s">
        <v>94</v>
      </c>
      <c r="C41" s="12" t="s">
        <v>90</v>
      </c>
      <c r="D41" s="13">
        <v>37742</v>
      </c>
      <c r="E41" s="14">
        <v>5575.99</v>
      </c>
      <c r="F41" s="15">
        <f>E41*2%</f>
        <v>111.5198</v>
      </c>
    </row>
    <row r="42" spans="1:6" hidden="1" outlineLevel="3" x14ac:dyDescent="0.2">
      <c r="A42" s="12" t="s">
        <v>89</v>
      </c>
      <c r="B42" s="12" t="s">
        <v>94</v>
      </c>
      <c r="C42" s="12" t="s">
        <v>87</v>
      </c>
      <c r="D42" s="13">
        <v>37712</v>
      </c>
      <c r="E42" s="14">
        <v>6085.26</v>
      </c>
      <c r="F42" s="15">
        <f>E42*2%</f>
        <v>121.7052</v>
      </c>
    </row>
    <row r="43" spans="1:6" hidden="1" outlineLevel="3" x14ac:dyDescent="0.2">
      <c r="A43" s="12" t="s">
        <v>89</v>
      </c>
      <c r="B43" s="12" t="s">
        <v>94</v>
      </c>
      <c r="C43" s="12" t="s">
        <v>88</v>
      </c>
      <c r="D43" s="13">
        <v>37742</v>
      </c>
      <c r="E43" s="14">
        <v>6111.89</v>
      </c>
      <c r="F43" s="15">
        <f>E43*2%</f>
        <v>122.23780000000001</v>
      </c>
    </row>
    <row r="44" spans="1:6" hidden="1" outlineLevel="3" x14ac:dyDescent="0.2">
      <c r="A44" s="12" t="s">
        <v>89</v>
      </c>
      <c r="B44" s="12" t="s">
        <v>94</v>
      </c>
      <c r="C44" s="12" t="s">
        <v>90</v>
      </c>
      <c r="D44" s="13">
        <v>37712</v>
      </c>
      <c r="E44" s="14">
        <v>6596.05</v>
      </c>
      <c r="F44" s="15">
        <f>E44*2%</f>
        <v>131.92099999999999</v>
      </c>
    </row>
    <row r="45" spans="1:6" hidden="1" outlineLevel="3" x14ac:dyDescent="0.2">
      <c r="A45" s="12" t="s">
        <v>89</v>
      </c>
      <c r="B45" s="12" t="s">
        <v>94</v>
      </c>
      <c r="C45" s="12" t="s">
        <v>88</v>
      </c>
      <c r="D45" s="13">
        <v>37681</v>
      </c>
      <c r="E45" s="14">
        <v>6651.71</v>
      </c>
      <c r="F45" s="15">
        <f>E45*2%</f>
        <v>133.0342</v>
      </c>
    </row>
    <row r="46" spans="1:6" hidden="1" outlineLevel="3" x14ac:dyDescent="0.2">
      <c r="A46" s="12" t="s">
        <v>89</v>
      </c>
      <c r="B46" s="12" t="s">
        <v>94</v>
      </c>
      <c r="C46" s="12" t="s">
        <v>88</v>
      </c>
      <c r="D46" s="13">
        <v>37773</v>
      </c>
      <c r="E46" s="14">
        <v>6715.58</v>
      </c>
      <c r="F46" s="15">
        <f>E46*2%</f>
        <v>134.3116</v>
      </c>
    </row>
    <row r="47" spans="1:6" hidden="1" outlineLevel="3" x14ac:dyDescent="0.2">
      <c r="A47" s="12" t="s">
        <v>89</v>
      </c>
      <c r="B47" s="12" t="s">
        <v>94</v>
      </c>
      <c r="C47" s="12" t="s">
        <v>88</v>
      </c>
      <c r="D47" s="13">
        <v>37622</v>
      </c>
      <c r="E47" s="14">
        <v>6739.45</v>
      </c>
      <c r="F47" s="15">
        <f>E47*2%</f>
        <v>134.78899999999999</v>
      </c>
    </row>
    <row r="48" spans="1:6" hidden="1" outlineLevel="3" x14ac:dyDescent="0.2">
      <c r="A48" s="12" t="s">
        <v>89</v>
      </c>
      <c r="B48" s="12" t="s">
        <v>94</v>
      </c>
      <c r="C48" s="12" t="s">
        <v>90</v>
      </c>
      <c r="D48" s="13">
        <v>37622</v>
      </c>
      <c r="E48" s="14">
        <v>7113.35</v>
      </c>
      <c r="F48" s="15">
        <f>E48*2%</f>
        <v>142.26700000000002</v>
      </c>
    </row>
    <row r="49" spans="1:6" hidden="1" outlineLevel="3" x14ac:dyDescent="0.2">
      <c r="A49" s="12" t="s">
        <v>89</v>
      </c>
      <c r="B49" s="12" t="s">
        <v>94</v>
      </c>
      <c r="C49" s="12" t="s">
        <v>88</v>
      </c>
      <c r="D49" s="13">
        <v>37653</v>
      </c>
      <c r="E49" s="14">
        <v>7345.25</v>
      </c>
      <c r="F49" s="15">
        <f>E49*2%</f>
        <v>146.905</v>
      </c>
    </row>
    <row r="50" spans="1:6" hidden="1" outlineLevel="3" x14ac:dyDescent="0.2">
      <c r="A50" s="12" t="s">
        <v>89</v>
      </c>
      <c r="B50" s="12" t="s">
        <v>94</v>
      </c>
      <c r="C50" s="12" t="s">
        <v>87</v>
      </c>
      <c r="D50" s="13">
        <v>37742</v>
      </c>
      <c r="E50" s="14">
        <v>7863.32</v>
      </c>
      <c r="F50" s="15">
        <f>E50*2%</f>
        <v>157.2664</v>
      </c>
    </row>
    <row r="51" spans="1:6" hidden="1" outlineLevel="3" x14ac:dyDescent="0.2">
      <c r="A51" s="12" t="s">
        <v>89</v>
      </c>
      <c r="B51" s="12" t="s">
        <v>94</v>
      </c>
      <c r="C51" s="12" t="s">
        <v>87</v>
      </c>
      <c r="D51" s="13">
        <v>37712</v>
      </c>
      <c r="E51" s="14">
        <v>8193.23</v>
      </c>
      <c r="F51" s="15">
        <f>E51*2%</f>
        <v>163.8646</v>
      </c>
    </row>
    <row r="52" spans="1:6" hidden="1" outlineLevel="3" x14ac:dyDescent="0.2">
      <c r="A52" s="12" t="s">
        <v>89</v>
      </c>
      <c r="B52" s="12" t="s">
        <v>94</v>
      </c>
      <c r="C52" s="12" t="s">
        <v>87</v>
      </c>
      <c r="D52" s="13">
        <v>37622</v>
      </c>
      <c r="E52" s="14">
        <v>8334.3799999999992</v>
      </c>
      <c r="F52" s="15">
        <f>E52*2%</f>
        <v>166.68759999999997</v>
      </c>
    </row>
    <row r="53" spans="1:6" outlineLevel="2" collapsed="1" x14ac:dyDescent="0.2">
      <c r="A53" s="12"/>
      <c r="B53" s="43" t="s">
        <v>122</v>
      </c>
      <c r="C53" s="12"/>
      <c r="D53" s="13"/>
      <c r="E53" s="14">
        <f>SUBTOTAL(9,E25:E52)</f>
        <v>133419.1</v>
      </c>
      <c r="F53" s="15">
        <f>SUBTOTAL(9,F25:F52)</f>
        <v>2668.3820000000005</v>
      </c>
    </row>
    <row r="54" spans="1:6" hidden="1" outlineLevel="3" x14ac:dyDescent="0.2">
      <c r="A54" s="12" t="s">
        <v>89</v>
      </c>
      <c r="B54" s="12" t="s">
        <v>95</v>
      </c>
      <c r="C54" s="12" t="s">
        <v>90</v>
      </c>
      <c r="D54" s="13">
        <v>37622</v>
      </c>
      <c r="E54" s="14">
        <v>2528.8000000000002</v>
      </c>
      <c r="F54" s="15">
        <f>E54*2%</f>
        <v>50.576000000000008</v>
      </c>
    </row>
    <row r="55" spans="1:6" hidden="1" outlineLevel="3" x14ac:dyDescent="0.2">
      <c r="A55" s="12" t="s">
        <v>89</v>
      </c>
      <c r="B55" s="12" t="s">
        <v>95</v>
      </c>
      <c r="C55" s="12" t="s">
        <v>90</v>
      </c>
      <c r="D55" s="13">
        <v>37653</v>
      </c>
      <c r="E55" s="14">
        <v>2733.62</v>
      </c>
      <c r="F55" s="15">
        <f>E55*2%</f>
        <v>54.672399999999996</v>
      </c>
    </row>
    <row r="56" spans="1:6" hidden="1" outlineLevel="3" x14ac:dyDescent="0.2">
      <c r="A56" s="12" t="s">
        <v>89</v>
      </c>
      <c r="B56" s="12" t="s">
        <v>95</v>
      </c>
      <c r="C56" s="12" t="s">
        <v>88</v>
      </c>
      <c r="D56" s="13">
        <v>37681</v>
      </c>
      <c r="E56" s="14">
        <v>2800.24</v>
      </c>
      <c r="F56" s="15">
        <f>E56*2%</f>
        <v>56.004799999999996</v>
      </c>
    </row>
    <row r="57" spans="1:6" hidden="1" outlineLevel="3" x14ac:dyDescent="0.2">
      <c r="A57" s="12" t="s">
        <v>89</v>
      </c>
      <c r="B57" s="12" t="s">
        <v>95</v>
      </c>
      <c r="C57" s="12" t="s">
        <v>90</v>
      </c>
      <c r="D57" s="13">
        <v>37712</v>
      </c>
      <c r="E57" s="14">
        <v>3181.42</v>
      </c>
      <c r="F57" s="15">
        <f>E57*2%</f>
        <v>63.628400000000006</v>
      </c>
    </row>
    <row r="58" spans="1:6" hidden="1" outlineLevel="3" x14ac:dyDescent="0.2">
      <c r="A58" s="12" t="s">
        <v>89</v>
      </c>
      <c r="B58" s="12" t="s">
        <v>95</v>
      </c>
      <c r="C58" s="12" t="s">
        <v>90</v>
      </c>
      <c r="D58" s="13">
        <v>37773</v>
      </c>
      <c r="E58" s="14">
        <v>3338.46</v>
      </c>
      <c r="F58" s="15">
        <f>E58*2%</f>
        <v>66.769199999999998</v>
      </c>
    </row>
    <row r="59" spans="1:6" hidden="1" outlineLevel="3" x14ac:dyDescent="0.2">
      <c r="A59" s="12" t="s">
        <v>89</v>
      </c>
      <c r="B59" s="12" t="s">
        <v>95</v>
      </c>
      <c r="C59" s="12" t="s">
        <v>88</v>
      </c>
      <c r="D59" s="13">
        <v>37773</v>
      </c>
      <c r="E59" s="14">
        <v>3563.28</v>
      </c>
      <c r="F59" s="15">
        <f>E59*2%</f>
        <v>71.265600000000006</v>
      </c>
    </row>
    <row r="60" spans="1:6" hidden="1" outlineLevel="3" x14ac:dyDescent="0.2">
      <c r="A60" s="12" t="s">
        <v>89</v>
      </c>
      <c r="B60" s="12" t="s">
        <v>95</v>
      </c>
      <c r="C60" s="12" t="s">
        <v>88</v>
      </c>
      <c r="D60" s="13">
        <v>37742</v>
      </c>
      <c r="E60" s="14">
        <v>4046.88</v>
      </c>
      <c r="F60" s="15">
        <f>E60*2%</f>
        <v>80.937600000000003</v>
      </c>
    </row>
    <row r="61" spans="1:6" hidden="1" outlineLevel="3" x14ac:dyDescent="0.2">
      <c r="A61" s="12" t="s">
        <v>89</v>
      </c>
      <c r="B61" s="12" t="s">
        <v>95</v>
      </c>
      <c r="C61" s="12" t="s">
        <v>87</v>
      </c>
      <c r="D61" s="13">
        <v>37681</v>
      </c>
      <c r="E61" s="14">
        <v>5477.17</v>
      </c>
      <c r="F61" s="15">
        <f>E61*2%</f>
        <v>109.54340000000001</v>
      </c>
    </row>
    <row r="62" spans="1:6" hidden="1" outlineLevel="3" x14ac:dyDescent="0.2">
      <c r="A62" s="12" t="s">
        <v>89</v>
      </c>
      <c r="B62" s="12" t="s">
        <v>95</v>
      </c>
      <c r="C62" s="12" t="s">
        <v>87</v>
      </c>
      <c r="D62" s="13">
        <v>37653</v>
      </c>
      <c r="E62" s="14">
        <v>5971.68</v>
      </c>
      <c r="F62" s="15">
        <f>E62*2%</f>
        <v>119.43360000000001</v>
      </c>
    </row>
    <row r="63" spans="1:6" hidden="1" outlineLevel="3" x14ac:dyDescent="0.2">
      <c r="A63" s="12" t="s">
        <v>89</v>
      </c>
      <c r="B63" s="12" t="s">
        <v>95</v>
      </c>
      <c r="C63" s="12" t="s">
        <v>90</v>
      </c>
      <c r="D63" s="13">
        <v>37742</v>
      </c>
      <c r="E63" s="14">
        <v>6028.21</v>
      </c>
      <c r="F63" s="15">
        <f>E63*2%</f>
        <v>120.5642</v>
      </c>
    </row>
    <row r="64" spans="1:6" hidden="1" outlineLevel="3" x14ac:dyDescent="0.2">
      <c r="A64" s="12" t="s">
        <v>89</v>
      </c>
      <c r="B64" s="12" t="s">
        <v>95</v>
      </c>
      <c r="C64" s="12" t="s">
        <v>90</v>
      </c>
      <c r="D64" s="13">
        <v>37622</v>
      </c>
      <c r="E64" s="14">
        <v>6040.1</v>
      </c>
      <c r="F64" s="15">
        <f>E64*2%</f>
        <v>120.80200000000001</v>
      </c>
    </row>
    <row r="65" spans="1:6" hidden="1" outlineLevel="3" x14ac:dyDescent="0.2">
      <c r="A65" s="12" t="s">
        <v>89</v>
      </c>
      <c r="B65" s="12" t="s">
        <v>95</v>
      </c>
      <c r="C65" s="12" t="s">
        <v>87</v>
      </c>
      <c r="D65" s="13">
        <v>37742</v>
      </c>
      <c r="E65" s="14">
        <v>6328.83</v>
      </c>
      <c r="F65" s="15">
        <f>E65*2%</f>
        <v>126.5766</v>
      </c>
    </row>
    <row r="66" spans="1:6" hidden="1" outlineLevel="3" x14ac:dyDescent="0.2">
      <c r="A66" s="12" t="s">
        <v>89</v>
      </c>
      <c r="B66" s="12" t="s">
        <v>95</v>
      </c>
      <c r="C66" s="12" t="s">
        <v>88</v>
      </c>
      <c r="D66" s="13">
        <v>37742</v>
      </c>
      <c r="E66" s="14">
        <v>6963.36</v>
      </c>
      <c r="F66" s="15">
        <f>E66*2%</f>
        <v>139.2672</v>
      </c>
    </row>
    <row r="67" spans="1:6" hidden="1" outlineLevel="3" x14ac:dyDescent="0.2">
      <c r="A67" s="12" t="s">
        <v>89</v>
      </c>
      <c r="B67" s="12" t="s">
        <v>95</v>
      </c>
      <c r="C67" s="12" t="s">
        <v>90</v>
      </c>
      <c r="D67" s="13">
        <v>37681</v>
      </c>
      <c r="E67" s="14">
        <v>7029.37</v>
      </c>
      <c r="F67" s="15">
        <f>E67*2%</f>
        <v>140.5874</v>
      </c>
    </row>
    <row r="68" spans="1:6" hidden="1" outlineLevel="3" x14ac:dyDescent="0.2">
      <c r="A68" s="12" t="s">
        <v>89</v>
      </c>
      <c r="B68" s="12" t="s">
        <v>95</v>
      </c>
      <c r="C68" s="12" t="s">
        <v>88</v>
      </c>
      <c r="D68" s="13">
        <v>37622</v>
      </c>
      <c r="E68" s="14">
        <v>7223.88</v>
      </c>
      <c r="F68" s="15">
        <f>E68*2%</f>
        <v>144.4776</v>
      </c>
    </row>
    <row r="69" spans="1:6" hidden="1" outlineLevel="3" x14ac:dyDescent="0.2">
      <c r="A69" s="12" t="s">
        <v>89</v>
      </c>
      <c r="B69" s="12" t="s">
        <v>95</v>
      </c>
      <c r="C69" s="12" t="s">
        <v>87</v>
      </c>
      <c r="D69" s="13">
        <v>37681</v>
      </c>
      <c r="E69" s="14">
        <v>7347.4</v>
      </c>
      <c r="F69" s="15">
        <f>E69*2%</f>
        <v>146.94800000000001</v>
      </c>
    </row>
    <row r="70" spans="1:6" hidden="1" outlineLevel="3" x14ac:dyDescent="0.2">
      <c r="A70" s="12" t="s">
        <v>89</v>
      </c>
      <c r="B70" s="12" t="s">
        <v>95</v>
      </c>
      <c r="C70" s="12" t="s">
        <v>87</v>
      </c>
      <c r="D70" s="13">
        <v>37742</v>
      </c>
      <c r="E70" s="14">
        <v>7538.5</v>
      </c>
      <c r="F70" s="15">
        <f>E70*2%</f>
        <v>150.77000000000001</v>
      </c>
    </row>
    <row r="71" spans="1:6" hidden="1" outlineLevel="3" x14ac:dyDescent="0.2">
      <c r="A71" s="12" t="s">
        <v>89</v>
      </c>
      <c r="B71" s="12" t="s">
        <v>95</v>
      </c>
      <c r="C71" s="12" t="s">
        <v>90</v>
      </c>
      <c r="D71" s="13">
        <v>37653</v>
      </c>
      <c r="E71" s="14">
        <v>7612.12</v>
      </c>
      <c r="F71" s="15">
        <f>E71*2%</f>
        <v>152.2424</v>
      </c>
    </row>
    <row r="72" spans="1:6" hidden="1" outlineLevel="3" x14ac:dyDescent="0.2">
      <c r="A72" s="12" t="s">
        <v>89</v>
      </c>
      <c r="B72" s="12" t="s">
        <v>95</v>
      </c>
      <c r="C72" s="12" t="s">
        <v>87</v>
      </c>
      <c r="D72" s="13">
        <v>37712</v>
      </c>
      <c r="E72" s="14">
        <v>8012.55</v>
      </c>
      <c r="F72" s="15">
        <f>E72*2%</f>
        <v>160.251</v>
      </c>
    </row>
    <row r="73" spans="1:6" hidden="1" outlineLevel="3" x14ac:dyDescent="0.2">
      <c r="A73" s="12" t="s">
        <v>89</v>
      </c>
      <c r="B73" s="12" t="s">
        <v>95</v>
      </c>
      <c r="C73" s="12" t="s">
        <v>88</v>
      </c>
      <c r="D73" s="13">
        <v>37712</v>
      </c>
      <c r="E73" s="14">
        <v>8243.01</v>
      </c>
      <c r="F73" s="15">
        <f>E73*2%</f>
        <v>164.86020000000002</v>
      </c>
    </row>
    <row r="74" spans="1:6" hidden="1" outlineLevel="3" x14ac:dyDescent="0.2">
      <c r="A74" s="12" t="s">
        <v>89</v>
      </c>
      <c r="B74" s="12" t="s">
        <v>95</v>
      </c>
      <c r="C74" s="12" t="s">
        <v>87</v>
      </c>
      <c r="D74" s="13">
        <v>37773</v>
      </c>
      <c r="E74" s="14">
        <v>8366.25</v>
      </c>
      <c r="F74" s="15">
        <f>E74*2%</f>
        <v>167.32500000000002</v>
      </c>
    </row>
    <row r="75" spans="1:6" hidden="1" outlineLevel="3" x14ac:dyDescent="0.2">
      <c r="A75" s="12" t="s">
        <v>89</v>
      </c>
      <c r="B75" s="12" t="s">
        <v>95</v>
      </c>
      <c r="C75" s="12" t="s">
        <v>87</v>
      </c>
      <c r="D75" s="13">
        <v>37622</v>
      </c>
      <c r="E75" s="14">
        <v>8461.6</v>
      </c>
      <c r="F75" s="15">
        <f>E75*2%</f>
        <v>169.232</v>
      </c>
    </row>
    <row r="76" spans="1:6" hidden="1" outlineLevel="3" x14ac:dyDescent="0.2">
      <c r="A76" s="12" t="s">
        <v>89</v>
      </c>
      <c r="B76" s="12" t="s">
        <v>95</v>
      </c>
      <c r="C76" s="12" t="s">
        <v>90</v>
      </c>
      <c r="D76" s="13">
        <v>37742</v>
      </c>
      <c r="E76" s="14">
        <v>8516.75</v>
      </c>
      <c r="F76" s="15">
        <f>E76*2%</f>
        <v>170.33500000000001</v>
      </c>
    </row>
    <row r="77" spans="1:6" hidden="1" outlineLevel="3" x14ac:dyDescent="0.2">
      <c r="A77" s="12" t="s">
        <v>89</v>
      </c>
      <c r="B77" s="12" t="s">
        <v>95</v>
      </c>
      <c r="C77" s="12" t="s">
        <v>88</v>
      </c>
      <c r="D77" s="13">
        <v>37653</v>
      </c>
      <c r="E77" s="14">
        <v>9032.69</v>
      </c>
      <c r="F77" s="15">
        <f>E77*2%</f>
        <v>180.65380000000002</v>
      </c>
    </row>
    <row r="78" spans="1:6" hidden="1" outlineLevel="3" x14ac:dyDescent="0.2">
      <c r="A78" s="12" t="s">
        <v>89</v>
      </c>
      <c r="B78" s="12" t="s">
        <v>95</v>
      </c>
      <c r="C78" s="12" t="s">
        <v>88</v>
      </c>
      <c r="D78" s="13">
        <v>37712</v>
      </c>
      <c r="E78" s="14">
        <v>9508.5499999999993</v>
      </c>
      <c r="F78" s="15">
        <f>E78*2%</f>
        <v>190.17099999999999</v>
      </c>
    </row>
    <row r="79" spans="1:6" hidden="1" outlineLevel="3" x14ac:dyDescent="0.2">
      <c r="A79" s="12" t="s">
        <v>89</v>
      </c>
      <c r="B79" s="12" t="s">
        <v>95</v>
      </c>
      <c r="C79" s="12" t="s">
        <v>90</v>
      </c>
      <c r="D79" s="13">
        <v>37681</v>
      </c>
      <c r="E79" s="14">
        <v>9685.77</v>
      </c>
      <c r="F79" s="15">
        <f>E79*2%</f>
        <v>193.71540000000002</v>
      </c>
    </row>
    <row r="80" spans="1:6" hidden="1" outlineLevel="3" x14ac:dyDescent="0.2">
      <c r="A80" s="12" t="s">
        <v>89</v>
      </c>
      <c r="B80" s="12" t="s">
        <v>95</v>
      </c>
      <c r="C80" s="12" t="s">
        <v>88</v>
      </c>
      <c r="D80" s="13">
        <v>37653</v>
      </c>
      <c r="E80" s="14">
        <v>9962.75</v>
      </c>
      <c r="F80" s="15">
        <f>E80*2%</f>
        <v>199.255</v>
      </c>
    </row>
    <row r="81" spans="1:6" hidden="1" outlineLevel="3" x14ac:dyDescent="0.2">
      <c r="A81" s="12" t="s">
        <v>89</v>
      </c>
      <c r="B81" s="12" t="s">
        <v>95</v>
      </c>
      <c r="C81" s="12" t="s">
        <v>87</v>
      </c>
      <c r="D81" s="13">
        <v>37773</v>
      </c>
      <c r="E81" s="14">
        <v>9978.7099999999991</v>
      </c>
      <c r="F81" s="15">
        <f>E81*2%</f>
        <v>199.57419999999999</v>
      </c>
    </row>
    <row r="82" spans="1:6" outlineLevel="2" collapsed="1" x14ac:dyDescent="0.2">
      <c r="A82" s="12"/>
      <c r="B82" s="43" t="s">
        <v>123</v>
      </c>
      <c r="C82" s="12"/>
      <c r="D82" s="13"/>
      <c r="E82" s="14">
        <f>SUBTOTAL(9,E54:E81)</f>
        <v>185521.94999999995</v>
      </c>
      <c r="F82" s="15">
        <f>SUBTOTAL(9,F54:F81)</f>
        <v>3710.4390000000003</v>
      </c>
    </row>
    <row r="83" spans="1:6" outlineLevel="1" x14ac:dyDescent="0.2">
      <c r="A83" s="43" t="s">
        <v>119</v>
      </c>
      <c r="B83" s="12"/>
      <c r="C83" s="12"/>
      <c r="D83" s="13"/>
      <c r="E83" s="14">
        <f>SUBTOTAL(9,E11:E81)</f>
        <v>383485.38</v>
      </c>
      <c r="F83" s="15">
        <f>SUBTOTAL(9,F11:F81)</f>
        <v>7669.7076000000006</v>
      </c>
    </row>
    <row r="84" spans="1:6" hidden="1" outlineLevel="3" x14ac:dyDescent="0.2">
      <c r="A84" s="12" t="s">
        <v>86</v>
      </c>
      <c r="B84" s="12" t="s">
        <v>96</v>
      </c>
      <c r="C84" s="12" t="s">
        <v>87</v>
      </c>
      <c r="D84" s="13">
        <v>37712</v>
      </c>
      <c r="E84" s="14">
        <v>556.33000000000004</v>
      </c>
      <c r="F84" s="15">
        <f>E84*2%</f>
        <v>11.126600000000002</v>
      </c>
    </row>
    <row r="85" spans="1:6" hidden="1" outlineLevel="3" x14ac:dyDescent="0.2">
      <c r="A85" s="12" t="s">
        <v>86</v>
      </c>
      <c r="B85" s="12" t="s">
        <v>96</v>
      </c>
      <c r="C85" s="12" t="s">
        <v>87</v>
      </c>
      <c r="D85" s="13">
        <v>37622</v>
      </c>
      <c r="E85" s="14">
        <v>3316.24</v>
      </c>
      <c r="F85" s="15">
        <f>E85*2%</f>
        <v>66.324799999999996</v>
      </c>
    </row>
    <row r="86" spans="1:6" hidden="1" outlineLevel="3" x14ac:dyDescent="0.2">
      <c r="A86" s="12" t="s">
        <v>86</v>
      </c>
      <c r="B86" s="12" t="s">
        <v>96</v>
      </c>
      <c r="C86" s="12" t="s">
        <v>90</v>
      </c>
      <c r="D86" s="13">
        <v>37653</v>
      </c>
      <c r="E86" s="14">
        <v>3510.74</v>
      </c>
      <c r="F86" s="15">
        <f>E86*2%</f>
        <v>70.214799999999997</v>
      </c>
    </row>
    <row r="87" spans="1:6" hidden="1" outlineLevel="3" x14ac:dyDescent="0.2">
      <c r="A87" s="12" t="s">
        <v>86</v>
      </c>
      <c r="B87" s="12" t="s">
        <v>96</v>
      </c>
      <c r="C87" s="12" t="s">
        <v>90</v>
      </c>
      <c r="D87" s="13">
        <v>37712</v>
      </c>
      <c r="E87" s="14">
        <v>3965.2</v>
      </c>
      <c r="F87" s="15">
        <f>E87*2%</f>
        <v>79.304000000000002</v>
      </c>
    </row>
    <row r="88" spans="1:6" hidden="1" outlineLevel="3" x14ac:dyDescent="0.2">
      <c r="A88" s="12" t="s">
        <v>86</v>
      </c>
      <c r="B88" s="12" t="s">
        <v>96</v>
      </c>
      <c r="C88" s="12" t="s">
        <v>88</v>
      </c>
      <c r="D88" s="13">
        <v>37773</v>
      </c>
      <c r="E88" s="14">
        <v>4653.1400000000003</v>
      </c>
      <c r="F88" s="15">
        <f>E88*2%</f>
        <v>93.06280000000001</v>
      </c>
    </row>
    <row r="89" spans="1:6" hidden="1" outlineLevel="3" x14ac:dyDescent="0.2">
      <c r="A89" s="12" t="s">
        <v>86</v>
      </c>
      <c r="B89" s="12" t="s">
        <v>96</v>
      </c>
      <c r="C89" s="12" t="s">
        <v>90</v>
      </c>
      <c r="D89" s="13">
        <v>37742</v>
      </c>
      <c r="E89" s="14">
        <v>5447.5</v>
      </c>
      <c r="F89" s="15">
        <f>E89*2%</f>
        <v>108.95</v>
      </c>
    </row>
    <row r="90" spans="1:6" hidden="1" outlineLevel="3" x14ac:dyDescent="0.2">
      <c r="A90" s="12" t="s">
        <v>86</v>
      </c>
      <c r="B90" s="12" t="s">
        <v>96</v>
      </c>
      <c r="C90" s="12" t="s">
        <v>88</v>
      </c>
      <c r="D90" s="13">
        <v>37742</v>
      </c>
      <c r="E90" s="14">
        <v>5605.05</v>
      </c>
      <c r="F90" s="15">
        <f>E90*2%</f>
        <v>112.101</v>
      </c>
    </row>
    <row r="91" spans="1:6" hidden="1" outlineLevel="3" x14ac:dyDescent="0.2">
      <c r="A91" s="12" t="s">
        <v>86</v>
      </c>
      <c r="B91" s="12" t="s">
        <v>96</v>
      </c>
      <c r="C91" s="12" t="s">
        <v>88</v>
      </c>
      <c r="D91" s="13">
        <v>37653</v>
      </c>
      <c r="E91" s="14">
        <v>5690.61</v>
      </c>
      <c r="F91" s="15">
        <f>E91*2%</f>
        <v>113.81219999999999</v>
      </c>
    </row>
    <row r="92" spans="1:6" hidden="1" outlineLevel="3" x14ac:dyDescent="0.2">
      <c r="A92" s="12" t="s">
        <v>86</v>
      </c>
      <c r="B92" s="12" t="s">
        <v>96</v>
      </c>
      <c r="C92" s="12" t="s">
        <v>87</v>
      </c>
      <c r="D92" s="13">
        <v>37773</v>
      </c>
      <c r="E92" s="14">
        <v>5746.58</v>
      </c>
      <c r="F92" s="15">
        <f>E92*2%</f>
        <v>114.9316</v>
      </c>
    </row>
    <row r="93" spans="1:6" hidden="1" outlineLevel="3" x14ac:dyDescent="0.2">
      <c r="A93" s="12" t="s">
        <v>86</v>
      </c>
      <c r="B93" s="12" t="s">
        <v>96</v>
      </c>
      <c r="C93" s="12" t="s">
        <v>90</v>
      </c>
      <c r="D93" s="13">
        <v>37773</v>
      </c>
      <c r="E93" s="14">
        <v>6081.54</v>
      </c>
      <c r="F93" s="15">
        <f>E93*2%</f>
        <v>121.63080000000001</v>
      </c>
    </row>
    <row r="94" spans="1:6" hidden="1" outlineLevel="3" x14ac:dyDescent="0.2">
      <c r="A94" s="12" t="s">
        <v>86</v>
      </c>
      <c r="B94" s="12" t="s">
        <v>96</v>
      </c>
      <c r="C94" s="12" t="s">
        <v>87</v>
      </c>
      <c r="D94" s="13">
        <v>37773</v>
      </c>
      <c r="E94" s="14">
        <v>6127</v>
      </c>
      <c r="F94" s="15">
        <f>E94*2%</f>
        <v>122.54</v>
      </c>
    </row>
    <row r="95" spans="1:6" hidden="1" outlineLevel="3" x14ac:dyDescent="0.2">
      <c r="A95" s="12" t="s">
        <v>86</v>
      </c>
      <c r="B95" s="12" t="s">
        <v>96</v>
      </c>
      <c r="C95" s="12" t="s">
        <v>87</v>
      </c>
      <c r="D95" s="13">
        <v>37742</v>
      </c>
      <c r="E95" s="14">
        <v>6758.75</v>
      </c>
      <c r="F95" s="15">
        <f>E95*2%</f>
        <v>135.17500000000001</v>
      </c>
    </row>
    <row r="96" spans="1:6" hidden="1" outlineLevel="3" x14ac:dyDescent="0.2">
      <c r="A96" s="12" t="s">
        <v>86</v>
      </c>
      <c r="B96" s="12" t="s">
        <v>96</v>
      </c>
      <c r="C96" s="12" t="s">
        <v>88</v>
      </c>
      <c r="D96" s="13">
        <v>37622</v>
      </c>
      <c r="E96" s="14">
        <v>6955.69</v>
      </c>
      <c r="F96" s="15">
        <f>E96*2%</f>
        <v>139.1138</v>
      </c>
    </row>
    <row r="97" spans="1:6" hidden="1" outlineLevel="3" x14ac:dyDescent="0.2">
      <c r="A97" s="12" t="s">
        <v>86</v>
      </c>
      <c r="B97" s="12" t="s">
        <v>96</v>
      </c>
      <c r="C97" s="12" t="s">
        <v>87</v>
      </c>
      <c r="D97" s="13">
        <v>37681</v>
      </c>
      <c r="E97" s="14">
        <v>7047.95</v>
      </c>
      <c r="F97" s="15">
        <f>E97*2%</f>
        <v>140.959</v>
      </c>
    </row>
    <row r="98" spans="1:6" hidden="1" outlineLevel="3" x14ac:dyDescent="0.2">
      <c r="A98" s="12" t="s">
        <v>86</v>
      </c>
      <c r="B98" s="12" t="s">
        <v>96</v>
      </c>
      <c r="C98" s="12" t="s">
        <v>90</v>
      </c>
      <c r="D98" s="13">
        <v>37622</v>
      </c>
      <c r="E98" s="14">
        <v>7686.88</v>
      </c>
      <c r="F98" s="15">
        <f>E98*2%</f>
        <v>153.73760000000001</v>
      </c>
    </row>
    <row r="99" spans="1:6" hidden="1" outlineLevel="3" x14ac:dyDescent="0.2">
      <c r="A99" s="12" t="s">
        <v>86</v>
      </c>
      <c r="B99" s="12" t="s">
        <v>96</v>
      </c>
      <c r="C99" s="12" t="s">
        <v>88</v>
      </c>
      <c r="D99" s="13">
        <v>37712</v>
      </c>
      <c r="E99" s="14">
        <v>7782.29</v>
      </c>
      <c r="F99" s="15">
        <f>E99*2%</f>
        <v>155.64580000000001</v>
      </c>
    </row>
    <row r="100" spans="1:6" hidden="1" outlineLevel="3" x14ac:dyDescent="0.2">
      <c r="A100" s="12" t="s">
        <v>86</v>
      </c>
      <c r="B100" s="12" t="s">
        <v>96</v>
      </c>
      <c r="C100" s="12" t="s">
        <v>88</v>
      </c>
      <c r="D100" s="13">
        <v>37773</v>
      </c>
      <c r="E100" s="14">
        <v>7925.32</v>
      </c>
      <c r="F100" s="15">
        <f>E100*2%</f>
        <v>158.50639999999999</v>
      </c>
    </row>
    <row r="101" spans="1:6" hidden="1" outlineLevel="3" x14ac:dyDescent="0.2">
      <c r="A101" s="12" t="s">
        <v>86</v>
      </c>
      <c r="B101" s="12" t="s">
        <v>96</v>
      </c>
      <c r="C101" s="12" t="s">
        <v>90</v>
      </c>
      <c r="D101" s="13">
        <v>37712</v>
      </c>
      <c r="E101" s="14">
        <v>8076.69</v>
      </c>
      <c r="F101" s="15">
        <f>E101*2%</f>
        <v>161.53379999999999</v>
      </c>
    </row>
    <row r="102" spans="1:6" hidden="1" outlineLevel="3" x14ac:dyDescent="0.2">
      <c r="A102" s="12" t="s">
        <v>86</v>
      </c>
      <c r="B102" s="12" t="s">
        <v>96</v>
      </c>
      <c r="C102" s="12" t="s">
        <v>90</v>
      </c>
      <c r="D102" s="13">
        <v>37773</v>
      </c>
      <c r="E102" s="14">
        <v>8089.07</v>
      </c>
      <c r="F102" s="15">
        <f>E102*2%</f>
        <v>161.78139999999999</v>
      </c>
    </row>
    <row r="103" spans="1:6" hidden="1" outlineLevel="3" x14ac:dyDescent="0.2">
      <c r="A103" s="12" t="s">
        <v>86</v>
      </c>
      <c r="B103" s="12" t="s">
        <v>96</v>
      </c>
      <c r="C103" s="12" t="s">
        <v>88</v>
      </c>
      <c r="D103" s="13">
        <v>37681</v>
      </c>
      <c r="E103" s="14">
        <v>8670.99</v>
      </c>
      <c r="F103" s="15">
        <f>E103*2%</f>
        <v>173.41980000000001</v>
      </c>
    </row>
    <row r="104" spans="1:6" hidden="1" outlineLevel="3" x14ac:dyDescent="0.2">
      <c r="A104" s="12" t="s">
        <v>86</v>
      </c>
      <c r="B104" s="12" t="s">
        <v>96</v>
      </c>
      <c r="C104" s="12" t="s">
        <v>87</v>
      </c>
      <c r="D104" s="13">
        <v>37742</v>
      </c>
      <c r="E104" s="14">
        <v>9225.11</v>
      </c>
      <c r="F104" s="15">
        <f>E104*2%</f>
        <v>184.50220000000002</v>
      </c>
    </row>
    <row r="105" spans="1:6" hidden="1" outlineLevel="3" x14ac:dyDescent="0.2">
      <c r="A105" s="12" t="s">
        <v>86</v>
      </c>
      <c r="B105" s="12" t="s">
        <v>96</v>
      </c>
      <c r="C105" s="12" t="s">
        <v>88</v>
      </c>
      <c r="D105" s="13">
        <v>37622</v>
      </c>
      <c r="E105" s="14">
        <v>9494.33</v>
      </c>
      <c r="F105" s="15">
        <f>E105*2%</f>
        <v>189.88660000000002</v>
      </c>
    </row>
    <row r="106" spans="1:6" hidden="1" outlineLevel="3" x14ac:dyDescent="0.2">
      <c r="A106" s="12" t="s">
        <v>86</v>
      </c>
      <c r="B106" s="12" t="s">
        <v>96</v>
      </c>
      <c r="C106" s="12" t="s">
        <v>90</v>
      </c>
      <c r="D106" s="13">
        <v>37681</v>
      </c>
      <c r="E106" s="14">
        <v>9614.57</v>
      </c>
      <c r="F106" s="15">
        <f>E106*2%</f>
        <v>192.29140000000001</v>
      </c>
    </row>
    <row r="107" spans="1:6" outlineLevel="2" collapsed="1" x14ac:dyDescent="0.2">
      <c r="A107" s="12"/>
      <c r="B107" s="43" t="s">
        <v>124</v>
      </c>
      <c r="C107" s="12"/>
      <c r="D107" s="13"/>
      <c r="E107" s="14">
        <f>SUBTOTAL(9,E84:E106)</f>
        <v>148027.57</v>
      </c>
      <c r="F107" s="15">
        <f>SUBTOTAL(9,F84:F106)</f>
        <v>2960.5513999999998</v>
      </c>
    </row>
    <row r="108" spans="1:6" hidden="1" outlineLevel="3" x14ac:dyDescent="0.2">
      <c r="A108" s="12" t="s">
        <v>86</v>
      </c>
      <c r="B108" s="12" t="s">
        <v>92</v>
      </c>
      <c r="C108" s="12" t="s">
        <v>87</v>
      </c>
      <c r="D108" s="13">
        <v>37622</v>
      </c>
      <c r="E108" s="14">
        <v>664.96</v>
      </c>
      <c r="F108" s="15">
        <f>E108*2%</f>
        <v>13.299200000000001</v>
      </c>
    </row>
    <row r="109" spans="1:6" hidden="1" outlineLevel="3" x14ac:dyDescent="0.2">
      <c r="A109" s="12" t="s">
        <v>86</v>
      </c>
      <c r="B109" s="12" t="s">
        <v>92</v>
      </c>
      <c r="C109" s="12" t="s">
        <v>88</v>
      </c>
      <c r="D109" s="13">
        <v>37681</v>
      </c>
      <c r="E109" s="14">
        <v>797.07</v>
      </c>
      <c r="F109" s="15">
        <f>E109*2%</f>
        <v>15.941400000000002</v>
      </c>
    </row>
    <row r="110" spans="1:6" hidden="1" outlineLevel="3" x14ac:dyDescent="0.2">
      <c r="A110" s="12" t="s">
        <v>86</v>
      </c>
      <c r="B110" s="12" t="s">
        <v>92</v>
      </c>
      <c r="C110" s="12" t="s">
        <v>88</v>
      </c>
      <c r="D110" s="13">
        <v>37622</v>
      </c>
      <c r="E110" s="14">
        <v>1132.0899999999999</v>
      </c>
      <c r="F110" s="15">
        <f>E110*2%</f>
        <v>22.6418</v>
      </c>
    </row>
    <row r="111" spans="1:6" hidden="1" outlineLevel="3" x14ac:dyDescent="0.2">
      <c r="A111" s="12" t="s">
        <v>86</v>
      </c>
      <c r="B111" s="12" t="s">
        <v>92</v>
      </c>
      <c r="C111" s="12" t="s">
        <v>87</v>
      </c>
      <c r="D111" s="13">
        <v>37712</v>
      </c>
      <c r="E111" s="14">
        <v>1557.4</v>
      </c>
      <c r="F111" s="15">
        <f>E111*2%</f>
        <v>31.148000000000003</v>
      </c>
    </row>
    <row r="112" spans="1:6" hidden="1" outlineLevel="3" x14ac:dyDescent="0.2">
      <c r="A112" s="12" t="s">
        <v>86</v>
      </c>
      <c r="B112" s="12" t="s">
        <v>92</v>
      </c>
      <c r="C112" s="12" t="s">
        <v>88</v>
      </c>
      <c r="D112" s="13">
        <v>37681</v>
      </c>
      <c r="E112" s="14">
        <v>2011.41</v>
      </c>
      <c r="F112" s="15">
        <f>E112*2%</f>
        <v>40.228200000000001</v>
      </c>
    </row>
    <row r="113" spans="1:6" hidden="1" outlineLevel="3" x14ac:dyDescent="0.2">
      <c r="A113" s="12" t="s">
        <v>86</v>
      </c>
      <c r="B113" s="12" t="s">
        <v>92</v>
      </c>
      <c r="C113" s="12" t="s">
        <v>90</v>
      </c>
      <c r="D113" s="13">
        <v>37773</v>
      </c>
      <c r="E113" s="14">
        <v>2218.88</v>
      </c>
      <c r="F113" s="15">
        <f>E113*2%</f>
        <v>44.377600000000001</v>
      </c>
    </row>
    <row r="114" spans="1:6" hidden="1" outlineLevel="3" x14ac:dyDescent="0.2">
      <c r="A114" s="12" t="s">
        <v>86</v>
      </c>
      <c r="B114" s="12" t="s">
        <v>92</v>
      </c>
      <c r="C114" s="12" t="s">
        <v>88</v>
      </c>
      <c r="D114" s="13">
        <v>37622</v>
      </c>
      <c r="E114" s="14">
        <v>2666.71</v>
      </c>
      <c r="F114" s="15">
        <f>E114*2%</f>
        <v>53.334200000000003</v>
      </c>
    </row>
    <row r="115" spans="1:6" hidden="1" outlineLevel="3" x14ac:dyDescent="0.2">
      <c r="A115" s="12" t="s">
        <v>86</v>
      </c>
      <c r="B115" s="12" t="s">
        <v>92</v>
      </c>
      <c r="C115" s="12" t="s">
        <v>88</v>
      </c>
      <c r="D115" s="13">
        <v>37773</v>
      </c>
      <c r="E115" s="14">
        <v>2686.75</v>
      </c>
      <c r="F115" s="15">
        <f>E115*2%</f>
        <v>53.734999999999999</v>
      </c>
    </row>
    <row r="116" spans="1:6" hidden="1" outlineLevel="3" x14ac:dyDescent="0.2">
      <c r="A116" s="12" t="s">
        <v>86</v>
      </c>
      <c r="B116" s="12" t="s">
        <v>92</v>
      </c>
      <c r="C116" s="12" t="s">
        <v>90</v>
      </c>
      <c r="D116" s="13">
        <v>37742</v>
      </c>
      <c r="E116" s="14">
        <v>3306.31</v>
      </c>
      <c r="F116" s="15">
        <f>E116*2%</f>
        <v>66.126199999999997</v>
      </c>
    </row>
    <row r="117" spans="1:6" hidden="1" outlineLevel="3" x14ac:dyDescent="0.2">
      <c r="A117" s="12" t="s">
        <v>86</v>
      </c>
      <c r="B117" s="12" t="s">
        <v>92</v>
      </c>
      <c r="C117" s="12" t="s">
        <v>87</v>
      </c>
      <c r="D117" s="13">
        <v>37681</v>
      </c>
      <c r="E117" s="14">
        <v>3522.74</v>
      </c>
      <c r="F117" s="15">
        <f>E117*2%</f>
        <v>70.454799999999992</v>
      </c>
    </row>
    <row r="118" spans="1:6" hidden="1" outlineLevel="3" x14ac:dyDescent="0.2">
      <c r="A118" s="12" t="s">
        <v>86</v>
      </c>
      <c r="B118" s="12" t="s">
        <v>92</v>
      </c>
      <c r="C118" s="12" t="s">
        <v>90</v>
      </c>
      <c r="D118" s="13">
        <v>37681</v>
      </c>
      <c r="E118" s="14">
        <v>3730.85</v>
      </c>
      <c r="F118" s="15">
        <f>E118*2%</f>
        <v>74.617000000000004</v>
      </c>
    </row>
    <row r="119" spans="1:6" hidden="1" outlineLevel="3" x14ac:dyDescent="0.2">
      <c r="A119" s="12" t="s">
        <v>86</v>
      </c>
      <c r="B119" s="12" t="s">
        <v>92</v>
      </c>
      <c r="C119" s="12" t="s">
        <v>90</v>
      </c>
      <c r="D119" s="13">
        <v>37622</v>
      </c>
      <c r="E119" s="14">
        <v>3802.03</v>
      </c>
      <c r="F119" s="15">
        <f>E119*2%</f>
        <v>76.040600000000012</v>
      </c>
    </row>
    <row r="120" spans="1:6" hidden="1" outlineLevel="3" x14ac:dyDescent="0.2">
      <c r="A120" s="12" t="s">
        <v>86</v>
      </c>
      <c r="B120" s="12" t="s">
        <v>92</v>
      </c>
      <c r="C120" s="12" t="s">
        <v>90</v>
      </c>
      <c r="D120" s="13">
        <v>37653</v>
      </c>
      <c r="E120" s="14">
        <v>3945.05</v>
      </c>
      <c r="F120" s="15">
        <f>E120*2%</f>
        <v>78.90100000000001</v>
      </c>
    </row>
    <row r="121" spans="1:6" hidden="1" outlineLevel="3" x14ac:dyDescent="0.2">
      <c r="A121" s="12" t="s">
        <v>86</v>
      </c>
      <c r="B121" s="12" t="s">
        <v>92</v>
      </c>
      <c r="C121" s="12" t="s">
        <v>87</v>
      </c>
      <c r="D121" s="13">
        <v>37742</v>
      </c>
      <c r="E121" s="14">
        <v>4562.07</v>
      </c>
      <c r="F121" s="15">
        <f>E121*2%</f>
        <v>91.241399999999999</v>
      </c>
    </row>
    <row r="122" spans="1:6" hidden="1" outlineLevel="3" x14ac:dyDescent="0.2">
      <c r="A122" s="12" t="s">
        <v>86</v>
      </c>
      <c r="B122" s="12" t="s">
        <v>92</v>
      </c>
      <c r="C122" s="12" t="s">
        <v>90</v>
      </c>
      <c r="D122" s="13">
        <v>37773</v>
      </c>
      <c r="E122" s="14">
        <v>4873.26</v>
      </c>
      <c r="F122" s="15">
        <f>E122*2%</f>
        <v>97.46520000000001</v>
      </c>
    </row>
    <row r="123" spans="1:6" hidden="1" outlineLevel="3" x14ac:dyDescent="0.2">
      <c r="A123" s="12" t="s">
        <v>86</v>
      </c>
      <c r="B123" s="12" t="s">
        <v>92</v>
      </c>
      <c r="C123" s="12" t="s">
        <v>90</v>
      </c>
      <c r="D123" s="13">
        <v>37712</v>
      </c>
      <c r="E123" s="14">
        <v>5010.21</v>
      </c>
      <c r="F123" s="15">
        <f>E123*2%</f>
        <v>100.2042</v>
      </c>
    </row>
    <row r="124" spans="1:6" hidden="1" outlineLevel="3" x14ac:dyDescent="0.2">
      <c r="A124" s="12" t="s">
        <v>86</v>
      </c>
      <c r="B124" s="12" t="s">
        <v>92</v>
      </c>
      <c r="C124" s="12" t="s">
        <v>90</v>
      </c>
      <c r="D124" s="13">
        <v>37681</v>
      </c>
      <c r="E124" s="14">
        <v>5416.22</v>
      </c>
      <c r="F124" s="15">
        <f>E124*2%</f>
        <v>108.32440000000001</v>
      </c>
    </row>
    <row r="125" spans="1:6" hidden="1" outlineLevel="3" x14ac:dyDescent="0.2">
      <c r="A125" s="12" t="s">
        <v>86</v>
      </c>
      <c r="B125" s="12" t="s">
        <v>92</v>
      </c>
      <c r="C125" s="12" t="s">
        <v>88</v>
      </c>
      <c r="D125" s="13">
        <v>37712</v>
      </c>
      <c r="E125" s="14">
        <v>5594.16</v>
      </c>
      <c r="F125" s="15">
        <f>E125*2%</f>
        <v>111.8832</v>
      </c>
    </row>
    <row r="126" spans="1:6" hidden="1" outlineLevel="3" x14ac:dyDescent="0.2">
      <c r="A126" s="12" t="s">
        <v>86</v>
      </c>
      <c r="B126" s="12" t="s">
        <v>92</v>
      </c>
      <c r="C126" s="12" t="s">
        <v>88</v>
      </c>
      <c r="D126" s="13">
        <v>37712</v>
      </c>
      <c r="E126" s="14">
        <v>5720.25</v>
      </c>
      <c r="F126" s="15">
        <f>E126*2%</f>
        <v>114.405</v>
      </c>
    </row>
    <row r="127" spans="1:6" hidden="1" outlineLevel="3" x14ac:dyDescent="0.2">
      <c r="A127" s="12" t="s">
        <v>86</v>
      </c>
      <c r="B127" s="12" t="s">
        <v>92</v>
      </c>
      <c r="C127" s="12" t="s">
        <v>87</v>
      </c>
      <c r="D127" s="13">
        <v>37653</v>
      </c>
      <c r="E127" s="14">
        <v>6711.68</v>
      </c>
      <c r="F127" s="15">
        <f>E127*2%</f>
        <v>134.2336</v>
      </c>
    </row>
    <row r="128" spans="1:6" hidden="1" outlineLevel="3" x14ac:dyDescent="0.2">
      <c r="A128" s="12" t="s">
        <v>86</v>
      </c>
      <c r="B128" s="12" t="s">
        <v>92</v>
      </c>
      <c r="C128" s="12" t="s">
        <v>87</v>
      </c>
      <c r="D128" s="13">
        <v>37773</v>
      </c>
      <c r="E128" s="14">
        <v>6805.13</v>
      </c>
      <c r="F128" s="15">
        <f>E128*2%</f>
        <v>136.1026</v>
      </c>
    </row>
    <row r="129" spans="1:6" hidden="1" outlineLevel="3" x14ac:dyDescent="0.2">
      <c r="A129" s="12" t="s">
        <v>86</v>
      </c>
      <c r="B129" s="12" t="s">
        <v>92</v>
      </c>
      <c r="C129" s="12" t="s">
        <v>90</v>
      </c>
      <c r="D129" s="13">
        <v>37712</v>
      </c>
      <c r="E129" s="14">
        <v>7062.78</v>
      </c>
      <c r="F129" s="15">
        <f>E129*2%</f>
        <v>141.25559999999999</v>
      </c>
    </row>
    <row r="130" spans="1:6" hidden="1" outlineLevel="3" x14ac:dyDescent="0.2">
      <c r="A130" s="12" t="s">
        <v>86</v>
      </c>
      <c r="B130" s="12" t="s">
        <v>92</v>
      </c>
      <c r="C130" s="12" t="s">
        <v>88</v>
      </c>
      <c r="D130" s="13">
        <v>37653</v>
      </c>
      <c r="E130" s="14">
        <v>7191.45</v>
      </c>
      <c r="F130" s="15">
        <f>E130*2%</f>
        <v>143.82900000000001</v>
      </c>
    </row>
    <row r="131" spans="1:6" hidden="1" outlineLevel="3" x14ac:dyDescent="0.2">
      <c r="A131" s="12" t="s">
        <v>86</v>
      </c>
      <c r="B131" s="12" t="s">
        <v>92</v>
      </c>
      <c r="C131" s="12" t="s">
        <v>88</v>
      </c>
      <c r="D131" s="13">
        <v>37742</v>
      </c>
      <c r="E131" s="14">
        <v>7669.67</v>
      </c>
      <c r="F131" s="15">
        <f>E131*2%</f>
        <v>153.39340000000001</v>
      </c>
    </row>
    <row r="132" spans="1:6" hidden="1" outlineLevel="3" x14ac:dyDescent="0.2">
      <c r="A132" s="12" t="s">
        <v>86</v>
      </c>
      <c r="B132" s="12" t="s">
        <v>92</v>
      </c>
      <c r="C132" s="12" t="s">
        <v>88</v>
      </c>
      <c r="D132" s="13">
        <v>37773</v>
      </c>
      <c r="E132" s="14">
        <v>8165.65</v>
      </c>
      <c r="F132" s="15">
        <f>E132*2%</f>
        <v>163.31299999999999</v>
      </c>
    </row>
    <row r="133" spans="1:6" hidden="1" outlineLevel="3" x14ac:dyDescent="0.2">
      <c r="A133" s="12" t="s">
        <v>86</v>
      </c>
      <c r="B133" s="12" t="s">
        <v>92</v>
      </c>
      <c r="C133" s="12" t="s">
        <v>87</v>
      </c>
      <c r="D133" s="13">
        <v>37622</v>
      </c>
      <c r="E133" s="14">
        <v>8179.01</v>
      </c>
      <c r="F133" s="15">
        <f>E133*2%</f>
        <v>163.58020000000002</v>
      </c>
    </row>
    <row r="134" spans="1:6" hidden="1" outlineLevel="3" x14ac:dyDescent="0.2">
      <c r="A134" s="12" t="s">
        <v>86</v>
      </c>
      <c r="B134" s="12" t="s">
        <v>92</v>
      </c>
      <c r="C134" s="12" t="s">
        <v>87</v>
      </c>
      <c r="D134" s="13">
        <v>37773</v>
      </c>
      <c r="E134" s="14">
        <v>8311.7099999999991</v>
      </c>
      <c r="F134" s="15">
        <f>E134*2%</f>
        <v>166.23419999999999</v>
      </c>
    </row>
    <row r="135" spans="1:6" hidden="1" outlineLevel="3" x14ac:dyDescent="0.2">
      <c r="A135" s="12" t="s">
        <v>86</v>
      </c>
      <c r="B135" s="12" t="s">
        <v>92</v>
      </c>
      <c r="C135" s="12" t="s">
        <v>87</v>
      </c>
      <c r="D135" s="13">
        <v>37622</v>
      </c>
      <c r="E135" s="14">
        <v>8629.42</v>
      </c>
      <c r="F135" s="15">
        <f>E135*2%</f>
        <v>172.58840000000001</v>
      </c>
    </row>
    <row r="136" spans="1:6" hidden="1" outlineLevel="3" x14ac:dyDescent="0.2">
      <c r="A136" s="12" t="s">
        <v>86</v>
      </c>
      <c r="B136" s="12" t="s">
        <v>92</v>
      </c>
      <c r="C136" s="12" t="s">
        <v>87</v>
      </c>
      <c r="D136" s="13">
        <v>37742</v>
      </c>
      <c r="E136" s="14">
        <v>8725.69</v>
      </c>
      <c r="F136" s="15">
        <f>E136*2%</f>
        <v>174.5138</v>
      </c>
    </row>
    <row r="137" spans="1:6" hidden="1" outlineLevel="3" x14ac:dyDescent="0.2">
      <c r="A137" s="12" t="s">
        <v>86</v>
      </c>
      <c r="B137" s="12" t="s">
        <v>92</v>
      </c>
      <c r="C137" s="12" t="s">
        <v>88</v>
      </c>
      <c r="D137" s="13">
        <v>37653</v>
      </c>
      <c r="E137" s="14">
        <v>8859.5</v>
      </c>
      <c r="F137" s="15">
        <f>E137*2%</f>
        <v>177.19</v>
      </c>
    </row>
    <row r="138" spans="1:6" hidden="1" outlineLevel="3" x14ac:dyDescent="0.2">
      <c r="A138" s="12" t="s">
        <v>86</v>
      </c>
      <c r="B138" s="12" t="s">
        <v>92</v>
      </c>
      <c r="C138" s="12" t="s">
        <v>90</v>
      </c>
      <c r="D138" s="13">
        <v>37622</v>
      </c>
      <c r="E138" s="14">
        <v>9247.69</v>
      </c>
      <c r="F138" s="15">
        <f>E138*2%</f>
        <v>184.9538</v>
      </c>
    </row>
    <row r="139" spans="1:6" hidden="1" outlineLevel="3" x14ac:dyDescent="0.2">
      <c r="A139" s="12" t="s">
        <v>86</v>
      </c>
      <c r="B139" s="12" t="s">
        <v>92</v>
      </c>
      <c r="C139" s="12" t="s">
        <v>87</v>
      </c>
      <c r="D139" s="13">
        <v>37653</v>
      </c>
      <c r="E139" s="14">
        <v>9291.7999999999993</v>
      </c>
      <c r="F139" s="15">
        <f>E139*2%</f>
        <v>185.83599999999998</v>
      </c>
    </row>
    <row r="140" spans="1:6" hidden="1" outlineLevel="3" x14ac:dyDescent="0.2">
      <c r="A140" s="12" t="s">
        <v>86</v>
      </c>
      <c r="B140" s="12" t="s">
        <v>92</v>
      </c>
      <c r="C140" s="12" t="s">
        <v>90</v>
      </c>
      <c r="D140" s="13">
        <v>37742</v>
      </c>
      <c r="E140" s="14">
        <v>9433.56</v>
      </c>
      <c r="F140" s="15">
        <f>E140*2%</f>
        <v>188.6712</v>
      </c>
    </row>
    <row r="141" spans="1:6" hidden="1" outlineLevel="3" x14ac:dyDescent="0.2">
      <c r="A141" s="12" t="s">
        <v>86</v>
      </c>
      <c r="B141" s="12" t="s">
        <v>92</v>
      </c>
      <c r="C141" s="12" t="s">
        <v>87</v>
      </c>
      <c r="D141" s="13">
        <v>37681</v>
      </c>
      <c r="E141" s="14">
        <v>9527.51</v>
      </c>
      <c r="F141" s="15">
        <f>E141*2%</f>
        <v>190.55020000000002</v>
      </c>
    </row>
    <row r="142" spans="1:6" hidden="1" outlineLevel="3" x14ac:dyDescent="0.2">
      <c r="A142" s="12" t="s">
        <v>86</v>
      </c>
      <c r="B142" s="12" t="s">
        <v>92</v>
      </c>
      <c r="C142" s="12" t="s">
        <v>90</v>
      </c>
      <c r="D142" s="13">
        <v>37653</v>
      </c>
      <c r="E142" s="14">
        <v>9584.6299999999992</v>
      </c>
      <c r="F142" s="15">
        <f>E142*2%</f>
        <v>191.6926</v>
      </c>
    </row>
    <row r="143" spans="1:6" hidden="1" outlineLevel="3" x14ac:dyDescent="0.2">
      <c r="A143" s="12" t="s">
        <v>86</v>
      </c>
      <c r="B143" s="12" t="s">
        <v>92</v>
      </c>
      <c r="C143" s="12" t="s">
        <v>88</v>
      </c>
      <c r="D143" s="13">
        <v>37742</v>
      </c>
      <c r="E143" s="14">
        <v>9662.86</v>
      </c>
      <c r="F143" s="15">
        <f>E143*2%</f>
        <v>193.25720000000001</v>
      </c>
    </row>
    <row r="144" spans="1:6" outlineLevel="2" collapsed="1" x14ac:dyDescent="0.2">
      <c r="A144" s="12"/>
      <c r="B144" s="43" t="s">
        <v>125</v>
      </c>
      <c r="C144" s="12"/>
      <c r="D144" s="13"/>
      <c r="E144" s="14">
        <f>SUBTOTAL(9,E108:E143)</f>
        <v>206278.16000000003</v>
      </c>
      <c r="F144" s="15">
        <f>SUBTOTAL(9,F108:F143)</f>
        <v>4125.5631999999996</v>
      </c>
    </row>
    <row r="145" spans="1:6" hidden="1" outlineLevel="3" x14ac:dyDescent="0.2">
      <c r="A145" s="12" t="s">
        <v>86</v>
      </c>
      <c r="B145" s="12" t="s">
        <v>91</v>
      </c>
      <c r="C145" s="12" t="s">
        <v>88</v>
      </c>
      <c r="D145" s="13">
        <v>37712</v>
      </c>
      <c r="E145" s="14">
        <v>158</v>
      </c>
      <c r="F145" s="15">
        <f>E145*2%</f>
        <v>3.16</v>
      </c>
    </row>
    <row r="146" spans="1:6" hidden="1" outlineLevel="3" x14ac:dyDescent="0.2">
      <c r="A146" s="12" t="s">
        <v>86</v>
      </c>
      <c r="B146" s="12" t="s">
        <v>91</v>
      </c>
      <c r="C146" s="12" t="s">
        <v>88</v>
      </c>
      <c r="D146" s="13">
        <v>37681</v>
      </c>
      <c r="E146" s="14">
        <v>168.59</v>
      </c>
      <c r="F146" s="15">
        <f>E146*2%</f>
        <v>3.3718000000000004</v>
      </c>
    </row>
    <row r="147" spans="1:6" hidden="1" outlineLevel="3" x14ac:dyDescent="0.2">
      <c r="A147" s="12" t="s">
        <v>86</v>
      </c>
      <c r="B147" s="12" t="s">
        <v>91</v>
      </c>
      <c r="C147" s="12" t="s">
        <v>87</v>
      </c>
      <c r="D147" s="13">
        <v>37712</v>
      </c>
      <c r="E147" s="14">
        <v>265.18</v>
      </c>
      <c r="F147" s="15">
        <f>E147*2%</f>
        <v>5.3036000000000003</v>
      </c>
    </row>
    <row r="148" spans="1:6" hidden="1" outlineLevel="3" x14ac:dyDescent="0.2">
      <c r="A148" s="12" t="s">
        <v>86</v>
      </c>
      <c r="B148" s="12" t="s">
        <v>91</v>
      </c>
      <c r="C148" s="12" t="s">
        <v>87</v>
      </c>
      <c r="D148" s="13">
        <v>37622</v>
      </c>
      <c r="E148" s="14">
        <v>386.76</v>
      </c>
      <c r="F148" s="15">
        <f>E148*2%</f>
        <v>7.7351999999999999</v>
      </c>
    </row>
    <row r="149" spans="1:6" hidden="1" outlineLevel="3" x14ac:dyDescent="0.2">
      <c r="A149" s="12" t="s">
        <v>86</v>
      </c>
      <c r="B149" s="12" t="s">
        <v>91</v>
      </c>
      <c r="C149" s="12" t="s">
        <v>88</v>
      </c>
      <c r="D149" s="13">
        <v>37742</v>
      </c>
      <c r="E149" s="14">
        <v>450.12</v>
      </c>
      <c r="F149" s="15">
        <f>E149*2%</f>
        <v>9.0023999999999997</v>
      </c>
    </row>
    <row r="150" spans="1:6" hidden="1" outlineLevel="3" x14ac:dyDescent="0.2">
      <c r="A150" s="12" t="s">
        <v>86</v>
      </c>
      <c r="B150" s="12" t="s">
        <v>91</v>
      </c>
      <c r="C150" s="12" t="s">
        <v>87</v>
      </c>
      <c r="D150" s="13">
        <v>37681</v>
      </c>
      <c r="E150" s="14">
        <v>1328.39</v>
      </c>
      <c r="F150" s="15">
        <f>E150*2%</f>
        <v>26.567800000000002</v>
      </c>
    </row>
    <row r="151" spans="1:6" hidden="1" outlineLevel="3" x14ac:dyDescent="0.2">
      <c r="A151" s="12" t="s">
        <v>86</v>
      </c>
      <c r="B151" s="12" t="s">
        <v>91</v>
      </c>
      <c r="C151" s="12" t="s">
        <v>88</v>
      </c>
      <c r="D151" s="13">
        <v>37653</v>
      </c>
      <c r="E151" s="14">
        <v>1361.37</v>
      </c>
      <c r="F151" s="15">
        <f>E151*2%</f>
        <v>27.227399999999999</v>
      </c>
    </row>
    <row r="152" spans="1:6" hidden="1" outlineLevel="3" x14ac:dyDescent="0.2">
      <c r="A152" s="12" t="s">
        <v>86</v>
      </c>
      <c r="B152" s="12" t="s">
        <v>91</v>
      </c>
      <c r="C152" s="12" t="s">
        <v>90</v>
      </c>
      <c r="D152" s="13">
        <v>37681</v>
      </c>
      <c r="E152" s="14">
        <v>1441.39</v>
      </c>
      <c r="F152" s="15">
        <f>E152*2%</f>
        <v>28.827800000000003</v>
      </c>
    </row>
    <row r="153" spans="1:6" hidden="1" outlineLevel="3" x14ac:dyDescent="0.2">
      <c r="A153" s="12" t="s">
        <v>86</v>
      </c>
      <c r="B153" s="12" t="s">
        <v>91</v>
      </c>
      <c r="C153" s="12" t="s">
        <v>87</v>
      </c>
      <c r="D153" s="13">
        <v>37712</v>
      </c>
      <c r="E153" s="14">
        <v>1450.67</v>
      </c>
      <c r="F153" s="15">
        <f>E153*2%</f>
        <v>29.013400000000001</v>
      </c>
    </row>
    <row r="154" spans="1:6" hidden="1" outlineLevel="3" x14ac:dyDescent="0.2">
      <c r="A154" s="12" t="s">
        <v>86</v>
      </c>
      <c r="B154" s="12" t="s">
        <v>91</v>
      </c>
      <c r="C154" s="12" t="s">
        <v>90</v>
      </c>
      <c r="D154" s="13">
        <v>37622</v>
      </c>
      <c r="E154" s="14">
        <v>1647.73</v>
      </c>
      <c r="F154" s="15">
        <f>E154*2%</f>
        <v>32.954599999999999</v>
      </c>
    </row>
    <row r="155" spans="1:6" hidden="1" outlineLevel="3" x14ac:dyDescent="0.2">
      <c r="A155" s="12" t="s">
        <v>86</v>
      </c>
      <c r="B155" s="12" t="s">
        <v>91</v>
      </c>
      <c r="C155" s="12" t="s">
        <v>90</v>
      </c>
      <c r="D155" s="13">
        <v>37742</v>
      </c>
      <c r="E155" s="14">
        <v>1914.16</v>
      </c>
      <c r="F155" s="15">
        <f>E155*2%</f>
        <v>38.283200000000001</v>
      </c>
    </row>
    <row r="156" spans="1:6" hidden="1" outlineLevel="3" x14ac:dyDescent="0.2">
      <c r="A156" s="16" t="s">
        <v>86</v>
      </c>
      <c r="B156" s="16" t="s">
        <v>91</v>
      </c>
      <c r="C156" s="16" t="s">
        <v>90</v>
      </c>
      <c r="D156" s="17">
        <v>37653</v>
      </c>
      <c r="E156" s="18">
        <v>2741.67</v>
      </c>
      <c r="F156" s="19">
        <f>E156*2%</f>
        <v>54.833400000000005</v>
      </c>
    </row>
    <row r="157" spans="1:6" outlineLevel="2" collapsed="1" x14ac:dyDescent="0.2">
      <c r="A157" s="44"/>
      <c r="B157" s="47" t="s">
        <v>126</v>
      </c>
      <c r="C157" s="44"/>
      <c r="D157" s="45"/>
      <c r="E157" s="46">
        <f>SUBTOTAL(9,E145:E156)</f>
        <v>13314.03</v>
      </c>
      <c r="F157" s="19">
        <f>SUBTOTAL(9,F145:F156)</f>
        <v>266.28059999999999</v>
      </c>
    </row>
    <row r="158" spans="1:6" outlineLevel="1" x14ac:dyDescent="0.2">
      <c r="A158" s="47" t="s">
        <v>120</v>
      </c>
      <c r="B158" s="44"/>
      <c r="C158" s="44"/>
      <c r="D158" s="45"/>
      <c r="E158" s="46">
        <f>SUBTOTAL(9,E84:E156)</f>
        <v>367619.75999999995</v>
      </c>
      <c r="F158" s="19">
        <f>SUBTOTAL(9,F84:F156)</f>
        <v>7352.395199999999</v>
      </c>
    </row>
    <row r="159" spans="1:6" x14ac:dyDescent="0.2">
      <c r="A159" s="47" t="s">
        <v>113</v>
      </c>
      <c r="B159" s="44"/>
      <c r="C159" s="44"/>
      <c r="D159" s="45"/>
      <c r="E159" s="46">
        <f>SUBTOTAL(9,E11:E156)</f>
        <v>751105.14000000013</v>
      </c>
      <c r="F159" s="19">
        <f>SUBTOTAL(9,F11:F156)</f>
        <v>15022.102800000001</v>
      </c>
    </row>
    <row r="160" spans="1:6" x14ac:dyDescent="0.2">
      <c r="E160" s="2"/>
    </row>
    <row r="161" spans="5:5" x14ac:dyDescent="0.2">
      <c r="E161" s="2"/>
    </row>
    <row r="162" spans="5:5" x14ac:dyDescent="0.2">
      <c r="E162" s="2"/>
    </row>
    <row r="163" spans="5:5" x14ac:dyDescent="0.2">
      <c r="E163" s="2"/>
    </row>
    <row r="164" spans="5:5" x14ac:dyDescent="0.2">
      <c r="E164" s="2"/>
    </row>
    <row r="165" spans="5:5" x14ac:dyDescent="0.2">
      <c r="E165" s="2"/>
    </row>
    <row r="166" spans="5:5" x14ac:dyDescent="0.2">
      <c r="E166" s="2"/>
    </row>
    <row r="167" spans="5:5" x14ac:dyDescent="0.2">
      <c r="E167" s="2"/>
    </row>
    <row r="168" spans="5:5" x14ac:dyDescent="0.2">
      <c r="E168" s="2"/>
    </row>
    <row r="169" spans="5:5" x14ac:dyDescent="0.2">
      <c r="E169" s="2"/>
    </row>
    <row r="170" spans="5:5" x14ac:dyDescent="0.2">
      <c r="E170" s="2"/>
    </row>
    <row r="171" spans="5:5" x14ac:dyDescent="0.2">
      <c r="E171" s="2"/>
    </row>
    <row r="172" spans="5:5" x14ac:dyDescent="0.2">
      <c r="E172" s="2"/>
    </row>
    <row r="173" spans="5:5" x14ac:dyDescent="0.2">
      <c r="E173" s="2"/>
    </row>
    <row r="174" spans="5:5" x14ac:dyDescent="0.2">
      <c r="E174" s="2"/>
    </row>
    <row r="175" spans="5:5" x14ac:dyDescent="0.2">
      <c r="E175" s="2"/>
    </row>
    <row r="176" spans="5:5" x14ac:dyDescent="0.2">
      <c r="E176" s="2"/>
    </row>
    <row r="177" spans="5:5" x14ac:dyDescent="0.2">
      <c r="E177" s="2"/>
    </row>
    <row r="178" spans="5:5" x14ac:dyDescent="0.2">
      <c r="E178" s="2"/>
    </row>
    <row r="179" spans="5:5" x14ac:dyDescent="0.2">
      <c r="E179" s="2"/>
    </row>
    <row r="180" spans="5:5" x14ac:dyDescent="0.2">
      <c r="E180" s="2"/>
    </row>
    <row r="181" spans="5:5" x14ac:dyDescent="0.2">
      <c r="E181" s="2"/>
    </row>
    <row r="182" spans="5:5" x14ac:dyDescent="0.2">
      <c r="E182" s="2"/>
    </row>
    <row r="183" spans="5:5" x14ac:dyDescent="0.2">
      <c r="E183" s="2"/>
    </row>
    <row r="184" spans="5:5" x14ac:dyDescent="0.2">
      <c r="E184" s="2"/>
    </row>
    <row r="185" spans="5:5" x14ac:dyDescent="0.2">
      <c r="E185" s="2"/>
    </row>
    <row r="186" spans="5:5" x14ac:dyDescent="0.2">
      <c r="E186" s="2"/>
    </row>
    <row r="187" spans="5:5" x14ac:dyDescent="0.2">
      <c r="E187" s="2"/>
    </row>
    <row r="188" spans="5:5" x14ac:dyDescent="0.2">
      <c r="E188" s="2"/>
    </row>
    <row r="189" spans="5:5" x14ac:dyDescent="0.2">
      <c r="E189" s="2"/>
    </row>
    <row r="190" spans="5:5" x14ac:dyDescent="0.2">
      <c r="E190" s="2"/>
    </row>
    <row r="191" spans="5:5" x14ac:dyDescent="0.2">
      <c r="E191" s="2"/>
    </row>
    <row r="192" spans="5:5" x14ac:dyDescent="0.2">
      <c r="E192" s="2"/>
    </row>
    <row r="193" spans="5:5" x14ac:dyDescent="0.2">
      <c r="E193" s="2"/>
    </row>
    <row r="194" spans="5:5" x14ac:dyDescent="0.2">
      <c r="E194" s="2"/>
    </row>
    <row r="195" spans="5:5" x14ac:dyDescent="0.2">
      <c r="E195" s="2"/>
    </row>
    <row r="196" spans="5:5" x14ac:dyDescent="0.2">
      <c r="E196" s="2"/>
    </row>
    <row r="197" spans="5:5" x14ac:dyDescent="0.2">
      <c r="E197" s="2"/>
    </row>
    <row r="198" spans="5:5" x14ac:dyDescent="0.2">
      <c r="E198" s="2"/>
    </row>
    <row r="199" spans="5:5" x14ac:dyDescent="0.2">
      <c r="E199" s="2"/>
    </row>
  </sheetData>
  <sortState xmlns:xlrd2="http://schemas.microsoft.com/office/spreadsheetml/2017/richdata2" ref="A11:F156">
    <sortCondition ref="A11:A156"/>
    <sortCondition ref="B11:B156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0:I435"/>
  <sheetViews>
    <sheetView workbookViewId="0">
      <selection activeCell="F25" sqref="F25"/>
    </sheetView>
  </sheetViews>
  <sheetFormatPr baseColWidth="10" defaultRowHeight="12.75" x14ac:dyDescent="0.2"/>
  <cols>
    <col min="1" max="1" width="11.85546875" customWidth="1"/>
    <col min="2" max="2" width="13.7109375" customWidth="1"/>
    <col min="3" max="3" width="12.42578125" bestFit="1" customWidth="1"/>
    <col min="4" max="4" width="17.28515625" customWidth="1"/>
    <col min="5" max="5" width="19.28515625" customWidth="1"/>
    <col min="6" max="6" width="33.7109375" bestFit="1" customWidth="1"/>
    <col min="7" max="7" width="14.7109375" customWidth="1"/>
    <col min="8" max="8" width="10.42578125" customWidth="1"/>
    <col min="9" max="9" width="9.7109375" bestFit="1" customWidth="1"/>
  </cols>
  <sheetData>
    <row r="10" spans="1:9" s="1" customFormat="1" ht="13.5" thickBot="1" x14ac:dyDescent="0.25">
      <c r="A10" s="8" t="s">
        <v>5</v>
      </c>
      <c r="B10" s="8" t="s">
        <v>6</v>
      </c>
      <c r="C10" s="8" t="s">
        <v>7</v>
      </c>
      <c r="D10" s="8" t="s">
        <v>8</v>
      </c>
      <c r="E10" s="8" t="s">
        <v>9</v>
      </c>
      <c r="F10" s="8" t="s">
        <v>10</v>
      </c>
      <c r="G10" s="8" t="s">
        <v>11</v>
      </c>
      <c r="H10" s="8" t="s">
        <v>2</v>
      </c>
      <c r="I10" s="9" t="s">
        <v>12</v>
      </c>
    </row>
    <row r="11" spans="1:9" ht="13.5" thickTop="1" x14ac:dyDescent="0.2">
      <c r="A11" s="20">
        <v>1</v>
      </c>
      <c r="B11" s="21">
        <v>35254</v>
      </c>
      <c r="C11" s="22" t="s">
        <v>13</v>
      </c>
      <c r="D11" s="20" t="s">
        <v>14</v>
      </c>
      <c r="E11" s="20" t="s">
        <v>15</v>
      </c>
      <c r="F11" s="22" t="s">
        <v>16</v>
      </c>
      <c r="G11" s="23">
        <v>21.05</v>
      </c>
      <c r="H11" s="22">
        <v>15</v>
      </c>
      <c r="I11" s="24">
        <f t="shared" ref="I11:I74" si="0">G11*H11</f>
        <v>315.75</v>
      </c>
    </row>
    <row r="12" spans="1:9" x14ac:dyDescent="0.2">
      <c r="A12" s="20">
        <v>2</v>
      </c>
      <c r="B12" s="21">
        <v>35254</v>
      </c>
      <c r="C12" s="22" t="s">
        <v>13</v>
      </c>
      <c r="D12" s="22" t="s">
        <v>17</v>
      </c>
      <c r="E12" s="22" t="s">
        <v>18</v>
      </c>
      <c r="F12" s="22" t="s">
        <v>19</v>
      </c>
      <c r="G12" s="23">
        <v>53</v>
      </c>
      <c r="H12" s="22">
        <v>35</v>
      </c>
      <c r="I12" s="24">
        <f t="shared" si="0"/>
        <v>1855</v>
      </c>
    </row>
    <row r="13" spans="1:9" x14ac:dyDescent="0.2">
      <c r="A13" s="20">
        <v>3</v>
      </c>
      <c r="B13" s="21">
        <v>35254</v>
      </c>
      <c r="C13" s="22" t="s">
        <v>20</v>
      </c>
      <c r="D13" s="22" t="s">
        <v>17</v>
      </c>
      <c r="E13" s="22" t="s">
        <v>18</v>
      </c>
      <c r="F13" s="22" t="s">
        <v>21</v>
      </c>
      <c r="G13" s="23">
        <v>9.65</v>
      </c>
      <c r="H13" s="22">
        <v>10</v>
      </c>
      <c r="I13" s="24">
        <f t="shared" si="0"/>
        <v>96.5</v>
      </c>
    </row>
    <row r="14" spans="1:9" x14ac:dyDescent="0.2">
      <c r="A14" s="20">
        <v>4</v>
      </c>
      <c r="B14" s="21">
        <v>35256</v>
      </c>
      <c r="C14" s="22" t="s">
        <v>22</v>
      </c>
      <c r="D14" s="20" t="s">
        <v>14</v>
      </c>
      <c r="E14" s="20" t="s">
        <v>23</v>
      </c>
      <c r="F14" s="22" t="s">
        <v>24</v>
      </c>
      <c r="G14" s="23">
        <v>20</v>
      </c>
      <c r="H14" s="22">
        <v>40</v>
      </c>
      <c r="I14" s="24">
        <f t="shared" si="0"/>
        <v>800</v>
      </c>
    </row>
    <row r="15" spans="1:9" x14ac:dyDescent="0.2">
      <c r="A15" s="20">
        <v>5</v>
      </c>
      <c r="B15" s="21">
        <v>35256</v>
      </c>
      <c r="C15" s="22" t="s">
        <v>25</v>
      </c>
      <c r="D15" s="22" t="s">
        <v>17</v>
      </c>
      <c r="E15" s="22" t="s">
        <v>18</v>
      </c>
      <c r="F15" s="22" t="s">
        <v>26</v>
      </c>
      <c r="G15" s="23">
        <v>18</v>
      </c>
      <c r="H15" s="22">
        <v>42</v>
      </c>
      <c r="I15" s="24">
        <f t="shared" si="0"/>
        <v>756</v>
      </c>
    </row>
    <row r="16" spans="1:9" x14ac:dyDescent="0.2">
      <c r="A16" s="20">
        <v>6</v>
      </c>
      <c r="B16" s="21">
        <v>35256</v>
      </c>
      <c r="C16" s="22" t="s">
        <v>22</v>
      </c>
      <c r="D16" s="22" t="s">
        <v>17</v>
      </c>
      <c r="E16" s="22" t="s">
        <v>18</v>
      </c>
      <c r="F16" s="22" t="s">
        <v>27</v>
      </c>
      <c r="G16" s="23">
        <v>12.5</v>
      </c>
      <c r="H16" s="22">
        <v>20</v>
      </c>
      <c r="I16" s="24">
        <f t="shared" si="0"/>
        <v>250</v>
      </c>
    </row>
    <row r="17" spans="1:9" x14ac:dyDescent="0.2">
      <c r="A17" s="20">
        <v>7</v>
      </c>
      <c r="B17" s="21">
        <v>35261</v>
      </c>
      <c r="C17" s="22" t="s">
        <v>20</v>
      </c>
      <c r="D17" s="22" t="s">
        <v>17</v>
      </c>
      <c r="E17" s="22" t="s">
        <v>28</v>
      </c>
      <c r="F17" s="22" t="s">
        <v>29</v>
      </c>
      <c r="G17" s="23">
        <v>32.799999999999997</v>
      </c>
      <c r="H17" s="22">
        <v>15</v>
      </c>
      <c r="I17" s="24">
        <f t="shared" si="0"/>
        <v>491.99999999999994</v>
      </c>
    </row>
    <row r="18" spans="1:9" x14ac:dyDescent="0.2">
      <c r="A18" s="20">
        <v>8</v>
      </c>
      <c r="B18" s="21">
        <v>35261</v>
      </c>
      <c r="C18" s="22" t="s">
        <v>13</v>
      </c>
      <c r="D18" s="22" t="s">
        <v>17</v>
      </c>
      <c r="E18" s="22" t="s">
        <v>28</v>
      </c>
      <c r="F18" s="22" t="s">
        <v>30</v>
      </c>
      <c r="G18" s="23">
        <v>13</v>
      </c>
      <c r="H18" s="22">
        <v>12</v>
      </c>
      <c r="I18" s="24">
        <f t="shared" si="0"/>
        <v>156</v>
      </c>
    </row>
    <row r="19" spans="1:9" x14ac:dyDescent="0.2">
      <c r="A19" s="20">
        <v>9</v>
      </c>
      <c r="B19" s="21">
        <v>35265</v>
      </c>
      <c r="C19" s="22" t="s">
        <v>25</v>
      </c>
      <c r="D19" s="22" t="s">
        <v>17</v>
      </c>
      <c r="E19" s="22" t="s">
        <v>18</v>
      </c>
      <c r="F19" s="22" t="s">
        <v>31</v>
      </c>
      <c r="G19" s="23">
        <v>18</v>
      </c>
      <c r="H19" s="22">
        <v>20</v>
      </c>
      <c r="I19" s="24">
        <f t="shared" si="0"/>
        <v>360</v>
      </c>
    </row>
    <row r="20" spans="1:9" x14ac:dyDescent="0.2">
      <c r="A20" s="20">
        <v>10</v>
      </c>
      <c r="B20" s="21">
        <v>35265</v>
      </c>
      <c r="C20" s="22" t="s">
        <v>25</v>
      </c>
      <c r="D20" s="22" t="s">
        <v>17</v>
      </c>
      <c r="E20" s="22" t="s">
        <v>18</v>
      </c>
      <c r="F20" s="22" t="s">
        <v>32</v>
      </c>
      <c r="G20" s="23">
        <v>10</v>
      </c>
      <c r="H20" s="22">
        <v>20</v>
      </c>
      <c r="I20" s="24">
        <f t="shared" si="0"/>
        <v>200</v>
      </c>
    </row>
    <row r="21" spans="1:9" x14ac:dyDescent="0.2">
      <c r="A21" s="20">
        <v>11</v>
      </c>
      <c r="B21" s="21">
        <v>35291</v>
      </c>
      <c r="C21" s="22" t="s">
        <v>22</v>
      </c>
      <c r="D21" s="22" t="s">
        <v>33</v>
      </c>
      <c r="E21" s="22" t="s">
        <v>34</v>
      </c>
      <c r="F21" s="22" t="s">
        <v>35</v>
      </c>
      <c r="G21" s="23">
        <v>4.5</v>
      </c>
      <c r="H21" s="22">
        <v>6</v>
      </c>
      <c r="I21" s="24">
        <f t="shared" si="0"/>
        <v>27</v>
      </c>
    </row>
    <row r="22" spans="1:9" x14ac:dyDescent="0.2">
      <c r="A22" s="20">
        <v>12</v>
      </c>
      <c r="B22" s="21">
        <v>35291</v>
      </c>
      <c r="C22" s="22" t="s">
        <v>22</v>
      </c>
      <c r="D22" s="22" t="s">
        <v>33</v>
      </c>
      <c r="E22" s="22" t="s">
        <v>34</v>
      </c>
      <c r="F22" s="22" t="s">
        <v>31</v>
      </c>
      <c r="G22" s="23">
        <v>18</v>
      </c>
      <c r="H22" s="22">
        <v>4</v>
      </c>
      <c r="I22" s="24">
        <f t="shared" si="0"/>
        <v>72</v>
      </c>
    </row>
    <row r="23" spans="1:9" x14ac:dyDescent="0.2">
      <c r="A23" s="20">
        <v>13</v>
      </c>
      <c r="B23" s="21">
        <v>35291</v>
      </c>
      <c r="C23" s="22" t="s">
        <v>25</v>
      </c>
      <c r="D23" s="22" t="s">
        <v>33</v>
      </c>
      <c r="E23" s="22" t="s">
        <v>34</v>
      </c>
      <c r="F23" s="22" t="s">
        <v>36</v>
      </c>
      <c r="G23" s="23">
        <v>9.1999999999999993</v>
      </c>
      <c r="H23" s="22">
        <v>1</v>
      </c>
      <c r="I23" s="24">
        <f t="shared" si="0"/>
        <v>9.1999999999999993</v>
      </c>
    </row>
    <row r="24" spans="1:9" x14ac:dyDescent="0.2">
      <c r="A24" s="20">
        <v>14</v>
      </c>
      <c r="B24" s="21">
        <v>35292</v>
      </c>
      <c r="C24" s="22" t="s">
        <v>25</v>
      </c>
      <c r="D24" s="22" t="s">
        <v>33</v>
      </c>
      <c r="E24" s="22" t="s">
        <v>34</v>
      </c>
      <c r="F24" s="22" t="s">
        <v>37</v>
      </c>
      <c r="G24" s="23">
        <v>19.5</v>
      </c>
      <c r="H24" s="22">
        <v>2</v>
      </c>
      <c r="I24" s="24">
        <f t="shared" si="0"/>
        <v>39</v>
      </c>
    </row>
    <row r="25" spans="1:9" x14ac:dyDescent="0.2">
      <c r="A25" s="20">
        <v>15</v>
      </c>
      <c r="B25" s="21">
        <v>35292</v>
      </c>
      <c r="C25" s="22" t="s">
        <v>13</v>
      </c>
      <c r="D25" s="22" t="s">
        <v>33</v>
      </c>
      <c r="E25" s="22" t="s">
        <v>34</v>
      </c>
      <c r="F25" s="22" t="s">
        <v>38</v>
      </c>
      <c r="G25" s="23">
        <v>25.89</v>
      </c>
      <c r="H25" s="22">
        <v>6</v>
      </c>
      <c r="I25" s="24">
        <f t="shared" si="0"/>
        <v>155.34</v>
      </c>
    </row>
    <row r="26" spans="1:9" x14ac:dyDescent="0.2">
      <c r="A26" s="20">
        <v>16</v>
      </c>
      <c r="B26" s="21">
        <v>35299</v>
      </c>
      <c r="C26" s="22" t="s">
        <v>13</v>
      </c>
      <c r="D26" s="20" t="s">
        <v>14</v>
      </c>
      <c r="E26" s="20" t="s">
        <v>15</v>
      </c>
      <c r="F26" s="22" t="s">
        <v>37</v>
      </c>
      <c r="G26" s="23">
        <v>12</v>
      </c>
      <c r="H26" s="22">
        <v>15</v>
      </c>
      <c r="I26" s="24">
        <f t="shared" si="0"/>
        <v>180</v>
      </c>
    </row>
    <row r="27" spans="1:9" x14ac:dyDescent="0.2">
      <c r="A27" s="20">
        <v>17</v>
      </c>
      <c r="B27" s="21">
        <v>35299</v>
      </c>
      <c r="C27" s="22" t="s">
        <v>22</v>
      </c>
      <c r="D27" s="22" t="s">
        <v>17</v>
      </c>
      <c r="E27" s="22" t="s">
        <v>18</v>
      </c>
      <c r="F27" s="20" t="s">
        <v>39</v>
      </c>
      <c r="G27" s="23">
        <v>14</v>
      </c>
      <c r="H27" s="22">
        <v>20</v>
      </c>
      <c r="I27" s="24">
        <f t="shared" si="0"/>
        <v>280</v>
      </c>
    </row>
    <row r="28" spans="1:9" x14ac:dyDescent="0.2">
      <c r="A28" s="20">
        <v>18</v>
      </c>
      <c r="B28" s="21">
        <v>35299</v>
      </c>
      <c r="C28" s="22" t="s">
        <v>25</v>
      </c>
      <c r="D28" s="22" t="s">
        <v>17</v>
      </c>
      <c r="E28" s="22" t="s">
        <v>18</v>
      </c>
      <c r="F28" s="22" t="s">
        <v>40</v>
      </c>
      <c r="G28" s="23">
        <v>17.45</v>
      </c>
      <c r="H28" s="22">
        <v>40</v>
      </c>
      <c r="I28" s="24">
        <f t="shared" si="0"/>
        <v>698</v>
      </c>
    </row>
    <row r="29" spans="1:9" x14ac:dyDescent="0.2">
      <c r="A29" s="20">
        <v>19</v>
      </c>
      <c r="B29" s="21">
        <v>35303</v>
      </c>
      <c r="C29" s="22" t="s">
        <v>25</v>
      </c>
      <c r="D29" s="22" t="s">
        <v>41</v>
      </c>
      <c r="E29" s="22" t="s">
        <v>42</v>
      </c>
      <c r="F29" s="22" t="s">
        <v>43</v>
      </c>
      <c r="G29" s="23">
        <v>10</v>
      </c>
      <c r="H29" s="22">
        <v>30</v>
      </c>
      <c r="I29" s="24">
        <f t="shared" si="0"/>
        <v>300</v>
      </c>
    </row>
    <row r="30" spans="1:9" x14ac:dyDescent="0.2">
      <c r="A30" s="20">
        <v>20</v>
      </c>
      <c r="B30" s="21">
        <v>35303</v>
      </c>
      <c r="C30" s="22" t="s">
        <v>25</v>
      </c>
      <c r="D30" s="22" t="s">
        <v>41</v>
      </c>
      <c r="E30" s="22" t="s">
        <v>42</v>
      </c>
      <c r="F30" s="22" t="s">
        <v>21</v>
      </c>
      <c r="G30" s="23">
        <v>33.25</v>
      </c>
      <c r="H30" s="22">
        <v>9</v>
      </c>
      <c r="I30" s="24">
        <f t="shared" si="0"/>
        <v>299.25</v>
      </c>
    </row>
    <row r="31" spans="1:9" x14ac:dyDescent="0.2">
      <c r="A31" s="20">
        <v>21</v>
      </c>
      <c r="B31" s="21">
        <v>35304</v>
      </c>
      <c r="C31" s="22" t="s">
        <v>25</v>
      </c>
      <c r="D31" s="22" t="s">
        <v>17</v>
      </c>
      <c r="E31" s="22" t="s">
        <v>18</v>
      </c>
      <c r="F31" s="22" t="s">
        <v>44</v>
      </c>
      <c r="G31" s="23">
        <v>19.45</v>
      </c>
      <c r="H31" s="22">
        <v>24</v>
      </c>
      <c r="I31" s="24">
        <f t="shared" si="0"/>
        <v>466.79999999999995</v>
      </c>
    </row>
    <row r="32" spans="1:9" x14ac:dyDescent="0.2">
      <c r="A32" s="20">
        <v>22</v>
      </c>
      <c r="B32" s="21">
        <v>35304</v>
      </c>
      <c r="C32" s="22" t="s">
        <v>13</v>
      </c>
      <c r="D32" s="22" t="s">
        <v>17</v>
      </c>
      <c r="E32" s="22" t="s">
        <v>18</v>
      </c>
      <c r="F32" s="22" t="s">
        <v>45</v>
      </c>
      <c r="G32" s="23">
        <v>53</v>
      </c>
      <c r="H32" s="22">
        <v>2</v>
      </c>
      <c r="I32" s="24">
        <f t="shared" si="0"/>
        <v>106</v>
      </c>
    </row>
    <row r="33" spans="1:9" x14ac:dyDescent="0.2">
      <c r="A33" s="20">
        <v>23</v>
      </c>
      <c r="B33" s="21">
        <v>35304</v>
      </c>
      <c r="C33" s="22" t="s">
        <v>25</v>
      </c>
      <c r="D33" s="22" t="s">
        <v>17</v>
      </c>
      <c r="E33" s="22" t="s">
        <v>18</v>
      </c>
      <c r="F33" s="22" t="s">
        <v>19</v>
      </c>
      <c r="G33" s="23">
        <v>6</v>
      </c>
      <c r="H33" s="22">
        <v>20</v>
      </c>
      <c r="I33" s="24">
        <f t="shared" si="0"/>
        <v>120</v>
      </c>
    </row>
    <row r="34" spans="1:9" x14ac:dyDescent="0.2">
      <c r="A34" s="20">
        <v>24</v>
      </c>
      <c r="B34" s="21">
        <v>35304</v>
      </c>
      <c r="C34" s="22" t="s">
        <v>25</v>
      </c>
      <c r="D34" s="22" t="s">
        <v>17</v>
      </c>
      <c r="E34" s="20" t="s">
        <v>46</v>
      </c>
      <c r="F34" s="22" t="s">
        <v>47</v>
      </c>
      <c r="G34" s="23">
        <v>123.79</v>
      </c>
      <c r="H34" s="22">
        <v>15</v>
      </c>
      <c r="I34" s="24">
        <f t="shared" si="0"/>
        <v>1856.8500000000001</v>
      </c>
    </row>
    <row r="35" spans="1:9" x14ac:dyDescent="0.2">
      <c r="A35" s="20">
        <v>25</v>
      </c>
      <c r="B35" s="21">
        <v>35304</v>
      </c>
      <c r="C35" s="22" t="s">
        <v>25</v>
      </c>
      <c r="D35" s="22" t="s">
        <v>17</v>
      </c>
      <c r="E35" s="20" t="s">
        <v>46</v>
      </c>
      <c r="F35" s="22" t="s">
        <v>48</v>
      </c>
      <c r="G35" s="23">
        <v>21.35</v>
      </c>
      <c r="H35" s="22">
        <v>20</v>
      </c>
      <c r="I35" s="24">
        <f t="shared" si="0"/>
        <v>427</v>
      </c>
    </row>
    <row r="36" spans="1:9" x14ac:dyDescent="0.2">
      <c r="A36" s="20">
        <v>26</v>
      </c>
      <c r="B36" s="21">
        <v>35304</v>
      </c>
      <c r="C36" s="22" t="s">
        <v>25</v>
      </c>
      <c r="D36" s="22" t="s">
        <v>17</v>
      </c>
      <c r="E36" s="20" t="s">
        <v>46</v>
      </c>
      <c r="F36" s="22" t="s">
        <v>30</v>
      </c>
      <c r="G36" s="23">
        <v>13</v>
      </c>
      <c r="H36" s="22">
        <v>10</v>
      </c>
      <c r="I36" s="24">
        <f t="shared" si="0"/>
        <v>130</v>
      </c>
    </row>
    <row r="37" spans="1:9" x14ac:dyDescent="0.2">
      <c r="A37" s="20">
        <v>27</v>
      </c>
      <c r="B37" s="21">
        <v>35304</v>
      </c>
      <c r="C37" s="22" t="s">
        <v>25</v>
      </c>
      <c r="D37" s="22" t="s">
        <v>17</v>
      </c>
      <c r="E37" s="20" t="s">
        <v>46</v>
      </c>
      <c r="F37" s="22" t="s">
        <v>24</v>
      </c>
      <c r="G37" s="23">
        <v>20</v>
      </c>
      <c r="H37" s="22">
        <v>15</v>
      </c>
      <c r="I37" s="24">
        <f t="shared" si="0"/>
        <v>300</v>
      </c>
    </row>
    <row r="38" spans="1:9" x14ac:dyDescent="0.2">
      <c r="A38" s="20">
        <v>28</v>
      </c>
      <c r="B38" s="21">
        <v>35305</v>
      </c>
      <c r="C38" s="22" t="s">
        <v>22</v>
      </c>
      <c r="D38" s="22" t="s">
        <v>17</v>
      </c>
      <c r="E38" s="20" t="s">
        <v>46</v>
      </c>
      <c r="F38" s="22" t="s">
        <v>49</v>
      </c>
      <c r="G38" s="23">
        <v>81</v>
      </c>
      <c r="H38" s="22">
        <v>20</v>
      </c>
      <c r="I38" s="24">
        <f t="shared" si="0"/>
        <v>1620</v>
      </c>
    </row>
    <row r="39" spans="1:9" x14ac:dyDescent="0.2">
      <c r="A39" s="20">
        <v>29</v>
      </c>
      <c r="B39" s="21">
        <v>35314</v>
      </c>
      <c r="C39" s="22" t="s">
        <v>25</v>
      </c>
      <c r="D39" s="22" t="s">
        <v>17</v>
      </c>
      <c r="E39" s="22" t="s">
        <v>18</v>
      </c>
      <c r="F39" s="22" t="s">
        <v>19</v>
      </c>
      <c r="G39" s="23">
        <v>15</v>
      </c>
      <c r="H39" s="22">
        <v>20</v>
      </c>
      <c r="I39" s="24">
        <f t="shared" si="0"/>
        <v>300</v>
      </c>
    </row>
    <row r="40" spans="1:9" x14ac:dyDescent="0.2">
      <c r="A40" s="20">
        <v>30</v>
      </c>
      <c r="B40" s="21">
        <v>35314</v>
      </c>
      <c r="C40" s="22" t="s">
        <v>13</v>
      </c>
      <c r="D40" s="22" t="s">
        <v>17</v>
      </c>
      <c r="E40" s="22" t="s">
        <v>18</v>
      </c>
      <c r="F40" s="22" t="s">
        <v>36</v>
      </c>
      <c r="G40" s="23">
        <v>9.1999999999999993</v>
      </c>
      <c r="H40" s="22">
        <v>15</v>
      </c>
      <c r="I40" s="24">
        <f t="shared" si="0"/>
        <v>138</v>
      </c>
    </row>
    <row r="41" spans="1:9" x14ac:dyDescent="0.2">
      <c r="A41" s="20">
        <v>31</v>
      </c>
      <c r="B41" s="21">
        <v>35319</v>
      </c>
      <c r="C41" s="22" t="s">
        <v>20</v>
      </c>
      <c r="D41" s="22" t="s">
        <v>33</v>
      </c>
      <c r="E41" s="22" t="s">
        <v>50</v>
      </c>
      <c r="F41" s="22" t="s">
        <v>16</v>
      </c>
      <c r="G41" s="23">
        <v>21.05</v>
      </c>
      <c r="H41" s="22">
        <v>30</v>
      </c>
      <c r="I41" s="24">
        <f t="shared" si="0"/>
        <v>631.5</v>
      </c>
    </row>
    <row r="42" spans="1:9" x14ac:dyDescent="0.2">
      <c r="A42" s="20">
        <v>32</v>
      </c>
      <c r="B42" s="21">
        <v>35319</v>
      </c>
      <c r="C42" s="22" t="s">
        <v>20</v>
      </c>
      <c r="D42" s="22" t="s">
        <v>33</v>
      </c>
      <c r="E42" s="22" t="s">
        <v>50</v>
      </c>
      <c r="F42" s="22" t="s">
        <v>21</v>
      </c>
      <c r="G42" s="23">
        <v>18.399999999999999</v>
      </c>
      <c r="H42" s="22">
        <v>40</v>
      </c>
      <c r="I42" s="24">
        <f t="shared" si="0"/>
        <v>736</v>
      </c>
    </row>
    <row r="43" spans="1:9" x14ac:dyDescent="0.2">
      <c r="A43" s="20">
        <v>33</v>
      </c>
      <c r="B43" s="21">
        <v>35319</v>
      </c>
      <c r="C43" s="22" t="s">
        <v>22</v>
      </c>
      <c r="D43" s="22" t="s">
        <v>33</v>
      </c>
      <c r="E43" s="22" t="s">
        <v>50</v>
      </c>
      <c r="F43" s="22" t="s">
        <v>51</v>
      </c>
      <c r="G43" s="23">
        <v>12.5</v>
      </c>
      <c r="H43" s="22">
        <v>15</v>
      </c>
      <c r="I43" s="24">
        <f t="shared" si="0"/>
        <v>187.5</v>
      </c>
    </row>
    <row r="44" spans="1:9" x14ac:dyDescent="0.2">
      <c r="A44" s="20">
        <v>34</v>
      </c>
      <c r="B44" s="21">
        <v>35324</v>
      </c>
      <c r="C44" s="22" t="s">
        <v>13</v>
      </c>
      <c r="D44" s="22" t="s">
        <v>33</v>
      </c>
      <c r="E44" s="22" t="s">
        <v>34</v>
      </c>
      <c r="F44" s="22" t="s">
        <v>29</v>
      </c>
      <c r="G44" s="23">
        <v>32.799999999999997</v>
      </c>
      <c r="H44" s="22">
        <v>10</v>
      </c>
      <c r="I44" s="24">
        <f t="shared" si="0"/>
        <v>328</v>
      </c>
    </row>
    <row r="45" spans="1:9" x14ac:dyDescent="0.2">
      <c r="A45" s="20">
        <v>35</v>
      </c>
      <c r="B45" s="21">
        <v>35324</v>
      </c>
      <c r="C45" s="22" t="s">
        <v>22</v>
      </c>
      <c r="D45" s="22" t="s">
        <v>33</v>
      </c>
      <c r="E45" s="22" t="s">
        <v>34</v>
      </c>
      <c r="F45" s="22" t="s">
        <v>52</v>
      </c>
      <c r="G45" s="23">
        <v>7.45</v>
      </c>
      <c r="H45" s="22">
        <v>5</v>
      </c>
      <c r="I45" s="24">
        <f t="shared" si="0"/>
        <v>37.25</v>
      </c>
    </row>
    <row r="46" spans="1:9" x14ac:dyDescent="0.2">
      <c r="A46" s="20">
        <v>36</v>
      </c>
      <c r="B46" s="21">
        <v>35324</v>
      </c>
      <c r="C46" s="22" t="s">
        <v>13</v>
      </c>
      <c r="D46" s="22" t="s">
        <v>33</v>
      </c>
      <c r="E46" s="22" t="s">
        <v>34</v>
      </c>
      <c r="F46" s="22" t="s">
        <v>45</v>
      </c>
      <c r="G46" s="23">
        <v>25.89</v>
      </c>
      <c r="H46" s="22">
        <v>10</v>
      </c>
      <c r="I46" s="24">
        <f t="shared" si="0"/>
        <v>258.89999999999998</v>
      </c>
    </row>
    <row r="47" spans="1:9" x14ac:dyDescent="0.2">
      <c r="A47" s="20">
        <v>37</v>
      </c>
      <c r="B47" s="21">
        <v>35334</v>
      </c>
      <c r="C47" s="22" t="s">
        <v>20</v>
      </c>
      <c r="D47" s="22" t="s">
        <v>41</v>
      </c>
      <c r="E47" s="22" t="s">
        <v>53</v>
      </c>
      <c r="F47" s="22" t="s">
        <v>19</v>
      </c>
      <c r="G47" s="23">
        <v>15</v>
      </c>
      <c r="H47" s="22">
        <v>30</v>
      </c>
      <c r="I47" s="24">
        <f t="shared" si="0"/>
        <v>450</v>
      </c>
    </row>
    <row r="48" spans="1:9" x14ac:dyDescent="0.2">
      <c r="A48" s="20">
        <v>38</v>
      </c>
      <c r="B48" s="21">
        <v>35334</v>
      </c>
      <c r="C48" s="22" t="s">
        <v>13</v>
      </c>
      <c r="D48" s="22" t="s">
        <v>41</v>
      </c>
      <c r="E48" s="22" t="s">
        <v>53</v>
      </c>
      <c r="F48" s="20" t="s">
        <v>39</v>
      </c>
      <c r="G48" s="23">
        <v>14</v>
      </c>
      <c r="H48" s="22">
        <v>14</v>
      </c>
      <c r="I48" s="24">
        <f t="shared" si="0"/>
        <v>196</v>
      </c>
    </row>
    <row r="49" spans="1:9" x14ac:dyDescent="0.2">
      <c r="A49" s="20">
        <v>39</v>
      </c>
      <c r="B49" s="21">
        <v>35339</v>
      </c>
      <c r="C49" s="22" t="s">
        <v>22</v>
      </c>
      <c r="D49" s="22" t="s">
        <v>41</v>
      </c>
      <c r="E49" s="22" t="s">
        <v>53</v>
      </c>
      <c r="F49" s="22" t="s">
        <v>54</v>
      </c>
      <c r="G49" s="23">
        <v>18</v>
      </c>
      <c r="H49" s="22">
        <v>6</v>
      </c>
      <c r="I49" s="24">
        <f t="shared" si="0"/>
        <v>108</v>
      </c>
    </row>
    <row r="50" spans="1:9" x14ac:dyDescent="0.2">
      <c r="A50" s="20">
        <v>40</v>
      </c>
      <c r="B50" s="21">
        <v>35339</v>
      </c>
      <c r="C50" s="22" t="s">
        <v>20</v>
      </c>
      <c r="D50" s="22" t="s">
        <v>41</v>
      </c>
      <c r="E50" s="22" t="s">
        <v>53</v>
      </c>
      <c r="F50" s="22" t="s">
        <v>21</v>
      </c>
      <c r="G50" s="23">
        <v>9.65</v>
      </c>
      <c r="H50" s="22">
        <v>20</v>
      </c>
      <c r="I50" s="24">
        <f t="shared" si="0"/>
        <v>193</v>
      </c>
    </row>
    <row r="51" spans="1:9" x14ac:dyDescent="0.2">
      <c r="A51" s="20">
        <v>41</v>
      </c>
      <c r="B51" s="21">
        <v>35341</v>
      </c>
      <c r="C51" s="22" t="s">
        <v>22</v>
      </c>
      <c r="D51" s="22" t="s">
        <v>41</v>
      </c>
      <c r="E51" s="22" t="s">
        <v>53</v>
      </c>
      <c r="F51" s="22" t="s">
        <v>31</v>
      </c>
      <c r="G51" s="23">
        <v>18</v>
      </c>
      <c r="H51" s="22">
        <v>10</v>
      </c>
      <c r="I51" s="24">
        <f t="shared" si="0"/>
        <v>180</v>
      </c>
    </row>
    <row r="52" spans="1:9" x14ac:dyDescent="0.2">
      <c r="A52" s="20">
        <v>42</v>
      </c>
      <c r="B52" s="21">
        <v>35348</v>
      </c>
      <c r="C52" s="22" t="s">
        <v>20</v>
      </c>
      <c r="D52" s="22" t="s">
        <v>33</v>
      </c>
      <c r="E52" s="22" t="s">
        <v>34</v>
      </c>
      <c r="F52" s="22" t="s">
        <v>55</v>
      </c>
      <c r="G52" s="23">
        <v>7.75</v>
      </c>
      <c r="H52" s="22">
        <v>50</v>
      </c>
      <c r="I52" s="24">
        <f t="shared" si="0"/>
        <v>387.5</v>
      </c>
    </row>
    <row r="53" spans="1:9" x14ac:dyDescent="0.2">
      <c r="A53" s="20">
        <v>43</v>
      </c>
      <c r="B53" s="21">
        <v>35348</v>
      </c>
      <c r="C53" s="22" t="s">
        <v>20</v>
      </c>
      <c r="D53" s="22" t="s">
        <v>33</v>
      </c>
      <c r="E53" s="22" t="s">
        <v>34</v>
      </c>
      <c r="F53" s="22" t="s">
        <v>56</v>
      </c>
      <c r="G53" s="23">
        <v>22</v>
      </c>
      <c r="H53" s="22">
        <v>24</v>
      </c>
      <c r="I53" s="24">
        <f t="shared" si="0"/>
        <v>528</v>
      </c>
    </row>
    <row r="54" spans="1:9" x14ac:dyDescent="0.2">
      <c r="A54" s="20">
        <v>44</v>
      </c>
      <c r="B54" s="21">
        <v>35348</v>
      </c>
      <c r="C54" s="22" t="s">
        <v>20</v>
      </c>
      <c r="D54" s="22" t="s">
        <v>33</v>
      </c>
      <c r="E54" s="22" t="s">
        <v>34</v>
      </c>
      <c r="F54" s="22" t="s">
        <v>38</v>
      </c>
      <c r="G54" s="23">
        <v>19.5</v>
      </c>
      <c r="H54" s="22">
        <v>16</v>
      </c>
      <c r="I54" s="24">
        <f t="shared" si="0"/>
        <v>312</v>
      </c>
    </row>
    <row r="55" spans="1:9" x14ac:dyDescent="0.2">
      <c r="A55" s="20">
        <v>45</v>
      </c>
      <c r="B55" s="21">
        <v>35375</v>
      </c>
      <c r="C55" s="22" t="s">
        <v>20</v>
      </c>
      <c r="D55" s="22" t="s">
        <v>17</v>
      </c>
      <c r="E55" s="20" t="s">
        <v>46</v>
      </c>
      <c r="F55" s="22" t="s">
        <v>26</v>
      </c>
      <c r="G55" s="23">
        <v>18</v>
      </c>
      <c r="H55" s="22">
        <v>50</v>
      </c>
      <c r="I55" s="24">
        <f t="shared" si="0"/>
        <v>900</v>
      </c>
    </row>
    <row r="56" spans="1:9" x14ac:dyDescent="0.2">
      <c r="A56" s="20">
        <v>46</v>
      </c>
      <c r="B56" s="21">
        <v>35375</v>
      </c>
      <c r="C56" s="22" t="s">
        <v>20</v>
      </c>
      <c r="D56" s="22" t="s">
        <v>17</v>
      </c>
      <c r="E56" s="20" t="s">
        <v>46</v>
      </c>
      <c r="F56" s="22" t="s">
        <v>55</v>
      </c>
      <c r="G56" s="23">
        <v>7.75</v>
      </c>
      <c r="H56" s="22">
        <v>6</v>
      </c>
      <c r="I56" s="24">
        <f t="shared" si="0"/>
        <v>46.5</v>
      </c>
    </row>
    <row r="57" spans="1:9" x14ac:dyDescent="0.2">
      <c r="A57" s="20">
        <v>47</v>
      </c>
      <c r="B57" s="21">
        <v>35375</v>
      </c>
      <c r="C57" s="22" t="s">
        <v>13</v>
      </c>
      <c r="D57" s="22" t="s">
        <v>17</v>
      </c>
      <c r="E57" s="20" t="s">
        <v>46</v>
      </c>
      <c r="F57" s="22" t="s">
        <v>45</v>
      </c>
      <c r="G57" s="23">
        <v>18.399999999999999</v>
      </c>
      <c r="H57" s="22">
        <v>4</v>
      </c>
      <c r="I57" s="24">
        <f t="shared" si="0"/>
        <v>73.599999999999994</v>
      </c>
    </row>
    <row r="58" spans="1:9" x14ac:dyDescent="0.2">
      <c r="A58" s="20">
        <v>48</v>
      </c>
      <c r="B58" s="21">
        <v>35375</v>
      </c>
      <c r="C58" s="22" t="s">
        <v>25</v>
      </c>
      <c r="D58" s="22" t="s">
        <v>17</v>
      </c>
      <c r="E58" s="20" t="s">
        <v>46</v>
      </c>
      <c r="F58" s="22" t="s">
        <v>57</v>
      </c>
      <c r="G58" s="23">
        <v>14</v>
      </c>
      <c r="H58" s="22">
        <v>10</v>
      </c>
      <c r="I58" s="24">
        <f t="shared" si="0"/>
        <v>140</v>
      </c>
    </row>
    <row r="59" spans="1:9" x14ac:dyDescent="0.2">
      <c r="A59" s="20">
        <v>49</v>
      </c>
      <c r="B59" s="21">
        <v>35384</v>
      </c>
      <c r="C59" s="22" t="s">
        <v>20</v>
      </c>
      <c r="D59" s="22" t="s">
        <v>41</v>
      </c>
      <c r="E59" s="22" t="s">
        <v>58</v>
      </c>
      <c r="F59" s="22" t="s">
        <v>35</v>
      </c>
      <c r="G59" s="23">
        <v>4.5</v>
      </c>
      <c r="H59" s="22">
        <v>25</v>
      </c>
      <c r="I59" s="24">
        <f t="shared" si="0"/>
        <v>112.5</v>
      </c>
    </row>
    <row r="60" spans="1:9" x14ac:dyDescent="0.2">
      <c r="A60" s="20">
        <v>50</v>
      </c>
      <c r="B60" s="21">
        <v>35384</v>
      </c>
      <c r="C60" s="22" t="s">
        <v>20</v>
      </c>
      <c r="D60" s="22" t="s">
        <v>41</v>
      </c>
      <c r="E60" s="22" t="s">
        <v>58</v>
      </c>
      <c r="F60" s="22" t="s">
        <v>45</v>
      </c>
      <c r="G60" s="23">
        <v>19.5</v>
      </c>
      <c r="H60" s="22">
        <v>25</v>
      </c>
      <c r="I60" s="24">
        <f t="shared" si="0"/>
        <v>487.5</v>
      </c>
    </row>
    <row r="61" spans="1:9" x14ac:dyDescent="0.2">
      <c r="A61" s="20">
        <v>51</v>
      </c>
      <c r="B61" s="21">
        <v>35390</v>
      </c>
      <c r="C61" s="22" t="s">
        <v>20</v>
      </c>
      <c r="D61" s="22" t="s">
        <v>41</v>
      </c>
      <c r="E61" s="22" t="s">
        <v>42</v>
      </c>
      <c r="F61" s="22" t="s">
        <v>59</v>
      </c>
      <c r="G61" s="23">
        <v>34</v>
      </c>
      <c r="H61" s="22">
        <v>80</v>
      </c>
      <c r="I61" s="24">
        <f t="shared" si="0"/>
        <v>2720</v>
      </c>
    </row>
    <row r="62" spans="1:9" x14ac:dyDescent="0.2">
      <c r="A62" s="20">
        <v>52</v>
      </c>
      <c r="B62" s="21">
        <v>35390</v>
      </c>
      <c r="C62" s="22" t="s">
        <v>20</v>
      </c>
      <c r="D62" s="22" t="s">
        <v>41</v>
      </c>
      <c r="E62" s="22" t="s">
        <v>42</v>
      </c>
      <c r="F62" s="22" t="s">
        <v>27</v>
      </c>
      <c r="G62" s="23">
        <v>12.5</v>
      </c>
      <c r="H62" s="22">
        <v>70</v>
      </c>
      <c r="I62" s="24">
        <f t="shared" si="0"/>
        <v>875</v>
      </c>
    </row>
    <row r="63" spans="1:9" x14ac:dyDescent="0.2">
      <c r="A63" s="20">
        <v>53</v>
      </c>
      <c r="B63" s="21">
        <v>35390</v>
      </c>
      <c r="C63" s="22" t="s">
        <v>20</v>
      </c>
      <c r="D63" s="22" t="s">
        <v>41</v>
      </c>
      <c r="E63" s="22" t="s">
        <v>42</v>
      </c>
      <c r="F63" s="22" t="s">
        <v>40</v>
      </c>
      <c r="G63" s="23">
        <v>17.45</v>
      </c>
      <c r="H63" s="22">
        <v>56</v>
      </c>
      <c r="I63" s="24">
        <f t="shared" si="0"/>
        <v>977.19999999999993</v>
      </c>
    </row>
    <row r="64" spans="1:9" x14ac:dyDescent="0.2">
      <c r="A64" s="20">
        <v>54</v>
      </c>
      <c r="B64" s="21">
        <v>35395</v>
      </c>
      <c r="C64" s="22" t="s">
        <v>25</v>
      </c>
      <c r="D64" s="22" t="s">
        <v>41</v>
      </c>
      <c r="E64" s="22" t="s">
        <v>42</v>
      </c>
      <c r="F64" s="22" t="s">
        <v>60</v>
      </c>
      <c r="G64" s="23">
        <v>36</v>
      </c>
      <c r="H64" s="22">
        <v>30</v>
      </c>
      <c r="I64" s="24">
        <f t="shared" si="0"/>
        <v>1080</v>
      </c>
    </row>
    <row r="65" spans="1:9" x14ac:dyDescent="0.2">
      <c r="A65" s="20">
        <v>55</v>
      </c>
      <c r="B65" s="21">
        <v>35395</v>
      </c>
      <c r="C65" s="22" t="s">
        <v>25</v>
      </c>
      <c r="D65" s="22" t="s">
        <v>41</v>
      </c>
      <c r="E65" s="22" t="s">
        <v>42</v>
      </c>
      <c r="F65" s="22" t="s">
        <v>61</v>
      </c>
      <c r="G65" s="23">
        <v>21.5</v>
      </c>
      <c r="H65" s="22">
        <v>5</v>
      </c>
      <c r="I65" s="24">
        <f t="shared" si="0"/>
        <v>107.5</v>
      </c>
    </row>
    <row r="66" spans="1:9" x14ac:dyDescent="0.2">
      <c r="A66" s="20">
        <v>56</v>
      </c>
      <c r="B66" s="21">
        <v>35397</v>
      </c>
      <c r="C66" s="22" t="s">
        <v>22</v>
      </c>
      <c r="D66" s="22" t="s">
        <v>33</v>
      </c>
      <c r="E66" s="22" t="s">
        <v>62</v>
      </c>
      <c r="F66" s="22" t="s">
        <v>30</v>
      </c>
      <c r="G66" s="23">
        <v>13</v>
      </c>
      <c r="H66" s="22">
        <v>5</v>
      </c>
      <c r="I66" s="24">
        <f t="shared" si="0"/>
        <v>65</v>
      </c>
    </row>
    <row r="67" spans="1:9" x14ac:dyDescent="0.2">
      <c r="A67" s="20">
        <v>57</v>
      </c>
      <c r="B67" s="21">
        <v>35397</v>
      </c>
      <c r="C67" s="22" t="s">
        <v>22</v>
      </c>
      <c r="D67" s="22" t="s">
        <v>33</v>
      </c>
      <c r="E67" s="22" t="s">
        <v>62</v>
      </c>
      <c r="F67" s="22" t="s">
        <v>16</v>
      </c>
      <c r="G67" s="23">
        <v>21.05</v>
      </c>
      <c r="H67" s="22">
        <v>5</v>
      </c>
      <c r="I67" s="24">
        <f t="shared" si="0"/>
        <v>105.25</v>
      </c>
    </row>
    <row r="68" spans="1:9" x14ac:dyDescent="0.2">
      <c r="A68" s="20">
        <v>58</v>
      </c>
      <c r="B68" s="21">
        <v>35403</v>
      </c>
      <c r="C68" s="22" t="s">
        <v>20</v>
      </c>
      <c r="D68" s="22" t="s">
        <v>17</v>
      </c>
      <c r="E68" s="20" t="s">
        <v>46</v>
      </c>
      <c r="F68" s="22" t="s">
        <v>63</v>
      </c>
      <c r="G68" s="23">
        <v>263.5</v>
      </c>
      <c r="H68" s="22">
        <v>40</v>
      </c>
      <c r="I68" s="24">
        <f t="shared" si="0"/>
        <v>10540</v>
      </c>
    </row>
    <row r="69" spans="1:9" x14ac:dyDescent="0.2">
      <c r="A69" s="20">
        <v>59</v>
      </c>
      <c r="B69" s="21">
        <v>35403</v>
      </c>
      <c r="C69" s="22" t="s">
        <v>20</v>
      </c>
      <c r="D69" s="22" t="s">
        <v>17</v>
      </c>
      <c r="E69" s="20" t="s">
        <v>46</v>
      </c>
      <c r="F69" s="22" t="s">
        <v>59</v>
      </c>
      <c r="G69" s="23">
        <v>34</v>
      </c>
      <c r="H69" s="22">
        <v>70</v>
      </c>
      <c r="I69" s="24">
        <f t="shared" si="0"/>
        <v>2380</v>
      </c>
    </row>
    <row r="70" spans="1:9" x14ac:dyDescent="0.2">
      <c r="A70" s="20">
        <v>60</v>
      </c>
      <c r="B70" s="21">
        <v>35403</v>
      </c>
      <c r="C70" s="22" t="s">
        <v>20</v>
      </c>
      <c r="D70" s="22" t="s">
        <v>17</v>
      </c>
      <c r="E70" s="20" t="s">
        <v>46</v>
      </c>
      <c r="F70" s="22" t="s">
        <v>64</v>
      </c>
      <c r="G70" s="23">
        <v>34.799999999999997</v>
      </c>
      <c r="H70" s="22">
        <v>42</v>
      </c>
      <c r="I70" s="24">
        <f t="shared" si="0"/>
        <v>1461.6</v>
      </c>
    </row>
    <row r="71" spans="1:9" x14ac:dyDescent="0.2">
      <c r="A71" s="20">
        <v>61</v>
      </c>
      <c r="B71" s="21">
        <v>35403</v>
      </c>
      <c r="C71" s="22" t="s">
        <v>25</v>
      </c>
      <c r="D71" s="22" t="s">
        <v>17</v>
      </c>
      <c r="E71" s="20" t="s">
        <v>46</v>
      </c>
      <c r="F71" s="22" t="s">
        <v>49</v>
      </c>
      <c r="G71" s="23">
        <v>81</v>
      </c>
      <c r="H71" s="22">
        <v>12</v>
      </c>
      <c r="I71" s="24">
        <f t="shared" si="0"/>
        <v>972</v>
      </c>
    </row>
    <row r="72" spans="1:9" x14ac:dyDescent="0.2">
      <c r="A72" s="20">
        <v>62</v>
      </c>
      <c r="B72" s="21">
        <v>35408</v>
      </c>
      <c r="C72" s="22" t="s">
        <v>13</v>
      </c>
      <c r="D72" s="22" t="s">
        <v>41</v>
      </c>
      <c r="E72" s="22" t="s">
        <v>42</v>
      </c>
      <c r="F72" s="22" t="s">
        <v>26</v>
      </c>
      <c r="G72" s="23">
        <v>18</v>
      </c>
      <c r="H72" s="22">
        <v>20</v>
      </c>
      <c r="I72" s="24">
        <f t="shared" si="0"/>
        <v>360</v>
      </c>
    </row>
    <row r="73" spans="1:9" x14ac:dyDescent="0.2">
      <c r="A73" s="20">
        <v>63</v>
      </c>
      <c r="B73" s="21">
        <v>35408</v>
      </c>
      <c r="C73" s="22" t="s">
        <v>20</v>
      </c>
      <c r="D73" s="22" t="s">
        <v>41</v>
      </c>
      <c r="E73" s="22" t="s">
        <v>42</v>
      </c>
      <c r="F73" s="22" t="s">
        <v>19</v>
      </c>
      <c r="G73" s="23">
        <v>45.6</v>
      </c>
      <c r="H73" s="22">
        <v>20</v>
      </c>
      <c r="I73" s="24">
        <f t="shared" si="0"/>
        <v>912</v>
      </c>
    </row>
    <row r="74" spans="1:9" x14ac:dyDescent="0.2">
      <c r="A74" s="20">
        <v>64</v>
      </c>
      <c r="B74" s="21">
        <v>35410</v>
      </c>
      <c r="C74" s="22" t="s">
        <v>25</v>
      </c>
      <c r="D74" s="22" t="s">
        <v>17</v>
      </c>
      <c r="E74" s="22" t="s">
        <v>18</v>
      </c>
      <c r="F74" s="22" t="s">
        <v>16</v>
      </c>
      <c r="G74" s="23">
        <v>21.05</v>
      </c>
      <c r="H74" s="22">
        <v>20</v>
      </c>
      <c r="I74" s="24">
        <f t="shared" si="0"/>
        <v>421</v>
      </c>
    </row>
    <row r="75" spans="1:9" x14ac:dyDescent="0.2">
      <c r="A75" s="20">
        <v>65</v>
      </c>
      <c r="B75" s="21">
        <v>35410</v>
      </c>
      <c r="C75" s="22" t="s">
        <v>13</v>
      </c>
      <c r="D75" s="22" t="s">
        <v>17</v>
      </c>
      <c r="E75" s="22" t="s">
        <v>18</v>
      </c>
      <c r="F75" s="22" t="s">
        <v>65</v>
      </c>
      <c r="G75" s="23">
        <v>43.9</v>
      </c>
      <c r="H75" s="22">
        <v>16</v>
      </c>
      <c r="I75" s="24">
        <f t="shared" ref="I75:I138" si="1">G75*H75</f>
        <v>702.4</v>
      </c>
    </row>
    <row r="76" spans="1:9" x14ac:dyDescent="0.2">
      <c r="A76" s="20">
        <v>66</v>
      </c>
      <c r="B76" s="21">
        <v>35410</v>
      </c>
      <c r="C76" s="22" t="s">
        <v>20</v>
      </c>
      <c r="D76" s="22" t="s">
        <v>17</v>
      </c>
      <c r="E76" s="22" t="s">
        <v>18</v>
      </c>
      <c r="F76" s="22" t="s">
        <v>21</v>
      </c>
      <c r="G76" s="23">
        <v>9.65</v>
      </c>
      <c r="H76" s="22">
        <v>8</v>
      </c>
      <c r="I76" s="24">
        <f t="shared" si="1"/>
        <v>77.2</v>
      </c>
    </row>
    <row r="77" spans="1:9" x14ac:dyDescent="0.2">
      <c r="A77" s="20">
        <v>67</v>
      </c>
      <c r="B77" s="21">
        <v>35415</v>
      </c>
      <c r="C77" s="22" t="s">
        <v>13</v>
      </c>
      <c r="D77" s="22" t="s">
        <v>41</v>
      </c>
      <c r="E77" s="22" t="s">
        <v>58</v>
      </c>
      <c r="F77" s="22" t="s">
        <v>38</v>
      </c>
      <c r="G77" s="23">
        <v>38</v>
      </c>
      <c r="H77" s="22">
        <v>20</v>
      </c>
      <c r="I77" s="24">
        <f t="shared" si="1"/>
        <v>760</v>
      </c>
    </row>
    <row r="78" spans="1:9" x14ac:dyDescent="0.2">
      <c r="A78" s="20">
        <v>68</v>
      </c>
      <c r="B78" s="21">
        <v>35415</v>
      </c>
      <c r="C78" s="22" t="s">
        <v>13</v>
      </c>
      <c r="D78" s="22" t="s">
        <v>41</v>
      </c>
      <c r="E78" s="22" t="s">
        <v>58</v>
      </c>
      <c r="F78" s="22" t="s">
        <v>37</v>
      </c>
      <c r="G78" s="23">
        <v>6</v>
      </c>
      <c r="H78" s="22">
        <v>20</v>
      </c>
      <c r="I78" s="24">
        <f t="shared" si="1"/>
        <v>120</v>
      </c>
    </row>
    <row r="79" spans="1:9" x14ac:dyDescent="0.2">
      <c r="A79" s="20">
        <v>69</v>
      </c>
      <c r="B79" s="21">
        <v>35415</v>
      </c>
      <c r="C79" s="22" t="s">
        <v>22</v>
      </c>
      <c r="D79" s="22" t="s">
        <v>41</v>
      </c>
      <c r="E79" s="22" t="s">
        <v>58</v>
      </c>
      <c r="F79" s="22" t="s">
        <v>21</v>
      </c>
      <c r="G79" s="23">
        <v>16.25</v>
      </c>
      <c r="H79" s="22">
        <v>15</v>
      </c>
      <c r="I79" s="24">
        <f t="shared" si="1"/>
        <v>243.75</v>
      </c>
    </row>
    <row r="80" spans="1:9" x14ac:dyDescent="0.2">
      <c r="A80" s="20">
        <v>70</v>
      </c>
      <c r="B80" s="21">
        <v>35417</v>
      </c>
      <c r="C80" s="22" t="s">
        <v>25</v>
      </c>
      <c r="D80" s="22" t="s">
        <v>17</v>
      </c>
      <c r="E80" s="20" t="s">
        <v>46</v>
      </c>
      <c r="F80" s="22" t="s">
        <v>35</v>
      </c>
      <c r="G80" s="23">
        <v>4.5</v>
      </c>
      <c r="H80" s="22">
        <v>15</v>
      </c>
      <c r="I80" s="24">
        <f t="shared" si="1"/>
        <v>67.5</v>
      </c>
    </row>
    <row r="81" spans="1:9" x14ac:dyDescent="0.2">
      <c r="A81" s="20">
        <v>71</v>
      </c>
      <c r="B81" s="21">
        <v>35417</v>
      </c>
      <c r="C81" s="22" t="s">
        <v>25</v>
      </c>
      <c r="D81" s="22" t="s">
        <v>17</v>
      </c>
      <c r="E81" s="20" t="s">
        <v>46</v>
      </c>
      <c r="F81" s="20" t="s">
        <v>39</v>
      </c>
      <c r="G81" s="23">
        <v>14</v>
      </c>
      <c r="H81" s="22">
        <v>10</v>
      </c>
      <c r="I81" s="24">
        <f t="shared" si="1"/>
        <v>140</v>
      </c>
    </row>
    <row r="82" spans="1:9" x14ac:dyDescent="0.2">
      <c r="A82" s="20">
        <v>72</v>
      </c>
      <c r="B82" s="21">
        <v>35418</v>
      </c>
      <c r="C82" s="22" t="s">
        <v>13</v>
      </c>
      <c r="D82" s="22" t="s">
        <v>41</v>
      </c>
      <c r="E82" s="22" t="s">
        <v>42</v>
      </c>
      <c r="F82" s="22" t="s">
        <v>29</v>
      </c>
      <c r="G82" s="23">
        <v>32.799999999999997</v>
      </c>
      <c r="H82" s="22">
        <v>40</v>
      </c>
      <c r="I82" s="24">
        <f t="shared" si="1"/>
        <v>1312</v>
      </c>
    </row>
    <row r="83" spans="1:9" x14ac:dyDescent="0.2">
      <c r="A83" s="20">
        <v>73</v>
      </c>
      <c r="B83" s="21">
        <v>35418</v>
      </c>
      <c r="C83" s="22" t="s">
        <v>20</v>
      </c>
      <c r="D83" s="22" t="s">
        <v>41</v>
      </c>
      <c r="E83" s="22" t="s">
        <v>42</v>
      </c>
      <c r="F83" s="22" t="s">
        <v>45</v>
      </c>
      <c r="G83" s="23">
        <v>7</v>
      </c>
      <c r="H83" s="22">
        <v>20</v>
      </c>
      <c r="I83" s="24">
        <f t="shared" si="1"/>
        <v>140</v>
      </c>
    </row>
    <row r="84" spans="1:9" x14ac:dyDescent="0.2">
      <c r="A84" s="20">
        <v>74</v>
      </c>
      <c r="B84" s="21">
        <v>35418</v>
      </c>
      <c r="C84" s="22" t="s">
        <v>13</v>
      </c>
      <c r="D84" s="22" t="s">
        <v>41</v>
      </c>
      <c r="E84" s="22" t="s">
        <v>42</v>
      </c>
      <c r="F84" s="22" t="s">
        <v>37</v>
      </c>
      <c r="G84" s="23">
        <v>9.5</v>
      </c>
      <c r="H84" s="22">
        <v>15</v>
      </c>
      <c r="I84" s="24">
        <f t="shared" si="1"/>
        <v>142.5</v>
      </c>
    </row>
    <row r="85" spans="1:9" x14ac:dyDescent="0.2">
      <c r="A85" s="20">
        <v>75</v>
      </c>
      <c r="B85" s="21">
        <v>35431</v>
      </c>
      <c r="C85" s="22" t="s">
        <v>22</v>
      </c>
      <c r="D85" s="22" t="s">
        <v>41</v>
      </c>
      <c r="E85" s="22" t="s">
        <v>42</v>
      </c>
      <c r="F85" s="22" t="s">
        <v>31</v>
      </c>
      <c r="G85" s="23">
        <v>18</v>
      </c>
      <c r="H85" s="22">
        <v>35</v>
      </c>
      <c r="I85" s="24">
        <f t="shared" si="1"/>
        <v>630</v>
      </c>
    </row>
    <row r="86" spans="1:9" x14ac:dyDescent="0.2">
      <c r="A86" s="20">
        <v>76</v>
      </c>
      <c r="B86" s="21">
        <v>35431</v>
      </c>
      <c r="C86" s="22" t="s">
        <v>13</v>
      </c>
      <c r="D86" s="22" t="s">
        <v>41</v>
      </c>
      <c r="E86" s="22" t="s">
        <v>42</v>
      </c>
      <c r="F86" s="22" t="s">
        <v>47</v>
      </c>
      <c r="G86" s="23">
        <v>123.79</v>
      </c>
      <c r="H86" s="22">
        <v>21</v>
      </c>
      <c r="I86" s="24">
        <f t="shared" si="1"/>
        <v>2599.59</v>
      </c>
    </row>
    <row r="87" spans="1:9" x14ac:dyDescent="0.2">
      <c r="A87" s="20">
        <v>77</v>
      </c>
      <c r="B87" s="21">
        <v>35431</v>
      </c>
      <c r="C87" s="22" t="s">
        <v>22</v>
      </c>
      <c r="D87" s="22" t="s">
        <v>41</v>
      </c>
      <c r="E87" s="22" t="s">
        <v>42</v>
      </c>
      <c r="F87" s="22" t="s">
        <v>24</v>
      </c>
      <c r="G87" s="23">
        <v>20</v>
      </c>
      <c r="H87" s="22">
        <v>30</v>
      </c>
      <c r="I87" s="24">
        <f t="shared" si="1"/>
        <v>600</v>
      </c>
    </row>
    <row r="88" spans="1:9" x14ac:dyDescent="0.2">
      <c r="A88" s="20">
        <v>78</v>
      </c>
      <c r="B88" s="21">
        <v>35437</v>
      </c>
      <c r="C88" s="22" t="s">
        <v>20</v>
      </c>
      <c r="D88" s="22" t="s">
        <v>17</v>
      </c>
      <c r="E88" s="20" t="s">
        <v>46</v>
      </c>
      <c r="F88" s="22" t="s">
        <v>37</v>
      </c>
      <c r="G88" s="23">
        <v>45.6</v>
      </c>
      <c r="H88" s="22">
        <v>42</v>
      </c>
      <c r="I88" s="24">
        <f t="shared" si="1"/>
        <v>1915.2</v>
      </c>
    </row>
    <row r="89" spans="1:9" x14ac:dyDescent="0.2">
      <c r="A89" s="20">
        <v>79</v>
      </c>
      <c r="B89" s="21">
        <v>35437</v>
      </c>
      <c r="C89" s="22" t="s">
        <v>13</v>
      </c>
      <c r="D89" s="22" t="s">
        <v>17</v>
      </c>
      <c r="E89" s="20" t="s">
        <v>46</v>
      </c>
      <c r="F89" s="22" t="s">
        <v>45</v>
      </c>
      <c r="G89" s="23">
        <v>19</v>
      </c>
      <c r="H89" s="22">
        <v>5</v>
      </c>
      <c r="I89" s="24">
        <f t="shared" si="1"/>
        <v>95</v>
      </c>
    </row>
    <row r="90" spans="1:9" x14ac:dyDescent="0.2">
      <c r="A90" s="20">
        <v>80</v>
      </c>
      <c r="B90" s="21">
        <v>35437</v>
      </c>
      <c r="C90" s="22" t="s">
        <v>13</v>
      </c>
      <c r="D90" s="22" t="s">
        <v>17</v>
      </c>
      <c r="E90" s="20" t="s">
        <v>46</v>
      </c>
      <c r="F90" s="22" t="s">
        <v>45</v>
      </c>
      <c r="G90" s="23">
        <v>18.399999999999999</v>
      </c>
      <c r="H90" s="22">
        <v>2</v>
      </c>
      <c r="I90" s="24">
        <f t="shared" si="1"/>
        <v>36.799999999999997</v>
      </c>
    </row>
    <row r="91" spans="1:9" x14ac:dyDescent="0.2">
      <c r="A91" s="20">
        <v>81</v>
      </c>
      <c r="B91" s="21">
        <v>35437</v>
      </c>
      <c r="C91" s="22" t="s">
        <v>13</v>
      </c>
      <c r="D91" s="22" t="s">
        <v>17</v>
      </c>
      <c r="E91" s="20" t="s">
        <v>46</v>
      </c>
      <c r="F91" s="22" t="s">
        <v>32</v>
      </c>
      <c r="G91" s="23">
        <v>10</v>
      </c>
      <c r="H91" s="22">
        <v>30</v>
      </c>
      <c r="I91" s="24">
        <f t="shared" si="1"/>
        <v>300</v>
      </c>
    </row>
    <row r="92" spans="1:9" x14ac:dyDescent="0.2">
      <c r="A92" s="20">
        <v>82</v>
      </c>
      <c r="B92" s="21">
        <v>35439</v>
      </c>
      <c r="C92" s="22" t="s">
        <v>13</v>
      </c>
      <c r="D92" s="22" t="s">
        <v>14</v>
      </c>
      <c r="E92" s="22" t="s">
        <v>23</v>
      </c>
      <c r="F92" s="22" t="s">
        <v>19</v>
      </c>
      <c r="G92" s="23">
        <v>23.25</v>
      </c>
      <c r="H92" s="22">
        <v>12</v>
      </c>
      <c r="I92" s="24">
        <f t="shared" si="1"/>
        <v>279</v>
      </c>
    </row>
    <row r="93" spans="1:9" x14ac:dyDescent="0.2">
      <c r="A93" s="20">
        <v>83</v>
      </c>
      <c r="B93" s="21">
        <v>35439</v>
      </c>
      <c r="C93" s="22" t="s">
        <v>13</v>
      </c>
      <c r="D93" s="22" t="s">
        <v>14</v>
      </c>
      <c r="E93" s="22" t="s">
        <v>23</v>
      </c>
      <c r="F93" s="22" t="s">
        <v>32</v>
      </c>
      <c r="G93" s="23">
        <v>10</v>
      </c>
      <c r="H93" s="22">
        <v>12</v>
      </c>
      <c r="I93" s="24">
        <f t="shared" si="1"/>
        <v>120</v>
      </c>
    </row>
    <row r="94" spans="1:9" x14ac:dyDescent="0.2">
      <c r="A94" s="20">
        <v>84</v>
      </c>
      <c r="B94" s="21">
        <v>35444</v>
      </c>
      <c r="C94" s="22" t="s">
        <v>20</v>
      </c>
      <c r="D94" s="22" t="s">
        <v>17</v>
      </c>
      <c r="E94" s="20" t="s">
        <v>46</v>
      </c>
      <c r="F94" s="22" t="s">
        <v>66</v>
      </c>
      <c r="G94" s="23">
        <v>2.5</v>
      </c>
      <c r="H94" s="22">
        <v>50</v>
      </c>
      <c r="I94" s="24">
        <f t="shared" si="1"/>
        <v>125</v>
      </c>
    </row>
    <row r="95" spans="1:9" x14ac:dyDescent="0.2">
      <c r="A95" s="20">
        <v>85</v>
      </c>
      <c r="B95" s="21">
        <v>35444</v>
      </c>
      <c r="C95" s="22" t="s">
        <v>25</v>
      </c>
      <c r="D95" s="22" t="s">
        <v>17</v>
      </c>
      <c r="E95" s="20" t="s">
        <v>46</v>
      </c>
      <c r="F95" s="22" t="s">
        <v>36</v>
      </c>
      <c r="G95" s="23">
        <v>9.1999999999999993</v>
      </c>
      <c r="H95" s="22">
        <v>18</v>
      </c>
      <c r="I95" s="24">
        <f t="shared" si="1"/>
        <v>165.6</v>
      </c>
    </row>
    <row r="96" spans="1:9" x14ac:dyDescent="0.2">
      <c r="A96" s="20">
        <v>86</v>
      </c>
      <c r="B96" s="21">
        <v>35451</v>
      </c>
      <c r="C96" s="22" t="s">
        <v>22</v>
      </c>
      <c r="D96" s="22" t="s">
        <v>17</v>
      </c>
      <c r="E96" s="22" t="s">
        <v>28</v>
      </c>
      <c r="F96" s="22" t="s">
        <v>19</v>
      </c>
      <c r="G96" s="23">
        <v>15</v>
      </c>
      <c r="H96" s="22">
        <v>8</v>
      </c>
      <c r="I96" s="24">
        <f t="shared" si="1"/>
        <v>120</v>
      </c>
    </row>
    <row r="97" spans="1:9" x14ac:dyDescent="0.2">
      <c r="A97" s="20">
        <v>87</v>
      </c>
      <c r="B97" s="21">
        <v>35451</v>
      </c>
      <c r="C97" s="22" t="s">
        <v>20</v>
      </c>
      <c r="D97" s="22" t="s">
        <v>17</v>
      </c>
      <c r="E97" s="22" t="s">
        <v>28</v>
      </c>
      <c r="F97" s="22" t="s">
        <v>45</v>
      </c>
      <c r="G97" s="23">
        <v>15</v>
      </c>
      <c r="H97" s="22">
        <v>20</v>
      </c>
      <c r="I97" s="24">
        <f t="shared" si="1"/>
        <v>300</v>
      </c>
    </row>
    <row r="98" spans="1:9" x14ac:dyDescent="0.2">
      <c r="A98" s="20">
        <v>88</v>
      </c>
      <c r="B98" s="21">
        <v>35451</v>
      </c>
      <c r="C98" s="22" t="s">
        <v>25</v>
      </c>
      <c r="D98" s="22" t="s">
        <v>17</v>
      </c>
      <c r="E98" s="22" t="s">
        <v>28</v>
      </c>
      <c r="F98" s="22" t="s">
        <v>21</v>
      </c>
      <c r="G98" s="23">
        <v>6</v>
      </c>
      <c r="H98" s="22">
        <v>2</v>
      </c>
      <c r="I98" s="24">
        <f t="shared" si="1"/>
        <v>12</v>
      </c>
    </row>
    <row r="99" spans="1:9" x14ac:dyDescent="0.2">
      <c r="A99" s="20">
        <v>89</v>
      </c>
      <c r="B99" s="21">
        <v>35451</v>
      </c>
      <c r="C99" s="22" t="s">
        <v>13</v>
      </c>
      <c r="D99" s="22" t="s">
        <v>17</v>
      </c>
      <c r="E99" s="22" t="s">
        <v>18</v>
      </c>
      <c r="F99" s="22" t="s">
        <v>29</v>
      </c>
      <c r="G99" s="23">
        <v>32.799999999999997</v>
      </c>
      <c r="H99" s="22">
        <v>15</v>
      </c>
      <c r="I99" s="24">
        <f t="shared" si="1"/>
        <v>491.99999999999994</v>
      </c>
    </row>
    <row r="100" spans="1:9" x14ac:dyDescent="0.2">
      <c r="A100" s="20">
        <v>90</v>
      </c>
      <c r="B100" s="21">
        <v>35451</v>
      </c>
      <c r="C100" s="22" t="s">
        <v>20</v>
      </c>
      <c r="D100" s="22" t="s">
        <v>17</v>
      </c>
      <c r="E100" s="22" t="s">
        <v>18</v>
      </c>
      <c r="F100" s="22" t="s">
        <v>30</v>
      </c>
      <c r="G100" s="23">
        <v>13</v>
      </c>
      <c r="H100" s="22">
        <v>10</v>
      </c>
      <c r="I100" s="24">
        <f t="shared" si="1"/>
        <v>130</v>
      </c>
    </row>
    <row r="101" spans="1:9" x14ac:dyDescent="0.2">
      <c r="A101" s="20">
        <v>91</v>
      </c>
      <c r="B101" s="21">
        <v>35451</v>
      </c>
      <c r="C101" s="22" t="s">
        <v>20</v>
      </c>
      <c r="D101" s="22" t="s">
        <v>17</v>
      </c>
      <c r="E101" s="22" t="s">
        <v>18</v>
      </c>
      <c r="F101" s="22" t="s">
        <v>67</v>
      </c>
      <c r="G101" s="23">
        <v>31.23</v>
      </c>
      <c r="H101" s="22">
        <v>30</v>
      </c>
      <c r="I101" s="24">
        <f t="shared" si="1"/>
        <v>936.9</v>
      </c>
    </row>
    <row r="102" spans="1:9" x14ac:dyDescent="0.2">
      <c r="A102" s="20">
        <v>92</v>
      </c>
      <c r="B102" s="21">
        <v>35451</v>
      </c>
      <c r="C102" s="22" t="s">
        <v>13</v>
      </c>
      <c r="D102" s="22" t="s">
        <v>17</v>
      </c>
      <c r="E102" s="22" t="s">
        <v>18</v>
      </c>
      <c r="F102" s="22" t="s">
        <v>36</v>
      </c>
      <c r="G102" s="23">
        <v>9.1999999999999993</v>
      </c>
      <c r="H102" s="22">
        <v>4</v>
      </c>
      <c r="I102" s="24">
        <f t="shared" si="1"/>
        <v>36.799999999999997</v>
      </c>
    </row>
    <row r="103" spans="1:9" x14ac:dyDescent="0.2">
      <c r="A103" s="20">
        <v>93</v>
      </c>
      <c r="B103" s="21">
        <v>35453</v>
      </c>
      <c r="C103" s="22" t="s">
        <v>20</v>
      </c>
      <c r="D103" s="22" t="s">
        <v>17</v>
      </c>
      <c r="E103" s="22" t="s">
        <v>68</v>
      </c>
      <c r="F103" s="22" t="s">
        <v>69</v>
      </c>
      <c r="G103" s="23">
        <v>55</v>
      </c>
      <c r="H103" s="22">
        <v>20</v>
      </c>
      <c r="I103" s="24">
        <f t="shared" si="1"/>
        <v>1100</v>
      </c>
    </row>
    <row r="104" spans="1:9" x14ac:dyDescent="0.2">
      <c r="A104" s="20">
        <v>94</v>
      </c>
      <c r="B104" s="21">
        <v>35453</v>
      </c>
      <c r="C104" s="22" t="s">
        <v>13</v>
      </c>
      <c r="D104" s="22" t="s">
        <v>17</v>
      </c>
      <c r="E104" s="22" t="s">
        <v>68</v>
      </c>
      <c r="F104" s="22" t="s">
        <v>27</v>
      </c>
      <c r="G104" s="23">
        <v>12.5</v>
      </c>
      <c r="H104" s="22">
        <v>14</v>
      </c>
      <c r="I104" s="24">
        <f t="shared" si="1"/>
        <v>175</v>
      </c>
    </row>
    <row r="105" spans="1:9" x14ac:dyDescent="0.2">
      <c r="A105" s="20">
        <v>95</v>
      </c>
      <c r="B105" s="21">
        <v>35457</v>
      </c>
      <c r="C105" s="22" t="s">
        <v>20</v>
      </c>
      <c r="D105" s="22" t="s">
        <v>33</v>
      </c>
      <c r="E105" s="22" t="s">
        <v>62</v>
      </c>
      <c r="F105" s="22" t="s">
        <v>21</v>
      </c>
      <c r="G105" s="23">
        <v>33.25</v>
      </c>
      <c r="H105" s="22">
        <v>7</v>
      </c>
      <c r="I105" s="24">
        <f t="shared" si="1"/>
        <v>232.75</v>
      </c>
    </row>
    <row r="106" spans="1:9" x14ac:dyDescent="0.2">
      <c r="A106" s="20">
        <v>96</v>
      </c>
      <c r="B106" s="21">
        <v>35457</v>
      </c>
      <c r="C106" s="22" t="s">
        <v>20</v>
      </c>
      <c r="D106" s="22" t="s">
        <v>33</v>
      </c>
      <c r="E106" s="22" t="s">
        <v>62</v>
      </c>
      <c r="F106" s="22" t="s">
        <v>37</v>
      </c>
      <c r="G106" s="23">
        <v>38</v>
      </c>
      <c r="H106" s="22">
        <v>5</v>
      </c>
      <c r="I106" s="24">
        <f t="shared" si="1"/>
        <v>190</v>
      </c>
    </row>
    <row r="107" spans="1:9" x14ac:dyDescent="0.2">
      <c r="A107" s="20">
        <v>97</v>
      </c>
      <c r="B107" s="21">
        <v>35465</v>
      </c>
      <c r="C107" s="22" t="s">
        <v>22</v>
      </c>
      <c r="D107" s="22" t="s">
        <v>41</v>
      </c>
      <c r="E107" s="22" t="s">
        <v>42</v>
      </c>
      <c r="F107" s="22" t="s">
        <v>70</v>
      </c>
      <c r="G107" s="23">
        <v>19</v>
      </c>
      <c r="H107" s="22">
        <v>10</v>
      </c>
      <c r="I107" s="24">
        <f t="shared" si="1"/>
        <v>190</v>
      </c>
    </row>
    <row r="108" spans="1:9" x14ac:dyDescent="0.2">
      <c r="A108" s="20">
        <v>98</v>
      </c>
      <c r="B108" s="21">
        <v>35465</v>
      </c>
      <c r="C108" s="22" t="s">
        <v>22</v>
      </c>
      <c r="D108" s="22" t="s">
        <v>41</v>
      </c>
      <c r="E108" s="22" t="s">
        <v>42</v>
      </c>
      <c r="F108" s="22" t="s">
        <v>37</v>
      </c>
      <c r="G108" s="23">
        <v>21</v>
      </c>
      <c r="H108" s="22">
        <v>12</v>
      </c>
      <c r="I108" s="24">
        <f t="shared" si="1"/>
        <v>252</v>
      </c>
    </row>
    <row r="109" spans="1:9" x14ac:dyDescent="0.2">
      <c r="A109" s="20">
        <v>99</v>
      </c>
      <c r="B109" s="21">
        <v>35465</v>
      </c>
      <c r="C109" s="22" t="s">
        <v>22</v>
      </c>
      <c r="D109" s="22" t="s">
        <v>41</v>
      </c>
      <c r="E109" s="22" t="s">
        <v>42</v>
      </c>
      <c r="F109" s="22" t="s">
        <v>64</v>
      </c>
      <c r="G109" s="23">
        <v>34.799999999999997</v>
      </c>
      <c r="H109" s="22">
        <v>10</v>
      </c>
      <c r="I109" s="24">
        <f t="shared" si="1"/>
        <v>348</v>
      </c>
    </row>
    <row r="110" spans="1:9" x14ac:dyDescent="0.2">
      <c r="A110" s="20">
        <v>100</v>
      </c>
      <c r="B110" s="21">
        <v>35475</v>
      </c>
      <c r="C110" s="22" t="s">
        <v>13</v>
      </c>
      <c r="D110" s="22" t="s">
        <v>17</v>
      </c>
      <c r="E110" s="22" t="s">
        <v>18</v>
      </c>
      <c r="F110" s="22" t="s">
        <v>16</v>
      </c>
      <c r="G110" s="23">
        <v>21.05</v>
      </c>
      <c r="H110" s="22">
        <v>35</v>
      </c>
      <c r="I110" s="24">
        <f t="shared" si="1"/>
        <v>736.75</v>
      </c>
    </row>
    <row r="111" spans="1:9" x14ac:dyDescent="0.2">
      <c r="A111" s="20">
        <v>101</v>
      </c>
      <c r="B111" s="21">
        <v>35475</v>
      </c>
      <c r="C111" s="22" t="s">
        <v>13</v>
      </c>
      <c r="D111" s="22" t="s">
        <v>17</v>
      </c>
      <c r="E111" s="22" t="s">
        <v>18</v>
      </c>
      <c r="F111" s="22" t="s">
        <v>61</v>
      </c>
      <c r="G111" s="23">
        <v>21.5</v>
      </c>
      <c r="H111" s="22">
        <v>2</v>
      </c>
      <c r="I111" s="24">
        <f t="shared" si="1"/>
        <v>43</v>
      </c>
    </row>
    <row r="112" spans="1:9" x14ac:dyDescent="0.2">
      <c r="A112" s="20">
        <v>102</v>
      </c>
      <c r="B112" s="21">
        <v>35475</v>
      </c>
      <c r="C112" s="22" t="s">
        <v>25</v>
      </c>
      <c r="D112" s="22" t="s">
        <v>17</v>
      </c>
      <c r="E112" s="22" t="s">
        <v>18</v>
      </c>
      <c r="F112" s="22" t="s">
        <v>36</v>
      </c>
      <c r="G112" s="23">
        <v>9.1999999999999993</v>
      </c>
      <c r="H112" s="22">
        <v>40</v>
      </c>
      <c r="I112" s="24">
        <f t="shared" si="1"/>
        <v>368</v>
      </c>
    </row>
    <row r="113" spans="1:9" x14ac:dyDescent="0.2">
      <c r="A113" s="20">
        <v>103</v>
      </c>
      <c r="B113" s="21">
        <v>35478</v>
      </c>
      <c r="C113" s="22" t="s">
        <v>20</v>
      </c>
      <c r="D113" s="22" t="s">
        <v>14</v>
      </c>
      <c r="E113" s="22" t="s">
        <v>23</v>
      </c>
      <c r="F113" s="22" t="s">
        <v>38</v>
      </c>
      <c r="G113" s="23">
        <v>18.399999999999999</v>
      </c>
      <c r="H113" s="22">
        <v>20</v>
      </c>
      <c r="I113" s="24">
        <f t="shared" si="1"/>
        <v>368</v>
      </c>
    </row>
    <row r="114" spans="1:9" x14ac:dyDescent="0.2">
      <c r="A114" s="20">
        <v>104</v>
      </c>
      <c r="B114" s="21">
        <v>35482</v>
      </c>
      <c r="C114" s="22" t="s">
        <v>20</v>
      </c>
      <c r="D114" s="22" t="s">
        <v>41</v>
      </c>
      <c r="E114" s="22" t="s">
        <v>58</v>
      </c>
      <c r="F114" s="22" t="s">
        <v>19</v>
      </c>
      <c r="G114" s="23">
        <v>15</v>
      </c>
      <c r="H114" s="22">
        <v>25</v>
      </c>
      <c r="I114" s="24">
        <f t="shared" si="1"/>
        <v>375</v>
      </c>
    </row>
    <row r="115" spans="1:9" x14ac:dyDescent="0.2">
      <c r="A115" s="20">
        <v>105</v>
      </c>
      <c r="B115" s="21">
        <v>35482</v>
      </c>
      <c r="C115" s="22" t="s">
        <v>22</v>
      </c>
      <c r="D115" s="22" t="s">
        <v>41</v>
      </c>
      <c r="E115" s="22" t="s">
        <v>58</v>
      </c>
      <c r="F115" s="22" t="s">
        <v>71</v>
      </c>
      <c r="G115" s="23">
        <v>12.75</v>
      </c>
      <c r="H115" s="22">
        <v>15</v>
      </c>
      <c r="I115" s="24">
        <f t="shared" si="1"/>
        <v>191.25</v>
      </c>
    </row>
    <row r="116" spans="1:9" x14ac:dyDescent="0.2">
      <c r="A116" s="20">
        <v>106</v>
      </c>
      <c r="B116" s="21">
        <v>35492</v>
      </c>
      <c r="C116" s="22" t="s">
        <v>25</v>
      </c>
      <c r="D116" s="22" t="s">
        <v>41</v>
      </c>
      <c r="E116" s="22" t="s">
        <v>42</v>
      </c>
      <c r="F116" s="22" t="s">
        <v>19</v>
      </c>
      <c r="G116" s="23">
        <v>9</v>
      </c>
      <c r="H116" s="22">
        <v>21</v>
      </c>
      <c r="I116" s="24">
        <f t="shared" si="1"/>
        <v>189</v>
      </c>
    </row>
    <row r="117" spans="1:9" x14ac:dyDescent="0.2">
      <c r="A117" s="20">
        <v>107</v>
      </c>
      <c r="B117" s="21">
        <v>35492</v>
      </c>
      <c r="C117" s="22" t="s">
        <v>20</v>
      </c>
      <c r="D117" s="22" t="s">
        <v>41</v>
      </c>
      <c r="E117" s="22" t="s">
        <v>42</v>
      </c>
      <c r="F117" s="22" t="s">
        <v>45</v>
      </c>
      <c r="G117" s="23">
        <v>6</v>
      </c>
      <c r="H117" s="22">
        <v>1</v>
      </c>
      <c r="I117" s="24">
        <f t="shared" si="1"/>
        <v>6</v>
      </c>
    </row>
    <row r="118" spans="1:9" x14ac:dyDescent="0.2">
      <c r="A118" s="20">
        <v>108</v>
      </c>
      <c r="B118" s="21">
        <v>35495</v>
      </c>
      <c r="C118" s="22" t="s">
        <v>25</v>
      </c>
      <c r="D118" s="22" t="s">
        <v>17</v>
      </c>
      <c r="E118" s="20" t="s">
        <v>46</v>
      </c>
      <c r="F118" s="22" t="s">
        <v>37</v>
      </c>
      <c r="G118" s="23">
        <v>21</v>
      </c>
      <c r="H118" s="22">
        <v>10</v>
      </c>
      <c r="I118" s="24">
        <f t="shared" si="1"/>
        <v>210</v>
      </c>
    </row>
    <row r="119" spans="1:9" x14ac:dyDescent="0.2">
      <c r="A119" s="20">
        <v>109</v>
      </c>
      <c r="B119" s="21">
        <v>35495</v>
      </c>
      <c r="C119" s="22" t="s">
        <v>13</v>
      </c>
      <c r="D119" s="22" t="s">
        <v>17</v>
      </c>
      <c r="E119" s="20" t="s">
        <v>46</v>
      </c>
      <c r="F119" s="22" t="s">
        <v>45</v>
      </c>
      <c r="G119" s="23">
        <v>12</v>
      </c>
      <c r="H119" s="22">
        <v>5</v>
      </c>
      <c r="I119" s="24">
        <f t="shared" si="1"/>
        <v>60</v>
      </c>
    </row>
    <row r="120" spans="1:9" x14ac:dyDescent="0.2">
      <c r="A120" s="20">
        <v>110</v>
      </c>
      <c r="B120" s="21">
        <v>35500</v>
      </c>
      <c r="C120" s="22" t="s">
        <v>25</v>
      </c>
      <c r="D120" s="22" t="s">
        <v>41</v>
      </c>
      <c r="E120" s="22" t="s">
        <v>42</v>
      </c>
      <c r="F120" s="22" t="s">
        <v>21</v>
      </c>
      <c r="G120" s="23">
        <v>30</v>
      </c>
      <c r="H120" s="22">
        <v>30</v>
      </c>
      <c r="I120" s="24">
        <f t="shared" si="1"/>
        <v>900</v>
      </c>
    </row>
    <row r="121" spans="1:9" x14ac:dyDescent="0.2">
      <c r="A121" s="20">
        <v>111</v>
      </c>
      <c r="B121" s="21">
        <v>35500</v>
      </c>
      <c r="C121" s="22" t="s">
        <v>20</v>
      </c>
      <c r="D121" s="22" t="s">
        <v>41</v>
      </c>
      <c r="E121" s="22" t="s">
        <v>42</v>
      </c>
      <c r="F121" s="22" t="s">
        <v>38</v>
      </c>
      <c r="G121" s="23">
        <v>38</v>
      </c>
      <c r="H121" s="22">
        <v>20</v>
      </c>
      <c r="I121" s="24">
        <f t="shared" si="1"/>
        <v>760</v>
      </c>
    </row>
    <row r="122" spans="1:9" x14ac:dyDescent="0.2">
      <c r="A122" s="20">
        <v>112</v>
      </c>
      <c r="B122" s="21">
        <v>35501</v>
      </c>
      <c r="C122" s="22" t="s">
        <v>20</v>
      </c>
      <c r="D122" s="22" t="s">
        <v>41</v>
      </c>
      <c r="E122" s="22" t="s">
        <v>42</v>
      </c>
      <c r="F122" s="22" t="s">
        <v>35</v>
      </c>
      <c r="G122" s="23">
        <v>4.5</v>
      </c>
      <c r="H122" s="22">
        <v>80</v>
      </c>
      <c r="I122" s="24">
        <f t="shared" si="1"/>
        <v>360</v>
      </c>
    </row>
    <row r="123" spans="1:9" x14ac:dyDescent="0.2">
      <c r="A123" s="20">
        <v>113</v>
      </c>
      <c r="B123" s="21">
        <v>35501</v>
      </c>
      <c r="C123" s="22" t="s">
        <v>13</v>
      </c>
      <c r="D123" s="22" t="s">
        <v>41</v>
      </c>
      <c r="E123" s="22" t="s">
        <v>42</v>
      </c>
      <c r="F123" s="22" t="s">
        <v>45</v>
      </c>
      <c r="G123" s="23">
        <v>53</v>
      </c>
      <c r="H123" s="22">
        <v>18</v>
      </c>
      <c r="I123" s="24">
        <f t="shared" si="1"/>
        <v>954</v>
      </c>
    </row>
    <row r="124" spans="1:9" x14ac:dyDescent="0.2">
      <c r="A124" s="20">
        <v>114</v>
      </c>
      <c r="B124" s="21">
        <v>35502</v>
      </c>
      <c r="C124" s="22" t="s">
        <v>13</v>
      </c>
      <c r="D124" s="22" t="s">
        <v>41</v>
      </c>
      <c r="E124" s="22" t="s">
        <v>53</v>
      </c>
      <c r="F124" s="22" t="s">
        <v>66</v>
      </c>
      <c r="G124" s="23">
        <v>2.5</v>
      </c>
      <c r="H124" s="22">
        <v>12</v>
      </c>
      <c r="I124" s="24">
        <f t="shared" si="1"/>
        <v>30</v>
      </c>
    </row>
    <row r="125" spans="1:9" x14ac:dyDescent="0.2">
      <c r="A125" s="20">
        <v>115</v>
      </c>
      <c r="B125" s="21">
        <v>35502</v>
      </c>
      <c r="C125" s="22" t="s">
        <v>13</v>
      </c>
      <c r="D125" s="22" t="s">
        <v>41</v>
      </c>
      <c r="E125" s="22" t="s">
        <v>53</v>
      </c>
      <c r="F125" s="22" t="s">
        <v>61</v>
      </c>
      <c r="G125" s="23">
        <v>21.5</v>
      </c>
      <c r="H125" s="22">
        <v>12</v>
      </c>
      <c r="I125" s="24">
        <f t="shared" si="1"/>
        <v>258</v>
      </c>
    </row>
    <row r="126" spans="1:9" x14ac:dyDescent="0.2">
      <c r="A126" s="20">
        <v>116</v>
      </c>
      <c r="B126" s="21">
        <v>35509</v>
      </c>
      <c r="C126" s="22" t="s">
        <v>22</v>
      </c>
      <c r="D126" s="22" t="s">
        <v>17</v>
      </c>
      <c r="E126" s="22" t="s">
        <v>18</v>
      </c>
      <c r="F126" s="22" t="s">
        <v>59</v>
      </c>
      <c r="G126" s="23">
        <v>34</v>
      </c>
      <c r="H126" s="22">
        <v>40</v>
      </c>
      <c r="I126" s="24">
        <f t="shared" si="1"/>
        <v>1360</v>
      </c>
    </row>
    <row r="127" spans="1:9" x14ac:dyDescent="0.2">
      <c r="A127" s="20">
        <v>117</v>
      </c>
      <c r="B127" s="21">
        <v>35509</v>
      </c>
      <c r="C127" s="22" t="s">
        <v>25</v>
      </c>
      <c r="D127" s="22" t="s">
        <v>17</v>
      </c>
      <c r="E127" s="22" t="s">
        <v>18</v>
      </c>
      <c r="F127" s="22" t="s">
        <v>24</v>
      </c>
      <c r="G127" s="23">
        <v>20</v>
      </c>
      <c r="H127" s="22">
        <v>24</v>
      </c>
      <c r="I127" s="24">
        <f t="shared" si="1"/>
        <v>480</v>
      </c>
    </row>
    <row r="128" spans="1:9" x14ac:dyDescent="0.2">
      <c r="A128" s="20">
        <v>118</v>
      </c>
      <c r="B128" s="21">
        <v>35513</v>
      </c>
      <c r="C128" s="22" t="s">
        <v>20</v>
      </c>
      <c r="D128" s="22" t="s">
        <v>41</v>
      </c>
      <c r="E128" s="22" t="s">
        <v>42</v>
      </c>
      <c r="F128" s="22" t="s">
        <v>38</v>
      </c>
      <c r="G128" s="23">
        <v>53</v>
      </c>
      <c r="H128" s="22">
        <v>3</v>
      </c>
      <c r="I128" s="24">
        <f t="shared" si="1"/>
        <v>159</v>
      </c>
    </row>
    <row r="129" spans="1:9" x14ac:dyDescent="0.2">
      <c r="A129" s="20">
        <v>119</v>
      </c>
      <c r="B129" s="21">
        <v>35513</v>
      </c>
      <c r="C129" s="22" t="s">
        <v>22</v>
      </c>
      <c r="D129" s="22" t="s">
        <v>41</v>
      </c>
      <c r="E129" s="22" t="s">
        <v>42</v>
      </c>
      <c r="F129" s="22" t="s">
        <v>19</v>
      </c>
      <c r="G129" s="23">
        <v>18.399999999999999</v>
      </c>
      <c r="H129" s="22">
        <v>10</v>
      </c>
      <c r="I129" s="24">
        <f t="shared" si="1"/>
        <v>184</v>
      </c>
    </row>
    <row r="130" spans="1:9" x14ac:dyDescent="0.2">
      <c r="A130" s="20">
        <v>120</v>
      </c>
      <c r="B130" s="21">
        <v>35513</v>
      </c>
      <c r="C130" s="22" t="s">
        <v>22</v>
      </c>
      <c r="D130" s="22" t="s">
        <v>41</v>
      </c>
      <c r="E130" s="22" t="s">
        <v>42</v>
      </c>
      <c r="F130" s="22" t="s">
        <v>32</v>
      </c>
      <c r="G130" s="23">
        <v>10</v>
      </c>
      <c r="H130" s="22">
        <v>14</v>
      </c>
      <c r="I130" s="24">
        <f t="shared" si="1"/>
        <v>140</v>
      </c>
    </row>
    <row r="131" spans="1:9" x14ac:dyDescent="0.2">
      <c r="A131" s="20">
        <v>121</v>
      </c>
      <c r="B131" s="21">
        <v>35515</v>
      </c>
      <c r="C131" s="22" t="s">
        <v>22</v>
      </c>
      <c r="D131" s="22" t="s">
        <v>17</v>
      </c>
      <c r="E131" s="20" t="s">
        <v>46</v>
      </c>
      <c r="F131" s="22" t="s">
        <v>52</v>
      </c>
      <c r="G131" s="23">
        <v>7.45</v>
      </c>
      <c r="H131" s="22">
        <v>24</v>
      </c>
      <c r="I131" s="24">
        <f t="shared" si="1"/>
        <v>178.8</v>
      </c>
    </row>
    <row r="132" spans="1:9" x14ac:dyDescent="0.2">
      <c r="A132" s="20">
        <v>122</v>
      </c>
      <c r="B132" s="21">
        <v>35515</v>
      </c>
      <c r="C132" s="22" t="s">
        <v>13</v>
      </c>
      <c r="D132" s="22" t="s">
        <v>17</v>
      </c>
      <c r="E132" s="20" t="s">
        <v>46</v>
      </c>
      <c r="F132" s="22" t="s">
        <v>36</v>
      </c>
      <c r="G132" s="23">
        <v>9.1999999999999993</v>
      </c>
      <c r="H132" s="22">
        <v>5</v>
      </c>
      <c r="I132" s="24">
        <f t="shared" si="1"/>
        <v>46</v>
      </c>
    </row>
    <row r="133" spans="1:9" x14ac:dyDescent="0.2">
      <c r="A133" s="20">
        <v>123</v>
      </c>
      <c r="B133" s="21">
        <v>35522</v>
      </c>
      <c r="C133" s="22" t="s">
        <v>13</v>
      </c>
      <c r="D133" s="22" t="s">
        <v>17</v>
      </c>
      <c r="E133" s="20" t="s">
        <v>46</v>
      </c>
      <c r="F133" s="22" t="s">
        <v>19</v>
      </c>
      <c r="G133" s="23">
        <v>38</v>
      </c>
      <c r="H133" s="22">
        <v>30</v>
      </c>
      <c r="I133" s="24">
        <f t="shared" si="1"/>
        <v>1140</v>
      </c>
    </row>
    <row r="134" spans="1:9" x14ac:dyDescent="0.2">
      <c r="A134" s="20">
        <v>124</v>
      </c>
      <c r="B134" s="21">
        <v>35524</v>
      </c>
      <c r="C134" s="22" t="s">
        <v>22</v>
      </c>
      <c r="D134" s="22" t="s">
        <v>17</v>
      </c>
      <c r="E134" s="20" t="s">
        <v>46</v>
      </c>
      <c r="F134" s="22" t="s">
        <v>27</v>
      </c>
      <c r="G134" s="23">
        <v>12.5</v>
      </c>
      <c r="H134" s="22">
        <v>20</v>
      </c>
      <c r="I134" s="24">
        <f t="shared" si="1"/>
        <v>250</v>
      </c>
    </row>
    <row r="135" spans="1:9" x14ac:dyDescent="0.2">
      <c r="A135" s="20">
        <v>125</v>
      </c>
      <c r="B135" s="21">
        <v>35541</v>
      </c>
      <c r="C135" s="22" t="s">
        <v>25</v>
      </c>
      <c r="D135" s="22" t="s">
        <v>17</v>
      </c>
      <c r="E135" s="20" t="s">
        <v>46</v>
      </c>
      <c r="F135" s="22" t="s">
        <v>35</v>
      </c>
      <c r="G135" s="23">
        <v>4.5</v>
      </c>
      <c r="H135" s="22">
        <v>10</v>
      </c>
      <c r="I135" s="24">
        <f t="shared" si="1"/>
        <v>45</v>
      </c>
    </row>
    <row r="136" spans="1:9" x14ac:dyDescent="0.2">
      <c r="A136" s="20">
        <v>126</v>
      </c>
      <c r="B136" s="21">
        <v>35541</v>
      </c>
      <c r="C136" s="22" t="s">
        <v>25</v>
      </c>
      <c r="D136" s="22" t="s">
        <v>17</v>
      </c>
      <c r="E136" s="20" t="s">
        <v>46</v>
      </c>
      <c r="F136" s="22" t="s">
        <v>59</v>
      </c>
      <c r="G136" s="23">
        <v>34</v>
      </c>
      <c r="H136" s="22">
        <v>12</v>
      </c>
      <c r="I136" s="24">
        <f t="shared" si="1"/>
        <v>408</v>
      </c>
    </row>
    <row r="137" spans="1:9" x14ac:dyDescent="0.2">
      <c r="A137" s="20">
        <v>127</v>
      </c>
      <c r="B137" s="21">
        <v>35541</v>
      </c>
      <c r="C137" s="22" t="s">
        <v>20</v>
      </c>
      <c r="D137" s="22" t="s">
        <v>17</v>
      </c>
      <c r="E137" s="20" t="s">
        <v>46</v>
      </c>
      <c r="F137" s="22" t="s">
        <v>38</v>
      </c>
      <c r="G137" s="23">
        <v>12</v>
      </c>
      <c r="H137" s="22">
        <v>9</v>
      </c>
      <c r="I137" s="24">
        <f t="shared" si="1"/>
        <v>108</v>
      </c>
    </row>
    <row r="138" spans="1:9" x14ac:dyDescent="0.2">
      <c r="A138" s="20">
        <v>128</v>
      </c>
      <c r="B138" s="21">
        <v>35541</v>
      </c>
      <c r="C138" s="22" t="s">
        <v>20</v>
      </c>
      <c r="D138" s="22" t="s">
        <v>17</v>
      </c>
      <c r="E138" s="20" t="s">
        <v>46</v>
      </c>
      <c r="F138" s="22" t="s">
        <v>72</v>
      </c>
      <c r="G138" s="23">
        <v>9.5</v>
      </c>
      <c r="H138" s="22">
        <v>6</v>
      </c>
      <c r="I138" s="24">
        <f t="shared" si="1"/>
        <v>57</v>
      </c>
    </row>
    <row r="139" spans="1:9" x14ac:dyDescent="0.2">
      <c r="A139" s="20">
        <v>129</v>
      </c>
      <c r="B139" s="21">
        <v>35544</v>
      </c>
      <c r="C139" s="22" t="s">
        <v>25</v>
      </c>
      <c r="D139" s="22" t="s">
        <v>41</v>
      </c>
      <c r="E139" s="22" t="s">
        <v>42</v>
      </c>
      <c r="F139" s="22" t="s">
        <v>19</v>
      </c>
      <c r="G139" s="23">
        <v>15</v>
      </c>
      <c r="H139" s="22">
        <v>6</v>
      </c>
      <c r="I139" s="24">
        <f t="shared" ref="I139:I202" si="2">G139*H139</f>
        <v>90</v>
      </c>
    </row>
    <row r="140" spans="1:9" x14ac:dyDescent="0.2">
      <c r="A140" s="20">
        <v>130</v>
      </c>
      <c r="B140" s="21">
        <v>35544</v>
      </c>
      <c r="C140" s="22" t="s">
        <v>25</v>
      </c>
      <c r="D140" s="22" t="s">
        <v>41</v>
      </c>
      <c r="E140" s="22" t="s">
        <v>42</v>
      </c>
      <c r="F140" s="22" t="s">
        <v>37</v>
      </c>
      <c r="G140" s="23">
        <v>7</v>
      </c>
      <c r="H140" s="22">
        <v>6</v>
      </c>
      <c r="I140" s="24">
        <f t="shared" si="2"/>
        <v>42</v>
      </c>
    </row>
    <row r="141" spans="1:9" x14ac:dyDescent="0.2">
      <c r="A141" s="20">
        <v>131</v>
      </c>
      <c r="B141" s="21">
        <v>35544</v>
      </c>
      <c r="C141" s="22" t="s">
        <v>20</v>
      </c>
      <c r="D141" s="22" t="s">
        <v>41</v>
      </c>
      <c r="E141" s="22" t="s">
        <v>42</v>
      </c>
      <c r="F141" s="22" t="s">
        <v>69</v>
      </c>
      <c r="G141" s="23">
        <v>55</v>
      </c>
      <c r="H141" s="22">
        <v>4</v>
      </c>
      <c r="I141" s="24">
        <f t="shared" si="2"/>
        <v>220</v>
      </c>
    </row>
    <row r="142" spans="1:9" x14ac:dyDescent="0.2">
      <c r="A142" s="20">
        <v>132</v>
      </c>
      <c r="B142" s="21">
        <v>35549</v>
      </c>
      <c r="C142" s="22" t="s">
        <v>22</v>
      </c>
      <c r="D142" s="22" t="s">
        <v>14</v>
      </c>
      <c r="E142" s="22" t="s">
        <v>23</v>
      </c>
      <c r="F142" s="22" t="s">
        <v>21</v>
      </c>
      <c r="G142" s="23">
        <v>9.65</v>
      </c>
      <c r="H142" s="22">
        <v>10</v>
      </c>
      <c r="I142" s="24">
        <f t="shared" si="2"/>
        <v>96.5</v>
      </c>
    </row>
    <row r="143" spans="1:9" x14ac:dyDescent="0.2">
      <c r="A143" s="20">
        <v>133</v>
      </c>
      <c r="B143" s="21">
        <v>35549</v>
      </c>
      <c r="C143" s="22" t="s">
        <v>13</v>
      </c>
      <c r="D143" s="22" t="s">
        <v>14</v>
      </c>
      <c r="E143" s="20" t="s">
        <v>15</v>
      </c>
      <c r="F143" s="22" t="s">
        <v>31</v>
      </c>
      <c r="G143" s="23">
        <v>18</v>
      </c>
      <c r="H143" s="22">
        <v>3</v>
      </c>
      <c r="I143" s="24">
        <f t="shared" si="2"/>
        <v>54</v>
      </c>
    </row>
    <row r="144" spans="1:9" x14ac:dyDescent="0.2">
      <c r="A144" s="20">
        <v>134</v>
      </c>
      <c r="B144" s="21">
        <v>35549</v>
      </c>
      <c r="C144" s="22" t="s">
        <v>20</v>
      </c>
      <c r="D144" s="22" t="s">
        <v>14</v>
      </c>
      <c r="E144" s="20" t="s">
        <v>15</v>
      </c>
      <c r="F144" s="22" t="s">
        <v>51</v>
      </c>
      <c r="G144" s="23">
        <v>12.5</v>
      </c>
      <c r="H144" s="22">
        <v>60</v>
      </c>
      <c r="I144" s="24">
        <f t="shared" si="2"/>
        <v>750</v>
      </c>
    </row>
    <row r="145" spans="1:9" x14ac:dyDescent="0.2">
      <c r="A145" s="20">
        <v>135</v>
      </c>
      <c r="B145" s="21">
        <v>35551</v>
      </c>
      <c r="C145" s="22" t="s">
        <v>25</v>
      </c>
      <c r="D145" s="22" t="s">
        <v>41</v>
      </c>
      <c r="E145" s="22" t="s">
        <v>42</v>
      </c>
      <c r="F145" s="22" t="s">
        <v>73</v>
      </c>
      <c r="G145" s="23">
        <v>39</v>
      </c>
      <c r="H145" s="22">
        <v>25</v>
      </c>
      <c r="I145" s="24">
        <f t="shared" si="2"/>
        <v>975</v>
      </c>
    </row>
    <row r="146" spans="1:9" x14ac:dyDescent="0.2">
      <c r="A146" s="20">
        <v>136</v>
      </c>
      <c r="B146" s="21">
        <v>35551</v>
      </c>
      <c r="C146" s="22" t="s">
        <v>13</v>
      </c>
      <c r="D146" s="22" t="s">
        <v>41</v>
      </c>
      <c r="E146" s="22" t="s">
        <v>42</v>
      </c>
      <c r="F146" s="22" t="s">
        <v>19</v>
      </c>
      <c r="G146" s="23">
        <v>26</v>
      </c>
      <c r="H146" s="22">
        <v>18</v>
      </c>
      <c r="I146" s="24">
        <f t="shared" si="2"/>
        <v>468</v>
      </c>
    </row>
    <row r="147" spans="1:9" x14ac:dyDescent="0.2">
      <c r="A147" s="20">
        <v>137</v>
      </c>
      <c r="B147" s="21">
        <v>35551</v>
      </c>
      <c r="C147" s="22" t="s">
        <v>25</v>
      </c>
      <c r="D147" s="22" t="s">
        <v>41</v>
      </c>
      <c r="E147" s="22" t="s">
        <v>42</v>
      </c>
      <c r="F147" s="22" t="s">
        <v>37</v>
      </c>
      <c r="G147" s="23">
        <v>9.65</v>
      </c>
      <c r="H147" s="22">
        <v>6</v>
      </c>
      <c r="I147" s="24">
        <f t="shared" si="2"/>
        <v>57.900000000000006</v>
      </c>
    </row>
    <row r="148" spans="1:9" x14ac:dyDescent="0.2">
      <c r="A148" s="20">
        <v>138</v>
      </c>
      <c r="B148" s="21">
        <v>35551</v>
      </c>
      <c r="C148" s="22" t="s">
        <v>13</v>
      </c>
      <c r="D148" s="22" t="s">
        <v>41</v>
      </c>
      <c r="E148" s="22" t="s">
        <v>42</v>
      </c>
      <c r="F148" s="22" t="s">
        <v>49</v>
      </c>
      <c r="G148" s="23">
        <v>81</v>
      </c>
      <c r="H148" s="22">
        <v>15</v>
      </c>
      <c r="I148" s="24">
        <f t="shared" si="2"/>
        <v>1215</v>
      </c>
    </row>
    <row r="149" spans="1:9" x14ac:dyDescent="0.2">
      <c r="A149" s="20">
        <v>139</v>
      </c>
      <c r="B149" s="21">
        <v>35558</v>
      </c>
      <c r="C149" s="22" t="s">
        <v>22</v>
      </c>
      <c r="D149" s="22" t="s">
        <v>14</v>
      </c>
      <c r="E149" s="20" t="s">
        <v>15</v>
      </c>
      <c r="F149" s="22" t="s">
        <v>69</v>
      </c>
      <c r="G149" s="23">
        <v>55</v>
      </c>
      <c r="H149" s="22">
        <v>50</v>
      </c>
      <c r="I149" s="24">
        <f t="shared" si="2"/>
        <v>2750</v>
      </c>
    </row>
    <row r="150" spans="1:9" x14ac:dyDescent="0.2">
      <c r="A150" s="20">
        <v>140</v>
      </c>
      <c r="B150" s="21">
        <v>35559</v>
      </c>
      <c r="C150" s="22" t="s">
        <v>25</v>
      </c>
      <c r="D150" s="22" t="s">
        <v>41</v>
      </c>
      <c r="E150" s="22" t="s">
        <v>42</v>
      </c>
      <c r="F150" s="22" t="s">
        <v>74</v>
      </c>
      <c r="G150" s="23">
        <v>17</v>
      </c>
      <c r="H150" s="22">
        <v>24</v>
      </c>
      <c r="I150" s="24">
        <f t="shared" si="2"/>
        <v>408</v>
      </c>
    </row>
    <row r="151" spans="1:9" x14ac:dyDescent="0.2">
      <c r="A151" s="20">
        <v>141</v>
      </c>
      <c r="B151" s="21">
        <v>35559</v>
      </c>
      <c r="C151" s="22" t="s">
        <v>13</v>
      </c>
      <c r="D151" s="22" t="s">
        <v>41</v>
      </c>
      <c r="E151" s="22" t="s">
        <v>42</v>
      </c>
      <c r="F151" s="22" t="s">
        <v>21</v>
      </c>
      <c r="G151" s="23">
        <v>25.89</v>
      </c>
      <c r="H151" s="22">
        <v>15</v>
      </c>
      <c r="I151" s="24">
        <f t="shared" si="2"/>
        <v>388.35</v>
      </c>
    </row>
    <row r="152" spans="1:9" x14ac:dyDescent="0.2">
      <c r="A152" s="20">
        <v>142</v>
      </c>
      <c r="B152" s="21">
        <v>35565</v>
      </c>
      <c r="C152" s="22" t="s">
        <v>25</v>
      </c>
      <c r="D152" s="22" t="s">
        <v>41</v>
      </c>
      <c r="E152" s="22" t="s">
        <v>42</v>
      </c>
      <c r="F152" s="22" t="s">
        <v>19</v>
      </c>
      <c r="G152" s="23">
        <v>15</v>
      </c>
      <c r="H152" s="22">
        <v>7</v>
      </c>
      <c r="I152" s="24">
        <f t="shared" si="2"/>
        <v>105</v>
      </c>
    </row>
    <row r="153" spans="1:9" x14ac:dyDescent="0.2">
      <c r="A153" s="20">
        <v>143</v>
      </c>
      <c r="B153" s="21">
        <v>35565</v>
      </c>
      <c r="C153" s="22" t="s">
        <v>20</v>
      </c>
      <c r="D153" s="22" t="s">
        <v>41</v>
      </c>
      <c r="E153" s="22" t="s">
        <v>42</v>
      </c>
      <c r="F153" s="22" t="s">
        <v>64</v>
      </c>
      <c r="G153" s="23">
        <v>34.799999999999997</v>
      </c>
      <c r="H153" s="22">
        <v>1</v>
      </c>
      <c r="I153" s="24">
        <f t="shared" si="2"/>
        <v>34.799999999999997</v>
      </c>
    </row>
    <row r="154" spans="1:9" x14ac:dyDescent="0.2">
      <c r="A154" s="20">
        <v>144</v>
      </c>
      <c r="B154" s="21">
        <v>35566</v>
      </c>
      <c r="C154" s="22" t="s">
        <v>13</v>
      </c>
      <c r="D154" s="22" t="s">
        <v>41</v>
      </c>
      <c r="E154" s="22" t="s">
        <v>42</v>
      </c>
      <c r="F154" s="22" t="s">
        <v>66</v>
      </c>
      <c r="G154" s="23">
        <v>2.5</v>
      </c>
      <c r="H154" s="22">
        <v>15</v>
      </c>
      <c r="I154" s="24">
        <f t="shared" si="2"/>
        <v>37.5</v>
      </c>
    </row>
    <row r="155" spans="1:9" x14ac:dyDescent="0.2">
      <c r="A155" s="20">
        <v>145</v>
      </c>
      <c r="B155" s="21">
        <v>35566</v>
      </c>
      <c r="C155" s="22" t="s">
        <v>25</v>
      </c>
      <c r="D155" s="22" t="s">
        <v>41</v>
      </c>
      <c r="E155" s="22" t="s">
        <v>42</v>
      </c>
      <c r="F155" s="22" t="s">
        <v>21</v>
      </c>
      <c r="G155" s="23">
        <v>6</v>
      </c>
      <c r="H155" s="22">
        <v>8</v>
      </c>
      <c r="I155" s="24">
        <f t="shared" si="2"/>
        <v>48</v>
      </c>
    </row>
    <row r="156" spans="1:9" x14ac:dyDescent="0.2">
      <c r="A156" s="20">
        <v>146</v>
      </c>
      <c r="B156" s="21">
        <v>35566</v>
      </c>
      <c r="C156" s="22" t="s">
        <v>13</v>
      </c>
      <c r="D156" s="22" t="s">
        <v>41</v>
      </c>
      <c r="E156" s="22" t="s">
        <v>42</v>
      </c>
      <c r="F156" s="22" t="s">
        <v>32</v>
      </c>
      <c r="G156" s="23">
        <v>10</v>
      </c>
      <c r="H156" s="22">
        <v>15</v>
      </c>
      <c r="I156" s="24">
        <f t="shared" si="2"/>
        <v>150</v>
      </c>
    </row>
    <row r="157" spans="1:9" x14ac:dyDescent="0.2">
      <c r="A157" s="20">
        <v>147</v>
      </c>
      <c r="B157" s="21">
        <v>35566</v>
      </c>
      <c r="C157" s="22" t="s">
        <v>25</v>
      </c>
      <c r="D157" s="22" t="s">
        <v>41</v>
      </c>
      <c r="E157" s="22" t="s">
        <v>42</v>
      </c>
      <c r="F157" s="22" t="s">
        <v>24</v>
      </c>
      <c r="G157" s="23">
        <v>20</v>
      </c>
      <c r="H157" s="22">
        <v>6</v>
      </c>
      <c r="I157" s="24">
        <f t="shared" si="2"/>
        <v>120</v>
      </c>
    </row>
    <row r="158" spans="1:9" x14ac:dyDescent="0.2">
      <c r="A158" s="20">
        <v>148</v>
      </c>
      <c r="B158" s="21">
        <v>35569</v>
      </c>
      <c r="C158" s="22" t="s">
        <v>13</v>
      </c>
      <c r="D158" s="20" t="s">
        <v>14</v>
      </c>
      <c r="E158" s="20" t="s">
        <v>15</v>
      </c>
      <c r="F158" s="22" t="s">
        <v>63</v>
      </c>
      <c r="G158" s="23">
        <v>263.5</v>
      </c>
      <c r="H158" s="22">
        <v>4</v>
      </c>
      <c r="I158" s="24">
        <f t="shared" si="2"/>
        <v>1054</v>
      </c>
    </row>
    <row r="159" spans="1:9" x14ac:dyDescent="0.2">
      <c r="A159" s="20">
        <v>149</v>
      </c>
      <c r="B159" s="21">
        <v>35569</v>
      </c>
      <c r="C159" s="22" t="s">
        <v>13</v>
      </c>
      <c r="D159" s="22" t="s">
        <v>17</v>
      </c>
      <c r="E159" s="22" t="s">
        <v>18</v>
      </c>
      <c r="F159" s="22" t="s">
        <v>35</v>
      </c>
      <c r="G159" s="23">
        <v>4.5</v>
      </c>
      <c r="H159" s="22">
        <v>35</v>
      </c>
      <c r="I159" s="24">
        <f t="shared" si="2"/>
        <v>157.5</v>
      </c>
    </row>
    <row r="160" spans="1:9" x14ac:dyDescent="0.2">
      <c r="A160" s="20">
        <v>150</v>
      </c>
      <c r="B160" s="21">
        <v>35569</v>
      </c>
      <c r="C160" s="22" t="s">
        <v>22</v>
      </c>
      <c r="D160" s="22" t="s">
        <v>17</v>
      </c>
      <c r="E160" s="22" t="s">
        <v>18</v>
      </c>
      <c r="F160" s="22" t="s">
        <v>16</v>
      </c>
      <c r="G160" s="23">
        <v>21.05</v>
      </c>
      <c r="H160" s="22">
        <v>36</v>
      </c>
      <c r="I160" s="24">
        <f t="shared" si="2"/>
        <v>757.80000000000007</v>
      </c>
    </row>
    <row r="161" spans="1:9" x14ac:dyDescent="0.2">
      <c r="A161" s="20">
        <v>151</v>
      </c>
      <c r="B161" s="21">
        <v>35573</v>
      </c>
      <c r="C161" s="22" t="s">
        <v>25</v>
      </c>
      <c r="D161" s="22" t="s">
        <v>41</v>
      </c>
      <c r="E161" s="22" t="s">
        <v>42</v>
      </c>
      <c r="F161" s="22" t="s">
        <v>75</v>
      </c>
      <c r="G161" s="23">
        <v>32</v>
      </c>
      <c r="H161" s="22">
        <v>24</v>
      </c>
      <c r="I161" s="24">
        <f t="shared" si="2"/>
        <v>768</v>
      </c>
    </row>
    <row r="162" spans="1:9" x14ac:dyDescent="0.2">
      <c r="A162" s="20">
        <v>152</v>
      </c>
      <c r="B162" s="21">
        <v>35573</v>
      </c>
      <c r="C162" s="22" t="s">
        <v>20</v>
      </c>
      <c r="D162" s="22" t="s">
        <v>41</v>
      </c>
      <c r="E162" s="22" t="s">
        <v>42</v>
      </c>
      <c r="F162" s="22" t="s">
        <v>45</v>
      </c>
      <c r="G162" s="23">
        <v>19</v>
      </c>
      <c r="H162" s="22">
        <v>60</v>
      </c>
      <c r="I162" s="24">
        <f t="shared" si="2"/>
        <v>1140</v>
      </c>
    </row>
    <row r="163" spans="1:9" x14ac:dyDescent="0.2">
      <c r="A163" s="20">
        <v>153</v>
      </c>
      <c r="B163" s="21">
        <v>35578</v>
      </c>
      <c r="C163" s="22" t="s">
        <v>22</v>
      </c>
      <c r="D163" s="22" t="s">
        <v>33</v>
      </c>
      <c r="E163" s="22" t="s">
        <v>50</v>
      </c>
      <c r="F163" s="22" t="s">
        <v>73</v>
      </c>
      <c r="G163" s="23">
        <v>39</v>
      </c>
      <c r="H163" s="22">
        <v>8</v>
      </c>
      <c r="I163" s="24">
        <f t="shared" si="2"/>
        <v>312</v>
      </c>
    </row>
    <row r="164" spans="1:9" x14ac:dyDescent="0.2">
      <c r="A164" s="20">
        <v>154</v>
      </c>
      <c r="B164" s="21">
        <v>35578</v>
      </c>
      <c r="C164" s="22" t="s">
        <v>13</v>
      </c>
      <c r="D164" s="22" t="s">
        <v>33</v>
      </c>
      <c r="E164" s="22" t="s">
        <v>50</v>
      </c>
      <c r="F164" s="22" t="s">
        <v>45</v>
      </c>
      <c r="G164" s="23">
        <v>28.5</v>
      </c>
      <c r="H164" s="22">
        <v>10</v>
      </c>
      <c r="I164" s="24">
        <f t="shared" si="2"/>
        <v>285</v>
      </c>
    </row>
    <row r="165" spans="1:9" x14ac:dyDescent="0.2">
      <c r="A165" s="20">
        <v>155</v>
      </c>
      <c r="B165" s="21">
        <v>35578</v>
      </c>
      <c r="C165" s="22" t="s">
        <v>13</v>
      </c>
      <c r="D165" s="22" t="s">
        <v>33</v>
      </c>
      <c r="E165" s="22" t="s">
        <v>50</v>
      </c>
      <c r="F165" s="22" t="s">
        <v>36</v>
      </c>
      <c r="G165" s="23">
        <v>9.1999999999999993</v>
      </c>
      <c r="H165" s="22">
        <v>10</v>
      </c>
      <c r="I165" s="24">
        <f t="shared" si="2"/>
        <v>92</v>
      </c>
    </row>
    <row r="166" spans="1:9" x14ac:dyDescent="0.2">
      <c r="A166" s="20">
        <v>156</v>
      </c>
      <c r="B166" s="21">
        <v>35578</v>
      </c>
      <c r="C166" s="22" t="s">
        <v>22</v>
      </c>
      <c r="D166" s="22" t="s">
        <v>33</v>
      </c>
      <c r="E166" s="22" t="s">
        <v>50</v>
      </c>
      <c r="F166" s="22" t="s">
        <v>32</v>
      </c>
      <c r="G166" s="23">
        <v>10</v>
      </c>
      <c r="H166" s="22">
        <v>6</v>
      </c>
      <c r="I166" s="24">
        <f t="shared" si="2"/>
        <v>60</v>
      </c>
    </row>
    <row r="167" spans="1:9" x14ac:dyDescent="0.2">
      <c r="A167" s="20">
        <v>157</v>
      </c>
      <c r="B167" s="21">
        <v>35585</v>
      </c>
      <c r="C167" s="22" t="s">
        <v>13</v>
      </c>
      <c r="D167" s="22" t="s">
        <v>41</v>
      </c>
      <c r="E167" s="22" t="s">
        <v>58</v>
      </c>
      <c r="F167" s="22" t="s">
        <v>29</v>
      </c>
      <c r="G167" s="23">
        <v>32.799999999999997</v>
      </c>
      <c r="H167" s="22">
        <v>18</v>
      </c>
      <c r="I167" s="24">
        <f t="shared" si="2"/>
        <v>590.4</v>
      </c>
    </row>
    <row r="168" spans="1:9" x14ac:dyDescent="0.2">
      <c r="A168" s="20">
        <v>158</v>
      </c>
      <c r="B168" s="21">
        <v>35585</v>
      </c>
      <c r="C168" s="22" t="s">
        <v>13</v>
      </c>
      <c r="D168" s="22" t="s">
        <v>41</v>
      </c>
      <c r="E168" s="22" t="s">
        <v>58</v>
      </c>
      <c r="F168" s="22" t="s">
        <v>21</v>
      </c>
      <c r="G168" s="23">
        <v>53</v>
      </c>
      <c r="H168" s="22">
        <v>20</v>
      </c>
      <c r="I168" s="24">
        <f t="shared" si="2"/>
        <v>1060</v>
      </c>
    </row>
    <row r="169" spans="1:9" x14ac:dyDescent="0.2">
      <c r="A169" s="20">
        <v>159</v>
      </c>
      <c r="B169" s="21">
        <v>35585</v>
      </c>
      <c r="C169" s="22" t="s">
        <v>20</v>
      </c>
      <c r="D169" s="22" t="s">
        <v>41</v>
      </c>
      <c r="E169" s="22" t="s">
        <v>58</v>
      </c>
      <c r="F169" s="22" t="s">
        <v>37</v>
      </c>
      <c r="G169" s="23">
        <v>7</v>
      </c>
      <c r="H169" s="22">
        <v>30</v>
      </c>
      <c r="I169" s="24">
        <f t="shared" si="2"/>
        <v>210</v>
      </c>
    </row>
    <row r="170" spans="1:9" x14ac:dyDescent="0.2">
      <c r="A170" s="20">
        <v>160</v>
      </c>
      <c r="B170" s="21">
        <v>35585</v>
      </c>
      <c r="C170" s="22" t="s">
        <v>25</v>
      </c>
      <c r="D170" s="22" t="s">
        <v>41</v>
      </c>
      <c r="E170" s="22" t="s">
        <v>58</v>
      </c>
      <c r="F170" s="22" t="s">
        <v>19</v>
      </c>
      <c r="G170" s="23">
        <v>15</v>
      </c>
      <c r="H170" s="22">
        <v>3</v>
      </c>
      <c r="I170" s="24">
        <f t="shared" si="2"/>
        <v>45</v>
      </c>
    </row>
    <row r="171" spans="1:9" x14ac:dyDescent="0.2">
      <c r="A171" s="20">
        <v>161</v>
      </c>
      <c r="B171" s="21">
        <v>35585</v>
      </c>
      <c r="C171" s="22" t="s">
        <v>20</v>
      </c>
      <c r="D171" s="22" t="s">
        <v>41</v>
      </c>
      <c r="E171" s="22" t="s">
        <v>58</v>
      </c>
      <c r="F171" s="22" t="s">
        <v>72</v>
      </c>
      <c r="G171" s="23">
        <v>9.5</v>
      </c>
      <c r="H171" s="22">
        <v>25</v>
      </c>
      <c r="I171" s="24">
        <f t="shared" si="2"/>
        <v>237.5</v>
      </c>
    </row>
    <row r="172" spans="1:9" x14ac:dyDescent="0.2">
      <c r="A172" s="20">
        <v>162</v>
      </c>
      <c r="B172" s="21">
        <v>35591</v>
      </c>
      <c r="C172" s="22" t="s">
        <v>25</v>
      </c>
      <c r="D172" s="22" t="s">
        <v>17</v>
      </c>
      <c r="E172" s="22" t="s">
        <v>18</v>
      </c>
      <c r="F172" s="22" t="s">
        <v>38</v>
      </c>
      <c r="G172" s="23">
        <v>7</v>
      </c>
      <c r="H172" s="22">
        <v>70</v>
      </c>
      <c r="I172" s="24">
        <f t="shared" si="2"/>
        <v>490</v>
      </c>
    </row>
    <row r="173" spans="1:9" x14ac:dyDescent="0.2">
      <c r="A173" s="20">
        <v>163</v>
      </c>
      <c r="B173" s="21">
        <v>35591</v>
      </c>
      <c r="C173" s="22" t="s">
        <v>20</v>
      </c>
      <c r="D173" s="22" t="s">
        <v>17</v>
      </c>
      <c r="E173" s="22" t="s">
        <v>18</v>
      </c>
      <c r="F173" s="22" t="s">
        <v>38</v>
      </c>
      <c r="G173" s="23">
        <v>19</v>
      </c>
      <c r="H173" s="22">
        <v>25</v>
      </c>
      <c r="I173" s="24">
        <f t="shared" si="2"/>
        <v>475</v>
      </c>
    </row>
    <row r="174" spans="1:9" x14ac:dyDescent="0.2">
      <c r="A174" s="20">
        <v>164</v>
      </c>
      <c r="B174" s="21">
        <v>35594</v>
      </c>
      <c r="C174" s="22" t="s">
        <v>13</v>
      </c>
      <c r="D174" s="22" t="s">
        <v>33</v>
      </c>
      <c r="E174" s="22" t="s">
        <v>62</v>
      </c>
      <c r="F174" s="22" t="s">
        <v>21</v>
      </c>
      <c r="G174" s="23">
        <v>31</v>
      </c>
      <c r="H174" s="22">
        <v>5</v>
      </c>
      <c r="I174" s="24">
        <f t="shared" si="2"/>
        <v>155</v>
      </c>
    </row>
    <row r="175" spans="1:9" x14ac:dyDescent="0.2">
      <c r="A175" s="20">
        <v>165</v>
      </c>
      <c r="B175" s="21">
        <v>35605</v>
      </c>
      <c r="C175" s="22" t="s">
        <v>20</v>
      </c>
      <c r="D175" s="22" t="s">
        <v>41</v>
      </c>
      <c r="E175" s="22" t="s">
        <v>42</v>
      </c>
      <c r="F175" s="22" t="s">
        <v>31</v>
      </c>
      <c r="G175" s="23">
        <v>18</v>
      </c>
      <c r="H175" s="22">
        <v>20</v>
      </c>
      <c r="I175" s="24">
        <f t="shared" si="2"/>
        <v>360</v>
      </c>
    </row>
    <row r="176" spans="1:9" x14ac:dyDescent="0.2">
      <c r="A176" s="20">
        <v>166</v>
      </c>
      <c r="B176" s="21">
        <v>35605</v>
      </c>
      <c r="C176" s="22" t="s">
        <v>25</v>
      </c>
      <c r="D176" s="22" t="s">
        <v>41</v>
      </c>
      <c r="E176" s="22" t="s">
        <v>42</v>
      </c>
      <c r="F176" s="22" t="s">
        <v>45</v>
      </c>
      <c r="G176" s="23">
        <v>19.5</v>
      </c>
      <c r="H176" s="22">
        <v>6</v>
      </c>
      <c r="I176" s="24">
        <f t="shared" si="2"/>
        <v>117</v>
      </c>
    </row>
    <row r="177" spans="1:9" x14ac:dyDescent="0.2">
      <c r="A177" s="20">
        <v>167</v>
      </c>
      <c r="B177" s="21">
        <v>35607</v>
      </c>
      <c r="C177" s="22" t="s">
        <v>20</v>
      </c>
      <c r="D177" s="22" t="s">
        <v>17</v>
      </c>
      <c r="E177" s="20" t="s">
        <v>46</v>
      </c>
      <c r="F177" s="22" t="s">
        <v>55</v>
      </c>
      <c r="G177" s="23">
        <v>7.75</v>
      </c>
      <c r="H177" s="22">
        <v>50</v>
      </c>
      <c r="I177" s="24">
        <f t="shared" si="2"/>
        <v>387.5</v>
      </c>
    </row>
    <row r="178" spans="1:9" x14ac:dyDescent="0.2">
      <c r="A178" s="20">
        <v>168</v>
      </c>
      <c r="B178" s="21">
        <v>35612</v>
      </c>
      <c r="C178" s="22" t="s">
        <v>13</v>
      </c>
      <c r="D178" s="22" t="s">
        <v>17</v>
      </c>
      <c r="E178" s="22" t="s">
        <v>28</v>
      </c>
      <c r="F178" s="22" t="s">
        <v>72</v>
      </c>
      <c r="G178" s="23">
        <v>9.5</v>
      </c>
      <c r="H178" s="22">
        <v>15</v>
      </c>
      <c r="I178" s="24">
        <f t="shared" si="2"/>
        <v>142.5</v>
      </c>
    </row>
    <row r="179" spans="1:9" x14ac:dyDescent="0.2">
      <c r="A179" s="20">
        <v>169</v>
      </c>
      <c r="B179" s="21">
        <v>35613</v>
      </c>
      <c r="C179" s="22" t="s">
        <v>22</v>
      </c>
      <c r="D179" s="22" t="s">
        <v>17</v>
      </c>
      <c r="E179" s="22" t="s">
        <v>18</v>
      </c>
      <c r="F179" s="22" t="s">
        <v>31</v>
      </c>
      <c r="G179" s="23">
        <v>18</v>
      </c>
      <c r="H179" s="22">
        <v>20</v>
      </c>
      <c r="I179" s="24">
        <f t="shared" si="2"/>
        <v>360</v>
      </c>
    </row>
    <row r="180" spans="1:9" x14ac:dyDescent="0.2">
      <c r="A180" s="20">
        <v>170</v>
      </c>
      <c r="B180" s="21">
        <v>35613</v>
      </c>
      <c r="C180" s="22" t="s">
        <v>22</v>
      </c>
      <c r="D180" s="22" t="s">
        <v>17</v>
      </c>
      <c r="E180" s="22" t="s">
        <v>18</v>
      </c>
      <c r="F180" s="22" t="s">
        <v>30</v>
      </c>
      <c r="G180" s="23">
        <v>13</v>
      </c>
      <c r="H180" s="22">
        <v>20</v>
      </c>
      <c r="I180" s="24">
        <f t="shared" si="2"/>
        <v>260</v>
      </c>
    </row>
    <row r="181" spans="1:9" x14ac:dyDescent="0.2">
      <c r="A181" s="20">
        <v>171</v>
      </c>
      <c r="B181" s="21">
        <v>35626</v>
      </c>
      <c r="C181" s="22" t="s">
        <v>22</v>
      </c>
      <c r="D181" s="22" t="s">
        <v>41</v>
      </c>
      <c r="E181" s="22" t="s">
        <v>42</v>
      </c>
      <c r="F181" s="22" t="s">
        <v>76</v>
      </c>
      <c r="G181" s="23">
        <v>49.3</v>
      </c>
      <c r="H181" s="22">
        <v>10</v>
      </c>
      <c r="I181" s="24">
        <f t="shared" si="2"/>
        <v>493</v>
      </c>
    </row>
    <row r="182" spans="1:9" x14ac:dyDescent="0.2">
      <c r="A182" s="20">
        <v>172</v>
      </c>
      <c r="B182" s="21">
        <v>35633</v>
      </c>
      <c r="C182" s="22" t="s">
        <v>22</v>
      </c>
      <c r="D182" s="22" t="s">
        <v>17</v>
      </c>
      <c r="E182" s="20" t="s">
        <v>46</v>
      </c>
      <c r="F182" s="22" t="s">
        <v>38</v>
      </c>
      <c r="G182" s="23">
        <v>24</v>
      </c>
      <c r="H182" s="22">
        <v>20</v>
      </c>
      <c r="I182" s="24">
        <f t="shared" si="2"/>
        <v>480</v>
      </c>
    </row>
    <row r="183" spans="1:9" x14ac:dyDescent="0.2">
      <c r="A183" s="20">
        <v>173</v>
      </c>
      <c r="B183" s="21">
        <v>35633</v>
      </c>
      <c r="C183" s="22" t="s">
        <v>22</v>
      </c>
      <c r="D183" s="22" t="s">
        <v>17</v>
      </c>
      <c r="E183" s="20" t="s">
        <v>46</v>
      </c>
      <c r="F183" s="22" t="s">
        <v>56</v>
      </c>
      <c r="G183" s="23">
        <v>22</v>
      </c>
      <c r="H183" s="22">
        <v>20</v>
      </c>
      <c r="I183" s="24">
        <f t="shared" si="2"/>
        <v>440</v>
      </c>
    </row>
    <row r="184" spans="1:9" x14ac:dyDescent="0.2">
      <c r="A184" s="20">
        <v>174</v>
      </c>
      <c r="B184" s="21">
        <v>35633</v>
      </c>
      <c r="C184" s="22" t="s">
        <v>20</v>
      </c>
      <c r="D184" s="22" t="s">
        <v>17</v>
      </c>
      <c r="E184" s="20" t="s">
        <v>46</v>
      </c>
      <c r="F184" s="22" t="s">
        <v>76</v>
      </c>
      <c r="G184" s="23">
        <v>49.3</v>
      </c>
      <c r="H184" s="22">
        <v>10</v>
      </c>
      <c r="I184" s="24">
        <f t="shared" si="2"/>
        <v>493</v>
      </c>
    </row>
    <row r="185" spans="1:9" x14ac:dyDescent="0.2">
      <c r="A185" s="20">
        <v>175</v>
      </c>
      <c r="B185" s="21">
        <v>35647</v>
      </c>
      <c r="C185" s="22" t="s">
        <v>20</v>
      </c>
      <c r="D185" s="22" t="s">
        <v>41</v>
      </c>
      <c r="E185" s="22" t="s">
        <v>53</v>
      </c>
      <c r="F185" s="22" t="s">
        <v>19</v>
      </c>
      <c r="G185" s="23">
        <v>15</v>
      </c>
      <c r="H185" s="22">
        <v>20</v>
      </c>
      <c r="I185" s="24">
        <f t="shared" si="2"/>
        <v>300</v>
      </c>
    </row>
    <row r="186" spans="1:9" x14ac:dyDescent="0.2">
      <c r="A186" s="20">
        <v>176</v>
      </c>
      <c r="B186" s="21">
        <v>35647</v>
      </c>
      <c r="C186" s="22" t="s">
        <v>22</v>
      </c>
      <c r="D186" s="22" t="s">
        <v>41</v>
      </c>
      <c r="E186" s="22" t="s">
        <v>53</v>
      </c>
      <c r="F186" s="22" t="s">
        <v>37</v>
      </c>
      <c r="G186" s="23">
        <v>9</v>
      </c>
      <c r="H186" s="22">
        <v>10</v>
      </c>
      <c r="I186" s="24">
        <f t="shared" si="2"/>
        <v>90</v>
      </c>
    </row>
    <row r="187" spans="1:9" x14ac:dyDescent="0.2">
      <c r="A187" s="20">
        <v>177</v>
      </c>
      <c r="B187" s="21">
        <v>35647</v>
      </c>
      <c r="C187" s="22" t="s">
        <v>20</v>
      </c>
      <c r="D187" s="22" t="s">
        <v>41</v>
      </c>
      <c r="E187" s="22" t="s">
        <v>53</v>
      </c>
      <c r="F187" s="22" t="s">
        <v>61</v>
      </c>
      <c r="G187" s="23">
        <v>21.5</v>
      </c>
      <c r="H187" s="22">
        <v>15</v>
      </c>
      <c r="I187" s="24">
        <f t="shared" si="2"/>
        <v>322.5</v>
      </c>
    </row>
    <row r="188" spans="1:9" x14ac:dyDescent="0.2">
      <c r="A188" s="20">
        <v>178</v>
      </c>
      <c r="B188" s="21">
        <v>35647</v>
      </c>
      <c r="C188" s="22" t="s">
        <v>25</v>
      </c>
      <c r="D188" s="22" t="s">
        <v>41</v>
      </c>
      <c r="E188" s="22" t="s">
        <v>53</v>
      </c>
      <c r="F188" s="22" t="s">
        <v>36</v>
      </c>
      <c r="G188" s="23">
        <v>9.1999999999999993</v>
      </c>
      <c r="H188" s="22">
        <v>5</v>
      </c>
      <c r="I188" s="24">
        <f t="shared" si="2"/>
        <v>46</v>
      </c>
    </row>
    <row r="189" spans="1:9" x14ac:dyDescent="0.2">
      <c r="A189" s="20">
        <v>179</v>
      </c>
      <c r="B189" s="21">
        <v>35648</v>
      </c>
      <c r="C189" s="22" t="s">
        <v>25</v>
      </c>
      <c r="D189" s="22" t="s">
        <v>17</v>
      </c>
      <c r="E189" s="22" t="s">
        <v>18</v>
      </c>
      <c r="F189" s="22" t="s">
        <v>70</v>
      </c>
      <c r="G189" s="23">
        <v>19</v>
      </c>
      <c r="H189" s="22">
        <v>20</v>
      </c>
      <c r="I189" s="24">
        <f t="shared" si="2"/>
        <v>380</v>
      </c>
    </row>
    <row r="190" spans="1:9" x14ac:dyDescent="0.2">
      <c r="A190" s="20">
        <v>180</v>
      </c>
      <c r="B190" s="21">
        <v>35648</v>
      </c>
      <c r="C190" s="22" t="s">
        <v>22</v>
      </c>
      <c r="D190" s="22" t="s">
        <v>17</v>
      </c>
      <c r="E190" s="22" t="s">
        <v>18</v>
      </c>
      <c r="F190" s="22" t="s">
        <v>51</v>
      </c>
      <c r="G190" s="23">
        <v>12.5</v>
      </c>
      <c r="H190" s="22">
        <v>18</v>
      </c>
      <c r="I190" s="24">
        <f t="shared" si="2"/>
        <v>225</v>
      </c>
    </row>
    <row r="191" spans="1:9" x14ac:dyDescent="0.2">
      <c r="A191" s="20">
        <v>181</v>
      </c>
      <c r="B191" s="21">
        <v>35654</v>
      </c>
      <c r="C191" s="22" t="s">
        <v>20</v>
      </c>
      <c r="D191" s="22" t="s">
        <v>33</v>
      </c>
      <c r="E191" s="22" t="s">
        <v>50</v>
      </c>
      <c r="F191" s="22" t="s">
        <v>47</v>
      </c>
      <c r="G191" s="23">
        <v>123.79</v>
      </c>
      <c r="H191" s="22">
        <v>20</v>
      </c>
      <c r="I191" s="24">
        <f t="shared" si="2"/>
        <v>2475.8000000000002</v>
      </c>
    </row>
    <row r="192" spans="1:9" x14ac:dyDescent="0.2">
      <c r="A192" s="20">
        <v>182</v>
      </c>
      <c r="B192" s="21">
        <v>35654</v>
      </c>
      <c r="C192" s="22" t="s">
        <v>13</v>
      </c>
      <c r="D192" s="22" t="s">
        <v>33</v>
      </c>
      <c r="E192" s="22" t="s">
        <v>50</v>
      </c>
      <c r="F192" s="22" t="s">
        <v>38</v>
      </c>
      <c r="G192" s="23">
        <v>33.25</v>
      </c>
      <c r="H192" s="22">
        <v>9</v>
      </c>
      <c r="I192" s="24">
        <f t="shared" si="2"/>
        <v>299.25</v>
      </c>
    </row>
    <row r="193" spans="1:9" x14ac:dyDescent="0.2">
      <c r="A193" s="20">
        <v>183</v>
      </c>
      <c r="B193" s="21">
        <v>35661</v>
      </c>
      <c r="C193" s="22" t="s">
        <v>20</v>
      </c>
      <c r="D193" s="22" t="s">
        <v>17</v>
      </c>
      <c r="E193" s="20" t="s">
        <v>46</v>
      </c>
      <c r="F193" s="22" t="s">
        <v>38</v>
      </c>
      <c r="G193" s="23">
        <v>38</v>
      </c>
      <c r="H193" s="22">
        <v>60</v>
      </c>
      <c r="I193" s="24">
        <f t="shared" si="2"/>
        <v>2280</v>
      </c>
    </row>
    <row r="194" spans="1:9" x14ac:dyDescent="0.2">
      <c r="A194" s="20">
        <v>184</v>
      </c>
      <c r="B194" s="21">
        <v>35661</v>
      </c>
      <c r="C194" s="22" t="s">
        <v>25</v>
      </c>
      <c r="D194" s="22" t="s">
        <v>17</v>
      </c>
      <c r="E194" s="20" t="s">
        <v>46</v>
      </c>
      <c r="F194" s="22" t="s">
        <v>37</v>
      </c>
      <c r="G194" s="23">
        <v>21</v>
      </c>
      <c r="H194" s="22">
        <v>10</v>
      </c>
      <c r="I194" s="24">
        <f t="shared" si="2"/>
        <v>210</v>
      </c>
    </row>
    <row r="195" spans="1:9" x14ac:dyDescent="0.2">
      <c r="A195" s="20">
        <v>185</v>
      </c>
      <c r="B195" s="21">
        <v>35661</v>
      </c>
      <c r="C195" s="22" t="s">
        <v>22</v>
      </c>
      <c r="D195" s="22" t="s">
        <v>17</v>
      </c>
      <c r="E195" s="20" t="s">
        <v>46</v>
      </c>
      <c r="F195" s="22" t="s">
        <v>21</v>
      </c>
      <c r="G195" s="23">
        <v>16.25</v>
      </c>
      <c r="H195" s="22">
        <v>25</v>
      </c>
      <c r="I195" s="24">
        <f t="shared" si="2"/>
        <v>406.25</v>
      </c>
    </row>
    <row r="196" spans="1:9" x14ac:dyDescent="0.2">
      <c r="A196" s="20">
        <v>186</v>
      </c>
      <c r="B196" s="21">
        <v>35667</v>
      </c>
      <c r="C196" s="22" t="s">
        <v>20</v>
      </c>
      <c r="D196" s="22" t="s">
        <v>17</v>
      </c>
      <c r="E196" s="22" t="s">
        <v>28</v>
      </c>
      <c r="F196" s="22" t="s">
        <v>77</v>
      </c>
      <c r="G196" s="23">
        <v>46</v>
      </c>
      <c r="H196" s="22">
        <v>20</v>
      </c>
      <c r="I196" s="24">
        <f t="shared" si="2"/>
        <v>920</v>
      </c>
    </row>
    <row r="197" spans="1:9" x14ac:dyDescent="0.2">
      <c r="A197" s="20">
        <v>187</v>
      </c>
      <c r="B197" s="21">
        <v>35667</v>
      </c>
      <c r="C197" s="22" t="s">
        <v>20</v>
      </c>
      <c r="D197" s="22" t="s">
        <v>17</v>
      </c>
      <c r="E197" s="22" t="s">
        <v>28</v>
      </c>
      <c r="F197" s="22" t="s">
        <v>19</v>
      </c>
      <c r="G197" s="23">
        <v>12</v>
      </c>
      <c r="H197" s="22">
        <v>21</v>
      </c>
      <c r="I197" s="24">
        <f t="shared" si="2"/>
        <v>252</v>
      </c>
    </row>
    <row r="198" spans="1:9" x14ac:dyDescent="0.2">
      <c r="A198" s="20">
        <v>188</v>
      </c>
      <c r="B198" s="21">
        <v>35668</v>
      </c>
      <c r="C198" s="22" t="s">
        <v>13</v>
      </c>
      <c r="D198" s="22" t="s">
        <v>17</v>
      </c>
      <c r="E198" s="22" t="s">
        <v>18</v>
      </c>
      <c r="F198" s="22" t="s">
        <v>37</v>
      </c>
      <c r="G198" s="23">
        <v>19</v>
      </c>
      <c r="H198" s="22">
        <v>15</v>
      </c>
      <c r="I198" s="24">
        <f t="shared" si="2"/>
        <v>285</v>
      </c>
    </row>
    <row r="199" spans="1:9" x14ac:dyDescent="0.2">
      <c r="A199" s="20">
        <v>189</v>
      </c>
      <c r="B199" s="21">
        <v>35668</v>
      </c>
      <c r="C199" s="22" t="s">
        <v>22</v>
      </c>
      <c r="D199" s="20" t="s">
        <v>33</v>
      </c>
      <c r="E199" s="20" t="s">
        <v>34</v>
      </c>
      <c r="F199" s="22" t="s">
        <v>19</v>
      </c>
      <c r="G199" s="23">
        <v>62.5</v>
      </c>
      <c r="H199" s="22">
        <v>20</v>
      </c>
      <c r="I199" s="24">
        <f t="shared" si="2"/>
        <v>1250</v>
      </c>
    </row>
    <row r="200" spans="1:9" x14ac:dyDescent="0.2">
      <c r="A200" s="20">
        <v>190</v>
      </c>
      <c r="B200" s="21">
        <v>35669</v>
      </c>
      <c r="C200" s="22" t="s">
        <v>22</v>
      </c>
      <c r="D200" s="22" t="s">
        <v>17</v>
      </c>
      <c r="E200" s="22" t="s">
        <v>18</v>
      </c>
      <c r="F200" s="22" t="s">
        <v>26</v>
      </c>
      <c r="G200" s="23">
        <v>18</v>
      </c>
      <c r="H200" s="22">
        <v>20</v>
      </c>
      <c r="I200" s="24">
        <f t="shared" si="2"/>
        <v>360</v>
      </c>
    </row>
    <row r="201" spans="1:9" x14ac:dyDescent="0.2">
      <c r="A201" s="20">
        <v>191</v>
      </c>
      <c r="B201" s="21">
        <v>35669</v>
      </c>
      <c r="C201" s="22" t="s">
        <v>20</v>
      </c>
      <c r="D201" s="22" t="s">
        <v>17</v>
      </c>
      <c r="E201" s="22" t="s">
        <v>18</v>
      </c>
      <c r="F201" s="22" t="s">
        <v>36</v>
      </c>
      <c r="G201" s="23">
        <v>9.1999999999999993</v>
      </c>
      <c r="H201" s="22">
        <v>30</v>
      </c>
      <c r="I201" s="24">
        <f t="shared" si="2"/>
        <v>276</v>
      </c>
    </row>
    <row r="202" spans="1:9" x14ac:dyDescent="0.2">
      <c r="A202" s="20">
        <v>192</v>
      </c>
      <c r="B202" s="21">
        <v>35670</v>
      </c>
      <c r="C202" s="22" t="s">
        <v>13</v>
      </c>
      <c r="D202" s="22" t="s">
        <v>17</v>
      </c>
      <c r="E202" s="22" t="s">
        <v>18</v>
      </c>
      <c r="F202" s="22" t="s">
        <v>35</v>
      </c>
      <c r="G202" s="23">
        <v>4.5</v>
      </c>
      <c r="H202" s="22">
        <v>15</v>
      </c>
      <c r="I202" s="24">
        <f t="shared" si="2"/>
        <v>67.5</v>
      </c>
    </row>
    <row r="203" spans="1:9" x14ac:dyDescent="0.2">
      <c r="A203" s="20">
        <v>193</v>
      </c>
      <c r="B203" s="21">
        <v>35670</v>
      </c>
      <c r="C203" s="22" t="s">
        <v>13</v>
      </c>
      <c r="D203" s="22" t="s">
        <v>17</v>
      </c>
      <c r="E203" s="22" t="s">
        <v>18</v>
      </c>
      <c r="F203" s="22" t="s">
        <v>45</v>
      </c>
      <c r="G203" s="23">
        <v>21</v>
      </c>
      <c r="H203" s="22">
        <v>15</v>
      </c>
      <c r="I203" s="24">
        <f t="shared" ref="I203:I266" si="3">G203*H203</f>
        <v>315</v>
      </c>
    </row>
    <row r="204" spans="1:9" x14ac:dyDescent="0.2">
      <c r="A204" s="20">
        <v>194</v>
      </c>
      <c r="B204" s="21">
        <v>35671</v>
      </c>
      <c r="C204" s="22" t="s">
        <v>13</v>
      </c>
      <c r="D204" s="22" t="s">
        <v>17</v>
      </c>
      <c r="E204" s="20" t="s">
        <v>46</v>
      </c>
      <c r="F204" s="22" t="s">
        <v>52</v>
      </c>
      <c r="G204" s="23">
        <v>7.45</v>
      </c>
      <c r="H204" s="22">
        <v>30</v>
      </c>
      <c r="I204" s="24">
        <f t="shared" si="3"/>
        <v>223.5</v>
      </c>
    </row>
    <row r="205" spans="1:9" x14ac:dyDescent="0.2">
      <c r="A205" s="20">
        <v>195</v>
      </c>
      <c r="B205" s="21">
        <v>35671</v>
      </c>
      <c r="C205" s="22" t="s">
        <v>22</v>
      </c>
      <c r="D205" s="22" t="s">
        <v>17</v>
      </c>
      <c r="E205" s="20" t="s">
        <v>46</v>
      </c>
      <c r="F205" s="22" t="s">
        <v>29</v>
      </c>
      <c r="G205" s="23">
        <v>32.799999999999997</v>
      </c>
      <c r="H205" s="22">
        <v>25</v>
      </c>
      <c r="I205" s="24">
        <f t="shared" si="3"/>
        <v>819.99999999999989</v>
      </c>
    </row>
    <row r="206" spans="1:9" x14ac:dyDescent="0.2">
      <c r="A206" s="20">
        <v>196</v>
      </c>
      <c r="B206" s="21">
        <v>35671</v>
      </c>
      <c r="C206" s="22" t="s">
        <v>13</v>
      </c>
      <c r="D206" s="22" t="s">
        <v>17</v>
      </c>
      <c r="E206" s="20" t="s">
        <v>46</v>
      </c>
      <c r="F206" s="22" t="s">
        <v>19</v>
      </c>
      <c r="G206" s="23">
        <v>25.89</v>
      </c>
      <c r="H206" s="22">
        <v>30</v>
      </c>
      <c r="I206" s="24">
        <f t="shared" si="3"/>
        <v>776.7</v>
      </c>
    </row>
    <row r="207" spans="1:9" x14ac:dyDescent="0.2">
      <c r="A207" s="20">
        <v>197</v>
      </c>
      <c r="B207" s="21">
        <v>35674</v>
      </c>
      <c r="C207" s="22" t="s">
        <v>20</v>
      </c>
      <c r="D207" s="22" t="s">
        <v>17</v>
      </c>
      <c r="E207" s="22" t="s">
        <v>68</v>
      </c>
      <c r="F207" s="22" t="s">
        <v>19</v>
      </c>
      <c r="G207" s="23">
        <v>14</v>
      </c>
      <c r="H207" s="22">
        <v>20</v>
      </c>
      <c r="I207" s="24">
        <f t="shared" si="3"/>
        <v>280</v>
      </c>
    </row>
    <row r="208" spans="1:9" x14ac:dyDescent="0.2">
      <c r="A208" s="20">
        <v>198</v>
      </c>
      <c r="B208" s="21">
        <v>35674</v>
      </c>
      <c r="C208" s="22" t="s">
        <v>22</v>
      </c>
      <c r="D208" s="22" t="s">
        <v>17</v>
      </c>
      <c r="E208" s="22" t="s">
        <v>68</v>
      </c>
      <c r="F208" s="22" t="s">
        <v>45</v>
      </c>
      <c r="G208" s="23">
        <v>25.89</v>
      </c>
      <c r="H208" s="22">
        <v>2</v>
      </c>
      <c r="I208" s="24">
        <f t="shared" si="3"/>
        <v>51.78</v>
      </c>
    </row>
    <row r="209" spans="1:9" x14ac:dyDescent="0.2">
      <c r="A209" s="20">
        <v>199</v>
      </c>
      <c r="B209" s="21">
        <v>35678</v>
      </c>
      <c r="C209" s="22" t="s">
        <v>20</v>
      </c>
      <c r="D209" s="22" t="s">
        <v>17</v>
      </c>
      <c r="E209" s="20" t="s">
        <v>46</v>
      </c>
      <c r="F209" s="22" t="s">
        <v>19</v>
      </c>
      <c r="G209" s="23">
        <v>15</v>
      </c>
      <c r="H209" s="22">
        <v>40</v>
      </c>
      <c r="I209" s="24">
        <f t="shared" si="3"/>
        <v>600</v>
      </c>
    </row>
    <row r="210" spans="1:9" x14ac:dyDescent="0.2">
      <c r="A210" s="20">
        <v>200</v>
      </c>
      <c r="B210" s="21">
        <v>35678</v>
      </c>
      <c r="C210" s="22" t="s">
        <v>22</v>
      </c>
      <c r="D210" s="22" t="s">
        <v>17</v>
      </c>
      <c r="E210" s="20" t="s">
        <v>46</v>
      </c>
      <c r="F210" s="22" t="s">
        <v>27</v>
      </c>
      <c r="G210" s="23">
        <v>12.5</v>
      </c>
      <c r="H210" s="22">
        <v>20</v>
      </c>
      <c r="I210" s="24">
        <f t="shared" si="3"/>
        <v>250</v>
      </c>
    </row>
    <row r="211" spans="1:9" x14ac:dyDescent="0.2">
      <c r="A211" s="20">
        <v>201</v>
      </c>
      <c r="B211" s="21">
        <v>35678</v>
      </c>
      <c r="C211" s="22" t="s">
        <v>22</v>
      </c>
      <c r="D211" s="22" t="s">
        <v>17</v>
      </c>
      <c r="E211" s="20" t="s">
        <v>46</v>
      </c>
      <c r="F211" s="22" t="s">
        <v>19</v>
      </c>
      <c r="G211" s="23">
        <v>18.399999999999999</v>
      </c>
      <c r="H211" s="22">
        <v>24</v>
      </c>
      <c r="I211" s="24">
        <f t="shared" si="3"/>
        <v>441.59999999999997</v>
      </c>
    </row>
    <row r="212" spans="1:9" x14ac:dyDescent="0.2">
      <c r="A212" s="20">
        <v>202</v>
      </c>
      <c r="B212" s="21">
        <v>35691</v>
      </c>
      <c r="C212" s="22" t="s">
        <v>25</v>
      </c>
      <c r="D212" s="22" t="s">
        <v>41</v>
      </c>
      <c r="E212" s="22" t="s">
        <v>53</v>
      </c>
      <c r="F212" s="22" t="s">
        <v>45</v>
      </c>
      <c r="G212" s="23">
        <v>9</v>
      </c>
      <c r="H212" s="22">
        <v>5</v>
      </c>
      <c r="I212" s="24">
        <f t="shared" si="3"/>
        <v>45</v>
      </c>
    </row>
    <row r="213" spans="1:9" x14ac:dyDescent="0.2">
      <c r="A213" s="20">
        <v>203</v>
      </c>
      <c r="B213" s="21">
        <v>35702</v>
      </c>
      <c r="C213" s="22" t="s">
        <v>20</v>
      </c>
      <c r="D213" s="22" t="s">
        <v>17</v>
      </c>
      <c r="E213" s="22" t="s">
        <v>68</v>
      </c>
      <c r="F213" s="22" t="s">
        <v>19</v>
      </c>
      <c r="G213" s="23">
        <v>31</v>
      </c>
      <c r="H213" s="22">
        <v>20</v>
      </c>
      <c r="I213" s="24">
        <f t="shared" si="3"/>
        <v>620</v>
      </c>
    </row>
    <row r="214" spans="1:9" x14ac:dyDescent="0.2">
      <c r="A214" s="20">
        <v>204</v>
      </c>
      <c r="B214" s="21">
        <v>35702</v>
      </c>
      <c r="C214" s="22" t="s">
        <v>13</v>
      </c>
      <c r="D214" s="22" t="s">
        <v>17</v>
      </c>
      <c r="E214" s="22" t="s">
        <v>68</v>
      </c>
      <c r="F214" s="22" t="s">
        <v>72</v>
      </c>
      <c r="G214" s="23">
        <v>9.5</v>
      </c>
      <c r="H214" s="22">
        <v>15</v>
      </c>
      <c r="I214" s="24">
        <f t="shared" si="3"/>
        <v>142.5</v>
      </c>
    </row>
    <row r="215" spans="1:9" x14ac:dyDescent="0.2">
      <c r="A215" s="20">
        <v>205</v>
      </c>
      <c r="B215" s="21">
        <v>35705</v>
      </c>
      <c r="C215" s="22" t="s">
        <v>13</v>
      </c>
      <c r="D215" s="22" t="s">
        <v>17</v>
      </c>
      <c r="E215" s="22" t="s">
        <v>18</v>
      </c>
      <c r="F215" s="22" t="s">
        <v>30</v>
      </c>
      <c r="G215" s="23">
        <v>13</v>
      </c>
      <c r="H215" s="22">
        <v>30</v>
      </c>
      <c r="I215" s="24">
        <f t="shared" si="3"/>
        <v>390</v>
      </c>
    </row>
    <row r="216" spans="1:9" x14ac:dyDescent="0.2">
      <c r="A216" s="20">
        <v>206</v>
      </c>
      <c r="B216" s="21">
        <v>35705</v>
      </c>
      <c r="C216" s="22" t="s">
        <v>22</v>
      </c>
      <c r="D216" s="22" t="s">
        <v>17</v>
      </c>
      <c r="E216" s="22" t="s">
        <v>18</v>
      </c>
      <c r="F216" s="22" t="s">
        <v>38</v>
      </c>
      <c r="G216" s="23">
        <v>38</v>
      </c>
      <c r="H216" s="22">
        <v>20</v>
      </c>
      <c r="I216" s="24">
        <f t="shared" si="3"/>
        <v>760</v>
      </c>
    </row>
    <row r="217" spans="1:9" x14ac:dyDescent="0.2">
      <c r="A217" s="20">
        <v>207</v>
      </c>
      <c r="B217" s="21">
        <v>35717</v>
      </c>
      <c r="C217" s="22" t="s">
        <v>13</v>
      </c>
      <c r="D217" s="22" t="s">
        <v>17</v>
      </c>
      <c r="E217" s="20" t="s">
        <v>46</v>
      </c>
      <c r="F217" s="22" t="s">
        <v>35</v>
      </c>
      <c r="G217" s="23">
        <v>4.5</v>
      </c>
      <c r="H217" s="22">
        <v>35</v>
      </c>
      <c r="I217" s="24">
        <f t="shared" si="3"/>
        <v>157.5</v>
      </c>
    </row>
    <row r="218" spans="1:9" x14ac:dyDescent="0.2">
      <c r="A218" s="20">
        <v>208</v>
      </c>
      <c r="B218" s="21">
        <v>35717</v>
      </c>
      <c r="C218" s="22" t="s">
        <v>20</v>
      </c>
      <c r="D218" s="22" t="s">
        <v>17</v>
      </c>
      <c r="E218" s="20" t="s">
        <v>46</v>
      </c>
      <c r="F218" s="22" t="s">
        <v>56</v>
      </c>
      <c r="G218" s="23">
        <v>22</v>
      </c>
      <c r="H218" s="22">
        <v>6</v>
      </c>
      <c r="I218" s="24">
        <f t="shared" si="3"/>
        <v>132</v>
      </c>
    </row>
    <row r="219" spans="1:9" x14ac:dyDescent="0.2">
      <c r="A219" s="20">
        <v>209</v>
      </c>
      <c r="B219" s="21">
        <v>35717</v>
      </c>
      <c r="C219" s="22" t="s">
        <v>22</v>
      </c>
      <c r="D219" s="22" t="s">
        <v>17</v>
      </c>
      <c r="E219" s="20" t="s">
        <v>46</v>
      </c>
      <c r="F219" s="22" t="s">
        <v>71</v>
      </c>
      <c r="G219" s="23">
        <v>12.75</v>
      </c>
      <c r="H219" s="22">
        <v>24</v>
      </c>
      <c r="I219" s="24">
        <f t="shared" si="3"/>
        <v>306</v>
      </c>
    </row>
    <row r="220" spans="1:9" x14ac:dyDescent="0.2">
      <c r="A220" s="20">
        <v>210</v>
      </c>
      <c r="B220" s="21">
        <v>35719</v>
      </c>
      <c r="C220" s="22" t="s">
        <v>20</v>
      </c>
      <c r="D220" s="22" t="s">
        <v>41</v>
      </c>
      <c r="E220" s="22" t="s">
        <v>58</v>
      </c>
      <c r="F220" s="22" t="s">
        <v>19</v>
      </c>
      <c r="G220" s="23">
        <v>15</v>
      </c>
      <c r="H220" s="22">
        <v>28</v>
      </c>
      <c r="I220" s="24">
        <f t="shared" si="3"/>
        <v>420</v>
      </c>
    </row>
    <row r="221" spans="1:9" x14ac:dyDescent="0.2">
      <c r="A221" s="20">
        <v>211</v>
      </c>
      <c r="B221" s="21">
        <v>35719</v>
      </c>
      <c r="C221" s="22" t="s">
        <v>13</v>
      </c>
      <c r="D221" s="22" t="s">
        <v>41</v>
      </c>
      <c r="E221" s="22" t="s">
        <v>58</v>
      </c>
      <c r="F221" s="22" t="s">
        <v>38</v>
      </c>
      <c r="G221" s="23">
        <v>24</v>
      </c>
      <c r="H221" s="22">
        <v>21</v>
      </c>
      <c r="I221" s="24">
        <f t="shared" si="3"/>
        <v>504</v>
      </c>
    </row>
    <row r="222" spans="1:9" x14ac:dyDescent="0.2">
      <c r="A222" s="20">
        <v>212</v>
      </c>
      <c r="B222" s="21">
        <v>35719</v>
      </c>
      <c r="C222" s="22" t="s">
        <v>20</v>
      </c>
      <c r="D222" s="22" t="s">
        <v>41</v>
      </c>
      <c r="E222" s="22" t="s">
        <v>58</v>
      </c>
      <c r="F222" s="22" t="s">
        <v>21</v>
      </c>
      <c r="G222" s="23">
        <v>19.5</v>
      </c>
      <c r="H222" s="22">
        <v>40</v>
      </c>
      <c r="I222" s="24">
        <f t="shared" si="3"/>
        <v>780</v>
      </c>
    </row>
    <row r="223" spans="1:9" x14ac:dyDescent="0.2">
      <c r="A223" s="20">
        <v>213</v>
      </c>
      <c r="B223" s="21">
        <v>35720</v>
      </c>
      <c r="C223" s="22" t="s">
        <v>20</v>
      </c>
      <c r="D223" s="22" t="s">
        <v>17</v>
      </c>
      <c r="E223" s="22" t="s">
        <v>68</v>
      </c>
      <c r="F223" s="22" t="s">
        <v>78</v>
      </c>
      <c r="G223" s="23">
        <v>40</v>
      </c>
      <c r="H223" s="22">
        <v>40</v>
      </c>
      <c r="I223" s="24">
        <f t="shared" si="3"/>
        <v>1600</v>
      </c>
    </row>
    <row r="224" spans="1:9" x14ac:dyDescent="0.2">
      <c r="A224" s="20">
        <v>214</v>
      </c>
      <c r="B224" s="21">
        <v>35720</v>
      </c>
      <c r="C224" s="22" t="s">
        <v>20</v>
      </c>
      <c r="D224" s="22" t="s">
        <v>17</v>
      </c>
      <c r="E224" s="22" t="s">
        <v>68</v>
      </c>
      <c r="F224" s="22" t="s">
        <v>21</v>
      </c>
      <c r="G224" s="23">
        <v>53</v>
      </c>
      <c r="H224" s="22">
        <v>28</v>
      </c>
      <c r="I224" s="24">
        <f t="shared" si="3"/>
        <v>1484</v>
      </c>
    </row>
    <row r="225" spans="1:9" x14ac:dyDescent="0.2">
      <c r="A225" s="20">
        <v>215</v>
      </c>
      <c r="B225" s="21">
        <v>35720</v>
      </c>
      <c r="C225" s="22" t="s">
        <v>13</v>
      </c>
      <c r="D225" s="22" t="s">
        <v>17</v>
      </c>
      <c r="E225" s="22" t="s">
        <v>68</v>
      </c>
      <c r="F225" s="22" t="s">
        <v>59</v>
      </c>
      <c r="G225" s="23">
        <v>34</v>
      </c>
      <c r="H225" s="22">
        <v>10</v>
      </c>
      <c r="I225" s="24">
        <f t="shared" si="3"/>
        <v>340</v>
      </c>
    </row>
    <row r="226" spans="1:9" x14ac:dyDescent="0.2">
      <c r="A226" s="20">
        <v>216</v>
      </c>
      <c r="B226" s="21">
        <v>35727</v>
      </c>
      <c r="C226" s="22" t="s">
        <v>25</v>
      </c>
      <c r="D226" s="22" t="s">
        <v>14</v>
      </c>
      <c r="E226" s="22" t="s">
        <v>23</v>
      </c>
      <c r="F226" s="22" t="s">
        <v>45</v>
      </c>
      <c r="G226" s="23">
        <v>28.5</v>
      </c>
      <c r="H226" s="22">
        <v>10</v>
      </c>
      <c r="I226" s="24">
        <f t="shared" si="3"/>
        <v>285</v>
      </c>
    </row>
    <row r="227" spans="1:9" x14ac:dyDescent="0.2">
      <c r="A227" s="20">
        <v>217</v>
      </c>
      <c r="B227" s="21">
        <v>35727</v>
      </c>
      <c r="C227" s="22" t="s">
        <v>13</v>
      </c>
      <c r="D227" s="22" t="s">
        <v>14</v>
      </c>
      <c r="E227" s="20" t="s">
        <v>15</v>
      </c>
      <c r="F227" s="22" t="s">
        <v>32</v>
      </c>
      <c r="G227" s="23">
        <v>10</v>
      </c>
      <c r="H227" s="22">
        <v>5</v>
      </c>
      <c r="I227" s="24">
        <f t="shared" si="3"/>
        <v>50</v>
      </c>
    </row>
    <row r="228" spans="1:9" x14ac:dyDescent="0.2">
      <c r="A228" s="20">
        <v>218</v>
      </c>
      <c r="B228" s="21">
        <v>35731</v>
      </c>
      <c r="C228" s="22" t="s">
        <v>25</v>
      </c>
      <c r="D228" s="22" t="s">
        <v>17</v>
      </c>
      <c r="E228" s="22" t="s">
        <v>18</v>
      </c>
      <c r="F228" s="22" t="s">
        <v>31</v>
      </c>
      <c r="G228" s="23">
        <v>18</v>
      </c>
      <c r="H228" s="22">
        <v>21</v>
      </c>
      <c r="I228" s="24">
        <f t="shared" si="3"/>
        <v>378</v>
      </c>
    </row>
    <row r="229" spans="1:9" x14ac:dyDescent="0.2">
      <c r="A229" s="20">
        <v>219</v>
      </c>
      <c r="B229" s="21">
        <v>35731</v>
      </c>
      <c r="C229" s="22" t="s">
        <v>20</v>
      </c>
      <c r="D229" s="22" t="s">
        <v>17</v>
      </c>
      <c r="E229" s="22" t="s">
        <v>18</v>
      </c>
      <c r="F229" s="22" t="s">
        <v>61</v>
      </c>
      <c r="G229" s="23">
        <v>21.5</v>
      </c>
      <c r="H229" s="22">
        <v>8</v>
      </c>
      <c r="I229" s="24">
        <f t="shared" si="3"/>
        <v>172</v>
      </c>
    </row>
    <row r="230" spans="1:9" x14ac:dyDescent="0.2">
      <c r="A230" s="20">
        <v>220</v>
      </c>
      <c r="B230" s="21">
        <v>35734</v>
      </c>
      <c r="C230" s="22" t="s">
        <v>20</v>
      </c>
      <c r="D230" s="22" t="s">
        <v>17</v>
      </c>
      <c r="E230" s="20" t="s">
        <v>46</v>
      </c>
      <c r="F230" s="22" t="s">
        <v>38</v>
      </c>
      <c r="G230" s="23">
        <v>24</v>
      </c>
      <c r="H230" s="22">
        <v>6</v>
      </c>
      <c r="I230" s="24">
        <f t="shared" si="3"/>
        <v>144</v>
      </c>
    </row>
    <row r="231" spans="1:9" x14ac:dyDescent="0.2">
      <c r="A231" s="20">
        <v>221</v>
      </c>
      <c r="B231" s="21">
        <v>35734</v>
      </c>
      <c r="C231" s="22" t="s">
        <v>13</v>
      </c>
      <c r="D231" s="22" t="s">
        <v>17</v>
      </c>
      <c r="E231" s="20" t="s">
        <v>46</v>
      </c>
      <c r="F231" s="22" t="s">
        <v>38</v>
      </c>
      <c r="G231" s="23">
        <v>7</v>
      </c>
      <c r="H231" s="22">
        <v>4</v>
      </c>
      <c r="I231" s="24">
        <f t="shared" si="3"/>
        <v>28</v>
      </c>
    </row>
    <row r="232" spans="1:9" x14ac:dyDescent="0.2">
      <c r="A232" s="20">
        <v>222</v>
      </c>
      <c r="B232" s="21">
        <v>35734</v>
      </c>
      <c r="C232" s="22" t="s">
        <v>25</v>
      </c>
      <c r="D232" s="22" t="s">
        <v>17</v>
      </c>
      <c r="E232" s="20" t="s">
        <v>46</v>
      </c>
      <c r="F232" s="22" t="s">
        <v>38</v>
      </c>
      <c r="G232" s="23">
        <v>9.65</v>
      </c>
      <c r="H232" s="22">
        <v>12</v>
      </c>
      <c r="I232" s="24">
        <f t="shared" si="3"/>
        <v>115.80000000000001</v>
      </c>
    </row>
    <row r="233" spans="1:9" x14ac:dyDescent="0.2">
      <c r="A233" s="20">
        <v>223</v>
      </c>
      <c r="B233" s="21">
        <v>35737</v>
      </c>
      <c r="C233" s="22" t="s">
        <v>25</v>
      </c>
      <c r="D233" s="22" t="s">
        <v>41</v>
      </c>
      <c r="E233" s="22" t="s">
        <v>42</v>
      </c>
      <c r="F233" s="22" t="s">
        <v>37</v>
      </c>
      <c r="G233" s="23">
        <v>21</v>
      </c>
      <c r="H233" s="22">
        <v>5</v>
      </c>
      <c r="I233" s="24">
        <f t="shared" si="3"/>
        <v>105</v>
      </c>
    </row>
    <row r="234" spans="1:9" x14ac:dyDescent="0.2">
      <c r="A234" s="20">
        <v>224</v>
      </c>
      <c r="B234" s="21">
        <v>35738</v>
      </c>
      <c r="C234" s="22" t="s">
        <v>25</v>
      </c>
      <c r="D234" s="22" t="s">
        <v>17</v>
      </c>
      <c r="E234" s="20" t="s">
        <v>46</v>
      </c>
      <c r="F234" s="22" t="s">
        <v>38</v>
      </c>
      <c r="G234" s="23">
        <v>24</v>
      </c>
      <c r="H234" s="22">
        <v>12</v>
      </c>
      <c r="I234" s="24">
        <f t="shared" si="3"/>
        <v>288</v>
      </c>
    </row>
    <row r="235" spans="1:9" x14ac:dyDescent="0.2">
      <c r="A235" s="20">
        <v>225</v>
      </c>
      <c r="B235" s="21">
        <v>35738</v>
      </c>
      <c r="C235" s="22" t="s">
        <v>25</v>
      </c>
      <c r="D235" s="22" t="s">
        <v>17</v>
      </c>
      <c r="E235" s="20" t="s">
        <v>46</v>
      </c>
      <c r="F235" s="22" t="s">
        <v>45</v>
      </c>
      <c r="G235" s="23">
        <v>25.89</v>
      </c>
      <c r="H235" s="22">
        <v>15</v>
      </c>
      <c r="I235" s="24">
        <f t="shared" si="3"/>
        <v>388.35</v>
      </c>
    </row>
    <row r="236" spans="1:9" x14ac:dyDescent="0.2">
      <c r="A236" s="20">
        <v>226</v>
      </c>
      <c r="B236" s="21">
        <v>35738</v>
      </c>
      <c r="C236" s="22" t="s">
        <v>20</v>
      </c>
      <c r="D236" s="22" t="s">
        <v>17</v>
      </c>
      <c r="E236" s="20" t="s">
        <v>46</v>
      </c>
      <c r="F236" s="22" t="s">
        <v>38</v>
      </c>
      <c r="G236" s="23">
        <v>18.399999999999999</v>
      </c>
      <c r="H236" s="22">
        <v>6</v>
      </c>
      <c r="I236" s="24">
        <f t="shared" si="3"/>
        <v>110.39999999999999</v>
      </c>
    </row>
    <row r="237" spans="1:9" x14ac:dyDescent="0.2">
      <c r="A237" s="20">
        <v>227</v>
      </c>
      <c r="B237" s="21">
        <v>35741</v>
      </c>
      <c r="C237" s="22" t="s">
        <v>13</v>
      </c>
      <c r="D237" s="22" t="s">
        <v>17</v>
      </c>
      <c r="E237" s="22" t="s">
        <v>68</v>
      </c>
      <c r="F237" s="22" t="s">
        <v>54</v>
      </c>
      <c r="G237" s="23">
        <v>18</v>
      </c>
      <c r="H237" s="22">
        <v>20</v>
      </c>
      <c r="I237" s="24">
        <f t="shared" si="3"/>
        <v>360</v>
      </c>
    </row>
    <row r="238" spans="1:9" x14ac:dyDescent="0.2">
      <c r="A238" s="20">
        <v>228</v>
      </c>
      <c r="B238" s="21">
        <v>35741</v>
      </c>
      <c r="C238" s="22" t="s">
        <v>20</v>
      </c>
      <c r="D238" s="22" t="s">
        <v>17</v>
      </c>
      <c r="E238" s="22" t="s">
        <v>68</v>
      </c>
      <c r="F238" s="22" t="s">
        <v>79</v>
      </c>
      <c r="G238" s="23">
        <v>25</v>
      </c>
      <c r="H238" s="22">
        <v>30</v>
      </c>
      <c r="I238" s="24">
        <f t="shared" si="3"/>
        <v>750</v>
      </c>
    </row>
    <row r="239" spans="1:9" x14ac:dyDescent="0.2">
      <c r="A239" s="20">
        <v>229</v>
      </c>
      <c r="B239" s="21">
        <v>35741</v>
      </c>
      <c r="C239" s="22" t="s">
        <v>13</v>
      </c>
      <c r="D239" s="22" t="s">
        <v>17</v>
      </c>
      <c r="E239" s="22" t="s">
        <v>68</v>
      </c>
      <c r="F239" s="22" t="s">
        <v>37</v>
      </c>
      <c r="G239" s="23">
        <v>25.89</v>
      </c>
      <c r="H239" s="22">
        <v>15</v>
      </c>
      <c r="I239" s="24">
        <f t="shared" si="3"/>
        <v>388.35</v>
      </c>
    </row>
    <row r="240" spans="1:9" x14ac:dyDescent="0.2">
      <c r="A240" s="20">
        <v>230</v>
      </c>
      <c r="B240" s="21">
        <v>35754</v>
      </c>
      <c r="C240" s="22" t="s">
        <v>22</v>
      </c>
      <c r="D240" s="22" t="s">
        <v>41</v>
      </c>
      <c r="E240" s="22" t="s">
        <v>53</v>
      </c>
      <c r="F240" s="22" t="s">
        <v>54</v>
      </c>
      <c r="G240" s="23">
        <v>18</v>
      </c>
      <c r="H240" s="22">
        <v>10</v>
      </c>
      <c r="I240" s="24">
        <f t="shared" si="3"/>
        <v>180</v>
      </c>
    </row>
    <row r="241" spans="1:9" x14ac:dyDescent="0.2">
      <c r="A241" s="20">
        <v>231</v>
      </c>
      <c r="B241" s="21">
        <v>35754</v>
      </c>
      <c r="C241" s="22" t="s">
        <v>20</v>
      </c>
      <c r="D241" s="22" t="s">
        <v>41</v>
      </c>
      <c r="E241" s="22" t="s">
        <v>53</v>
      </c>
      <c r="F241" s="22" t="s">
        <v>21</v>
      </c>
      <c r="G241" s="23">
        <v>38</v>
      </c>
      <c r="H241" s="22">
        <v>15</v>
      </c>
      <c r="I241" s="24">
        <f t="shared" si="3"/>
        <v>570</v>
      </c>
    </row>
    <row r="242" spans="1:9" x14ac:dyDescent="0.2">
      <c r="A242" s="20">
        <v>232</v>
      </c>
      <c r="B242" s="21">
        <v>35754</v>
      </c>
      <c r="C242" s="22" t="s">
        <v>25</v>
      </c>
      <c r="D242" s="22" t="s">
        <v>41</v>
      </c>
      <c r="E242" s="22" t="s">
        <v>53</v>
      </c>
      <c r="F242" s="22" t="s">
        <v>69</v>
      </c>
      <c r="G242" s="23">
        <v>55</v>
      </c>
      <c r="H242" s="22">
        <v>6</v>
      </c>
      <c r="I242" s="24">
        <f t="shared" si="3"/>
        <v>330</v>
      </c>
    </row>
    <row r="243" spans="1:9" x14ac:dyDescent="0.2">
      <c r="A243" s="20">
        <v>233</v>
      </c>
      <c r="B243" s="21">
        <v>35758</v>
      </c>
      <c r="C243" s="22" t="s">
        <v>25</v>
      </c>
      <c r="D243" s="22" t="s">
        <v>41</v>
      </c>
      <c r="E243" s="22" t="s">
        <v>42</v>
      </c>
      <c r="F243" s="22" t="s">
        <v>80</v>
      </c>
      <c r="G243" s="23">
        <v>18</v>
      </c>
      <c r="H243" s="22">
        <v>8</v>
      </c>
      <c r="I243" s="24">
        <f t="shared" si="3"/>
        <v>144</v>
      </c>
    </row>
    <row r="244" spans="1:9" x14ac:dyDescent="0.2">
      <c r="A244" s="20">
        <v>234</v>
      </c>
      <c r="B244" s="21">
        <v>35758</v>
      </c>
      <c r="C244" s="22" t="s">
        <v>20</v>
      </c>
      <c r="D244" s="22" t="s">
        <v>41</v>
      </c>
      <c r="E244" s="22" t="s">
        <v>42</v>
      </c>
      <c r="F244" s="22" t="s">
        <v>60</v>
      </c>
      <c r="G244" s="23">
        <v>36</v>
      </c>
      <c r="H244" s="22">
        <v>3</v>
      </c>
      <c r="I244" s="24">
        <f t="shared" si="3"/>
        <v>108</v>
      </c>
    </row>
    <row r="245" spans="1:9" x14ac:dyDescent="0.2">
      <c r="A245" s="20">
        <v>235</v>
      </c>
      <c r="B245" s="21">
        <v>35772</v>
      </c>
      <c r="C245" s="22" t="s">
        <v>25</v>
      </c>
      <c r="D245" s="22" t="s">
        <v>41</v>
      </c>
      <c r="E245" s="22" t="s">
        <v>58</v>
      </c>
      <c r="F245" s="22" t="s">
        <v>37</v>
      </c>
      <c r="G245" s="23">
        <v>21</v>
      </c>
      <c r="H245" s="22">
        <v>4</v>
      </c>
      <c r="I245" s="24">
        <f t="shared" si="3"/>
        <v>84</v>
      </c>
    </row>
    <row r="246" spans="1:9" x14ac:dyDescent="0.2">
      <c r="A246" s="20">
        <v>236</v>
      </c>
      <c r="B246" s="21">
        <v>35772</v>
      </c>
      <c r="C246" s="22" t="s">
        <v>20</v>
      </c>
      <c r="D246" s="22" t="s">
        <v>41</v>
      </c>
      <c r="E246" s="22" t="s">
        <v>58</v>
      </c>
      <c r="F246" s="22" t="s">
        <v>27</v>
      </c>
      <c r="G246" s="23">
        <v>12.5</v>
      </c>
      <c r="H246" s="22">
        <v>50</v>
      </c>
      <c r="I246" s="24">
        <f t="shared" si="3"/>
        <v>625</v>
      </c>
    </row>
    <row r="247" spans="1:9" x14ac:dyDescent="0.2">
      <c r="A247" s="20">
        <v>237</v>
      </c>
      <c r="B247" s="21">
        <v>35772</v>
      </c>
      <c r="C247" s="22" t="s">
        <v>25</v>
      </c>
      <c r="D247" s="22" t="s">
        <v>41</v>
      </c>
      <c r="E247" s="22" t="s">
        <v>58</v>
      </c>
      <c r="F247" s="22" t="s">
        <v>61</v>
      </c>
      <c r="G247" s="23">
        <v>21.5</v>
      </c>
      <c r="H247" s="22">
        <v>12</v>
      </c>
      <c r="I247" s="24">
        <f t="shared" si="3"/>
        <v>258</v>
      </c>
    </row>
    <row r="248" spans="1:9" x14ac:dyDescent="0.2">
      <c r="A248" s="20">
        <v>238</v>
      </c>
      <c r="B248" s="21">
        <v>35773</v>
      </c>
      <c r="C248" s="22" t="s">
        <v>13</v>
      </c>
      <c r="D248" s="22" t="s">
        <v>17</v>
      </c>
      <c r="E248" s="22" t="s">
        <v>18</v>
      </c>
      <c r="F248" s="22" t="s">
        <v>37</v>
      </c>
      <c r="G248" s="23">
        <v>21</v>
      </c>
      <c r="H248" s="22">
        <v>15</v>
      </c>
      <c r="I248" s="24">
        <f t="shared" si="3"/>
        <v>315</v>
      </c>
    </row>
    <row r="249" spans="1:9" x14ac:dyDescent="0.2">
      <c r="A249" s="20">
        <v>239</v>
      </c>
      <c r="B249" s="21">
        <v>35779</v>
      </c>
      <c r="C249" s="22" t="s">
        <v>13</v>
      </c>
      <c r="D249" s="22" t="s">
        <v>17</v>
      </c>
      <c r="E249" s="22" t="s">
        <v>68</v>
      </c>
      <c r="F249" s="22" t="s">
        <v>38</v>
      </c>
      <c r="G249" s="23">
        <v>14</v>
      </c>
      <c r="H249" s="22">
        <v>20</v>
      </c>
      <c r="I249" s="24">
        <f t="shared" si="3"/>
        <v>280</v>
      </c>
    </row>
    <row r="250" spans="1:9" x14ac:dyDescent="0.2">
      <c r="A250" s="20">
        <v>240</v>
      </c>
      <c r="B250" s="21">
        <v>35781</v>
      </c>
      <c r="C250" s="22" t="s">
        <v>22</v>
      </c>
      <c r="D250" s="22" t="s">
        <v>14</v>
      </c>
      <c r="E250" s="20" t="s">
        <v>15</v>
      </c>
      <c r="F250" s="22" t="s">
        <v>27</v>
      </c>
      <c r="G250" s="23">
        <v>12.5</v>
      </c>
      <c r="H250" s="22">
        <v>1</v>
      </c>
      <c r="I250" s="24">
        <f t="shared" si="3"/>
        <v>12.5</v>
      </c>
    </row>
    <row r="251" spans="1:9" x14ac:dyDescent="0.2">
      <c r="A251" s="20">
        <v>241</v>
      </c>
      <c r="B251" s="21">
        <v>35782</v>
      </c>
      <c r="C251" s="22" t="s">
        <v>20</v>
      </c>
      <c r="D251" s="22" t="s">
        <v>17</v>
      </c>
      <c r="E251" s="22" t="s">
        <v>18</v>
      </c>
      <c r="F251" s="22" t="s">
        <v>63</v>
      </c>
      <c r="G251" s="23">
        <v>263.5</v>
      </c>
      <c r="H251" s="22">
        <v>5</v>
      </c>
      <c r="I251" s="24">
        <f t="shared" si="3"/>
        <v>1317.5</v>
      </c>
    </row>
    <row r="252" spans="1:9" x14ac:dyDescent="0.2">
      <c r="A252" s="20">
        <v>242</v>
      </c>
      <c r="B252" s="21">
        <v>35782</v>
      </c>
      <c r="C252" s="22" t="s">
        <v>20</v>
      </c>
      <c r="D252" s="22" t="s">
        <v>17</v>
      </c>
      <c r="E252" s="22" t="s">
        <v>18</v>
      </c>
      <c r="F252" s="22" t="s">
        <v>27</v>
      </c>
      <c r="G252" s="23">
        <v>12.5</v>
      </c>
      <c r="H252" s="22">
        <v>10</v>
      </c>
      <c r="I252" s="24">
        <f t="shared" si="3"/>
        <v>125</v>
      </c>
    </row>
    <row r="253" spans="1:9" x14ac:dyDescent="0.2">
      <c r="A253" s="20">
        <v>243</v>
      </c>
      <c r="B253" s="21">
        <v>35783</v>
      </c>
      <c r="C253" s="22" t="s">
        <v>13</v>
      </c>
      <c r="D253" s="22" t="s">
        <v>17</v>
      </c>
      <c r="E253" s="20" t="s">
        <v>46</v>
      </c>
      <c r="F253" s="22" t="s">
        <v>78</v>
      </c>
      <c r="G253" s="23">
        <v>40</v>
      </c>
      <c r="H253" s="22">
        <v>30</v>
      </c>
      <c r="I253" s="24">
        <f t="shared" si="3"/>
        <v>1200</v>
      </c>
    </row>
    <row r="254" spans="1:9" x14ac:dyDescent="0.2">
      <c r="A254" s="20">
        <v>244</v>
      </c>
      <c r="B254" s="21">
        <v>35783</v>
      </c>
      <c r="C254" s="22" t="s">
        <v>25</v>
      </c>
      <c r="D254" s="22" t="s">
        <v>17</v>
      </c>
      <c r="E254" s="20" t="s">
        <v>46</v>
      </c>
      <c r="F254" s="22" t="s">
        <v>45</v>
      </c>
      <c r="G254" s="23">
        <v>25.89</v>
      </c>
      <c r="H254" s="22">
        <v>15</v>
      </c>
      <c r="I254" s="24">
        <f t="shared" si="3"/>
        <v>388.35</v>
      </c>
    </row>
    <row r="255" spans="1:9" x14ac:dyDescent="0.2">
      <c r="A255" s="20">
        <v>245</v>
      </c>
      <c r="B255" s="21">
        <v>35786</v>
      </c>
      <c r="C255" s="22" t="s">
        <v>22</v>
      </c>
      <c r="D255" s="22" t="s">
        <v>17</v>
      </c>
      <c r="E255" s="22" t="s">
        <v>68</v>
      </c>
      <c r="F255" s="22" t="s">
        <v>19</v>
      </c>
      <c r="G255" s="23">
        <v>30</v>
      </c>
      <c r="H255" s="22">
        <v>3</v>
      </c>
      <c r="I255" s="24">
        <f t="shared" si="3"/>
        <v>90</v>
      </c>
    </row>
    <row r="256" spans="1:9" x14ac:dyDescent="0.2">
      <c r="A256" s="20">
        <v>246</v>
      </c>
      <c r="B256" s="21">
        <v>35786</v>
      </c>
      <c r="C256" s="22" t="s">
        <v>13</v>
      </c>
      <c r="D256" s="22" t="s">
        <v>17</v>
      </c>
      <c r="E256" s="22" t="s">
        <v>68</v>
      </c>
      <c r="F256" s="22" t="s">
        <v>45</v>
      </c>
      <c r="G256" s="23">
        <v>38</v>
      </c>
      <c r="H256" s="22">
        <v>20</v>
      </c>
      <c r="I256" s="24">
        <f t="shared" si="3"/>
        <v>760</v>
      </c>
    </row>
    <row r="257" spans="1:9" x14ac:dyDescent="0.2">
      <c r="A257" s="20">
        <v>247</v>
      </c>
      <c r="B257" s="21">
        <v>35788</v>
      </c>
      <c r="C257" s="22" t="s">
        <v>20</v>
      </c>
      <c r="D257" s="22" t="s">
        <v>17</v>
      </c>
      <c r="E257" s="22" t="s">
        <v>18</v>
      </c>
      <c r="F257" s="22" t="s">
        <v>52</v>
      </c>
      <c r="G257" s="23">
        <v>7.45</v>
      </c>
      <c r="H257" s="22">
        <v>6</v>
      </c>
      <c r="I257" s="24">
        <f t="shared" si="3"/>
        <v>44.7</v>
      </c>
    </row>
    <row r="258" spans="1:9" x14ac:dyDescent="0.2">
      <c r="A258" s="20">
        <v>248</v>
      </c>
      <c r="B258" s="21">
        <v>35788</v>
      </c>
      <c r="C258" s="22" t="s">
        <v>20</v>
      </c>
      <c r="D258" s="22" t="s">
        <v>17</v>
      </c>
      <c r="E258" s="22" t="s">
        <v>18</v>
      </c>
      <c r="F258" s="22" t="s">
        <v>38</v>
      </c>
      <c r="G258" s="23">
        <v>23.25</v>
      </c>
      <c r="H258" s="22">
        <v>15</v>
      </c>
      <c r="I258" s="24">
        <f t="shared" si="3"/>
        <v>348.75</v>
      </c>
    </row>
    <row r="259" spans="1:9" x14ac:dyDescent="0.2">
      <c r="A259" s="20">
        <v>249</v>
      </c>
      <c r="B259" s="21">
        <v>35788</v>
      </c>
      <c r="C259" s="22" t="s">
        <v>25</v>
      </c>
      <c r="D259" s="22" t="s">
        <v>41</v>
      </c>
      <c r="E259" s="22" t="s">
        <v>58</v>
      </c>
      <c r="F259" s="22" t="s">
        <v>19</v>
      </c>
      <c r="G259" s="23">
        <v>7</v>
      </c>
      <c r="H259" s="22">
        <v>8</v>
      </c>
      <c r="I259" s="24">
        <f t="shared" si="3"/>
        <v>56</v>
      </c>
    </row>
    <row r="260" spans="1:9" x14ac:dyDescent="0.2">
      <c r="A260" s="20">
        <v>250</v>
      </c>
      <c r="B260" s="21">
        <v>35788</v>
      </c>
      <c r="C260" s="22" t="s">
        <v>25</v>
      </c>
      <c r="D260" s="22" t="s">
        <v>41</v>
      </c>
      <c r="E260" s="22" t="s">
        <v>58</v>
      </c>
      <c r="F260" s="22" t="s">
        <v>38</v>
      </c>
      <c r="G260" s="23">
        <v>9.65</v>
      </c>
      <c r="H260" s="22">
        <v>14</v>
      </c>
      <c r="I260" s="24">
        <f t="shared" si="3"/>
        <v>135.1</v>
      </c>
    </row>
    <row r="261" spans="1:9" x14ac:dyDescent="0.2">
      <c r="A261" s="20">
        <v>251</v>
      </c>
      <c r="B261" s="21">
        <v>35790</v>
      </c>
      <c r="C261" s="22" t="s">
        <v>22</v>
      </c>
      <c r="D261" s="22" t="s">
        <v>41</v>
      </c>
      <c r="E261" s="22" t="s">
        <v>53</v>
      </c>
      <c r="F261" s="22" t="s">
        <v>64</v>
      </c>
      <c r="G261" s="23">
        <v>34.799999999999997</v>
      </c>
      <c r="H261" s="22">
        <v>10</v>
      </c>
      <c r="I261" s="24">
        <f t="shared" si="3"/>
        <v>348</v>
      </c>
    </row>
    <row r="262" spans="1:9" x14ac:dyDescent="0.2">
      <c r="A262" s="20">
        <v>252</v>
      </c>
      <c r="B262" s="21">
        <v>35790</v>
      </c>
      <c r="C262" s="22" t="s">
        <v>25</v>
      </c>
      <c r="D262" s="22" t="s">
        <v>41</v>
      </c>
      <c r="E262" s="22" t="s">
        <v>53</v>
      </c>
      <c r="F262" s="22" t="s">
        <v>76</v>
      </c>
      <c r="G262" s="23">
        <v>49.3</v>
      </c>
      <c r="H262" s="22">
        <v>2</v>
      </c>
      <c r="I262" s="24">
        <f t="shared" si="3"/>
        <v>98.6</v>
      </c>
    </row>
    <row r="263" spans="1:9" x14ac:dyDescent="0.2">
      <c r="A263" s="20">
        <v>253</v>
      </c>
      <c r="B263" s="21">
        <v>35790</v>
      </c>
      <c r="C263" s="22" t="s">
        <v>25</v>
      </c>
      <c r="D263" s="22" t="s">
        <v>41</v>
      </c>
      <c r="E263" s="22" t="s">
        <v>42</v>
      </c>
      <c r="F263" s="22" t="s">
        <v>52</v>
      </c>
      <c r="G263" s="23">
        <v>7.45</v>
      </c>
      <c r="H263" s="22">
        <v>7</v>
      </c>
      <c r="I263" s="24">
        <f t="shared" si="3"/>
        <v>52.15</v>
      </c>
    </row>
    <row r="264" spans="1:9" x14ac:dyDescent="0.2">
      <c r="A264" s="20">
        <v>254</v>
      </c>
      <c r="B264" s="21">
        <v>35790</v>
      </c>
      <c r="C264" s="22" t="s">
        <v>22</v>
      </c>
      <c r="D264" s="22" t="s">
        <v>41</v>
      </c>
      <c r="E264" s="22" t="s">
        <v>42</v>
      </c>
      <c r="F264" s="22" t="s">
        <v>21</v>
      </c>
      <c r="G264" s="23">
        <v>53</v>
      </c>
      <c r="H264" s="22">
        <v>10</v>
      </c>
      <c r="I264" s="24">
        <f t="shared" si="3"/>
        <v>530</v>
      </c>
    </row>
    <row r="265" spans="1:9" x14ac:dyDescent="0.2">
      <c r="A265" s="20">
        <v>255</v>
      </c>
      <c r="B265" s="21">
        <v>35790</v>
      </c>
      <c r="C265" s="22" t="s">
        <v>13</v>
      </c>
      <c r="D265" s="22" t="s">
        <v>41</v>
      </c>
      <c r="E265" s="22" t="s">
        <v>42</v>
      </c>
      <c r="F265" s="22" t="s">
        <v>37</v>
      </c>
      <c r="G265" s="23">
        <v>21</v>
      </c>
      <c r="H265" s="22">
        <v>50</v>
      </c>
      <c r="I265" s="24">
        <f t="shared" si="3"/>
        <v>1050</v>
      </c>
    </row>
    <row r="266" spans="1:9" x14ac:dyDescent="0.2">
      <c r="A266" s="20">
        <v>256</v>
      </c>
      <c r="B266" s="21">
        <v>35793</v>
      </c>
      <c r="C266" s="22" t="s">
        <v>20</v>
      </c>
      <c r="D266" s="22" t="s">
        <v>33</v>
      </c>
      <c r="E266" s="22" t="s">
        <v>34</v>
      </c>
      <c r="F266" s="22" t="s">
        <v>73</v>
      </c>
      <c r="G266" s="23">
        <v>39</v>
      </c>
      <c r="H266" s="22">
        <v>40</v>
      </c>
      <c r="I266" s="24">
        <f t="shared" si="3"/>
        <v>1560</v>
      </c>
    </row>
    <row r="267" spans="1:9" x14ac:dyDescent="0.2">
      <c r="A267" s="20">
        <v>257</v>
      </c>
      <c r="B267" s="21">
        <v>35793</v>
      </c>
      <c r="C267" s="22" t="s">
        <v>20</v>
      </c>
      <c r="D267" s="22" t="s">
        <v>33</v>
      </c>
      <c r="E267" s="22" t="s">
        <v>34</v>
      </c>
      <c r="F267" s="22" t="s">
        <v>47</v>
      </c>
      <c r="G267" s="23">
        <v>123.79</v>
      </c>
      <c r="H267" s="22">
        <v>20</v>
      </c>
      <c r="I267" s="24">
        <f t="shared" ref="I267:I330" si="4">G267*H267</f>
        <v>2475.8000000000002</v>
      </c>
    </row>
    <row r="268" spans="1:9" x14ac:dyDescent="0.2">
      <c r="A268" s="20">
        <v>258</v>
      </c>
      <c r="B268" s="21">
        <v>35794</v>
      </c>
      <c r="C268" s="22" t="s">
        <v>13</v>
      </c>
      <c r="D268" s="22" t="s">
        <v>17</v>
      </c>
      <c r="E268" s="22" t="s">
        <v>28</v>
      </c>
      <c r="F268" s="22" t="s">
        <v>69</v>
      </c>
      <c r="G268" s="23">
        <v>55</v>
      </c>
      <c r="H268" s="22">
        <v>15</v>
      </c>
      <c r="I268" s="24">
        <f t="shared" si="4"/>
        <v>825</v>
      </c>
    </row>
    <row r="269" spans="1:9" x14ac:dyDescent="0.2">
      <c r="A269" s="20">
        <v>259</v>
      </c>
      <c r="B269" s="21">
        <v>35794</v>
      </c>
      <c r="C269" s="22" t="s">
        <v>20</v>
      </c>
      <c r="D269" s="22" t="s">
        <v>17</v>
      </c>
      <c r="E269" s="22" t="s">
        <v>28</v>
      </c>
      <c r="F269" s="22" t="s">
        <v>36</v>
      </c>
      <c r="G269" s="23">
        <v>9.1999999999999993</v>
      </c>
      <c r="H269" s="22">
        <v>24</v>
      </c>
      <c r="I269" s="24">
        <f t="shared" si="4"/>
        <v>220.79999999999998</v>
      </c>
    </row>
    <row r="270" spans="1:9" x14ac:dyDescent="0.2">
      <c r="A270" s="20">
        <v>260</v>
      </c>
      <c r="B270" s="21">
        <v>35794</v>
      </c>
      <c r="C270" s="22" t="s">
        <v>13</v>
      </c>
      <c r="D270" s="22" t="s">
        <v>17</v>
      </c>
      <c r="E270" s="22" t="s">
        <v>28</v>
      </c>
      <c r="F270" s="22" t="s">
        <v>57</v>
      </c>
      <c r="G270" s="23">
        <v>14</v>
      </c>
      <c r="H270" s="22">
        <v>15</v>
      </c>
      <c r="I270" s="24">
        <f t="shared" si="4"/>
        <v>210</v>
      </c>
    </row>
    <row r="271" spans="1:9" x14ac:dyDescent="0.2">
      <c r="A271" s="20">
        <v>261</v>
      </c>
      <c r="B271" s="21">
        <v>35794</v>
      </c>
      <c r="C271" s="22" t="s">
        <v>25</v>
      </c>
      <c r="D271" s="22" t="s">
        <v>41</v>
      </c>
      <c r="E271" s="22" t="s">
        <v>42</v>
      </c>
      <c r="F271" s="22" t="s">
        <v>38</v>
      </c>
      <c r="G271" s="23">
        <v>45.6</v>
      </c>
      <c r="H271" s="22">
        <v>24</v>
      </c>
      <c r="I271" s="24">
        <f t="shared" si="4"/>
        <v>1094.4000000000001</v>
      </c>
    </row>
    <row r="272" spans="1:9" x14ac:dyDescent="0.2">
      <c r="A272" s="20">
        <v>262</v>
      </c>
      <c r="B272" s="21">
        <v>35794</v>
      </c>
      <c r="C272" s="22" t="s">
        <v>22</v>
      </c>
      <c r="D272" s="22" t="s">
        <v>41</v>
      </c>
      <c r="E272" s="22" t="s">
        <v>42</v>
      </c>
      <c r="F272" s="22" t="s">
        <v>38</v>
      </c>
      <c r="G272" s="23">
        <v>31</v>
      </c>
      <c r="H272" s="22">
        <v>36</v>
      </c>
      <c r="I272" s="24">
        <f t="shared" si="4"/>
        <v>1116</v>
      </c>
    </row>
    <row r="273" spans="1:9" x14ac:dyDescent="0.2">
      <c r="A273" s="20">
        <v>263</v>
      </c>
      <c r="B273" s="21">
        <v>35794</v>
      </c>
      <c r="C273" s="22" t="s">
        <v>20</v>
      </c>
      <c r="D273" s="22" t="s">
        <v>41</v>
      </c>
      <c r="E273" s="22" t="s">
        <v>42</v>
      </c>
      <c r="F273" s="22" t="s">
        <v>24</v>
      </c>
      <c r="G273" s="23">
        <v>20</v>
      </c>
      <c r="H273" s="22">
        <v>4</v>
      </c>
      <c r="I273" s="24">
        <f t="shared" si="4"/>
        <v>80</v>
      </c>
    </row>
    <row r="274" spans="1:9" x14ac:dyDescent="0.2">
      <c r="A274" s="20">
        <v>264</v>
      </c>
      <c r="B274" s="21">
        <v>35796</v>
      </c>
      <c r="C274" s="22" t="s">
        <v>20</v>
      </c>
      <c r="D274" s="22" t="s">
        <v>17</v>
      </c>
      <c r="E274" s="22" t="s">
        <v>28</v>
      </c>
      <c r="F274" s="22" t="s">
        <v>37</v>
      </c>
      <c r="G274" s="23">
        <v>7</v>
      </c>
      <c r="H274" s="22">
        <v>20</v>
      </c>
      <c r="I274" s="24">
        <f t="shared" si="4"/>
        <v>140</v>
      </c>
    </row>
    <row r="275" spans="1:9" x14ac:dyDescent="0.2">
      <c r="A275" s="20">
        <v>265</v>
      </c>
      <c r="B275" s="21">
        <v>35800</v>
      </c>
      <c r="C275" s="22" t="s">
        <v>20</v>
      </c>
      <c r="D275" s="22" t="s">
        <v>17</v>
      </c>
      <c r="E275" s="22" t="s">
        <v>18</v>
      </c>
      <c r="F275" s="22" t="s">
        <v>70</v>
      </c>
      <c r="G275" s="23">
        <v>19</v>
      </c>
      <c r="H275" s="22">
        <v>12</v>
      </c>
      <c r="I275" s="24">
        <f t="shared" si="4"/>
        <v>228</v>
      </c>
    </row>
    <row r="276" spans="1:9" x14ac:dyDescent="0.2">
      <c r="A276" s="20">
        <v>266</v>
      </c>
      <c r="B276" s="21">
        <v>35800</v>
      </c>
      <c r="C276" s="22" t="s">
        <v>13</v>
      </c>
      <c r="D276" s="22" t="s">
        <v>17</v>
      </c>
      <c r="E276" s="22" t="s">
        <v>18</v>
      </c>
      <c r="F276" s="22" t="s">
        <v>45</v>
      </c>
      <c r="G276" s="23">
        <v>12</v>
      </c>
      <c r="H276" s="22">
        <v>35</v>
      </c>
      <c r="I276" s="24">
        <f t="shared" si="4"/>
        <v>420</v>
      </c>
    </row>
    <row r="277" spans="1:9" x14ac:dyDescent="0.2">
      <c r="A277" s="20">
        <v>267</v>
      </c>
      <c r="B277" s="21">
        <v>35802</v>
      </c>
      <c r="C277" s="22" t="s">
        <v>13</v>
      </c>
      <c r="D277" s="22" t="s">
        <v>14</v>
      </c>
      <c r="E277" s="22" t="s">
        <v>23</v>
      </c>
      <c r="F277" s="22" t="s">
        <v>55</v>
      </c>
      <c r="G277" s="23">
        <v>7.75</v>
      </c>
      <c r="H277" s="22">
        <v>20</v>
      </c>
      <c r="I277" s="24">
        <f t="shared" si="4"/>
        <v>155</v>
      </c>
    </row>
    <row r="278" spans="1:9" x14ac:dyDescent="0.2">
      <c r="A278" s="20">
        <v>268</v>
      </c>
      <c r="B278" s="21">
        <v>35802</v>
      </c>
      <c r="C278" s="22" t="s">
        <v>25</v>
      </c>
      <c r="D278" s="22" t="s">
        <v>14</v>
      </c>
      <c r="E278" s="20" t="s">
        <v>15</v>
      </c>
      <c r="F278" s="22" t="s">
        <v>77</v>
      </c>
      <c r="G278" s="23">
        <v>46</v>
      </c>
      <c r="H278" s="22">
        <v>7</v>
      </c>
      <c r="I278" s="24">
        <f t="shared" si="4"/>
        <v>322</v>
      </c>
    </row>
    <row r="279" spans="1:9" x14ac:dyDescent="0.2">
      <c r="A279" s="20">
        <v>269</v>
      </c>
      <c r="B279" s="21">
        <v>35808</v>
      </c>
      <c r="C279" s="22" t="s">
        <v>22</v>
      </c>
      <c r="D279" s="22" t="s">
        <v>14</v>
      </c>
      <c r="E279" s="20" t="s">
        <v>15</v>
      </c>
      <c r="F279" s="22" t="s">
        <v>63</v>
      </c>
      <c r="G279" s="23">
        <v>263.5</v>
      </c>
      <c r="H279" s="22">
        <v>2</v>
      </c>
      <c r="I279" s="24">
        <f t="shared" si="4"/>
        <v>527</v>
      </c>
    </row>
    <row r="280" spans="1:9" x14ac:dyDescent="0.2">
      <c r="A280" s="20">
        <v>270</v>
      </c>
      <c r="B280" s="21">
        <v>35808</v>
      </c>
      <c r="C280" s="22" t="s">
        <v>13</v>
      </c>
      <c r="D280" s="22" t="s">
        <v>14</v>
      </c>
      <c r="E280" s="20" t="s">
        <v>15</v>
      </c>
      <c r="F280" s="22" t="s">
        <v>49</v>
      </c>
      <c r="G280" s="23">
        <v>81</v>
      </c>
      <c r="H280" s="22">
        <v>5</v>
      </c>
      <c r="I280" s="24">
        <f t="shared" si="4"/>
        <v>405</v>
      </c>
    </row>
    <row r="281" spans="1:9" x14ac:dyDescent="0.2">
      <c r="A281" s="20">
        <v>271</v>
      </c>
      <c r="B281" s="21">
        <v>35808</v>
      </c>
      <c r="C281" s="22" t="s">
        <v>13</v>
      </c>
      <c r="D281" s="22" t="s">
        <v>17</v>
      </c>
      <c r="E281" s="20" t="s">
        <v>46</v>
      </c>
      <c r="F281" s="22" t="s">
        <v>26</v>
      </c>
      <c r="G281" s="23">
        <v>18</v>
      </c>
      <c r="H281" s="22">
        <v>28</v>
      </c>
      <c r="I281" s="24">
        <f t="shared" si="4"/>
        <v>504</v>
      </c>
    </row>
    <row r="282" spans="1:9" x14ac:dyDescent="0.2">
      <c r="A282" s="20">
        <v>272</v>
      </c>
      <c r="B282" s="21">
        <v>35808</v>
      </c>
      <c r="C282" s="22" t="s">
        <v>20</v>
      </c>
      <c r="D282" s="22" t="s">
        <v>17</v>
      </c>
      <c r="E282" s="20" t="s">
        <v>46</v>
      </c>
      <c r="F282" s="22" t="s">
        <v>79</v>
      </c>
      <c r="G282" s="23">
        <v>25</v>
      </c>
      <c r="H282" s="22">
        <v>6</v>
      </c>
      <c r="I282" s="24">
        <f t="shared" si="4"/>
        <v>150</v>
      </c>
    </row>
    <row r="283" spans="1:9" x14ac:dyDescent="0.2">
      <c r="A283" s="20">
        <v>273</v>
      </c>
      <c r="B283" s="21">
        <v>35808</v>
      </c>
      <c r="C283" s="22" t="s">
        <v>13</v>
      </c>
      <c r="D283" s="22" t="s">
        <v>17</v>
      </c>
      <c r="E283" s="20" t="s">
        <v>46</v>
      </c>
      <c r="F283" s="22" t="s">
        <v>59</v>
      </c>
      <c r="G283" s="23">
        <v>34</v>
      </c>
      <c r="H283" s="22">
        <v>30</v>
      </c>
      <c r="I283" s="24">
        <f t="shared" si="4"/>
        <v>1020</v>
      </c>
    </row>
    <row r="284" spans="1:9" x14ac:dyDescent="0.2">
      <c r="A284" s="20">
        <v>274</v>
      </c>
      <c r="B284" s="21">
        <v>35808</v>
      </c>
      <c r="C284" s="22" t="s">
        <v>22</v>
      </c>
      <c r="D284" s="22" t="s">
        <v>17</v>
      </c>
      <c r="E284" s="20" t="s">
        <v>46</v>
      </c>
      <c r="F284" s="22" t="s">
        <v>51</v>
      </c>
      <c r="G284" s="23">
        <v>12.5</v>
      </c>
      <c r="H284" s="22">
        <v>24</v>
      </c>
      <c r="I284" s="24">
        <f t="shared" si="4"/>
        <v>300</v>
      </c>
    </row>
    <row r="285" spans="1:9" x14ac:dyDescent="0.2">
      <c r="A285" s="20">
        <v>275</v>
      </c>
      <c r="B285" s="21">
        <v>35808</v>
      </c>
      <c r="C285" s="22" t="s">
        <v>22</v>
      </c>
      <c r="D285" s="22" t="s">
        <v>41</v>
      </c>
      <c r="E285" s="22" t="s">
        <v>53</v>
      </c>
      <c r="F285" s="22" t="s">
        <v>70</v>
      </c>
      <c r="G285" s="23">
        <v>19</v>
      </c>
      <c r="H285" s="22">
        <v>10</v>
      </c>
      <c r="I285" s="24">
        <f t="shared" si="4"/>
        <v>190</v>
      </c>
    </row>
    <row r="286" spans="1:9" x14ac:dyDescent="0.2">
      <c r="A286" s="20">
        <v>276</v>
      </c>
      <c r="B286" s="21">
        <v>35808</v>
      </c>
      <c r="C286" s="22" t="s">
        <v>20</v>
      </c>
      <c r="D286" s="22" t="s">
        <v>41</v>
      </c>
      <c r="E286" s="22" t="s">
        <v>53</v>
      </c>
      <c r="F286" s="22" t="s">
        <v>78</v>
      </c>
      <c r="G286" s="23">
        <v>40</v>
      </c>
      <c r="H286" s="22">
        <v>20</v>
      </c>
      <c r="I286" s="24">
        <f t="shared" si="4"/>
        <v>800</v>
      </c>
    </row>
    <row r="287" spans="1:9" x14ac:dyDescent="0.2">
      <c r="A287" s="20">
        <v>277</v>
      </c>
      <c r="B287" s="21">
        <v>35808</v>
      </c>
      <c r="C287" s="22" t="s">
        <v>20</v>
      </c>
      <c r="D287" s="22" t="s">
        <v>41</v>
      </c>
      <c r="E287" s="22" t="s">
        <v>53</v>
      </c>
      <c r="F287" s="22" t="s">
        <v>59</v>
      </c>
      <c r="G287" s="23">
        <v>34</v>
      </c>
      <c r="H287" s="22">
        <v>21</v>
      </c>
      <c r="I287" s="24">
        <f t="shared" si="4"/>
        <v>714</v>
      </c>
    </row>
    <row r="288" spans="1:9" x14ac:dyDescent="0.2">
      <c r="A288" s="20">
        <v>278</v>
      </c>
      <c r="B288" s="21">
        <v>35808</v>
      </c>
      <c r="C288" s="22" t="s">
        <v>13</v>
      </c>
      <c r="D288" s="22" t="s">
        <v>41</v>
      </c>
      <c r="E288" s="22" t="s">
        <v>53</v>
      </c>
      <c r="F288" s="22" t="s">
        <v>37</v>
      </c>
      <c r="G288" s="23">
        <v>6</v>
      </c>
      <c r="H288" s="22">
        <v>10</v>
      </c>
      <c r="I288" s="24">
        <f t="shared" si="4"/>
        <v>60</v>
      </c>
    </row>
    <row r="289" spans="1:9" x14ac:dyDescent="0.2">
      <c r="A289" s="20">
        <v>279</v>
      </c>
      <c r="B289" s="21">
        <v>35810</v>
      </c>
      <c r="C289" s="22" t="s">
        <v>20</v>
      </c>
      <c r="D289" s="22" t="s">
        <v>17</v>
      </c>
      <c r="E289" s="20" t="s">
        <v>46</v>
      </c>
      <c r="F289" s="22" t="s">
        <v>47</v>
      </c>
      <c r="G289" s="23">
        <v>123.79</v>
      </c>
      <c r="H289" s="22">
        <v>8</v>
      </c>
      <c r="I289" s="24">
        <f t="shared" si="4"/>
        <v>990.32</v>
      </c>
    </row>
    <row r="290" spans="1:9" x14ac:dyDescent="0.2">
      <c r="A290" s="20">
        <v>280</v>
      </c>
      <c r="B290" s="21">
        <v>35810</v>
      </c>
      <c r="C290" s="22" t="s">
        <v>22</v>
      </c>
      <c r="D290" s="22" t="s">
        <v>17</v>
      </c>
      <c r="E290" s="20" t="s">
        <v>46</v>
      </c>
      <c r="F290" s="22" t="s">
        <v>19</v>
      </c>
      <c r="G290" s="23">
        <v>25.89</v>
      </c>
      <c r="H290" s="22">
        <v>20</v>
      </c>
      <c r="I290" s="24">
        <f t="shared" si="4"/>
        <v>517.79999999999995</v>
      </c>
    </row>
    <row r="291" spans="1:9" x14ac:dyDescent="0.2">
      <c r="A291" s="20">
        <v>281</v>
      </c>
      <c r="B291" s="21">
        <v>35814</v>
      </c>
      <c r="C291" s="22" t="s">
        <v>25</v>
      </c>
      <c r="D291" s="22" t="s">
        <v>17</v>
      </c>
      <c r="E291" s="20" t="s">
        <v>46</v>
      </c>
      <c r="F291" s="22" t="s">
        <v>64</v>
      </c>
      <c r="G291" s="23">
        <v>34.799999999999997</v>
      </c>
      <c r="H291" s="22">
        <v>15</v>
      </c>
      <c r="I291" s="24">
        <f t="shared" si="4"/>
        <v>522</v>
      </c>
    </row>
    <row r="292" spans="1:9" x14ac:dyDescent="0.2">
      <c r="A292" s="20">
        <v>282</v>
      </c>
      <c r="B292" s="21">
        <v>35814</v>
      </c>
      <c r="C292" s="22" t="s">
        <v>13</v>
      </c>
      <c r="D292" s="22" t="s">
        <v>17</v>
      </c>
      <c r="E292" s="20" t="s">
        <v>46</v>
      </c>
      <c r="F292" s="22" t="s">
        <v>19</v>
      </c>
      <c r="G292" s="23">
        <v>13.25</v>
      </c>
      <c r="H292" s="22">
        <v>30</v>
      </c>
      <c r="I292" s="24">
        <f t="shared" si="4"/>
        <v>397.5</v>
      </c>
    </row>
    <row r="293" spans="1:9" x14ac:dyDescent="0.2">
      <c r="A293" s="20">
        <v>283</v>
      </c>
      <c r="B293" s="21">
        <v>35818</v>
      </c>
      <c r="C293" s="22" t="s">
        <v>20</v>
      </c>
      <c r="D293" s="22" t="s">
        <v>41</v>
      </c>
      <c r="E293" s="22" t="s">
        <v>42</v>
      </c>
      <c r="F293" s="22" t="s">
        <v>81</v>
      </c>
      <c r="G293" s="23">
        <v>97</v>
      </c>
      <c r="H293" s="22">
        <v>3</v>
      </c>
      <c r="I293" s="24">
        <f t="shared" si="4"/>
        <v>291</v>
      </c>
    </row>
    <row r="294" spans="1:9" x14ac:dyDescent="0.2">
      <c r="A294" s="20">
        <v>284</v>
      </c>
      <c r="B294" s="21">
        <v>35818</v>
      </c>
      <c r="C294" s="22" t="s">
        <v>25</v>
      </c>
      <c r="D294" s="22" t="s">
        <v>41</v>
      </c>
      <c r="E294" s="22" t="s">
        <v>42</v>
      </c>
      <c r="F294" s="22" t="s">
        <v>48</v>
      </c>
      <c r="G294" s="23">
        <v>21.35</v>
      </c>
      <c r="H294" s="22">
        <v>30</v>
      </c>
      <c r="I294" s="24">
        <f t="shared" si="4"/>
        <v>640.5</v>
      </c>
    </row>
    <row r="295" spans="1:9" x14ac:dyDescent="0.2">
      <c r="A295" s="20">
        <v>285</v>
      </c>
      <c r="B295" s="21">
        <v>35821</v>
      </c>
      <c r="C295" s="22" t="s">
        <v>20</v>
      </c>
      <c r="D295" s="22" t="s">
        <v>17</v>
      </c>
      <c r="E295" s="22" t="s">
        <v>18</v>
      </c>
      <c r="F295" s="22" t="s">
        <v>70</v>
      </c>
      <c r="G295" s="23">
        <v>19</v>
      </c>
      <c r="H295" s="22">
        <v>5</v>
      </c>
      <c r="I295" s="24">
        <f t="shared" si="4"/>
        <v>95</v>
      </c>
    </row>
    <row r="296" spans="1:9" x14ac:dyDescent="0.2">
      <c r="A296" s="20">
        <v>286</v>
      </c>
      <c r="B296" s="21">
        <v>35821</v>
      </c>
      <c r="C296" s="22" t="s">
        <v>20</v>
      </c>
      <c r="D296" s="22" t="s">
        <v>17</v>
      </c>
      <c r="E296" s="22" t="s">
        <v>18</v>
      </c>
      <c r="F296" s="22" t="s">
        <v>21</v>
      </c>
      <c r="G296" s="23">
        <v>19.5</v>
      </c>
      <c r="H296" s="22">
        <v>10</v>
      </c>
      <c r="I296" s="24">
        <f t="shared" si="4"/>
        <v>195</v>
      </c>
    </row>
    <row r="297" spans="1:9" x14ac:dyDescent="0.2">
      <c r="A297" s="20">
        <v>287</v>
      </c>
      <c r="B297" s="21">
        <v>35821</v>
      </c>
      <c r="C297" s="22" t="s">
        <v>25</v>
      </c>
      <c r="D297" s="22" t="s">
        <v>17</v>
      </c>
      <c r="E297" s="22" t="s">
        <v>18</v>
      </c>
      <c r="F297" s="22" t="s">
        <v>69</v>
      </c>
      <c r="G297" s="23">
        <v>55</v>
      </c>
      <c r="H297" s="22">
        <v>42</v>
      </c>
      <c r="I297" s="24">
        <f t="shared" si="4"/>
        <v>2310</v>
      </c>
    </row>
    <row r="298" spans="1:9" x14ac:dyDescent="0.2">
      <c r="A298" s="20">
        <v>288</v>
      </c>
      <c r="B298" s="21">
        <v>35821</v>
      </c>
      <c r="C298" s="22" t="s">
        <v>20</v>
      </c>
      <c r="D298" s="22" t="s">
        <v>17</v>
      </c>
      <c r="E298" s="22" t="s">
        <v>18</v>
      </c>
      <c r="F298" s="22" t="s">
        <v>57</v>
      </c>
      <c r="G298" s="23">
        <v>14</v>
      </c>
      <c r="H298" s="22">
        <v>10</v>
      </c>
      <c r="I298" s="24">
        <f t="shared" si="4"/>
        <v>140</v>
      </c>
    </row>
    <row r="299" spans="1:9" x14ac:dyDescent="0.2">
      <c r="A299" s="20">
        <v>289</v>
      </c>
      <c r="B299" s="21">
        <v>35828</v>
      </c>
      <c r="C299" s="22" t="s">
        <v>22</v>
      </c>
      <c r="D299" s="22" t="s">
        <v>41</v>
      </c>
      <c r="E299" s="22" t="s">
        <v>58</v>
      </c>
      <c r="F299" s="22" t="s">
        <v>82</v>
      </c>
      <c r="G299" s="23">
        <v>14</v>
      </c>
      <c r="H299" s="22">
        <v>15</v>
      </c>
      <c r="I299" s="24">
        <f t="shared" si="4"/>
        <v>210</v>
      </c>
    </row>
    <row r="300" spans="1:9" x14ac:dyDescent="0.2">
      <c r="A300" s="20">
        <v>290</v>
      </c>
      <c r="B300" s="21">
        <v>35828</v>
      </c>
      <c r="C300" s="22" t="s">
        <v>25</v>
      </c>
      <c r="D300" s="22" t="s">
        <v>41</v>
      </c>
      <c r="E300" s="22" t="s">
        <v>58</v>
      </c>
      <c r="F300" s="22" t="s">
        <v>31</v>
      </c>
      <c r="G300" s="23">
        <v>18</v>
      </c>
      <c r="H300" s="22">
        <v>4</v>
      </c>
      <c r="I300" s="24">
        <f t="shared" si="4"/>
        <v>72</v>
      </c>
    </row>
    <row r="301" spans="1:9" x14ac:dyDescent="0.2">
      <c r="A301" s="20">
        <v>291</v>
      </c>
      <c r="B301" s="21">
        <v>35830</v>
      </c>
      <c r="C301" s="22" t="s">
        <v>13</v>
      </c>
      <c r="D301" s="22" t="s">
        <v>17</v>
      </c>
      <c r="E301" s="20" t="s">
        <v>46</v>
      </c>
      <c r="F301" s="22" t="s">
        <v>31</v>
      </c>
      <c r="G301" s="23">
        <v>18</v>
      </c>
      <c r="H301" s="22">
        <v>30</v>
      </c>
      <c r="I301" s="24">
        <f t="shared" si="4"/>
        <v>540</v>
      </c>
    </row>
    <row r="302" spans="1:9" x14ac:dyDescent="0.2">
      <c r="A302" s="20">
        <v>292</v>
      </c>
      <c r="B302" s="21">
        <v>35830</v>
      </c>
      <c r="C302" s="22" t="s">
        <v>20</v>
      </c>
      <c r="D302" s="22" t="s">
        <v>17</v>
      </c>
      <c r="E302" s="20" t="s">
        <v>46</v>
      </c>
      <c r="F302" s="22" t="s">
        <v>24</v>
      </c>
      <c r="G302" s="23">
        <v>20</v>
      </c>
      <c r="H302" s="22">
        <v>42</v>
      </c>
      <c r="I302" s="24">
        <f t="shared" si="4"/>
        <v>840</v>
      </c>
    </row>
    <row r="303" spans="1:9" x14ac:dyDescent="0.2">
      <c r="A303" s="20">
        <v>293</v>
      </c>
      <c r="B303" s="21">
        <v>35830</v>
      </c>
      <c r="C303" s="22" t="s">
        <v>22</v>
      </c>
      <c r="D303" s="22" t="s">
        <v>17</v>
      </c>
      <c r="E303" s="20" t="s">
        <v>46</v>
      </c>
      <c r="F303" s="22" t="s">
        <v>67</v>
      </c>
      <c r="G303" s="23">
        <v>31.23</v>
      </c>
      <c r="H303" s="22">
        <v>20</v>
      </c>
      <c r="I303" s="24">
        <f t="shared" si="4"/>
        <v>624.6</v>
      </c>
    </row>
    <row r="304" spans="1:9" x14ac:dyDescent="0.2">
      <c r="A304" s="20">
        <v>294</v>
      </c>
      <c r="B304" s="21">
        <v>35830</v>
      </c>
      <c r="C304" s="22" t="s">
        <v>13</v>
      </c>
      <c r="D304" s="22" t="s">
        <v>41</v>
      </c>
      <c r="E304" s="22" t="s">
        <v>42</v>
      </c>
      <c r="F304" s="22" t="s">
        <v>80</v>
      </c>
      <c r="G304" s="23">
        <v>18</v>
      </c>
      <c r="H304" s="22">
        <v>40</v>
      </c>
      <c r="I304" s="24">
        <f t="shared" si="4"/>
        <v>720</v>
      </c>
    </row>
    <row r="305" spans="1:9" x14ac:dyDescent="0.2">
      <c r="A305" s="20">
        <v>295</v>
      </c>
      <c r="B305" s="21">
        <v>35830</v>
      </c>
      <c r="C305" s="22" t="s">
        <v>13</v>
      </c>
      <c r="D305" s="22" t="s">
        <v>41</v>
      </c>
      <c r="E305" s="22" t="s">
        <v>42</v>
      </c>
      <c r="F305" s="22" t="s">
        <v>38</v>
      </c>
      <c r="G305" s="23">
        <v>9</v>
      </c>
      <c r="H305" s="22">
        <v>50</v>
      </c>
      <c r="I305" s="24">
        <f t="shared" si="4"/>
        <v>450</v>
      </c>
    </row>
    <row r="306" spans="1:9" x14ac:dyDescent="0.2">
      <c r="A306" s="20">
        <v>296</v>
      </c>
      <c r="B306" s="21">
        <v>35830</v>
      </c>
      <c r="C306" s="22" t="s">
        <v>25</v>
      </c>
      <c r="D306" s="22" t="s">
        <v>41</v>
      </c>
      <c r="E306" s="22" t="s">
        <v>42</v>
      </c>
      <c r="F306" s="22" t="s">
        <v>37</v>
      </c>
      <c r="G306" s="23">
        <v>21</v>
      </c>
      <c r="H306" s="22">
        <v>10</v>
      </c>
      <c r="I306" s="24">
        <f t="shared" si="4"/>
        <v>210</v>
      </c>
    </row>
    <row r="307" spans="1:9" x14ac:dyDescent="0.2">
      <c r="A307" s="20">
        <v>297</v>
      </c>
      <c r="B307" s="21">
        <v>35830</v>
      </c>
      <c r="C307" s="22" t="s">
        <v>20</v>
      </c>
      <c r="D307" s="22" t="s">
        <v>41</v>
      </c>
      <c r="E307" s="22" t="s">
        <v>42</v>
      </c>
      <c r="F307" s="22" t="s">
        <v>51</v>
      </c>
      <c r="G307" s="23">
        <v>12.5</v>
      </c>
      <c r="H307" s="22">
        <v>20</v>
      </c>
      <c r="I307" s="24">
        <f t="shared" si="4"/>
        <v>250</v>
      </c>
    </row>
    <row r="308" spans="1:9" x14ac:dyDescent="0.2">
      <c r="A308" s="20">
        <v>298</v>
      </c>
      <c r="B308" s="21">
        <v>35831</v>
      </c>
      <c r="C308" s="22" t="s">
        <v>13</v>
      </c>
      <c r="D308" s="22" t="s">
        <v>33</v>
      </c>
      <c r="E308" s="22" t="s">
        <v>50</v>
      </c>
      <c r="F308" s="22" t="s">
        <v>38</v>
      </c>
      <c r="G308" s="23">
        <v>24</v>
      </c>
      <c r="H308" s="22">
        <v>10</v>
      </c>
      <c r="I308" s="24">
        <f t="shared" si="4"/>
        <v>240</v>
      </c>
    </row>
    <row r="309" spans="1:9" x14ac:dyDescent="0.2">
      <c r="A309" s="20">
        <v>299</v>
      </c>
      <c r="B309" s="21">
        <v>35831</v>
      </c>
      <c r="C309" s="22" t="s">
        <v>20</v>
      </c>
      <c r="D309" s="22" t="s">
        <v>33</v>
      </c>
      <c r="E309" s="22" t="s">
        <v>50</v>
      </c>
      <c r="F309" s="22" t="s">
        <v>16</v>
      </c>
      <c r="G309" s="23">
        <v>21.05</v>
      </c>
      <c r="H309" s="22">
        <v>21</v>
      </c>
      <c r="I309" s="24">
        <f t="shared" si="4"/>
        <v>442.05</v>
      </c>
    </row>
    <row r="310" spans="1:9" x14ac:dyDescent="0.2">
      <c r="A310" s="20">
        <v>300</v>
      </c>
      <c r="B310" s="21">
        <v>35831</v>
      </c>
      <c r="C310" s="22" t="s">
        <v>22</v>
      </c>
      <c r="D310" s="22" t="s">
        <v>33</v>
      </c>
      <c r="E310" s="22" t="s">
        <v>50</v>
      </c>
      <c r="F310" s="22" t="s">
        <v>45</v>
      </c>
      <c r="G310" s="23">
        <v>33.25</v>
      </c>
      <c r="H310" s="22">
        <v>15</v>
      </c>
      <c r="I310" s="24">
        <f t="shared" si="4"/>
        <v>498.75</v>
      </c>
    </row>
    <row r="311" spans="1:9" x14ac:dyDescent="0.2">
      <c r="A311" s="20">
        <v>301</v>
      </c>
      <c r="B311" s="21">
        <v>35831</v>
      </c>
      <c r="C311" s="22" t="s">
        <v>22</v>
      </c>
      <c r="D311" s="22" t="s">
        <v>33</v>
      </c>
      <c r="E311" s="22" t="s">
        <v>50</v>
      </c>
      <c r="F311" s="22" t="s">
        <v>76</v>
      </c>
      <c r="G311" s="23">
        <v>49.3</v>
      </c>
      <c r="H311" s="22">
        <v>20</v>
      </c>
      <c r="I311" s="24">
        <f t="shared" si="4"/>
        <v>986</v>
      </c>
    </row>
    <row r="312" spans="1:9" x14ac:dyDescent="0.2">
      <c r="A312" s="20">
        <v>302</v>
      </c>
      <c r="B312" s="21">
        <v>35832</v>
      </c>
      <c r="C312" s="22" t="s">
        <v>13</v>
      </c>
      <c r="D312" s="22" t="s">
        <v>33</v>
      </c>
      <c r="E312" s="22" t="s">
        <v>50</v>
      </c>
      <c r="F312" s="22" t="s">
        <v>45</v>
      </c>
      <c r="G312" s="23">
        <v>31</v>
      </c>
      <c r="H312" s="22">
        <v>10</v>
      </c>
      <c r="I312" s="24">
        <f t="shared" si="4"/>
        <v>310</v>
      </c>
    </row>
    <row r="313" spans="1:9" x14ac:dyDescent="0.2">
      <c r="A313" s="20">
        <v>303</v>
      </c>
      <c r="B313" s="21">
        <v>35835</v>
      </c>
      <c r="C313" s="22" t="s">
        <v>25</v>
      </c>
      <c r="D313" s="22" t="s">
        <v>17</v>
      </c>
      <c r="E313" s="22" t="s">
        <v>18</v>
      </c>
      <c r="F313" s="22" t="s">
        <v>19</v>
      </c>
      <c r="G313" s="23">
        <v>62.5</v>
      </c>
      <c r="H313" s="22">
        <v>25</v>
      </c>
      <c r="I313" s="24">
        <f t="shared" si="4"/>
        <v>1562.5</v>
      </c>
    </row>
    <row r="314" spans="1:9" x14ac:dyDescent="0.2">
      <c r="A314" s="20">
        <v>304</v>
      </c>
      <c r="B314" s="21">
        <v>35835</v>
      </c>
      <c r="C314" s="22" t="s">
        <v>20</v>
      </c>
      <c r="D314" s="22" t="s">
        <v>17</v>
      </c>
      <c r="E314" s="22" t="s">
        <v>18</v>
      </c>
      <c r="F314" s="22" t="s">
        <v>40</v>
      </c>
      <c r="G314" s="23">
        <v>17.45</v>
      </c>
      <c r="H314" s="22">
        <v>30</v>
      </c>
      <c r="I314" s="24">
        <f t="shared" si="4"/>
        <v>523.5</v>
      </c>
    </row>
    <row r="315" spans="1:9" x14ac:dyDescent="0.2">
      <c r="A315" s="20">
        <v>305</v>
      </c>
      <c r="B315" s="21">
        <v>35837</v>
      </c>
      <c r="C315" s="22" t="s">
        <v>22</v>
      </c>
      <c r="D315" s="22" t="s">
        <v>14</v>
      </c>
      <c r="E315" s="22" t="s">
        <v>23</v>
      </c>
      <c r="F315" s="22" t="s">
        <v>19</v>
      </c>
      <c r="G315" s="23">
        <v>15</v>
      </c>
      <c r="H315" s="22">
        <v>10</v>
      </c>
      <c r="I315" s="24">
        <f t="shared" si="4"/>
        <v>150</v>
      </c>
    </row>
    <row r="316" spans="1:9" x14ac:dyDescent="0.2">
      <c r="A316" s="20">
        <v>306</v>
      </c>
      <c r="B316" s="21">
        <v>35839</v>
      </c>
      <c r="C316" s="22" t="s">
        <v>22</v>
      </c>
      <c r="D316" s="22" t="s">
        <v>17</v>
      </c>
      <c r="E316" s="22" t="s">
        <v>18</v>
      </c>
      <c r="F316" s="22" t="s">
        <v>30</v>
      </c>
      <c r="G316" s="23">
        <v>13</v>
      </c>
      <c r="H316" s="22">
        <v>40</v>
      </c>
      <c r="I316" s="24">
        <f t="shared" si="4"/>
        <v>520</v>
      </c>
    </row>
    <row r="317" spans="1:9" x14ac:dyDescent="0.2">
      <c r="A317" s="20">
        <v>307</v>
      </c>
      <c r="B317" s="21">
        <v>35839</v>
      </c>
      <c r="C317" s="22" t="s">
        <v>13</v>
      </c>
      <c r="D317" s="22" t="s">
        <v>17</v>
      </c>
      <c r="E317" s="22" t="s">
        <v>18</v>
      </c>
      <c r="F317" s="22" t="s">
        <v>27</v>
      </c>
      <c r="G317" s="23">
        <v>12.5</v>
      </c>
      <c r="H317" s="22">
        <v>35</v>
      </c>
      <c r="I317" s="24">
        <f t="shared" si="4"/>
        <v>437.5</v>
      </c>
    </row>
    <row r="318" spans="1:9" x14ac:dyDescent="0.2">
      <c r="A318" s="20">
        <v>308</v>
      </c>
      <c r="B318" s="21">
        <v>35839</v>
      </c>
      <c r="C318" s="22" t="s">
        <v>25</v>
      </c>
      <c r="D318" s="22" t="s">
        <v>17</v>
      </c>
      <c r="E318" s="22" t="s">
        <v>18</v>
      </c>
      <c r="F318" s="22" t="s">
        <v>45</v>
      </c>
      <c r="G318" s="23">
        <v>31</v>
      </c>
      <c r="H318" s="22">
        <v>70</v>
      </c>
      <c r="I318" s="24">
        <f t="shared" si="4"/>
        <v>2170</v>
      </c>
    </row>
    <row r="319" spans="1:9" x14ac:dyDescent="0.2">
      <c r="A319" s="20">
        <v>309</v>
      </c>
      <c r="B319" s="21">
        <v>35839</v>
      </c>
      <c r="C319" s="22" t="s">
        <v>20</v>
      </c>
      <c r="D319" s="22" t="s">
        <v>33</v>
      </c>
      <c r="E319" s="22" t="s">
        <v>62</v>
      </c>
      <c r="F319" s="22" t="s">
        <v>57</v>
      </c>
      <c r="G319" s="23">
        <v>14</v>
      </c>
      <c r="H319" s="22">
        <v>5</v>
      </c>
      <c r="I319" s="24">
        <f t="shared" si="4"/>
        <v>70</v>
      </c>
    </row>
    <row r="320" spans="1:9" x14ac:dyDescent="0.2">
      <c r="A320" s="20">
        <v>310</v>
      </c>
      <c r="B320" s="21">
        <v>35842</v>
      </c>
      <c r="C320" s="22" t="s">
        <v>20</v>
      </c>
      <c r="D320" s="22" t="s">
        <v>33</v>
      </c>
      <c r="E320" s="22" t="s">
        <v>50</v>
      </c>
      <c r="F320" s="22" t="s">
        <v>70</v>
      </c>
      <c r="G320" s="23">
        <v>19</v>
      </c>
      <c r="H320" s="22">
        <v>20</v>
      </c>
      <c r="I320" s="24">
        <f t="shared" si="4"/>
        <v>380</v>
      </c>
    </row>
    <row r="321" spans="1:9" x14ac:dyDescent="0.2">
      <c r="A321" s="20">
        <v>311</v>
      </c>
      <c r="B321" s="21">
        <v>35842</v>
      </c>
      <c r="C321" s="22" t="s">
        <v>22</v>
      </c>
      <c r="D321" s="22" t="s">
        <v>33</v>
      </c>
      <c r="E321" s="22" t="s">
        <v>50</v>
      </c>
      <c r="F321" s="22" t="s">
        <v>51</v>
      </c>
      <c r="G321" s="23">
        <v>12.5</v>
      </c>
      <c r="H321" s="22">
        <v>18</v>
      </c>
      <c r="I321" s="24">
        <f t="shared" si="4"/>
        <v>225</v>
      </c>
    </row>
    <row r="322" spans="1:9" x14ac:dyDescent="0.2">
      <c r="A322" s="20">
        <v>312</v>
      </c>
      <c r="B322" s="21">
        <v>35846</v>
      </c>
      <c r="C322" s="22" t="s">
        <v>20</v>
      </c>
      <c r="D322" s="22" t="s">
        <v>14</v>
      </c>
      <c r="E322" s="20" t="s">
        <v>15</v>
      </c>
      <c r="F322" s="22" t="s">
        <v>37</v>
      </c>
      <c r="G322" s="23">
        <v>6</v>
      </c>
      <c r="H322" s="22">
        <v>5</v>
      </c>
      <c r="I322" s="24">
        <f t="shared" si="4"/>
        <v>30</v>
      </c>
    </row>
    <row r="323" spans="1:9" x14ac:dyDescent="0.2">
      <c r="A323" s="20">
        <v>313</v>
      </c>
      <c r="B323" s="21">
        <v>35846</v>
      </c>
      <c r="C323" s="22" t="s">
        <v>25</v>
      </c>
      <c r="D323" s="22" t="s">
        <v>17</v>
      </c>
      <c r="E323" s="22" t="s">
        <v>28</v>
      </c>
      <c r="F323" s="22" t="s">
        <v>19</v>
      </c>
      <c r="G323" s="23">
        <v>15</v>
      </c>
      <c r="H323" s="22">
        <v>3</v>
      </c>
      <c r="I323" s="24">
        <f t="shared" si="4"/>
        <v>45</v>
      </c>
    </row>
    <row r="324" spans="1:9" x14ac:dyDescent="0.2">
      <c r="A324" s="20">
        <v>314</v>
      </c>
      <c r="B324" s="21">
        <v>35850</v>
      </c>
      <c r="C324" s="22" t="s">
        <v>20</v>
      </c>
      <c r="D324" s="22" t="s">
        <v>17</v>
      </c>
      <c r="E324" s="22" t="s">
        <v>28</v>
      </c>
      <c r="F324" s="22" t="s">
        <v>80</v>
      </c>
      <c r="G324" s="23">
        <v>18</v>
      </c>
      <c r="H324" s="22">
        <v>20</v>
      </c>
      <c r="I324" s="24">
        <f t="shared" si="4"/>
        <v>360</v>
      </c>
    </row>
    <row r="325" spans="1:9" x14ac:dyDescent="0.2">
      <c r="A325" s="20">
        <v>315</v>
      </c>
      <c r="B325" s="21">
        <v>35850</v>
      </c>
      <c r="C325" s="22" t="s">
        <v>25</v>
      </c>
      <c r="D325" s="22" t="s">
        <v>17</v>
      </c>
      <c r="E325" s="22" t="s">
        <v>18</v>
      </c>
      <c r="F325" s="22" t="s">
        <v>16</v>
      </c>
      <c r="G325" s="23">
        <v>21.05</v>
      </c>
      <c r="H325" s="22">
        <v>21</v>
      </c>
      <c r="I325" s="24">
        <f t="shared" si="4"/>
        <v>442.05</v>
      </c>
    </row>
    <row r="326" spans="1:9" x14ac:dyDescent="0.2">
      <c r="A326" s="20">
        <v>316</v>
      </c>
      <c r="B326" s="21">
        <v>35850</v>
      </c>
      <c r="C326" s="22" t="s">
        <v>22</v>
      </c>
      <c r="D326" s="22" t="s">
        <v>17</v>
      </c>
      <c r="E326" s="22" t="s">
        <v>18</v>
      </c>
      <c r="F326" s="22" t="s">
        <v>45</v>
      </c>
      <c r="G326" s="23">
        <v>6</v>
      </c>
      <c r="H326" s="22">
        <v>40</v>
      </c>
      <c r="I326" s="24">
        <f t="shared" si="4"/>
        <v>240</v>
      </c>
    </row>
    <row r="327" spans="1:9" x14ac:dyDescent="0.2">
      <c r="A327" s="20">
        <v>317</v>
      </c>
      <c r="B327" s="21">
        <v>35850</v>
      </c>
      <c r="C327" s="22" t="s">
        <v>22</v>
      </c>
      <c r="D327" s="22" t="s">
        <v>17</v>
      </c>
      <c r="E327" s="22" t="s">
        <v>18</v>
      </c>
      <c r="F327" s="22" t="s">
        <v>51</v>
      </c>
      <c r="G327" s="23">
        <v>12.5</v>
      </c>
      <c r="H327" s="22">
        <v>20</v>
      </c>
      <c r="I327" s="24">
        <f t="shared" si="4"/>
        <v>250</v>
      </c>
    </row>
    <row r="328" spans="1:9" x14ac:dyDescent="0.2">
      <c r="A328" s="20">
        <v>318</v>
      </c>
      <c r="B328" s="21">
        <v>35852</v>
      </c>
      <c r="C328" s="22" t="s">
        <v>13</v>
      </c>
      <c r="D328" s="22" t="s">
        <v>17</v>
      </c>
      <c r="E328" s="20" t="s">
        <v>46</v>
      </c>
      <c r="F328" s="22" t="s">
        <v>56</v>
      </c>
      <c r="G328" s="23">
        <v>22</v>
      </c>
      <c r="H328" s="22">
        <v>30</v>
      </c>
      <c r="I328" s="24">
        <f t="shared" si="4"/>
        <v>660</v>
      </c>
    </row>
    <row r="329" spans="1:9" x14ac:dyDescent="0.2">
      <c r="A329" s="20">
        <v>319</v>
      </c>
      <c r="B329" s="21">
        <v>35852</v>
      </c>
      <c r="C329" s="22" t="s">
        <v>13</v>
      </c>
      <c r="D329" s="22" t="s">
        <v>17</v>
      </c>
      <c r="E329" s="20" t="s">
        <v>46</v>
      </c>
      <c r="F329" s="22" t="s">
        <v>66</v>
      </c>
      <c r="G329" s="23">
        <v>2.5</v>
      </c>
      <c r="H329" s="22">
        <v>40</v>
      </c>
      <c r="I329" s="24">
        <f t="shared" si="4"/>
        <v>100</v>
      </c>
    </row>
    <row r="330" spans="1:9" x14ac:dyDescent="0.2">
      <c r="A330" s="20">
        <v>320</v>
      </c>
      <c r="B330" s="21">
        <v>35852</v>
      </c>
      <c r="C330" s="22" t="s">
        <v>25</v>
      </c>
      <c r="D330" s="22" t="s">
        <v>17</v>
      </c>
      <c r="E330" s="20" t="s">
        <v>46</v>
      </c>
      <c r="F330" s="22" t="s">
        <v>45</v>
      </c>
      <c r="G330" s="23">
        <v>13.25</v>
      </c>
      <c r="H330" s="22">
        <v>15</v>
      </c>
      <c r="I330" s="24">
        <f t="shared" si="4"/>
        <v>198.75</v>
      </c>
    </row>
    <row r="331" spans="1:9" x14ac:dyDescent="0.2">
      <c r="A331" s="20">
        <v>321</v>
      </c>
      <c r="B331" s="21">
        <v>35852</v>
      </c>
      <c r="C331" s="22" t="s">
        <v>22</v>
      </c>
      <c r="D331" s="22" t="s">
        <v>33</v>
      </c>
      <c r="E331" s="22" t="s">
        <v>50</v>
      </c>
      <c r="F331" s="22" t="s">
        <v>82</v>
      </c>
      <c r="G331" s="23">
        <v>14</v>
      </c>
      <c r="H331" s="22">
        <v>15</v>
      </c>
      <c r="I331" s="24">
        <f t="shared" ref="I331:I394" si="5">G331*H331</f>
        <v>210</v>
      </c>
    </row>
    <row r="332" spans="1:9" x14ac:dyDescent="0.2">
      <c r="A332" s="20">
        <v>322</v>
      </c>
      <c r="B332" s="21">
        <v>35852</v>
      </c>
      <c r="C332" s="22" t="s">
        <v>13</v>
      </c>
      <c r="D332" s="22" t="s">
        <v>33</v>
      </c>
      <c r="E332" s="22" t="s">
        <v>50</v>
      </c>
      <c r="F332" s="22" t="s">
        <v>80</v>
      </c>
      <c r="G332" s="23">
        <v>18</v>
      </c>
      <c r="H332" s="22">
        <v>10</v>
      </c>
      <c r="I332" s="24">
        <f t="shared" si="5"/>
        <v>180</v>
      </c>
    </row>
    <row r="333" spans="1:9" x14ac:dyDescent="0.2">
      <c r="A333" s="20">
        <v>323</v>
      </c>
      <c r="B333" s="21">
        <v>35852</v>
      </c>
      <c r="C333" s="22" t="s">
        <v>22</v>
      </c>
      <c r="D333" s="22" t="s">
        <v>33</v>
      </c>
      <c r="E333" s="22" t="s">
        <v>50</v>
      </c>
      <c r="F333" s="22" t="s">
        <v>73</v>
      </c>
      <c r="G333" s="23">
        <v>39</v>
      </c>
      <c r="H333" s="22">
        <v>12</v>
      </c>
      <c r="I333" s="24">
        <f t="shared" si="5"/>
        <v>468</v>
      </c>
    </row>
    <row r="334" spans="1:9" x14ac:dyDescent="0.2">
      <c r="A334" s="20">
        <v>324</v>
      </c>
      <c r="B334" s="21">
        <v>35853</v>
      </c>
      <c r="C334" s="22" t="s">
        <v>20</v>
      </c>
      <c r="D334" s="22" t="s">
        <v>14</v>
      </c>
      <c r="E334" s="22" t="s">
        <v>23</v>
      </c>
      <c r="F334" s="22" t="s">
        <v>37</v>
      </c>
      <c r="G334" s="23">
        <v>19.5</v>
      </c>
      <c r="H334" s="22">
        <v>80</v>
      </c>
      <c r="I334" s="24">
        <f t="shared" si="5"/>
        <v>1560</v>
      </c>
    </row>
    <row r="335" spans="1:9" x14ac:dyDescent="0.2">
      <c r="A335" s="20">
        <v>325</v>
      </c>
      <c r="B335" s="21">
        <v>35853</v>
      </c>
      <c r="C335" s="22" t="s">
        <v>20</v>
      </c>
      <c r="D335" s="22" t="s">
        <v>14</v>
      </c>
      <c r="E335" s="20" t="s">
        <v>15</v>
      </c>
      <c r="F335" s="22" t="s">
        <v>75</v>
      </c>
      <c r="G335" s="23">
        <v>32</v>
      </c>
      <c r="H335" s="22">
        <v>6</v>
      </c>
      <c r="I335" s="24">
        <f t="shared" si="5"/>
        <v>192</v>
      </c>
    </row>
    <row r="336" spans="1:9" x14ac:dyDescent="0.2">
      <c r="A336" s="20">
        <v>326</v>
      </c>
      <c r="B336" s="21">
        <v>35853</v>
      </c>
      <c r="C336" s="22" t="s">
        <v>20</v>
      </c>
      <c r="D336" s="22" t="s">
        <v>14</v>
      </c>
      <c r="E336" s="20" t="s">
        <v>15</v>
      </c>
      <c r="F336" s="22" t="s">
        <v>40</v>
      </c>
      <c r="G336" s="23">
        <v>17.45</v>
      </c>
      <c r="H336" s="22">
        <v>6</v>
      </c>
      <c r="I336" s="24">
        <f t="shared" si="5"/>
        <v>104.69999999999999</v>
      </c>
    </row>
    <row r="337" spans="1:9" x14ac:dyDescent="0.2">
      <c r="A337" s="20">
        <v>327</v>
      </c>
      <c r="B337" s="21">
        <v>35853</v>
      </c>
      <c r="C337" s="22" t="s">
        <v>22</v>
      </c>
      <c r="D337" s="22" t="s">
        <v>17</v>
      </c>
      <c r="E337" s="20" t="s">
        <v>46</v>
      </c>
      <c r="F337" s="22" t="s">
        <v>61</v>
      </c>
      <c r="G337" s="23">
        <v>21.5</v>
      </c>
      <c r="H337" s="22">
        <v>25</v>
      </c>
      <c r="I337" s="24">
        <f t="shared" si="5"/>
        <v>537.5</v>
      </c>
    </row>
    <row r="338" spans="1:9" x14ac:dyDescent="0.2">
      <c r="A338" s="20">
        <v>328</v>
      </c>
      <c r="B338" s="21">
        <v>35856</v>
      </c>
      <c r="C338" s="22" t="s">
        <v>13</v>
      </c>
      <c r="D338" s="22" t="s">
        <v>33</v>
      </c>
      <c r="E338" s="22" t="s">
        <v>34</v>
      </c>
      <c r="F338" s="22" t="s">
        <v>59</v>
      </c>
      <c r="G338" s="23">
        <v>34</v>
      </c>
      <c r="H338" s="22">
        <v>10</v>
      </c>
      <c r="I338" s="24">
        <f t="shared" si="5"/>
        <v>340</v>
      </c>
    </row>
    <row r="339" spans="1:9" x14ac:dyDescent="0.2">
      <c r="A339" s="20">
        <v>329</v>
      </c>
      <c r="B339" s="21">
        <v>35856</v>
      </c>
      <c r="C339" s="22" t="s">
        <v>25</v>
      </c>
      <c r="D339" s="22" t="s">
        <v>33</v>
      </c>
      <c r="E339" s="22" t="s">
        <v>34</v>
      </c>
      <c r="F339" s="22" t="s">
        <v>19</v>
      </c>
      <c r="G339" s="23">
        <v>25.89</v>
      </c>
      <c r="H339" s="22">
        <v>1</v>
      </c>
      <c r="I339" s="24">
        <f t="shared" si="5"/>
        <v>25.89</v>
      </c>
    </row>
    <row r="340" spans="1:9" x14ac:dyDescent="0.2">
      <c r="A340" s="20">
        <v>330</v>
      </c>
      <c r="B340" s="21">
        <v>35857</v>
      </c>
      <c r="C340" s="22" t="s">
        <v>22</v>
      </c>
      <c r="D340" s="22" t="s">
        <v>17</v>
      </c>
      <c r="E340" s="22" t="s">
        <v>18</v>
      </c>
      <c r="F340" s="22" t="s">
        <v>35</v>
      </c>
      <c r="G340" s="23">
        <v>4.5</v>
      </c>
      <c r="H340" s="22">
        <v>35</v>
      </c>
      <c r="I340" s="24">
        <f t="shared" si="5"/>
        <v>157.5</v>
      </c>
    </row>
    <row r="341" spans="1:9" x14ac:dyDescent="0.2">
      <c r="A341" s="20">
        <v>331</v>
      </c>
      <c r="B341" s="21">
        <v>35857</v>
      </c>
      <c r="C341" s="22" t="s">
        <v>13</v>
      </c>
      <c r="D341" s="22" t="s">
        <v>17</v>
      </c>
      <c r="E341" s="22" t="s">
        <v>18</v>
      </c>
      <c r="F341" s="22" t="s">
        <v>73</v>
      </c>
      <c r="G341" s="23">
        <v>39</v>
      </c>
      <c r="H341" s="22">
        <v>15</v>
      </c>
      <c r="I341" s="24">
        <f t="shared" si="5"/>
        <v>585</v>
      </c>
    </row>
    <row r="342" spans="1:9" x14ac:dyDescent="0.2">
      <c r="A342" s="20">
        <v>332</v>
      </c>
      <c r="B342" s="21">
        <v>35857</v>
      </c>
      <c r="C342" s="22" t="s">
        <v>13</v>
      </c>
      <c r="D342" s="22" t="s">
        <v>41</v>
      </c>
      <c r="E342" s="22" t="s">
        <v>58</v>
      </c>
      <c r="F342" s="22" t="s">
        <v>21</v>
      </c>
      <c r="G342" s="23">
        <v>16.25</v>
      </c>
      <c r="H342" s="22">
        <v>24</v>
      </c>
      <c r="I342" s="24">
        <f t="shared" si="5"/>
        <v>390</v>
      </c>
    </row>
    <row r="343" spans="1:9" x14ac:dyDescent="0.2">
      <c r="A343" s="20">
        <v>333</v>
      </c>
      <c r="B343" s="21">
        <v>35858</v>
      </c>
      <c r="C343" s="22" t="s">
        <v>20</v>
      </c>
      <c r="D343" s="22" t="s">
        <v>17</v>
      </c>
      <c r="E343" s="22" t="s">
        <v>18</v>
      </c>
      <c r="F343" s="22" t="s">
        <v>37</v>
      </c>
      <c r="G343" s="23">
        <v>7</v>
      </c>
      <c r="H343" s="22">
        <v>12</v>
      </c>
      <c r="I343" s="24">
        <f t="shared" si="5"/>
        <v>84</v>
      </c>
    </row>
    <row r="344" spans="1:9" x14ac:dyDescent="0.2">
      <c r="A344" s="20">
        <v>334</v>
      </c>
      <c r="B344" s="21">
        <v>35858</v>
      </c>
      <c r="C344" s="22" t="s">
        <v>20</v>
      </c>
      <c r="D344" s="22" t="s">
        <v>17</v>
      </c>
      <c r="E344" s="22" t="s">
        <v>18</v>
      </c>
      <c r="F344" s="22" t="s">
        <v>38</v>
      </c>
      <c r="G344" s="23">
        <v>19</v>
      </c>
      <c r="H344" s="22">
        <v>25</v>
      </c>
      <c r="I344" s="24">
        <f t="shared" si="5"/>
        <v>475</v>
      </c>
    </row>
    <row r="345" spans="1:9" x14ac:dyDescent="0.2">
      <c r="A345" s="20">
        <v>335</v>
      </c>
      <c r="B345" s="21">
        <v>35859</v>
      </c>
      <c r="C345" s="22" t="s">
        <v>13</v>
      </c>
      <c r="D345" s="22" t="s">
        <v>33</v>
      </c>
      <c r="E345" s="22" t="s">
        <v>62</v>
      </c>
      <c r="F345" s="22" t="s">
        <v>54</v>
      </c>
      <c r="G345" s="23">
        <v>18</v>
      </c>
      <c r="H345" s="22">
        <v>5</v>
      </c>
      <c r="I345" s="24">
        <f t="shared" si="5"/>
        <v>90</v>
      </c>
    </row>
    <row r="346" spans="1:9" x14ac:dyDescent="0.2">
      <c r="A346" s="20">
        <v>336</v>
      </c>
      <c r="B346" s="21">
        <v>35859</v>
      </c>
      <c r="C346" s="22" t="s">
        <v>13</v>
      </c>
      <c r="D346" s="22" t="s">
        <v>33</v>
      </c>
      <c r="E346" s="22" t="s">
        <v>62</v>
      </c>
      <c r="F346" s="22" t="s">
        <v>72</v>
      </c>
      <c r="G346" s="23">
        <v>9.5</v>
      </c>
      <c r="H346" s="22">
        <v>5</v>
      </c>
      <c r="I346" s="24">
        <f t="shared" si="5"/>
        <v>47.5</v>
      </c>
    </row>
    <row r="347" spans="1:9" x14ac:dyDescent="0.2">
      <c r="A347" s="20">
        <v>337</v>
      </c>
      <c r="B347" s="21">
        <v>35860</v>
      </c>
      <c r="C347" s="22" t="s">
        <v>25</v>
      </c>
      <c r="D347" s="22" t="s">
        <v>41</v>
      </c>
      <c r="E347" s="22" t="s">
        <v>53</v>
      </c>
      <c r="F347" s="22" t="s">
        <v>29</v>
      </c>
      <c r="G347" s="23">
        <v>32.799999999999997</v>
      </c>
      <c r="H347" s="22">
        <v>2</v>
      </c>
      <c r="I347" s="24">
        <f t="shared" si="5"/>
        <v>65.599999999999994</v>
      </c>
    </row>
    <row r="348" spans="1:9" x14ac:dyDescent="0.2">
      <c r="A348" s="20">
        <v>338</v>
      </c>
      <c r="B348" s="21">
        <v>35860</v>
      </c>
      <c r="C348" s="22" t="s">
        <v>20</v>
      </c>
      <c r="D348" s="22" t="s">
        <v>41</v>
      </c>
      <c r="E348" s="22" t="s">
        <v>53</v>
      </c>
      <c r="F348" s="22" t="s">
        <v>45</v>
      </c>
      <c r="G348" s="23">
        <v>28.5</v>
      </c>
      <c r="H348" s="22">
        <v>30</v>
      </c>
      <c r="I348" s="24">
        <f t="shared" si="5"/>
        <v>855</v>
      </c>
    </row>
    <row r="349" spans="1:9" x14ac:dyDescent="0.2">
      <c r="A349" s="20">
        <v>339</v>
      </c>
      <c r="B349" s="21">
        <v>35863</v>
      </c>
      <c r="C349" s="22" t="s">
        <v>20</v>
      </c>
      <c r="D349" s="22" t="s">
        <v>17</v>
      </c>
      <c r="E349" s="22" t="s">
        <v>28</v>
      </c>
      <c r="F349" s="22" t="s">
        <v>80</v>
      </c>
      <c r="G349" s="23">
        <v>18</v>
      </c>
      <c r="H349" s="22">
        <v>21</v>
      </c>
      <c r="I349" s="24">
        <f t="shared" si="5"/>
        <v>378</v>
      </c>
    </row>
    <row r="350" spans="1:9" x14ac:dyDescent="0.2">
      <c r="A350" s="20">
        <v>340</v>
      </c>
      <c r="B350" s="21">
        <v>35863</v>
      </c>
      <c r="C350" s="22" t="s">
        <v>22</v>
      </c>
      <c r="D350" s="22" t="s">
        <v>17</v>
      </c>
      <c r="E350" s="22" t="s">
        <v>28</v>
      </c>
      <c r="F350" s="22" t="s">
        <v>21</v>
      </c>
      <c r="G350" s="23">
        <v>9</v>
      </c>
      <c r="H350" s="22">
        <v>8</v>
      </c>
      <c r="I350" s="24">
        <f t="shared" si="5"/>
        <v>72</v>
      </c>
    </row>
    <row r="351" spans="1:9" x14ac:dyDescent="0.2">
      <c r="A351" s="20">
        <v>341</v>
      </c>
      <c r="B351" s="21">
        <v>35863</v>
      </c>
      <c r="C351" s="22" t="s">
        <v>22</v>
      </c>
      <c r="D351" s="22" t="s">
        <v>17</v>
      </c>
      <c r="E351" s="22" t="s">
        <v>28</v>
      </c>
      <c r="F351" s="22" t="s">
        <v>38</v>
      </c>
      <c r="G351" s="23">
        <v>62.5</v>
      </c>
      <c r="H351" s="22">
        <v>4</v>
      </c>
      <c r="I351" s="24">
        <f t="shared" si="5"/>
        <v>250</v>
      </c>
    </row>
    <row r="352" spans="1:9" x14ac:dyDescent="0.2">
      <c r="A352" s="20">
        <v>342</v>
      </c>
      <c r="B352" s="21">
        <v>35864</v>
      </c>
      <c r="C352" s="22" t="s">
        <v>20</v>
      </c>
      <c r="D352" s="22" t="s">
        <v>14</v>
      </c>
      <c r="E352" s="22" t="s">
        <v>23</v>
      </c>
      <c r="F352" s="20" t="s">
        <v>39</v>
      </c>
      <c r="G352" s="23">
        <v>14</v>
      </c>
      <c r="H352" s="22">
        <v>20</v>
      </c>
      <c r="I352" s="24">
        <f t="shared" si="5"/>
        <v>280</v>
      </c>
    </row>
    <row r="353" spans="1:9" x14ac:dyDescent="0.2">
      <c r="A353" s="20">
        <v>343</v>
      </c>
      <c r="B353" s="21">
        <v>35864</v>
      </c>
      <c r="C353" s="22" t="s">
        <v>25</v>
      </c>
      <c r="D353" s="22" t="s">
        <v>14</v>
      </c>
      <c r="E353" s="22" t="s">
        <v>23</v>
      </c>
      <c r="F353" s="22" t="s">
        <v>37</v>
      </c>
      <c r="G353" s="23">
        <v>45.6</v>
      </c>
      <c r="H353" s="22">
        <v>8</v>
      </c>
      <c r="I353" s="24">
        <f t="shared" si="5"/>
        <v>364.8</v>
      </c>
    </row>
    <row r="354" spans="1:9" x14ac:dyDescent="0.2">
      <c r="A354" s="20">
        <v>344</v>
      </c>
      <c r="B354" s="21">
        <v>35865</v>
      </c>
      <c r="C354" s="22" t="s">
        <v>20</v>
      </c>
      <c r="D354" s="22" t="s">
        <v>41</v>
      </c>
      <c r="E354" s="22" t="s">
        <v>42</v>
      </c>
      <c r="F354" s="22" t="s">
        <v>45</v>
      </c>
      <c r="G354" s="23">
        <v>21</v>
      </c>
      <c r="H354" s="22">
        <v>21</v>
      </c>
      <c r="I354" s="24">
        <f t="shared" si="5"/>
        <v>441</v>
      </c>
    </row>
    <row r="355" spans="1:9" x14ac:dyDescent="0.2">
      <c r="A355" s="20">
        <v>345</v>
      </c>
      <c r="B355" s="21">
        <v>35865</v>
      </c>
      <c r="C355" s="22" t="s">
        <v>22</v>
      </c>
      <c r="D355" s="22" t="s">
        <v>41</v>
      </c>
      <c r="E355" s="22" t="s">
        <v>42</v>
      </c>
      <c r="F355" s="22" t="s">
        <v>45</v>
      </c>
      <c r="G355" s="23">
        <v>6</v>
      </c>
      <c r="H355" s="22">
        <v>15</v>
      </c>
      <c r="I355" s="24">
        <f t="shared" si="5"/>
        <v>90</v>
      </c>
    </row>
    <row r="356" spans="1:9" x14ac:dyDescent="0.2">
      <c r="A356" s="20">
        <v>346</v>
      </c>
      <c r="B356" s="21">
        <v>35865</v>
      </c>
      <c r="C356" s="22" t="s">
        <v>22</v>
      </c>
      <c r="D356" s="22" t="s">
        <v>41</v>
      </c>
      <c r="E356" s="22" t="s">
        <v>42</v>
      </c>
      <c r="F356" s="22" t="s">
        <v>38</v>
      </c>
      <c r="G356" s="23">
        <v>12</v>
      </c>
      <c r="H356" s="22">
        <v>15</v>
      </c>
      <c r="I356" s="24">
        <f t="shared" si="5"/>
        <v>180</v>
      </c>
    </row>
    <row r="357" spans="1:9" x14ac:dyDescent="0.2">
      <c r="A357" s="20">
        <v>347</v>
      </c>
      <c r="B357" s="21">
        <v>35867</v>
      </c>
      <c r="C357" s="22" t="s">
        <v>22</v>
      </c>
      <c r="D357" s="22" t="s">
        <v>33</v>
      </c>
      <c r="E357" s="22" t="s">
        <v>50</v>
      </c>
      <c r="F357" s="22" t="s">
        <v>38</v>
      </c>
      <c r="G357" s="23">
        <v>24</v>
      </c>
      <c r="H357" s="22">
        <v>4</v>
      </c>
      <c r="I357" s="24">
        <f t="shared" si="5"/>
        <v>96</v>
      </c>
    </row>
    <row r="358" spans="1:9" x14ac:dyDescent="0.2">
      <c r="A358" s="20">
        <v>348</v>
      </c>
      <c r="B358" s="21">
        <v>35867</v>
      </c>
      <c r="C358" s="22" t="s">
        <v>20</v>
      </c>
      <c r="D358" s="22" t="s">
        <v>33</v>
      </c>
      <c r="E358" s="22" t="s">
        <v>50</v>
      </c>
      <c r="F358" s="22" t="s">
        <v>21</v>
      </c>
      <c r="G358" s="23">
        <v>53</v>
      </c>
      <c r="H358" s="22">
        <v>40</v>
      </c>
      <c r="I358" s="24">
        <f t="shared" si="5"/>
        <v>2120</v>
      </c>
    </row>
    <row r="359" spans="1:9" x14ac:dyDescent="0.2">
      <c r="A359" s="20">
        <v>349</v>
      </c>
      <c r="B359" s="21">
        <v>35867</v>
      </c>
      <c r="C359" s="22" t="s">
        <v>22</v>
      </c>
      <c r="D359" s="22" t="s">
        <v>33</v>
      </c>
      <c r="E359" s="22" t="s">
        <v>50</v>
      </c>
      <c r="F359" s="22" t="s">
        <v>21</v>
      </c>
      <c r="G359" s="23">
        <v>16.25</v>
      </c>
      <c r="H359" s="22">
        <v>9</v>
      </c>
      <c r="I359" s="24">
        <f t="shared" si="5"/>
        <v>146.25</v>
      </c>
    </row>
    <row r="360" spans="1:9" x14ac:dyDescent="0.2">
      <c r="A360" s="20">
        <v>350</v>
      </c>
      <c r="B360" s="21">
        <v>35867</v>
      </c>
      <c r="C360" s="22" t="s">
        <v>25</v>
      </c>
      <c r="D360" s="22" t="s">
        <v>41</v>
      </c>
      <c r="E360" s="22" t="s">
        <v>42</v>
      </c>
      <c r="F360" s="22" t="s">
        <v>69</v>
      </c>
      <c r="G360" s="23">
        <v>55</v>
      </c>
      <c r="H360" s="22">
        <v>4</v>
      </c>
      <c r="I360" s="24">
        <f t="shared" si="5"/>
        <v>220</v>
      </c>
    </row>
    <row r="361" spans="1:9" x14ac:dyDescent="0.2">
      <c r="A361" s="20">
        <v>351</v>
      </c>
      <c r="B361" s="21">
        <v>35870</v>
      </c>
      <c r="C361" s="22" t="s">
        <v>20</v>
      </c>
      <c r="D361" s="22" t="s">
        <v>41</v>
      </c>
      <c r="E361" s="22" t="s">
        <v>58</v>
      </c>
      <c r="F361" s="22" t="s">
        <v>27</v>
      </c>
      <c r="G361" s="23">
        <v>12.5</v>
      </c>
      <c r="H361" s="22">
        <v>50</v>
      </c>
      <c r="I361" s="24">
        <f t="shared" si="5"/>
        <v>625</v>
      </c>
    </row>
    <row r="362" spans="1:9" x14ac:dyDescent="0.2">
      <c r="A362" s="20">
        <v>352</v>
      </c>
      <c r="B362" s="21">
        <v>35870</v>
      </c>
      <c r="C362" s="22" t="s">
        <v>20</v>
      </c>
      <c r="D362" s="22" t="s">
        <v>41</v>
      </c>
      <c r="E362" s="22" t="s">
        <v>58</v>
      </c>
      <c r="F362" s="22" t="s">
        <v>49</v>
      </c>
      <c r="G362" s="23">
        <v>81</v>
      </c>
      <c r="H362" s="22">
        <v>50</v>
      </c>
      <c r="I362" s="24">
        <f t="shared" si="5"/>
        <v>4050</v>
      </c>
    </row>
    <row r="363" spans="1:9" x14ac:dyDescent="0.2">
      <c r="A363" s="20">
        <v>353</v>
      </c>
      <c r="B363" s="21">
        <v>35872</v>
      </c>
      <c r="C363" s="22" t="s">
        <v>13</v>
      </c>
      <c r="D363" s="22" t="s">
        <v>14</v>
      </c>
      <c r="E363" s="22" t="s">
        <v>23</v>
      </c>
      <c r="F363" s="22" t="s">
        <v>48</v>
      </c>
      <c r="G363" s="23">
        <v>21.35</v>
      </c>
      <c r="H363" s="22">
        <v>20</v>
      </c>
      <c r="I363" s="24">
        <f t="shared" si="5"/>
        <v>427</v>
      </c>
    </row>
    <row r="364" spans="1:9" x14ac:dyDescent="0.2">
      <c r="A364" s="20">
        <v>354</v>
      </c>
      <c r="B364" s="21">
        <v>35872</v>
      </c>
      <c r="C364" s="22" t="s">
        <v>20</v>
      </c>
      <c r="D364" s="22" t="s">
        <v>14</v>
      </c>
      <c r="E364" s="20" t="s">
        <v>15</v>
      </c>
      <c r="F364" s="22" t="s">
        <v>38</v>
      </c>
      <c r="G364" s="23">
        <v>30</v>
      </c>
      <c r="H364" s="22">
        <v>6</v>
      </c>
      <c r="I364" s="24">
        <f t="shared" si="5"/>
        <v>180</v>
      </c>
    </row>
    <row r="365" spans="1:9" x14ac:dyDescent="0.2">
      <c r="A365" s="20">
        <v>355</v>
      </c>
      <c r="B365" s="21">
        <v>35872</v>
      </c>
      <c r="C365" s="22" t="s">
        <v>13</v>
      </c>
      <c r="D365" s="22" t="s">
        <v>14</v>
      </c>
      <c r="E365" s="20" t="s">
        <v>15</v>
      </c>
      <c r="F365" s="22" t="s">
        <v>64</v>
      </c>
      <c r="G365" s="23">
        <v>34.799999999999997</v>
      </c>
      <c r="H365" s="22">
        <v>5</v>
      </c>
      <c r="I365" s="24">
        <f t="shared" si="5"/>
        <v>174</v>
      </c>
    </row>
    <row r="366" spans="1:9" x14ac:dyDescent="0.2">
      <c r="A366" s="20">
        <v>356</v>
      </c>
      <c r="B366" s="21">
        <v>35872</v>
      </c>
      <c r="C366" s="22" t="s">
        <v>20</v>
      </c>
      <c r="D366" s="22" t="s">
        <v>17</v>
      </c>
      <c r="E366" s="22" t="s">
        <v>68</v>
      </c>
      <c r="F366" s="22" t="s">
        <v>55</v>
      </c>
      <c r="G366" s="23">
        <v>7.75</v>
      </c>
      <c r="H366" s="22">
        <v>20</v>
      </c>
      <c r="I366" s="24">
        <f t="shared" si="5"/>
        <v>155</v>
      </c>
    </row>
    <row r="367" spans="1:9" x14ac:dyDescent="0.2">
      <c r="A367" s="20">
        <v>357</v>
      </c>
      <c r="B367" s="21">
        <v>35873</v>
      </c>
      <c r="C367" s="22" t="s">
        <v>20</v>
      </c>
      <c r="D367" s="20" t="s">
        <v>14</v>
      </c>
      <c r="E367" s="20" t="s">
        <v>23</v>
      </c>
      <c r="F367" s="22" t="s">
        <v>54</v>
      </c>
      <c r="G367" s="23">
        <v>18</v>
      </c>
      <c r="H367" s="22">
        <v>60</v>
      </c>
      <c r="I367" s="24">
        <f t="shared" si="5"/>
        <v>1080</v>
      </c>
    </row>
    <row r="368" spans="1:9" x14ac:dyDescent="0.2">
      <c r="A368" s="20">
        <v>358</v>
      </c>
      <c r="B368" s="21">
        <v>35873</v>
      </c>
      <c r="C368" s="22" t="s">
        <v>13</v>
      </c>
      <c r="D368" s="22" t="s">
        <v>17</v>
      </c>
      <c r="E368" s="20" t="s">
        <v>46</v>
      </c>
      <c r="F368" s="22" t="s">
        <v>45</v>
      </c>
      <c r="G368" s="23">
        <v>7</v>
      </c>
      <c r="H368" s="22">
        <v>6</v>
      </c>
      <c r="I368" s="24">
        <f t="shared" si="5"/>
        <v>42</v>
      </c>
    </row>
    <row r="369" spans="1:9" x14ac:dyDescent="0.2">
      <c r="A369" s="20">
        <v>359</v>
      </c>
      <c r="B369" s="21">
        <v>35877</v>
      </c>
      <c r="C369" s="22" t="s">
        <v>20</v>
      </c>
      <c r="D369" s="22" t="s">
        <v>17</v>
      </c>
      <c r="E369" s="20" t="s">
        <v>46</v>
      </c>
      <c r="F369" s="22" t="s">
        <v>38</v>
      </c>
      <c r="G369" s="23">
        <v>12</v>
      </c>
      <c r="H369" s="22">
        <v>9</v>
      </c>
      <c r="I369" s="24">
        <f t="shared" si="5"/>
        <v>108</v>
      </c>
    </row>
    <row r="370" spans="1:9" x14ac:dyDescent="0.2">
      <c r="A370" s="20">
        <v>360</v>
      </c>
      <c r="B370" s="21">
        <v>35878</v>
      </c>
      <c r="C370" s="22" t="s">
        <v>20</v>
      </c>
      <c r="D370" s="22" t="s">
        <v>33</v>
      </c>
      <c r="E370" s="22" t="s">
        <v>34</v>
      </c>
      <c r="F370" s="22" t="s">
        <v>45</v>
      </c>
      <c r="G370" s="23">
        <v>7</v>
      </c>
      <c r="H370" s="22">
        <v>40</v>
      </c>
      <c r="I370" s="24">
        <f t="shared" si="5"/>
        <v>280</v>
      </c>
    </row>
    <row r="371" spans="1:9" x14ac:dyDescent="0.2">
      <c r="A371" s="20">
        <v>361</v>
      </c>
      <c r="B371" s="21">
        <v>35881</v>
      </c>
      <c r="C371" s="22" t="s">
        <v>25</v>
      </c>
      <c r="D371" s="20" t="s">
        <v>33</v>
      </c>
      <c r="E371" s="20" t="s">
        <v>62</v>
      </c>
      <c r="F371" s="22" t="s">
        <v>63</v>
      </c>
      <c r="G371" s="23">
        <v>263.5</v>
      </c>
      <c r="H371" s="22">
        <v>60</v>
      </c>
      <c r="I371" s="24">
        <f t="shared" si="5"/>
        <v>15810</v>
      </c>
    </row>
    <row r="372" spans="1:9" x14ac:dyDescent="0.2">
      <c r="A372" s="20">
        <v>362</v>
      </c>
      <c r="B372" s="21">
        <v>35884</v>
      </c>
      <c r="C372" s="22" t="s">
        <v>25</v>
      </c>
      <c r="D372" s="22" t="s">
        <v>14</v>
      </c>
      <c r="E372" s="22" t="s">
        <v>23</v>
      </c>
      <c r="F372" s="22" t="s">
        <v>54</v>
      </c>
      <c r="G372" s="23">
        <v>18</v>
      </c>
      <c r="H372" s="22">
        <v>10</v>
      </c>
      <c r="I372" s="24">
        <f t="shared" si="5"/>
        <v>180</v>
      </c>
    </row>
    <row r="373" spans="1:9" x14ac:dyDescent="0.2">
      <c r="A373" s="20">
        <v>363</v>
      </c>
      <c r="B373" s="21">
        <v>35884</v>
      </c>
      <c r="C373" s="22" t="s">
        <v>13</v>
      </c>
      <c r="D373" s="22" t="s">
        <v>14</v>
      </c>
      <c r="E373" s="22" t="s">
        <v>23</v>
      </c>
      <c r="F373" s="22" t="s">
        <v>30</v>
      </c>
      <c r="G373" s="23">
        <v>13</v>
      </c>
      <c r="H373" s="22">
        <v>15</v>
      </c>
      <c r="I373" s="24">
        <f t="shared" si="5"/>
        <v>195</v>
      </c>
    </row>
    <row r="374" spans="1:9" x14ac:dyDescent="0.2">
      <c r="A374" s="20">
        <v>364</v>
      </c>
      <c r="B374" s="21">
        <v>35884</v>
      </c>
      <c r="C374" s="22" t="s">
        <v>20</v>
      </c>
      <c r="D374" s="22" t="s">
        <v>14</v>
      </c>
      <c r="E374" s="22" t="s">
        <v>23</v>
      </c>
      <c r="F374" s="22" t="s">
        <v>37</v>
      </c>
      <c r="G374" s="23">
        <v>21</v>
      </c>
      <c r="H374" s="22">
        <v>30</v>
      </c>
      <c r="I374" s="24">
        <f t="shared" si="5"/>
        <v>630</v>
      </c>
    </row>
    <row r="375" spans="1:9" x14ac:dyDescent="0.2">
      <c r="A375" s="20">
        <v>365</v>
      </c>
      <c r="B375" s="21">
        <v>35884</v>
      </c>
      <c r="C375" s="22" t="s">
        <v>13</v>
      </c>
      <c r="D375" s="22" t="s">
        <v>14</v>
      </c>
      <c r="E375" s="22" t="s">
        <v>23</v>
      </c>
      <c r="F375" s="22" t="s">
        <v>49</v>
      </c>
      <c r="G375" s="23">
        <v>81</v>
      </c>
      <c r="H375" s="22">
        <v>15</v>
      </c>
      <c r="I375" s="24">
        <f t="shared" si="5"/>
        <v>1215</v>
      </c>
    </row>
    <row r="376" spans="1:9" x14ac:dyDescent="0.2">
      <c r="A376" s="20">
        <v>366</v>
      </c>
      <c r="B376" s="21">
        <v>35885</v>
      </c>
      <c r="C376" s="22" t="s">
        <v>25</v>
      </c>
      <c r="D376" s="22" t="s">
        <v>17</v>
      </c>
      <c r="E376" s="22" t="s">
        <v>18</v>
      </c>
      <c r="F376" s="22" t="s">
        <v>79</v>
      </c>
      <c r="G376" s="23">
        <v>25</v>
      </c>
      <c r="H376" s="22">
        <v>40</v>
      </c>
      <c r="I376" s="24">
        <f t="shared" si="5"/>
        <v>1000</v>
      </c>
    </row>
    <row r="377" spans="1:9" x14ac:dyDescent="0.2">
      <c r="A377" s="20">
        <v>367</v>
      </c>
      <c r="B377" s="21">
        <v>35885</v>
      </c>
      <c r="C377" s="22" t="s">
        <v>20</v>
      </c>
      <c r="D377" s="22" t="s">
        <v>17</v>
      </c>
      <c r="E377" s="22" t="s">
        <v>18</v>
      </c>
      <c r="F377" s="22" t="s">
        <v>37</v>
      </c>
      <c r="G377" s="23">
        <v>21</v>
      </c>
      <c r="H377" s="22">
        <v>15</v>
      </c>
      <c r="I377" s="24">
        <f t="shared" si="5"/>
        <v>315</v>
      </c>
    </row>
    <row r="378" spans="1:9" x14ac:dyDescent="0.2">
      <c r="A378" s="20">
        <v>368</v>
      </c>
      <c r="B378" s="21">
        <v>35885</v>
      </c>
      <c r="C378" s="22" t="s">
        <v>20</v>
      </c>
      <c r="D378" s="22" t="s">
        <v>17</v>
      </c>
      <c r="E378" s="22" t="s">
        <v>18</v>
      </c>
      <c r="F378" s="22" t="s">
        <v>21</v>
      </c>
      <c r="G378" s="23">
        <v>9.65</v>
      </c>
      <c r="H378" s="22">
        <v>4</v>
      </c>
      <c r="I378" s="24">
        <f t="shared" si="5"/>
        <v>38.6</v>
      </c>
    </row>
    <row r="379" spans="1:9" x14ac:dyDescent="0.2">
      <c r="A379" s="20">
        <v>369</v>
      </c>
      <c r="B379" s="21">
        <v>35885</v>
      </c>
      <c r="C379" s="22" t="s">
        <v>20</v>
      </c>
      <c r="D379" s="22" t="s">
        <v>41</v>
      </c>
      <c r="E379" s="22" t="s">
        <v>58</v>
      </c>
      <c r="F379" s="22" t="s">
        <v>37</v>
      </c>
      <c r="G379" s="23">
        <v>30</v>
      </c>
      <c r="H379" s="22">
        <v>60</v>
      </c>
      <c r="I379" s="24">
        <f t="shared" si="5"/>
        <v>1800</v>
      </c>
    </row>
    <row r="380" spans="1:9" x14ac:dyDescent="0.2">
      <c r="A380" s="20">
        <v>370</v>
      </c>
      <c r="B380" s="21">
        <v>35885</v>
      </c>
      <c r="C380" s="22" t="s">
        <v>25</v>
      </c>
      <c r="D380" s="22" t="s">
        <v>41</v>
      </c>
      <c r="E380" s="22" t="s">
        <v>42</v>
      </c>
      <c r="F380" s="22" t="s">
        <v>77</v>
      </c>
      <c r="G380" s="23">
        <v>46</v>
      </c>
      <c r="H380" s="22">
        <v>6</v>
      </c>
      <c r="I380" s="24">
        <f t="shared" si="5"/>
        <v>276</v>
      </c>
    </row>
    <row r="381" spans="1:9" x14ac:dyDescent="0.2">
      <c r="A381" s="20">
        <v>371</v>
      </c>
      <c r="B381" s="21">
        <v>35885</v>
      </c>
      <c r="C381" s="22" t="s">
        <v>13</v>
      </c>
      <c r="D381" s="22" t="s">
        <v>41</v>
      </c>
      <c r="E381" s="22" t="s">
        <v>42</v>
      </c>
      <c r="F381" s="22" t="s">
        <v>64</v>
      </c>
      <c r="G381" s="23">
        <v>34.799999999999997</v>
      </c>
      <c r="H381" s="22">
        <v>20</v>
      </c>
      <c r="I381" s="24">
        <f t="shared" si="5"/>
        <v>696</v>
      </c>
    </row>
    <row r="382" spans="1:9" x14ac:dyDescent="0.2">
      <c r="A382" s="20">
        <v>372</v>
      </c>
      <c r="B382" s="21">
        <v>35893</v>
      </c>
      <c r="C382" s="22" t="s">
        <v>22</v>
      </c>
      <c r="D382" s="22" t="s">
        <v>33</v>
      </c>
      <c r="E382" s="22" t="s">
        <v>50</v>
      </c>
      <c r="F382" s="22" t="s">
        <v>35</v>
      </c>
      <c r="G382" s="23">
        <v>4.5</v>
      </c>
      <c r="H382" s="22">
        <v>12</v>
      </c>
      <c r="I382" s="24">
        <f t="shared" si="5"/>
        <v>54</v>
      </c>
    </row>
    <row r="383" spans="1:9" x14ac:dyDescent="0.2">
      <c r="A383" s="20">
        <v>373</v>
      </c>
      <c r="B383" s="21">
        <v>35893</v>
      </c>
      <c r="C383" s="22" t="s">
        <v>13</v>
      </c>
      <c r="D383" s="22" t="s">
        <v>33</v>
      </c>
      <c r="E383" s="22" t="s">
        <v>50</v>
      </c>
      <c r="F383" s="22" t="s">
        <v>59</v>
      </c>
      <c r="G383" s="23">
        <v>34</v>
      </c>
      <c r="H383" s="22">
        <v>9</v>
      </c>
      <c r="I383" s="24">
        <f t="shared" si="5"/>
        <v>306</v>
      </c>
    </row>
    <row r="384" spans="1:9" x14ac:dyDescent="0.2">
      <c r="A384" s="20">
        <v>374</v>
      </c>
      <c r="B384" s="21">
        <v>35893</v>
      </c>
      <c r="C384" s="22" t="s">
        <v>22</v>
      </c>
      <c r="D384" s="22" t="s">
        <v>33</v>
      </c>
      <c r="E384" s="22" t="s">
        <v>50</v>
      </c>
      <c r="F384" s="22" t="s">
        <v>37</v>
      </c>
      <c r="G384" s="23">
        <v>19</v>
      </c>
      <c r="H384" s="22">
        <v>18</v>
      </c>
      <c r="I384" s="24">
        <f t="shared" si="5"/>
        <v>342</v>
      </c>
    </row>
    <row r="385" spans="1:9" x14ac:dyDescent="0.2">
      <c r="A385" s="20">
        <v>375</v>
      </c>
      <c r="B385" s="21">
        <v>35894</v>
      </c>
      <c r="C385" s="22" t="s">
        <v>13</v>
      </c>
      <c r="D385" s="22" t="s">
        <v>33</v>
      </c>
      <c r="E385" s="22" t="s">
        <v>34</v>
      </c>
      <c r="F385" s="22" t="s">
        <v>19</v>
      </c>
      <c r="G385" s="23">
        <v>9</v>
      </c>
      <c r="H385" s="22">
        <v>10</v>
      </c>
      <c r="I385" s="24">
        <f t="shared" si="5"/>
        <v>90</v>
      </c>
    </row>
    <row r="386" spans="1:9" x14ac:dyDescent="0.2">
      <c r="A386" s="20">
        <v>376</v>
      </c>
      <c r="B386" s="21">
        <v>35894</v>
      </c>
      <c r="C386" s="22" t="s">
        <v>22</v>
      </c>
      <c r="D386" s="22" t="s">
        <v>33</v>
      </c>
      <c r="E386" s="22" t="s">
        <v>34</v>
      </c>
      <c r="F386" s="22" t="s">
        <v>21</v>
      </c>
      <c r="G386" s="23">
        <v>14</v>
      </c>
      <c r="H386" s="22">
        <v>4</v>
      </c>
      <c r="I386" s="24">
        <f t="shared" si="5"/>
        <v>56</v>
      </c>
    </row>
    <row r="387" spans="1:9" x14ac:dyDescent="0.2">
      <c r="A387" s="20">
        <v>377</v>
      </c>
      <c r="B387" s="21">
        <v>35894</v>
      </c>
      <c r="C387" s="22" t="s">
        <v>13</v>
      </c>
      <c r="D387" s="22" t="s">
        <v>33</v>
      </c>
      <c r="E387" s="22" t="s">
        <v>34</v>
      </c>
      <c r="F387" s="22" t="s">
        <v>37</v>
      </c>
      <c r="G387" s="23">
        <v>9.5</v>
      </c>
      <c r="H387" s="22">
        <v>20</v>
      </c>
      <c r="I387" s="24">
        <f t="shared" si="5"/>
        <v>190</v>
      </c>
    </row>
    <row r="388" spans="1:9" x14ac:dyDescent="0.2">
      <c r="A388" s="20">
        <v>378</v>
      </c>
      <c r="B388" s="21">
        <v>35894</v>
      </c>
      <c r="C388" s="22" t="s">
        <v>25</v>
      </c>
      <c r="D388" s="22" t="s">
        <v>33</v>
      </c>
      <c r="E388" s="22" t="s">
        <v>34</v>
      </c>
      <c r="F388" s="22" t="s">
        <v>51</v>
      </c>
      <c r="G388" s="23">
        <v>12.5</v>
      </c>
      <c r="H388" s="22">
        <v>2</v>
      </c>
      <c r="I388" s="24">
        <f t="shared" si="5"/>
        <v>25</v>
      </c>
    </row>
    <row r="389" spans="1:9" x14ac:dyDescent="0.2">
      <c r="A389" s="20">
        <v>379</v>
      </c>
      <c r="B389" s="21">
        <v>35895</v>
      </c>
      <c r="C389" s="22" t="s">
        <v>13</v>
      </c>
      <c r="D389" s="22" t="s">
        <v>41</v>
      </c>
      <c r="E389" s="22" t="s">
        <v>58</v>
      </c>
      <c r="F389" s="22" t="s">
        <v>27</v>
      </c>
      <c r="G389" s="23">
        <v>12.5</v>
      </c>
      <c r="H389" s="22">
        <v>15</v>
      </c>
      <c r="I389" s="24">
        <f t="shared" si="5"/>
        <v>187.5</v>
      </c>
    </row>
    <row r="390" spans="1:9" x14ac:dyDescent="0.2">
      <c r="A390" s="20">
        <v>380</v>
      </c>
      <c r="B390" s="21">
        <v>35895</v>
      </c>
      <c r="C390" s="22" t="s">
        <v>13</v>
      </c>
      <c r="D390" s="22" t="s">
        <v>41</v>
      </c>
      <c r="E390" s="22" t="s">
        <v>58</v>
      </c>
      <c r="F390" s="22" t="s">
        <v>45</v>
      </c>
      <c r="G390" s="23">
        <v>19</v>
      </c>
      <c r="H390" s="22">
        <v>16</v>
      </c>
      <c r="I390" s="24">
        <f t="shared" si="5"/>
        <v>304</v>
      </c>
    </row>
    <row r="391" spans="1:9" x14ac:dyDescent="0.2">
      <c r="A391" s="20">
        <v>381</v>
      </c>
      <c r="B391" s="21">
        <v>35898</v>
      </c>
      <c r="C391" s="22" t="s">
        <v>13</v>
      </c>
      <c r="D391" s="22" t="s">
        <v>14</v>
      </c>
      <c r="E391" s="20" t="s">
        <v>15</v>
      </c>
      <c r="F391" s="22" t="s">
        <v>45</v>
      </c>
      <c r="G391" s="23">
        <v>12</v>
      </c>
      <c r="H391" s="22">
        <v>3</v>
      </c>
      <c r="I391" s="24">
        <f t="shared" si="5"/>
        <v>36</v>
      </c>
    </row>
    <row r="392" spans="1:9" x14ac:dyDescent="0.2">
      <c r="A392" s="20">
        <v>382</v>
      </c>
      <c r="B392" s="21">
        <v>35898</v>
      </c>
      <c r="C392" s="22" t="s">
        <v>22</v>
      </c>
      <c r="D392" s="22" t="s">
        <v>14</v>
      </c>
      <c r="E392" s="20" t="s">
        <v>15</v>
      </c>
      <c r="F392" s="22" t="s">
        <v>24</v>
      </c>
      <c r="G392" s="23">
        <v>20</v>
      </c>
      <c r="H392" s="22">
        <v>2</v>
      </c>
      <c r="I392" s="24">
        <f t="shared" si="5"/>
        <v>40</v>
      </c>
    </row>
    <row r="393" spans="1:9" x14ac:dyDescent="0.2">
      <c r="A393" s="20">
        <v>383</v>
      </c>
      <c r="B393" s="21">
        <v>35899</v>
      </c>
      <c r="C393" s="22" t="s">
        <v>20</v>
      </c>
      <c r="D393" s="22" t="s">
        <v>17</v>
      </c>
      <c r="E393" s="22" t="s">
        <v>18</v>
      </c>
      <c r="F393" s="22" t="s">
        <v>60</v>
      </c>
      <c r="G393" s="23">
        <v>36</v>
      </c>
      <c r="H393" s="22">
        <v>30</v>
      </c>
      <c r="I393" s="24">
        <f t="shared" si="5"/>
        <v>1080</v>
      </c>
    </row>
    <row r="394" spans="1:9" x14ac:dyDescent="0.2">
      <c r="A394" s="20">
        <v>384</v>
      </c>
      <c r="B394" s="21">
        <v>35899</v>
      </c>
      <c r="C394" s="22" t="s">
        <v>13</v>
      </c>
      <c r="D394" s="22" t="s">
        <v>17</v>
      </c>
      <c r="E394" s="22" t="s">
        <v>18</v>
      </c>
      <c r="F394" s="22" t="s">
        <v>36</v>
      </c>
      <c r="G394" s="23">
        <v>9.1999999999999993</v>
      </c>
      <c r="H394" s="22">
        <v>35</v>
      </c>
      <c r="I394" s="24">
        <f t="shared" si="5"/>
        <v>322</v>
      </c>
    </row>
    <row r="395" spans="1:9" x14ac:dyDescent="0.2">
      <c r="A395" s="20">
        <v>385</v>
      </c>
      <c r="B395" s="21">
        <v>35899</v>
      </c>
      <c r="C395" s="22" t="s">
        <v>25</v>
      </c>
      <c r="D395" s="22" t="s">
        <v>41</v>
      </c>
      <c r="E395" s="22" t="s">
        <v>42</v>
      </c>
      <c r="F395" s="22" t="s">
        <v>77</v>
      </c>
      <c r="G395" s="23">
        <v>46</v>
      </c>
      <c r="H395" s="22">
        <v>30</v>
      </c>
      <c r="I395" s="24">
        <f t="shared" ref="I395:I435" si="6">G395*H395</f>
        <v>1380</v>
      </c>
    </row>
    <row r="396" spans="1:9" x14ac:dyDescent="0.2">
      <c r="A396" s="20">
        <v>386</v>
      </c>
      <c r="B396" s="21">
        <v>35899</v>
      </c>
      <c r="C396" s="22" t="s">
        <v>20</v>
      </c>
      <c r="D396" s="22" t="s">
        <v>41</v>
      </c>
      <c r="E396" s="22" t="s">
        <v>42</v>
      </c>
      <c r="F396" s="22" t="s">
        <v>37</v>
      </c>
      <c r="G396" s="23">
        <v>30</v>
      </c>
      <c r="H396" s="22">
        <v>4</v>
      </c>
      <c r="I396" s="24">
        <f t="shared" si="6"/>
        <v>120</v>
      </c>
    </row>
    <row r="397" spans="1:9" x14ac:dyDescent="0.2">
      <c r="A397" s="20">
        <v>387</v>
      </c>
      <c r="B397" s="21">
        <v>35900</v>
      </c>
      <c r="C397" s="22" t="s">
        <v>25</v>
      </c>
      <c r="D397" s="22" t="s">
        <v>41</v>
      </c>
      <c r="E397" s="22" t="s">
        <v>42</v>
      </c>
      <c r="F397" s="22" t="s">
        <v>16</v>
      </c>
      <c r="G397" s="23">
        <v>21.05</v>
      </c>
      <c r="H397" s="22">
        <v>21</v>
      </c>
      <c r="I397" s="24">
        <f t="shared" si="6"/>
        <v>442.05</v>
      </c>
    </row>
    <row r="398" spans="1:9" x14ac:dyDescent="0.2">
      <c r="A398" s="20">
        <v>388</v>
      </c>
      <c r="B398" s="21">
        <v>35900</v>
      </c>
      <c r="C398" s="22" t="s">
        <v>20</v>
      </c>
      <c r="D398" s="22" t="s">
        <v>41</v>
      </c>
      <c r="E398" s="22" t="s">
        <v>42</v>
      </c>
      <c r="F398" s="22" t="s">
        <v>61</v>
      </c>
      <c r="G398" s="23">
        <v>21.5</v>
      </c>
      <c r="H398" s="22">
        <v>50</v>
      </c>
      <c r="I398" s="24">
        <f t="shared" si="6"/>
        <v>1075</v>
      </c>
    </row>
    <row r="399" spans="1:9" x14ac:dyDescent="0.2">
      <c r="A399" s="20">
        <v>389</v>
      </c>
      <c r="B399" s="21">
        <v>35900</v>
      </c>
      <c r="C399" s="22" t="s">
        <v>22</v>
      </c>
      <c r="D399" s="22" t="s">
        <v>41</v>
      </c>
      <c r="E399" s="22" t="s">
        <v>42</v>
      </c>
      <c r="F399" s="22" t="s">
        <v>66</v>
      </c>
      <c r="G399" s="23">
        <v>2.5</v>
      </c>
      <c r="H399" s="22">
        <v>30</v>
      </c>
      <c r="I399" s="24">
        <f t="shared" si="6"/>
        <v>75</v>
      </c>
    </row>
    <row r="400" spans="1:9" x14ac:dyDescent="0.2">
      <c r="A400" s="20">
        <v>390</v>
      </c>
      <c r="B400" s="21">
        <v>35900</v>
      </c>
      <c r="C400" s="22" t="s">
        <v>22</v>
      </c>
      <c r="D400" s="22" t="s">
        <v>41</v>
      </c>
      <c r="E400" s="22" t="s">
        <v>42</v>
      </c>
      <c r="F400" s="22" t="s">
        <v>67</v>
      </c>
      <c r="G400" s="23">
        <v>31.23</v>
      </c>
      <c r="H400" s="22">
        <v>12</v>
      </c>
      <c r="I400" s="24">
        <f t="shared" si="6"/>
        <v>374.76</v>
      </c>
    </row>
    <row r="401" spans="1:9" x14ac:dyDescent="0.2">
      <c r="A401" s="20">
        <v>391</v>
      </c>
      <c r="B401" s="21">
        <v>35906</v>
      </c>
      <c r="C401" s="22" t="s">
        <v>22</v>
      </c>
      <c r="D401" s="22" t="s">
        <v>33</v>
      </c>
      <c r="E401" s="22" t="s">
        <v>50</v>
      </c>
      <c r="F401" s="22" t="s">
        <v>19</v>
      </c>
      <c r="G401" s="23">
        <v>15</v>
      </c>
      <c r="H401" s="22">
        <v>4</v>
      </c>
      <c r="I401" s="24">
        <f t="shared" si="6"/>
        <v>60</v>
      </c>
    </row>
    <row r="402" spans="1:9" x14ac:dyDescent="0.2">
      <c r="A402" s="20">
        <v>392</v>
      </c>
      <c r="B402" s="21">
        <v>35907</v>
      </c>
      <c r="C402" s="22" t="s">
        <v>25</v>
      </c>
      <c r="D402" s="22" t="s">
        <v>17</v>
      </c>
      <c r="E402" s="20" t="s">
        <v>46</v>
      </c>
      <c r="F402" s="22" t="s">
        <v>44</v>
      </c>
      <c r="G402" s="23">
        <v>19.45</v>
      </c>
      <c r="H402" s="22">
        <v>15</v>
      </c>
      <c r="I402" s="24">
        <f t="shared" si="6"/>
        <v>291.75</v>
      </c>
    </row>
    <row r="403" spans="1:9" x14ac:dyDescent="0.2">
      <c r="A403" s="20">
        <v>393</v>
      </c>
      <c r="B403" s="21">
        <v>35907</v>
      </c>
      <c r="C403" s="22" t="s">
        <v>13</v>
      </c>
      <c r="D403" s="22" t="s">
        <v>17</v>
      </c>
      <c r="E403" s="20" t="s">
        <v>46</v>
      </c>
      <c r="F403" s="22" t="s">
        <v>45</v>
      </c>
      <c r="G403" s="23">
        <v>28.5</v>
      </c>
      <c r="H403" s="22">
        <v>4</v>
      </c>
      <c r="I403" s="24">
        <f t="shared" si="6"/>
        <v>114</v>
      </c>
    </row>
    <row r="404" spans="1:9" x14ac:dyDescent="0.2">
      <c r="A404" s="20">
        <v>394</v>
      </c>
      <c r="B404" s="21">
        <v>35909</v>
      </c>
      <c r="C404" s="22" t="s">
        <v>22</v>
      </c>
      <c r="D404" s="22" t="s">
        <v>17</v>
      </c>
      <c r="E404" s="22" t="s">
        <v>68</v>
      </c>
      <c r="F404" s="22" t="s">
        <v>83</v>
      </c>
      <c r="G404" s="23">
        <v>38</v>
      </c>
      <c r="H404" s="22">
        <v>4</v>
      </c>
      <c r="I404" s="24">
        <f t="shared" si="6"/>
        <v>152</v>
      </c>
    </row>
    <row r="405" spans="1:9" x14ac:dyDescent="0.2">
      <c r="A405" s="20">
        <v>395</v>
      </c>
      <c r="B405" s="21">
        <v>35909</v>
      </c>
      <c r="C405" s="22" t="s">
        <v>25</v>
      </c>
      <c r="D405" s="22" t="s">
        <v>41</v>
      </c>
      <c r="E405" s="22" t="s">
        <v>42</v>
      </c>
      <c r="F405" s="22" t="s">
        <v>80</v>
      </c>
      <c r="G405" s="23">
        <v>18</v>
      </c>
      <c r="H405" s="22">
        <v>25</v>
      </c>
      <c r="I405" s="24">
        <f t="shared" si="6"/>
        <v>450</v>
      </c>
    </row>
    <row r="406" spans="1:9" x14ac:dyDescent="0.2">
      <c r="A406" s="20">
        <v>396</v>
      </c>
      <c r="B406" s="21">
        <v>35909</v>
      </c>
      <c r="C406" s="22" t="s">
        <v>22</v>
      </c>
      <c r="D406" s="22" t="s">
        <v>41</v>
      </c>
      <c r="E406" s="22" t="s">
        <v>42</v>
      </c>
      <c r="F406" s="22" t="s">
        <v>48</v>
      </c>
      <c r="G406" s="23">
        <v>21.35</v>
      </c>
      <c r="H406" s="22">
        <v>30</v>
      </c>
      <c r="I406" s="24">
        <f t="shared" si="6"/>
        <v>640.5</v>
      </c>
    </row>
    <row r="407" spans="1:9" x14ac:dyDescent="0.2">
      <c r="A407" s="20">
        <v>397</v>
      </c>
      <c r="B407" s="21">
        <v>35912</v>
      </c>
      <c r="C407" s="22" t="s">
        <v>20</v>
      </c>
      <c r="D407" s="22" t="s">
        <v>17</v>
      </c>
      <c r="E407" s="22" t="s">
        <v>18</v>
      </c>
      <c r="F407" s="22" t="s">
        <v>77</v>
      </c>
      <c r="G407" s="23">
        <v>46</v>
      </c>
      <c r="H407" s="22">
        <v>30</v>
      </c>
      <c r="I407" s="24">
        <f t="shared" si="6"/>
        <v>1380</v>
      </c>
    </row>
    <row r="408" spans="1:9" x14ac:dyDescent="0.2">
      <c r="A408" s="20">
        <v>398</v>
      </c>
      <c r="B408" s="21">
        <v>35912</v>
      </c>
      <c r="C408" s="22" t="s">
        <v>20</v>
      </c>
      <c r="D408" s="22" t="s">
        <v>17</v>
      </c>
      <c r="E408" s="22" t="s">
        <v>18</v>
      </c>
      <c r="F408" s="22" t="s">
        <v>45</v>
      </c>
      <c r="G408" s="23">
        <v>28.5</v>
      </c>
      <c r="H408" s="22">
        <v>10</v>
      </c>
      <c r="I408" s="24">
        <f t="shared" si="6"/>
        <v>285</v>
      </c>
    </row>
    <row r="409" spans="1:9" x14ac:dyDescent="0.2">
      <c r="A409" s="20">
        <v>399</v>
      </c>
      <c r="B409" s="21">
        <v>35913</v>
      </c>
      <c r="C409" s="22" t="s">
        <v>20</v>
      </c>
      <c r="D409" s="22" t="s">
        <v>14</v>
      </c>
      <c r="E409" s="22" t="s">
        <v>23</v>
      </c>
      <c r="F409" s="22" t="s">
        <v>82</v>
      </c>
      <c r="G409" s="23">
        <v>14</v>
      </c>
      <c r="H409" s="22">
        <v>20</v>
      </c>
      <c r="I409" s="24">
        <f t="shared" si="6"/>
        <v>280</v>
      </c>
    </row>
    <row r="410" spans="1:9" x14ac:dyDescent="0.2">
      <c r="A410" s="20">
        <v>400</v>
      </c>
      <c r="B410" s="21">
        <v>35913</v>
      </c>
      <c r="C410" s="22" t="s">
        <v>22</v>
      </c>
      <c r="D410" s="22" t="s">
        <v>41</v>
      </c>
      <c r="E410" s="22" t="s">
        <v>42</v>
      </c>
      <c r="F410" s="22" t="s">
        <v>38</v>
      </c>
      <c r="G410" s="23">
        <v>24</v>
      </c>
      <c r="H410" s="22">
        <v>35</v>
      </c>
      <c r="I410" s="24">
        <f t="shared" si="6"/>
        <v>840</v>
      </c>
    </row>
    <row r="411" spans="1:9" x14ac:dyDescent="0.2">
      <c r="A411" s="20">
        <v>401</v>
      </c>
      <c r="B411" s="21">
        <v>35913</v>
      </c>
      <c r="C411" s="22" t="s">
        <v>13</v>
      </c>
      <c r="D411" s="22" t="s">
        <v>41</v>
      </c>
      <c r="E411" s="22" t="s">
        <v>42</v>
      </c>
      <c r="F411" s="22" t="s">
        <v>45</v>
      </c>
      <c r="G411" s="23">
        <v>30</v>
      </c>
      <c r="H411" s="22">
        <v>40</v>
      </c>
      <c r="I411" s="24">
        <f t="shared" si="6"/>
        <v>1200</v>
      </c>
    </row>
    <row r="412" spans="1:9" x14ac:dyDescent="0.2">
      <c r="A412" s="20">
        <v>402</v>
      </c>
      <c r="B412" s="21">
        <v>35913</v>
      </c>
      <c r="C412" s="22" t="s">
        <v>13</v>
      </c>
      <c r="D412" s="22" t="s">
        <v>41</v>
      </c>
      <c r="E412" s="22" t="s">
        <v>42</v>
      </c>
      <c r="F412" s="22" t="s">
        <v>59</v>
      </c>
      <c r="G412" s="23">
        <v>34</v>
      </c>
      <c r="H412" s="22">
        <v>50</v>
      </c>
      <c r="I412" s="24">
        <f t="shared" si="6"/>
        <v>1700</v>
      </c>
    </row>
    <row r="413" spans="1:9" x14ac:dyDescent="0.2">
      <c r="A413" s="20">
        <v>403</v>
      </c>
      <c r="B413" s="21">
        <v>35914</v>
      </c>
      <c r="C413" s="22" t="s">
        <v>20</v>
      </c>
      <c r="D413" s="22" t="s">
        <v>17</v>
      </c>
      <c r="E413" s="22" t="s">
        <v>18</v>
      </c>
      <c r="F413" s="22" t="s">
        <v>73</v>
      </c>
      <c r="G413" s="23">
        <v>39</v>
      </c>
      <c r="H413" s="22">
        <v>12</v>
      </c>
      <c r="I413" s="24">
        <f t="shared" si="6"/>
        <v>468</v>
      </c>
    </row>
    <row r="414" spans="1:9" x14ac:dyDescent="0.2">
      <c r="A414" s="20">
        <v>404</v>
      </c>
      <c r="B414" s="21">
        <v>35914</v>
      </c>
      <c r="C414" s="22" t="s">
        <v>13</v>
      </c>
      <c r="D414" s="22" t="s">
        <v>17</v>
      </c>
      <c r="E414" s="22" t="s">
        <v>18</v>
      </c>
      <c r="F414" s="22" t="s">
        <v>59</v>
      </c>
      <c r="G414" s="23">
        <v>34</v>
      </c>
      <c r="H414" s="22">
        <v>35</v>
      </c>
      <c r="I414" s="24">
        <f t="shared" si="6"/>
        <v>1190</v>
      </c>
    </row>
    <row r="415" spans="1:9" x14ac:dyDescent="0.2">
      <c r="A415" s="20">
        <v>405</v>
      </c>
      <c r="B415" s="21">
        <v>35914</v>
      </c>
      <c r="C415" s="22" t="s">
        <v>20</v>
      </c>
      <c r="D415" s="22" t="s">
        <v>17</v>
      </c>
      <c r="E415" s="22" t="s">
        <v>18</v>
      </c>
      <c r="F415" s="22" t="s">
        <v>38</v>
      </c>
      <c r="G415" s="23">
        <v>6</v>
      </c>
      <c r="H415" s="22">
        <v>30</v>
      </c>
      <c r="I415" s="24">
        <f t="shared" si="6"/>
        <v>180</v>
      </c>
    </row>
    <row r="416" spans="1:9" x14ac:dyDescent="0.2">
      <c r="A416" s="20">
        <v>406</v>
      </c>
      <c r="B416" s="21">
        <v>35914</v>
      </c>
      <c r="C416" s="22" t="s">
        <v>20</v>
      </c>
      <c r="D416" s="22" t="s">
        <v>41</v>
      </c>
      <c r="E416" s="22" t="s">
        <v>42</v>
      </c>
      <c r="F416" s="22" t="s">
        <v>19</v>
      </c>
      <c r="G416" s="23">
        <v>15</v>
      </c>
      <c r="H416" s="22">
        <v>3</v>
      </c>
      <c r="I416" s="24">
        <f t="shared" si="6"/>
        <v>45</v>
      </c>
    </row>
    <row r="417" spans="1:9" x14ac:dyDescent="0.2">
      <c r="A417" s="20">
        <v>407</v>
      </c>
      <c r="B417" s="21">
        <v>35919</v>
      </c>
      <c r="C417" s="22" t="s">
        <v>13</v>
      </c>
      <c r="D417" s="22" t="s">
        <v>17</v>
      </c>
      <c r="E417" s="20" t="s">
        <v>46</v>
      </c>
      <c r="F417" s="22" t="s">
        <v>77</v>
      </c>
      <c r="G417" s="23">
        <v>46</v>
      </c>
      <c r="H417" s="22">
        <v>36</v>
      </c>
      <c r="I417" s="24">
        <f t="shared" si="6"/>
        <v>1656</v>
      </c>
    </row>
    <row r="418" spans="1:9" x14ac:dyDescent="0.2">
      <c r="A418" s="20">
        <v>408</v>
      </c>
      <c r="B418" s="21">
        <v>35919</v>
      </c>
      <c r="C418" s="22" t="s">
        <v>13</v>
      </c>
      <c r="D418" s="22" t="s">
        <v>17</v>
      </c>
      <c r="E418" s="20" t="s">
        <v>46</v>
      </c>
      <c r="F418" s="22" t="s">
        <v>30</v>
      </c>
      <c r="G418" s="23">
        <v>13</v>
      </c>
      <c r="H418" s="22">
        <v>28</v>
      </c>
      <c r="I418" s="24">
        <f t="shared" si="6"/>
        <v>364</v>
      </c>
    </row>
    <row r="419" spans="1:9" x14ac:dyDescent="0.2">
      <c r="A419" s="20">
        <v>409</v>
      </c>
      <c r="B419" s="21">
        <v>35919</v>
      </c>
      <c r="C419" s="22" t="s">
        <v>20</v>
      </c>
      <c r="D419" s="22" t="s">
        <v>17</v>
      </c>
      <c r="E419" s="20" t="s">
        <v>46</v>
      </c>
      <c r="F419" s="22" t="s">
        <v>38</v>
      </c>
      <c r="G419" s="23">
        <v>45.6</v>
      </c>
      <c r="H419" s="22">
        <v>8</v>
      </c>
      <c r="I419" s="24">
        <f t="shared" si="6"/>
        <v>364.8</v>
      </c>
    </row>
    <row r="420" spans="1:9" x14ac:dyDescent="0.2">
      <c r="A420" s="20">
        <v>410</v>
      </c>
      <c r="B420" s="21">
        <v>35974</v>
      </c>
      <c r="C420" s="22" t="s">
        <v>22</v>
      </c>
      <c r="D420" s="22" t="s">
        <v>14</v>
      </c>
      <c r="E420" s="22" t="s">
        <v>23</v>
      </c>
      <c r="F420" s="22" t="s">
        <v>66</v>
      </c>
      <c r="G420" s="23">
        <v>2.5</v>
      </c>
      <c r="H420" s="22">
        <v>10</v>
      </c>
      <c r="I420" s="24">
        <f t="shared" si="6"/>
        <v>25</v>
      </c>
    </row>
    <row r="421" spans="1:9" x14ac:dyDescent="0.2">
      <c r="A421" s="20">
        <v>411</v>
      </c>
      <c r="B421" s="21">
        <v>36000</v>
      </c>
      <c r="C421" s="22" t="s">
        <v>13</v>
      </c>
      <c r="D421" s="22" t="s">
        <v>17</v>
      </c>
      <c r="E421" s="22" t="s">
        <v>68</v>
      </c>
      <c r="F421" s="22" t="s">
        <v>70</v>
      </c>
      <c r="G421" s="23">
        <v>19</v>
      </c>
      <c r="H421" s="22">
        <v>10</v>
      </c>
      <c r="I421" s="24">
        <f t="shared" si="6"/>
        <v>190</v>
      </c>
    </row>
    <row r="422" spans="1:9" x14ac:dyDescent="0.2">
      <c r="A422" s="20">
        <v>412</v>
      </c>
      <c r="B422" s="21">
        <v>36059</v>
      </c>
      <c r="C422" s="22" t="s">
        <v>20</v>
      </c>
      <c r="D422" s="22" t="s">
        <v>17</v>
      </c>
      <c r="E422" s="22" t="s">
        <v>28</v>
      </c>
      <c r="F422" s="22" t="s">
        <v>81</v>
      </c>
      <c r="G422" s="23">
        <v>97</v>
      </c>
      <c r="H422" s="22">
        <v>20</v>
      </c>
      <c r="I422" s="24">
        <f t="shared" si="6"/>
        <v>1940</v>
      </c>
    </row>
    <row r="423" spans="1:9" x14ac:dyDescent="0.2">
      <c r="A423" s="20">
        <v>413</v>
      </c>
      <c r="B423" s="21">
        <v>36067</v>
      </c>
      <c r="C423" s="22" t="s">
        <v>22</v>
      </c>
      <c r="D423" s="22" t="s">
        <v>17</v>
      </c>
      <c r="E423" s="22" t="s">
        <v>68</v>
      </c>
      <c r="F423" s="22" t="s">
        <v>21</v>
      </c>
      <c r="G423" s="23">
        <v>9.65</v>
      </c>
      <c r="H423" s="22">
        <v>4</v>
      </c>
      <c r="I423" s="24">
        <f t="shared" si="6"/>
        <v>38.6</v>
      </c>
    </row>
    <row r="424" spans="1:9" x14ac:dyDescent="0.2">
      <c r="A424" s="20">
        <v>414</v>
      </c>
      <c r="B424" s="21">
        <v>36087</v>
      </c>
      <c r="C424" s="22" t="s">
        <v>20</v>
      </c>
      <c r="D424" s="22" t="s">
        <v>17</v>
      </c>
      <c r="E424" s="22" t="s">
        <v>18</v>
      </c>
      <c r="F424" s="22" t="s">
        <v>61</v>
      </c>
      <c r="G424" s="23">
        <v>21.5</v>
      </c>
      <c r="H424" s="22">
        <v>9</v>
      </c>
      <c r="I424" s="24">
        <f t="shared" si="6"/>
        <v>193.5</v>
      </c>
    </row>
    <row r="425" spans="1:9" x14ac:dyDescent="0.2">
      <c r="A425" s="20">
        <v>415</v>
      </c>
      <c r="B425" s="21">
        <v>36092</v>
      </c>
      <c r="C425" s="22" t="s">
        <v>25</v>
      </c>
      <c r="D425" s="22" t="s">
        <v>14</v>
      </c>
      <c r="E425" s="20" t="s">
        <v>15</v>
      </c>
      <c r="F425" s="22" t="s">
        <v>21</v>
      </c>
      <c r="G425" s="23">
        <v>53</v>
      </c>
      <c r="H425" s="22">
        <v>7</v>
      </c>
      <c r="I425" s="24">
        <f t="shared" si="6"/>
        <v>371</v>
      </c>
    </row>
    <row r="426" spans="1:9" x14ac:dyDescent="0.2">
      <c r="A426" s="20">
        <v>416</v>
      </c>
      <c r="B426" s="21">
        <v>36125</v>
      </c>
      <c r="C426" s="22" t="s">
        <v>13</v>
      </c>
      <c r="D426" s="22" t="s">
        <v>17</v>
      </c>
      <c r="E426" s="20" t="s">
        <v>46</v>
      </c>
      <c r="F426" s="22" t="s">
        <v>67</v>
      </c>
      <c r="G426" s="23">
        <v>31.23</v>
      </c>
      <c r="H426" s="22">
        <v>30</v>
      </c>
      <c r="I426" s="24">
        <f t="shared" si="6"/>
        <v>936.9</v>
      </c>
    </row>
    <row r="427" spans="1:9" x14ac:dyDescent="0.2">
      <c r="A427" s="20">
        <v>417</v>
      </c>
      <c r="B427" s="21">
        <v>36146</v>
      </c>
      <c r="C427" s="22" t="s">
        <v>20</v>
      </c>
      <c r="D427" s="22" t="s">
        <v>14</v>
      </c>
      <c r="E427" s="20" t="s">
        <v>15</v>
      </c>
      <c r="F427" s="22" t="s">
        <v>67</v>
      </c>
      <c r="G427" s="23">
        <v>31.23</v>
      </c>
      <c r="H427" s="22">
        <v>6</v>
      </c>
      <c r="I427" s="24">
        <f t="shared" si="6"/>
        <v>187.38</v>
      </c>
    </row>
    <row r="428" spans="1:9" x14ac:dyDescent="0.2">
      <c r="A428" s="20">
        <v>418</v>
      </c>
      <c r="B428" s="21">
        <v>36163</v>
      </c>
      <c r="C428" s="22" t="s">
        <v>25</v>
      </c>
      <c r="D428" s="22" t="s">
        <v>41</v>
      </c>
      <c r="E428" s="22" t="s">
        <v>42</v>
      </c>
      <c r="F428" s="22" t="s">
        <v>56</v>
      </c>
      <c r="G428" s="23">
        <v>22</v>
      </c>
      <c r="H428" s="22">
        <v>25</v>
      </c>
      <c r="I428" s="24">
        <f t="shared" si="6"/>
        <v>550</v>
      </c>
    </row>
    <row r="429" spans="1:9" x14ac:dyDescent="0.2">
      <c r="A429" s="20">
        <v>419</v>
      </c>
      <c r="B429" s="21">
        <v>36164</v>
      </c>
      <c r="C429" s="22" t="s">
        <v>25</v>
      </c>
      <c r="D429" s="22" t="s">
        <v>17</v>
      </c>
      <c r="E429" s="20" t="s">
        <v>46</v>
      </c>
      <c r="F429" s="22" t="s">
        <v>59</v>
      </c>
      <c r="G429" s="23">
        <v>34</v>
      </c>
      <c r="H429" s="22">
        <v>15</v>
      </c>
      <c r="I429" s="24">
        <f t="shared" si="6"/>
        <v>510</v>
      </c>
    </row>
    <row r="430" spans="1:9" x14ac:dyDescent="0.2">
      <c r="A430" s="20">
        <v>420</v>
      </c>
      <c r="B430" s="21">
        <v>36177</v>
      </c>
      <c r="C430" s="22" t="s">
        <v>20</v>
      </c>
      <c r="D430" s="22" t="s">
        <v>41</v>
      </c>
      <c r="E430" s="22" t="s">
        <v>58</v>
      </c>
      <c r="F430" s="22" t="s">
        <v>21</v>
      </c>
      <c r="G430" s="23">
        <v>12</v>
      </c>
      <c r="H430" s="22">
        <v>28</v>
      </c>
      <c r="I430" s="24">
        <f t="shared" si="6"/>
        <v>336</v>
      </c>
    </row>
    <row r="431" spans="1:9" x14ac:dyDescent="0.2">
      <c r="A431" s="20">
        <v>421</v>
      </c>
      <c r="B431" s="21">
        <v>36185</v>
      </c>
      <c r="C431" s="22" t="s">
        <v>25</v>
      </c>
      <c r="D431" s="22" t="s">
        <v>17</v>
      </c>
      <c r="E431" s="22" t="s">
        <v>28</v>
      </c>
      <c r="F431" s="22" t="s">
        <v>37</v>
      </c>
      <c r="G431" s="23">
        <v>62.5</v>
      </c>
      <c r="H431" s="22">
        <v>4</v>
      </c>
      <c r="I431" s="24">
        <f t="shared" si="6"/>
        <v>250</v>
      </c>
    </row>
    <row r="432" spans="1:9" x14ac:dyDescent="0.2">
      <c r="A432" s="20">
        <v>422</v>
      </c>
      <c r="B432" s="21">
        <v>36193</v>
      </c>
      <c r="C432" s="22" t="s">
        <v>20</v>
      </c>
      <c r="D432" s="22" t="s">
        <v>17</v>
      </c>
      <c r="E432" s="22" t="s">
        <v>18</v>
      </c>
      <c r="F432" s="22" t="s">
        <v>67</v>
      </c>
      <c r="G432" s="23">
        <v>31.23</v>
      </c>
      <c r="H432" s="22">
        <v>6</v>
      </c>
      <c r="I432" s="24">
        <f t="shared" si="6"/>
        <v>187.38</v>
      </c>
    </row>
    <row r="433" spans="1:9" x14ac:dyDescent="0.2">
      <c r="A433" s="20">
        <v>423</v>
      </c>
      <c r="B433" s="21">
        <v>36199</v>
      </c>
      <c r="C433" s="22" t="s">
        <v>22</v>
      </c>
      <c r="D433" s="22" t="s">
        <v>41</v>
      </c>
      <c r="E433" s="22" t="s">
        <v>58</v>
      </c>
      <c r="F433" s="22" t="s">
        <v>59</v>
      </c>
      <c r="G433" s="23">
        <v>34</v>
      </c>
      <c r="H433" s="22">
        <v>15</v>
      </c>
      <c r="I433" s="24">
        <f t="shared" si="6"/>
        <v>510</v>
      </c>
    </row>
    <row r="434" spans="1:9" x14ac:dyDescent="0.2">
      <c r="A434" s="20">
        <v>424</v>
      </c>
      <c r="B434" s="21">
        <v>36200</v>
      </c>
      <c r="C434" s="22" t="s">
        <v>20</v>
      </c>
      <c r="D434" s="22" t="s">
        <v>17</v>
      </c>
      <c r="E434" s="20" t="s">
        <v>46</v>
      </c>
      <c r="F434" s="22" t="s">
        <v>55</v>
      </c>
      <c r="G434" s="23">
        <v>7.75</v>
      </c>
      <c r="H434" s="22">
        <v>42</v>
      </c>
      <c r="I434" s="24">
        <f t="shared" si="6"/>
        <v>325.5</v>
      </c>
    </row>
    <row r="435" spans="1:9" x14ac:dyDescent="0.2">
      <c r="A435" s="25">
        <v>425</v>
      </c>
      <c r="B435" s="26">
        <v>36527</v>
      </c>
      <c r="C435" s="27" t="s">
        <v>20</v>
      </c>
      <c r="D435" s="27" t="s">
        <v>17</v>
      </c>
      <c r="E435" s="25" t="s">
        <v>46</v>
      </c>
      <c r="F435" s="27" t="s">
        <v>80</v>
      </c>
      <c r="G435" s="28">
        <v>18</v>
      </c>
      <c r="H435" s="27">
        <v>10</v>
      </c>
      <c r="I435" s="29">
        <f t="shared" si="6"/>
        <v>180</v>
      </c>
    </row>
  </sheetData>
  <sortState xmlns:xlrd2="http://schemas.microsoft.com/office/spreadsheetml/2017/richdata2" ref="A11:I435">
    <sortCondition ref="A11:A435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0:I435"/>
  <sheetViews>
    <sheetView showGridLines="0" workbookViewId="0">
      <selection activeCell="F25" sqref="F25"/>
    </sheetView>
  </sheetViews>
  <sheetFormatPr baseColWidth="10" defaultRowHeight="12.75" x14ac:dyDescent="0.2"/>
  <cols>
    <col min="1" max="1" width="11.85546875" customWidth="1"/>
    <col min="2" max="2" width="13.7109375" customWidth="1"/>
    <col min="3" max="3" width="12.42578125" bestFit="1" customWidth="1"/>
    <col min="4" max="4" width="17.28515625" customWidth="1"/>
    <col min="5" max="5" width="19.28515625" customWidth="1"/>
    <col min="6" max="6" width="33.7109375" bestFit="1" customWidth="1"/>
    <col min="7" max="7" width="14.7109375" customWidth="1"/>
    <col min="8" max="8" width="10.42578125" customWidth="1"/>
    <col min="9" max="9" width="9.7109375" bestFit="1" customWidth="1"/>
  </cols>
  <sheetData>
    <row r="10" spans="1:9" s="1" customFormat="1" ht="13.5" thickBot="1" x14ac:dyDescent="0.25">
      <c r="A10" s="10" t="s">
        <v>5</v>
      </c>
      <c r="B10" s="10" t="s">
        <v>6</v>
      </c>
      <c r="C10" s="10" t="s">
        <v>7</v>
      </c>
      <c r="D10" s="10" t="s">
        <v>8</v>
      </c>
      <c r="E10" s="10" t="s">
        <v>9</v>
      </c>
      <c r="F10" s="10" t="s">
        <v>10</v>
      </c>
      <c r="G10" s="10" t="s">
        <v>11</v>
      </c>
      <c r="H10" s="10" t="s">
        <v>2</v>
      </c>
      <c r="I10" s="11" t="s">
        <v>12</v>
      </c>
    </row>
    <row r="11" spans="1:9" ht="13.5" thickTop="1" x14ac:dyDescent="0.2">
      <c r="A11" s="20">
        <v>1</v>
      </c>
      <c r="B11" s="21">
        <v>35254</v>
      </c>
      <c r="C11" s="22" t="s">
        <v>13</v>
      </c>
      <c r="D11" s="20" t="s">
        <v>14</v>
      </c>
      <c r="E11" s="20" t="s">
        <v>15</v>
      </c>
      <c r="F11" s="22" t="s">
        <v>16</v>
      </c>
      <c r="G11" s="23">
        <v>21.05</v>
      </c>
      <c r="H11" s="22">
        <v>15</v>
      </c>
      <c r="I11" s="24">
        <f t="shared" ref="I11:I74" si="0">G11*H11</f>
        <v>315.75</v>
      </c>
    </row>
    <row r="12" spans="1:9" x14ac:dyDescent="0.2">
      <c r="A12" s="20">
        <v>2</v>
      </c>
      <c r="B12" s="21">
        <v>35254</v>
      </c>
      <c r="C12" s="22" t="s">
        <v>13</v>
      </c>
      <c r="D12" s="22" t="s">
        <v>17</v>
      </c>
      <c r="E12" s="22" t="s">
        <v>18</v>
      </c>
      <c r="F12" s="22" t="s">
        <v>19</v>
      </c>
      <c r="G12" s="23">
        <v>53</v>
      </c>
      <c r="H12" s="22">
        <v>35</v>
      </c>
      <c r="I12" s="24">
        <f t="shared" si="0"/>
        <v>1855</v>
      </c>
    </row>
    <row r="13" spans="1:9" x14ac:dyDescent="0.2">
      <c r="A13" s="20">
        <v>3</v>
      </c>
      <c r="B13" s="21">
        <v>35254</v>
      </c>
      <c r="C13" s="22" t="s">
        <v>20</v>
      </c>
      <c r="D13" s="20" t="s">
        <v>17</v>
      </c>
      <c r="E13" s="20" t="s">
        <v>18</v>
      </c>
      <c r="F13" s="22" t="s">
        <v>21</v>
      </c>
      <c r="G13" s="23">
        <v>9.65</v>
      </c>
      <c r="H13" s="22">
        <v>10</v>
      </c>
      <c r="I13" s="24">
        <f t="shared" si="0"/>
        <v>96.5</v>
      </c>
    </row>
    <row r="14" spans="1:9" x14ac:dyDescent="0.2">
      <c r="A14" s="20">
        <v>4</v>
      </c>
      <c r="B14" s="21">
        <v>35256</v>
      </c>
      <c r="C14" s="22" t="s">
        <v>22</v>
      </c>
      <c r="D14" s="22" t="s">
        <v>14</v>
      </c>
      <c r="E14" s="22" t="s">
        <v>23</v>
      </c>
      <c r="F14" s="22" t="s">
        <v>24</v>
      </c>
      <c r="G14" s="23">
        <v>20</v>
      </c>
      <c r="H14" s="22">
        <v>40</v>
      </c>
      <c r="I14" s="24">
        <f t="shared" si="0"/>
        <v>800</v>
      </c>
    </row>
    <row r="15" spans="1:9" x14ac:dyDescent="0.2">
      <c r="A15" s="20">
        <v>5</v>
      </c>
      <c r="B15" s="21">
        <v>35256</v>
      </c>
      <c r="C15" s="22" t="s">
        <v>25</v>
      </c>
      <c r="D15" s="20" t="s">
        <v>17</v>
      </c>
      <c r="E15" s="20" t="s">
        <v>18</v>
      </c>
      <c r="F15" s="22" t="s">
        <v>26</v>
      </c>
      <c r="G15" s="23">
        <v>18</v>
      </c>
      <c r="H15" s="22">
        <v>42</v>
      </c>
      <c r="I15" s="24">
        <f t="shared" si="0"/>
        <v>756</v>
      </c>
    </row>
    <row r="16" spans="1:9" x14ac:dyDescent="0.2">
      <c r="A16" s="20">
        <v>6</v>
      </c>
      <c r="B16" s="21">
        <v>35256</v>
      </c>
      <c r="C16" s="22" t="s">
        <v>22</v>
      </c>
      <c r="D16" s="22" t="s">
        <v>17</v>
      </c>
      <c r="E16" s="22" t="s">
        <v>18</v>
      </c>
      <c r="F16" s="22" t="s">
        <v>27</v>
      </c>
      <c r="G16" s="23">
        <v>12.5</v>
      </c>
      <c r="H16" s="22">
        <v>20</v>
      </c>
      <c r="I16" s="24">
        <f t="shared" si="0"/>
        <v>250</v>
      </c>
    </row>
    <row r="17" spans="1:9" x14ac:dyDescent="0.2">
      <c r="A17" s="20">
        <v>7</v>
      </c>
      <c r="B17" s="21">
        <v>35261</v>
      </c>
      <c r="C17" s="22" t="s">
        <v>20</v>
      </c>
      <c r="D17" s="20" t="s">
        <v>17</v>
      </c>
      <c r="E17" s="20" t="s">
        <v>28</v>
      </c>
      <c r="F17" s="22" t="s">
        <v>29</v>
      </c>
      <c r="G17" s="23">
        <v>32.799999999999997</v>
      </c>
      <c r="H17" s="22">
        <v>15</v>
      </c>
      <c r="I17" s="24">
        <f t="shared" si="0"/>
        <v>491.99999999999994</v>
      </c>
    </row>
    <row r="18" spans="1:9" x14ac:dyDescent="0.2">
      <c r="A18" s="20">
        <v>8</v>
      </c>
      <c r="B18" s="21">
        <v>35261</v>
      </c>
      <c r="C18" s="22" t="s">
        <v>13</v>
      </c>
      <c r="D18" s="22" t="s">
        <v>17</v>
      </c>
      <c r="E18" s="22" t="s">
        <v>28</v>
      </c>
      <c r="F18" s="22" t="s">
        <v>30</v>
      </c>
      <c r="G18" s="23">
        <v>13</v>
      </c>
      <c r="H18" s="22">
        <v>12</v>
      </c>
      <c r="I18" s="24">
        <f t="shared" si="0"/>
        <v>156</v>
      </c>
    </row>
    <row r="19" spans="1:9" x14ac:dyDescent="0.2">
      <c r="A19" s="20">
        <v>9</v>
      </c>
      <c r="B19" s="21">
        <v>35265</v>
      </c>
      <c r="C19" s="22" t="s">
        <v>25</v>
      </c>
      <c r="D19" s="20" t="s">
        <v>17</v>
      </c>
      <c r="E19" s="20" t="s">
        <v>18</v>
      </c>
      <c r="F19" s="22" t="s">
        <v>31</v>
      </c>
      <c r="G19" s="23">
        <v>18</v>
      </c>
      <c r="H19" s="22">
        <v>20</v>
      </c>
      <c r="I19" s="24">
        <f t="shared" si="0"/>
        <v>360</v>
      </c>
    </row>
    <row r="20" spans="1:9" x14ac:dyDescent="0.2">
      <c r="A20" s="20">
        <v>10</v>
      </c>
      <c r="B20" s="21">
        <v>35265</v>
      </c>
      <c r="C20" s="22" t="s">
        <v>25</v>
      </c>
      <c r="D20" s="22" t="s">
        <v>17</v>
      </c>
      <c r="E20" s="22" t="s">
        <v>18</v>
      </c>
      <c r="F20" s="22" t="s">
        <v>32</v>
      </c>
      <c r="G20" s="23">
        <v>10</v>
      </c>
      <c r="H20" s="22">
        <v>20</v>
      </c>
      <c r="I20" s="24">
        <f t="shared" si="0"/>
        <v>200</v>
      </c>
    </row>
    <row r="21" spans="1:9" x14ac:dyDescent="0.2">
      <c r="A21" s="20">
        <v>11</v>
      </c>
      <c r="B21" s="21">
        <v>35291</v>
      </c>
      <c r="C21" s="22" t="s">
        <v>22</v>
      </c>
      <c r="D21" s="20" t="s">
        <v>33</v>
      </c>
      <c r="E21" s="20" t="s">
        <v>34</v>
      </c>
      <c r="F21" s="22" t="s">
        <v>35</v>
      </c>
      <c r="G21" s="23">
        <v>4.5</v>
      </c>
      <c r="H21" s="22">
        <v>6</v>
      </c>
      <c r="I21" s="24">
        <f t="shared" si="0"/>
        <v>27</v>
      </c>
    </row>
    <row r="22" spans="1:9" x14ac:dyDescent="0.2">
      <c r="A22" s="20">
        <v>12</v>
      </c>
      <c r="B22" s="21">
        <v>35291</v>
      </c>
      <c r="C22" s="22" t="s">
        <v>22</v>
      </c>
      <c r="D22" s="22" t="s">
        <v>33</v>
      </c>
      <c r="E22" s="22" t="s">
        <v>34</v>
      </c>
      <c r="F22" s="22" t="s">
        <v>31</v>
      </c>
      <c r="G22" s="23">
        <v>18</v>
      </c>
      <c r="H22" s="22">
        <v>4</v>
      </c>
      <c r="I22" s="24">
        <f t="shared" si="0"/>
        <v>72</v>
      </c>
    </row>
    <row r="23" spans="1:9" x14ac:dyDescent="0.2">
      <c r="A23" s="20">
        <v>13</v>
      </c>
      <c r="B23" s="21">
        <v>35291</v>
      </c>
      <c r="C23" s="22" t="s">
        <v>25</v>
      </c>
      <c r="D23" s="20" t="s">
        <v>33</v>
      </c>
      <c r="E23" s="20" t="s">
        <v>34</v>
      </c>
      <c r="F23" s="22" t="s">
        <v>36</v>
      </c>
      <c r="G23" s="23">
        <v>9.1999999999999993</v>
      </c>
      <c r="H23" s="22">
        <v>1</v>
      </c>
      <c r="I23" s="24">
        <f t="shared" si="0"/>
        <v>9.1999999999999993</v>
      </c>
    </row>
    <row r="24" spans="1:9" x14ac:dyDescent="0.2">
      <c r="A24" s="20">
        <v>14</v>
      </c>
      <c r="B24" s="21">
        <v>35292</v>
      </c>
      <c r="C24" s="22" t="s">
        <v>25</v>
      </c>
      <c r="D24" s="22" t="s">
        <v>33</v>
      </c>
      <c r="E24" s="22" t="s">
        <v>34</v>
      </c>
      <c r="F24" s="22" t="s">
        <v>37</v>
      </c>
      <c r="G24" s="23">
        <v>19.5</v>
      </c>
      <c r="H24" s="22">
        <v>2</v>
      </c>
      <c r="I24" s="24">
        <f t="shared" si="0"/>
        <v>39</v>
      </c>
    </row>
    <row r="25" spans="1:9" x14ac:dyDescent="0.2">
      <c r="A25" s="20">
        <v>15</v>
      </c>
      <c r="B25" s="21">
        <v>35292</v>
      </c>
      <c r="C25" s="22" t="s">
        <v>13</v>
      </c>
      <c r="D25" s="20" t="s">
        <v>33</v>
      </c>
      <c r="E25" s="20" t="s">
        <v>34</v>
      </c>
      <c r="F25" s="22" t="s">
        <v>38</v>
      </c>
      <c r="G25" s="23">
        <v>25.89</v>
      </c>
      <c r="H25" s="22">
        <v>6</v>
      </c>
      <c r="I25" s="24">
        <f t="shared" si="0"/>
        <v>155.34</v>
      </c>
    </row>
    <row r="26" spans="1:9" x14ac:dyDescent="0.2">
      <c r="A26" s="20">
        <v>16</v>
      </c>
      <c r="B26" s="21">
        <v>35299</v>
      </c>
      <c r="C26" s="22" t="s">
        <v>13</v>
      </c>
      <c r="D26" s="22" t="s">
        <v>14</v>
      </c>
      <c r="E26" s="22" t="s">
        <v>15</v>
      </c>
      <c r="F26" s="22" t="s">
        <v>37</v>
      </c>
      <c r="G26" s="23">
        <v>12</v>
      </c>
      <c r="H26" s="22">
        <v>15</v>
      </c>
      <c r="I26" s="24">
        <f t="shared" si="0"/>
        <v>180</v>
      </c>
    </row>
    <row r="27" spans="1:9" x14ac:dyDescent="0.2">
      <c r="A27" s="20">
        <v>17</v>
      </c>
      <c r="B27" s="21">
        <v>35299</v>
      </c>
      <c r="C27" s="22" t="s">
        <v>22</v>
      </c>
      <c r="D27" s="20" t="s">
        <v>17</v>
      </c>
      <c r="E27" s="20" t="s">
        <v>18</v>
      </c>
      <c r="F27" s="22" t="s">
        <v>39</v>
      </c>
      <c r="G27" s="23">
        <v>14</v>
      </c>
      <c r="H27" s="22">
        <v>20</v>
      </c>
      <c r="I27" s="24">
        <f t="shared" si="0"/>
        <v>280</v>
      </c>
    </row>
    <row r="28" spans="1:9" x14ac:dyDescent="0.2">
      <c r="A28" s="20">
        <v>18</v>
      </c>
      <c r="B28" s="21">
        <v>35299</v>
      </c>
      <c r="C28" s="22" t="s">
        <v>25</v>
      </c>
      <c r="D28" s="22" t="s">
        <v>17</v>
      </c>
      <c r="E28" s="22" t="s">
        <v>18</v>
      </c>
      <c r="F28" s="22" t="s">
        <v>40</v>
      </c>
      <c r="G28" s="23">
        <v>17.45</v>
      </c>
      <c r="H28" s="22">
        <v>40</v>
      </c>
      <c r="I28" s="24">
        <f t="shared" si="0"/>
        <v>698</v>
      </c>
    </row>
    <row r="29" spans="1:9" x14ac:dyDescent="0.2">
      <c r="A29" s="20">
        <v>19</v>
      </c>
      <c r="B29" s="21">
        <v>35303</v>
      </c>
      <c r="C29" s="22" t="s">
        <v>25</v>
      </c>
      <c r="D29" s="20" t="s">
        <v>41</v>
      </c>
      <c r="E29" s="20" t="s">
        <v>42</v>
      </c>
      <c r="F29" s="22" t="s">
        <v>43</v>
      </c>
      <c r="G29" s="23">
        <v>10</v>
      </c>
      <c r="H29" s="22">
        <v>30</v>
      </c>
      <c r="I29" s="24">
        <f t="shared" si="0"/>
        <v>300</v>
      </c>
    </row>
    <row r="30" spans="1:9" x14ac:dyDescent="0.2">
      <c r="A30" s="20">
        <v>20</v>
      </c>
      <c r="B30" s="21">
        <v>35303</v>
      </c>
      <c r="C30" s="22" t="s">
        <v>25</v>
      </c>
      <c r="D30" s="22" t="s">
        <v>41</v>
      </c>
      <c r="E30" s="22" t="s">
        <v>42</v>
      </c>
      <c r="F30" s="22" t="s">
        <v>21</v>
      </c>
      <c r="G30" s="23">
        <v>33.25</v>
      </c>
      <c r="H30" s="22">
        <v>9</v>
      </c>
      <c r="I30" s="24">
        <f t="shared" si="0"/>
        <v>299.25</v>
      </c>
    </row>
    <row r="31" spans="1:9" x14ac:dyDescent="0.2">
      <c r="A31" s="20">
        <v>21</v>
      </c>
      <c r="B31" s="21">
        <v>35304</v>
      </c>
      <c r="C31" s="22" t="s">
        <v>25</v>
      </c>
      <c r="D31" s="20" t="s">
        <v>17</v>
      </c>
      <c r="E31" s="20" t="s">
        <v>18</v>
      </c>
      <c r="F31" s="22" t="s">
        <v>44</v>
      </c>
      <c r="G31" s="23">
        <v>19.45</v>
      </c>
      <c r="H31" s="22">
        <v>24</v>
      </c>
      <c r="I31" s="24">
        <f t="shared" si="0"/>
        <v>466.79999999999995</v>
      </c>
    </row>
    <row r="32" spans="1:9" x14ac:dyDescent="0.2">
      <c r="A32" s="20">
        <v>22</v>
      </c>
      <c r="B32" s="21">
        <v>35304</v>
      </c>
      <c r="C32" s="22" t="s">
        <v>13</v>
      </c>
      <c r="D32" s="22" t="s">
        <v>17</v>
      </c>
      <c r="E32" s="22" t="s">
        <v>18</v>
      </c>
      <c r="F32" s="22" t="s">
        <v>45</v>
      </c>
      <c r="G32" s="23">
        <v>53</v>
      </c>
      <c r="H32" s="22">
        <v>2</v>
      </c>
      <c r="I32" s="24">
        <f t="shared" si="0"/>
        <v>106</v>
      </c>
    </row>
    <row r="33" spans="1:9" x14ac:dyDescent="0.2">
      <c r="A33" s="20">
        <v>23</v>
      </c>
      <c r="B33" s="21">
        <v>35304</v>
      </c>
      <c r="C33" s="22" t="s">
        <v>25</v>
      </c>
      <c r="D33" s="20" t="s">
        <v>17</v>
      </c>
      <c r="E33" s="20" t="s">
        <v>18</v>
      </c>
      <c r="F33" s="22" t="s">
        <v>19</v>
      </c>
      <c r="G33" s="23">
        <v>6</v>
      </c>
      <c r="H33" s="22">
        <v>20</v>
      </c>
      <c r="I33" s="24">
        <f t="shared" si="0"/>
        <v>120</v>
      </c>
    </row>
    <row r="34" spans="1:9" x14ac:dyDescent="0.2">
      <c r="A34" s="20">
        <v>24</v>
      </c>
      <c r="B34" s="21">
        <v>35304</v>
      </c>
      <c r="C34" s="22" t="s">
        <v>25</v>
      </c>
      <c r="D34" s="22" t="s">
        <v>17</v>
      </c>
      <c r="E34" s="22" t="s">
        <v>46</v>
      </c>
      <c r="F34" s="22" t="s">
        <v>47</v>
      </c>
      <c r="G34" s="23">
        <v>123.79</v>
      </c>
      <c r="H34" s="22">
        <v>15</v>
      </c>
      <c r="I34" s="24">
        <f t="shared" si="0"/>
        <v>1856.8500000000001</v>
      </c>
    </row>
    <row r="35" spans="1:9" x14ac:dyDescent="0.2">
      <c r="A35" s="20">
        <v>25</v>
      </c>
      <c r="B35" s="21">
        <v>35304</v>
      </c>
      <c r="C35" s="22" t="s">
        <v>25</v>
      </c>
      <c r="D35" s="20" t="s">
        <v>17</v>
      </c>
      <c r="E35" s="20" t="s">
        <v>46</v>
      </c>
      <c r="F35" s="22" t="s">
        <v>48</v>
      </c>
      <c r="G35" s="23">
        <v>21.35</v>
      </c>
      <c r="H35" s="22">
        <v>20</v>
      </c>
      <c r="I35" s="24">
        <f t="shared" si="0"/>
        <v>427</v>
      </c>
    </row>
    <row r="36" spans="1:9" x14ac:dyDescent="0.2">
      <c r="A36" s="20">
        <v>26</v>
      </c>
      <c r="B36" s="21">
        <v>35304</v>
      </c>
      <c r="C36" s="22" t="s">
        <v>25</v>
      </c>
      <c r="D36" s="22" t="s">
        <v>17</v>
      </c>
      <c r="E36" s="22" t="s">
        <v>46</v>
      </c>
      <c r="F36" s="22" t="s">
        <v>30</v>
      </c>
      <c r="G36" s="23">
        <v>13</v>
      </c>
      <c r="H36" s="22">
        <v>10</v>
      </c>
      <c r="I36" s="24">
        <f t="shared" si="0"/>
        <v>130</v>
      </c>
    </row>
    <row r="37" spans="1:9" x14ac:dyDescent="0.2">
      <c r="A37" s="20">
        <v>27</v>
      </c>
      <c r="B37" s="21">
        <v>35304</v>
      </c>
      <c r="C37" s="22" t="s">
        <v>25</v>
      </c>
      <c r="D37" s="20" t="s">
        <v>17</v>
      </c>
      <c r="E37" s="20" t="s">
        <v>46</v>
      </c>
      <c r="F37" s="22" t="s">
        <v>24</v>
      </c>
      <c r="G37" s="23">
        <v>20</v>
      </c>
      <c r="H37" s="22">
        <v>15</v>
      </c>
      <c r="I37" s="24">
        <f t="shared" si="0"/>
        <v>300</v>
      </c>
    </row>
    <row r="38" spans="1:9" x14ac:dyDescent="0.2">
      <c r="A38" s="20">
        <v>28</v>
      </c>
      <c r="B38" s="21">
        <v>35305</v>
      </c>
      <c r="C38" s="22" t="s">
        <v>22</v>
      </c>
      <c r="D38" s="22" t="s">
        <v>17</v>
      </c>
      <c r="E38" s="22" t="s">
        <v>46</v>
      </c>
      <c r="F38" s="22" t="s">
        <v>49</v>
      </c>
      <c r="G38" s="23">
        <v>81</v>
      </c>
      <c r="H38" s="22">
        <v>20</v>
      </c>
      <c r="I38" s="24">
        <f t="shared" si="0"/>
        <v>1620</v>
      </c>
    </row>
    <row r="39" spans="1:9" x14ac:dyDescent="0.2">
      <c r="A39" s="20">
        <v>29</v>
      </c>
      <c r="B39" s="21">
        <v>35314</v>
      </c>
      <c r="C39" s="22" t="s">
        <v>25</v>
      </c>
      <c r="D39" s="20" t="s">
        <v>17</v>
      </c>
      <c r="E39" s="20" t="s">
        <v>18</v>
      </c>
      <c r="F39" s="22" t="s">
        <v>19</v>
      </c>
      <c r="G39" s="23">
        <v>15</v>
      </c>
      <c r="H39" s="22">
        <v>20</v>
      </c>
      <c r="I39" s="24">
        <f t="shared" si="0"/>
        <v>300</v>
      </c>
    </row>
    <row r="40" spans="1:9" x14ac:dyDescent="0.2">
      <c r="A40" s="20">
        <v>30</v>
      </c>
      <c r="B40" s="21">
        <v>35314</v>
      </c>
      <c r="C40" s="22" t="s">
        <v>13</v>
      </c>
      <c r="D40" s="22" t="s">
        <v>17</v>
      </c>
      <c r="E40" s="22" t="s">
        <v>18</v>
      </c>
      <c r="F40" s="22" t="s">
        <v>36</v>
      </c>
      <c r="G40" s="23">
        <v>9.1999999999999993</v>
      </c>
      <c r="H40" s="22">
        <v>15</v>
      </c>
      <c r="I40" s="24">
        <f t="shared" si="0"/>
        <v>138</v>
      </c>
    </row>
    <row r="41" spans="1:9" x14ac:dyDescent="0.2">
      <c r="A41" s="20">
        <v>31</v>
      </c>
      <c r="B41" s="21">
        <v>35319</v>
      </c>
      <c r="C41" s="22" t="s">
        <v>20</v>
      </c>
      <c r="D41" s="20" t="s">
        <v>33</v>
      </c>
      <c r="E41" s="20" t="s">
        <v>50</v>
      </c>
      <c r="F41" s="22" t="s">
        <v>16</v>
      </c>
      <c r="G41" s="23">
        <v>21.05</v>
      </c>
      <c r="H41" s="22">
        <v>30</v>
      </c>
      <c r="I41" s="24">
        <f t="shared" si="0"/>
        <v>631.5</v>
      </c>
    </row>
    <row r="42" spans="1:9" x14ac:dyDescent="0.2">
      <c r="A42" s="20">
        <v>32</v>
      </c>
      <c r="B42" s="21">
        <v>35319</v>
      </c>
      <c r="C42" s="22" t="s">
        <v>20</v>
      </c>
      <c r="D42" s="22" t="s">
        <v>33</v>
      </c>
      <c r="E42" s="22" t="s">
        <v>50</v>
      </c>
      <c r="F42" s="22" t="s">
        <v>21</v>
      </c>
      <c r="G42" s="23">
        <v>18.399999999999999</v>
      </c>
      <c r="H42" s="22">
        <v>40</v>
      </c>
      <c r="I42" s="24">
        <f t="shared" si="0"/>
        <v>736</v>
      </c>
    </row>
    <row r="43" spans="1:9" x14ac:dyDescent="0.2">
      <c r="A43" s="20">
        <v>33</v>
      </c>
      <c r="B43" s="21">
        <v>35319</v>
      </c>
      <c r="C43" s="22" t="s">
        <v>22</v>
      </c>
      <c r="D43" s="20" t="s">
        <v>33</v>
      </c>
      <c r="E43" s="20" t="s">
        <v>50</v>
      </c>
      <c r="F43" s="22" t="s">
        <v>51</v>
      </c>
      <c r="G43" s="23">
        <v>12.5</v>
      </c>
      <c r="H43" s="22">
        <v>15</v>
      </c>
      <c r="I43" s="24">
        <f t="shared" si="0"/>
        <v>187.5</v>
      </c>
    </row>
    <row r="44" spans="1:9" x14ac:dyDescent="0.2">
      <c r="A44" s="20">
        <v>34</v>
      </c>
      <c r="B44" s="21">
        <v>35324</v>
      </c>
      <c r="C44" s="22" t="s">
        <v>13</v>
      </c>
      <c r="D44" s="22" t="s">
        <v>33</v>
      </c>
      <c r="E44" s="22" t="s">
        <v>34</v>
      </c>
      <c r="F44" s="22" t="s">
        <v>29</v>
      </c>
      <c r="G44" s="23">
        <v>32.799999999999997</v>
      </c>
      <c r="H44" s="22">
        <v>10</v>
      </c>
      <c r="I44" s="24">
        <f t="shared" si="0"/>
        <v>328</v>
      </c>
    </row>
    <row r="45" spans="1:9" x14ac:dyDescent="0.2">
      <c r="A45" s="20">
        <v>35</v>
      </c>
      <c r="B45" s="21">
        <v>35324</v>
      </c>
      <c r="C45" s="22" t="s">
        <v>22</v>
      </c>
      <c r="D45" s="20" t="s">
        <v>33</v>
      </c>
      <c r="E45" s="20" t="s">
        <v>34</v>
      </c>
      <c r="F45" s="22" t="s">
        <v>52</v>
      </c>
      <c r="G45" s="23">
        <v>7.45</v>
      </c>
      <c r="H45" s="22">
        <v>5</v>
      </c>
      <c r="I45" s="24">
        <f t="shared" si="0"/>
        <v>37.25</v>
      </c>
    </row>
    <row r="46" spans="1:9" x14ac:dyDescent="0.2">
      <c r="A46" s="20">
        <v>36</v>
      </c>
      <c r="B46" s="21">
        <v>35324</v>
      </c>
      <c r="C46" s="22" t="s">
        <v>13</v>
      </c>
      <c r="D46" s="22" t="s">
        <v>33</v>
      </c>
      <c r="E46" s="22" t="s">
        <v>34</v>
      </c>
      <c r="F46" s="22" t="s">
        <v>45</v>
      </c>
      <c r="G46" s="23">
        <v>25.89</v>
      </c>
      <c r="H46" s="22">
        <v>10</v>
      </c>
      <c r="I46" s="24">
        <f t="shared" si="0"/>
        <v>258.89999999999998</v>
      </c>
    </row>
    <row r="47" spans="1:9" x14ac:dyDescent="0.2">
      <c r="A47" s="20">
        <v>37</v>
      </c>
      <c r="B47" s="21">
        <v>35334</v>
      </c>
      <c r="C47" s="22" t="s">
        <v>20</v>
      </c>
      <c r="D47" s="20" t="s">
        <v>41</v>
      </c>
      <c r="E47" s="20" t="s">
        <v>53</v>
      </c>
      <c r="F47" s="22" t="s">
        <v>19</v>
      </c>
      <c r="G47" s="23">
        <v>15</v>
      </c>
      <c r="H47" s="22">
        <v>30</v>
      </c>
      <c r="I47" s="24">
        <f t="shared" si="0"/>
        <v>450</v>
      </c>
    </row>
    <row r="48" spans="1:9" x14ac:dyDescent="0.2">
      <c r="A48" s="20">
        <v>38</v>
      </c>
      <c r="B48" s="21">
        <v>35334</v>
      </c>
      <c r="C48" s="22" t="s">
        <v>13</v>
      </c>
      <c r="D48" s="22" t="s">
        <v>41</v>
      </c>
      <c r="E48" s="22" t="s">
        <v>53</v>
      </c>
      <c r="F48" s="22" t="s">
        <v>39</v>
      </c>
      <c r="G48" s="23">
        <v>14</v>
      </c>
      <c r="H48" s="22">
        <v>14</v>
      </c>
      <c r="I48" s="24">
        <f t="shared" si="0"/>
        <v>196</v>
      </c>
    </row>
    <row r="49" spans="1:9" x14ac:dyDescent="0.2">
      <c r="A49" s="20">
        <v>39</v>
      </c>
      <c r="B49" s="21">
        <v>35339</v>
      </c>
      <c r="C49" s="22" t="s">
        <v>22</v>
      </c>
      <c r="D49" s="20" t="s">
        <v>41</v>
      </c>
      <c r="E49" s="20" t="s">
        <v>53</v>
      </c>
      <c r="F49" s="22" t="s">
        <v>54</v>
      </c>
      <c r="G49" s="23">
        <v>18</v>
      </c>
      <c r="H49" s="22">
        <v>6</v>
      </c>
      <c r="I49" s="24">
        <f t="shared" si="0"/>
        <v>108</v>
      </c>
    </row>
    <row r="50" spans="1:9" x14ac:dyDescent="0.2">
      <c r="A50" s="20">
        <v>40</v>
      </c>
      <c r="B50" s="21">
        <v>35339</v>
      </c>
      <c r="C50" s="22" t="s">
        <v>20</v>
      </c>
      <c r="D50" s="22" t="s">
        <v>41</v>
      </c>
      <c r="E50" s="22" t="s">
        <v>53</v>
      </c>
      <c r="F50" s="22" t="s">
        <v>21</v>
      </c>
      <c r="G50" s="23">
        <v>9.65</v>
      </c>
      <c r="H50" s="22">
        <v>20</v>
      </c>
      <c r="I50" s="24">
        <f t="shared" si="0"/>
        <v>193</v>
      </c>
    </row>
    <row r="51" spans="1:9" x14ac:dyDescent="0.2">
      <c r="A51" s="20">
        <v>41</v>
      </c>
      <c r="B51" s="21">
        <v>35341</v>
      </c>
      <c r="C51" s="22" t="s">
        <v>22</v>
      </c>
      <c r="D51" s="20" t="s">
        <v>41</v>
      </c>
      <c r="E51" s="20" t="s">
        <v>53</v>
      </c>
      <c r="F51" s="22" t="s">
        <v>31</v>
      </c>
      <c r="G51" s="23">
        <v>18</v>
      </c>
      <c r="H51" s="22">
        <v>10</v>
      </c>
      <c r="I51" s="24">
        <f t="shared" si="0"/>
        <v>180</v>
      </c>
    </row>
    <row r="52" spans="1:9" x14ac:dyDescent="0.2">
      <c r="A52" s="20">
        <v>42</v>
      </c>
      <c r="B52" s="21">
        <v>35348</v>
      </c>
      <c r="C52" s="22" t="s">
        <v>20</v>
      </c>
      <c r="D52" s="22" t="s">
        <v>33</v>
      </c>
      <c r="E52" s="22" t="s">
        <v>34</v>
      </c>
      <c r="F52" s="22" t="s">
        <v>55</v>
      </c>
      <c r="G52" s="23">
        <v>7.75</v>
      </c>
      <c r="H52" s="22">
        <v>50</v>
      </c>
      <c r="I52" s="24">
        <f t="shared" si="0"/>
        <v>387.5</v>
      </c>
    </row>
    <row r="53" spans="1:9" x14ac:dyDescent="0.2">
      <c r="A53" s="20">
        <v>43</v>
      </c>
      <c r="B53" s="21">
        <v>35348</v>
      </c>
      <c r="C53" s="22" t="s">
        <v>20</v>
      </c>
      <c r="D53" s="20" t="s">
        <v>33</v>
      </c>
      <c r="E53" s="20" t="s">
        <v>34</v>
      </c>
      <c r="F53" s="22" t="s">
        <v>56</v>
      </c>
      <c r="G53" s="23">
        <v>22</v>
      </c>
      <c r="H53" s="22">
        <v>24</v>
      </c>
      <c r="I53" s="24">
        <f t="shared" si="0"/>
        <v>528</v>
      </c>
    </row>
    <row r="54" spans="1:9" x14ac:dyDescent="0.2">
      <c r="A54" s="20">
        <v>44</v>
      </c>
      <c r="B54" s="21">
        <v>35348</v>
      </c>
      <c r="C54" s="22" t="s">
        <v>20</v>
      </c>
      <c r="D54" s="22" t="s">
        <v>33</v>
      </c>
      <c r="E54" s="22" t="s">
        <v>34</v>
      </c>
      <c r="F54" s="22" t="s">
        <v>38</v>
      </c>
      <c r="G54" s="23">
        <v>19.5</v>
      </c>
      <c r="H54" s="22">
        <v>16</v>
      </c>
      <c r="I54" s="24">
        <f t="shared" si="0"/>
        <v>312</v>
      </c>
    </row>
    <row r="55" spans="1:9" x14ac:dyDescent="0.2">
      <c r="A55" s="20">
        <v>45</v>
      </c>
      <c r="B55" s="21">
        <v>35375</v>
      </c>
      <c r="C55" s="22" t="s">
        <v>20</v>
      </c>
      <c r="D55" s="20" t="s">
        <v>17</v>
      </c>
      <c r="E55" s="20" t="s">
        <v>46</v>
      </c>
      <c r="F55" s="22" t="s">
        <v>26</v>
      </c>
      <c r="G55" s="23">
        <v>18</v>
      </c>
      <c r="H55" s="22">
        <v>50</v>
      </c>
      <c r="I55" s="24">
        <f t="shared" si="0"/>
        <v>900</v>
      </c>
    </row>
    <row r="56" spans="1:9" x14ac:dyDescent="0.2">
      <c r="A56" s="20">
        <v>46</v>
      </c>
      <c r="B56" s="21">
        <v>35375</v>
      </c>
      <c r="C56" s="22" t="s">
        <v>20</v>
      </c>
      <c r="D56" s="22" t="s">
        <v>17</v>
      </c>
      <c r="E56" s="22" t="s">
        <v>46</v>
      </c>
      <c r="F56" s="22" t="s">
        <v>55</v>
      </c>
      <c r="G56" s="23">
        <v>7.75</v>
      </c>
      <c r="H56" s="22">
        <v>6</v>
      </c>
      <c r="I56" s="24">
        <f t="shared" si="0"/>
        <v>46.5</v>
      </c>
    </row>
    <row r="57" spans="1:9" x14ac:dyDescent="0.2">
      <c r="A57" s="20">
        <v>47</v>
      </c>
      <c r="B57" s="21">
        <v>35375</v>
      </c>
      <c r="C57" s="22" t="s">
        <v>13</v>
      </c>
      <c r="D57" s="20" t="s">
        <v>17</v>
      </c>
      <c r="E57" s="20" t="s">
        <v>46</v>
      </c>
      <c r="F57" s="22" t="s">
        <v>45</v>
      </c>
      <c r="G57" s="23">
        <v>18.399999999999999</v>
      </c>
      <c r="H57" s="22">
        <v>4</v>
      </c>
      <c r="I57" s="24">
        <f t="shared" si="0"/>
        <v>73.599999999999994</v>
      </c>
    </row>
    <row r="58" spans="1:9" x14ac:dyDescent="0.2">
      <c r="A58" s="20">
        <v>48</v>
      </c>
      <c r="B58" s="21">
        <v>35375</v>
      </c>
      <c r="C58" s="22" t="s">
        <v>25</v>
      </c>
      <c r="D58" s="22" t="s">
        <v>17</v>
      </c>
      <c r="E58" s="22" t="s">
        <v>46</v>
      </c>
      <c r="F58" s="22" t="s">
        <v>57</v>
      </c>
      <c r="G58" s="23">
        <v>14</v>
      </c>
      <c r="H58" s="22">
        <v>10</v>
      </c>
      <c r="I58" s="24">
        <f t="shared" si="0"/>
        <v>140</v>
      </c>
    </row>
    <row r="59" spans="1:9" x14ac:dyDescent="0.2">
      <c r="A59" s="20">
        <v>49</v>
      </c>
      <c r="B59" s="21">
        <v>35384</v>
      </c>
      <c r="C59" s="22" t="s">
        <v>20</v>
      </c>
      <c r="D59" s="20" t="s">
        <v>41</v>
      </c>
      <c r="E59" s="20" t="s">
        <v>58</v>
      </c>
      <c r="F59" s="22" t="s">
        <v>35</v>
      </c>
      <c r="G59" s="23">
        <v>4.5</v>
      </c>
      <c r="H59" s="22">
        <v>25</v>
      </c>
      <c r="I59" s="24">
        <f t="shared" si="0"/>
        <v>112.5</v>
      </c>
    </row>
    <row r="60" spans="1:9" x14ac:dyDescent="0.2">
      <c r="A60" s="20">
        <v>50</v>
      </c>
      <c r="B60" s="21">
        <v>35384</v>
      </c>
      <c r="C60" s="22" t="s">
        <v>20</v>
      </c>
      <c r="D60" s="22" t="s">
        <v>41</v>
      </c>
      <c r="E60" s="22" t="s">
        <v>58</v>
      </c>
      <c r="F60" s="22" t="s">
        <v>45</v>
      </c>
      <c r="G60" s="23">
        <v>19.5</v>
      </c>
      <c r="H60" s="22">
        <v>25</v>
      </c>
      <c r="I60" s="24">
        <f t="shared" si="0"/>
        <v>487.5</v>
      </c>
    </row>
    <row r="61" spans="1:9" x14ac:dyDescent="0.2">
      <c r="A61" s="20">
        <v>51</v>
      </c>
      <c r="B61" s="21">
        <v>35390</v>
      </c>
      <c r="C61" s="22" t="s">
        <v>20</v>
      </c>
      <c r="D61" s="20" t="s">
        <v>41</v>
      </c>
      <c r="E61" s="20" t="s">
        <v>42</v>
      </c>
      <c r="F61" s="22" t="s">
        <v>59</v>
      </c>
      <c r="G61" s="23">
        <v>34</v>
      </c>
      <c r="H61" s="22">
        <v>80</v>
      </c>
      <c r="I61" s="24">
        <f t="shared" si="0"/>
        <v>2720</v>
      </c>
    </row>
    <row r="62" spans="1:9" x14ac:dyDescent="0.2">
      <c r="A62" s="20">
        <v>52</v>
      </c>
      <c r="B62" s="21">
        <v>35390</v>
      </c>
      <c r="C62" s="22" t="s">
        <v>20</v>
      </c>
      <c r="D62" s="22" t="s">
        <v>41</v>
      </c>
      <c r="E62" s="22" t="s">
        <v>42</v>
      </c>
      <c r="F62" s="22" t="s">
        <v>27</v>
      </c>
      <c r="G62" s="23">
        <v>12.5</v>
      </c>
      <c r="H62" s="22">
        <v>70</v>
      </c>
      <c r="I62" s="24">
        <f t="shared" si="0"/>
        <v>875</v>
      </c>
    </row>
    <row r="63" spans="1:9" x14ac:dyDescent="0.2">
      <c r="A63" s="20">
        <v>53</v>
      </c>
      <c r="B63" s="21">
        <v>35390</v>
      </c>
      <c r="C63" s="22" t="s">
        <v>20</v>
      </c>
      <c r="D63" s="20" t="s">
        <v>41</v>
      </c>
      <c r="E63" s="20" t="s">
        <v>42</v>
      </c>
      <c r="F63" s="22" t="s">
        <v>40</v>
      </c>
      <c r="G63" s="23">
        <v>17.45</v>
      </c>
      <c r="H63" s="22">
        <v>56</v>
      </c>
      <c r="I63" s="24">
        <f t="shared" si="0"/>
        <v>977.19999999999993</v>
      </c>
    </row>
    <row r="64" spans="1:9" x14ac:dyDescent="0.2">
      <c r="A64" s="20">
        <v>54</v>
      </c>
      <c r="B64" s="21">
        <v>35395</v>
      </c>
      <c r="C64" s="22" t="s">
        <v>25</v>
      </c>
      <c r="D64" s="22" t="s">
        <v>41</v>
      </c>
      <c r="E64" s="22" t="s">
        <v>42</v>
      </c>
      <c r="F64" s="22" t="s">
        <v>60</v>
      </c>
      <c r="G64" s="23">
        <v>36</v>
      </c>
      <c r="H64" s="22">
        <v>30</v>
      </c>
      <c r="I64" s="24">
        <f t="shared" si="0"/>
        <v>1080</v>
      </c>
    </row>
    <row r="65" spans="1:9" x14ac:dyDescent="0.2">
      <c r="A65" s="20">
        <v>55</v>
      </c>
      <c r="B65" s="21">
        <v>35395</v>
      </c>
      <c r="C65" s="22" t="s">
        <v>25</v>
      </c>
      <c r="D65" s="20" t="s">
        <v>41</v>
      </c>
      <c r="E65" s="20" t="s">
        <v>42</v>
      </c>
      <c r="F65" s="22" t="s">
        <v>61</v>
      </c>
      <c r="G65" s="23">
        <v>21.5</v>
      </c>
      <c r="H65" s="22">
        <v>5</v>
      </c>
      <c r="I65" s="24">
        <f t="shared" si="0"/>
        <v>107.5</v>
      </c>
    </row>
    <row r="66" spans="1:9" x14ac:dyDescent="0.2">
      <c r="A66" s="20">
        <v>56</v>
      </c>
      <c r="B66" s="21">
        <v>35397</v>
      </c>
      <c r="C66" s="22" t="s">
        <v>22</v>
      </c>
      <c r="D66" s="22" t="s">
        <v>33</v>
      </c>
      <c r="E66" s="22" t="s">
        <v>62</v>
      </c>
      <c r="F66" s="22" t="s">
        <v>30</v>
      </c>
      <c r="G66" s="23">
        <v>13</v>
      </c>
      <c r="H66" s="22">
        <v>5</v>
      </c>
      <c r="I66" s="24">
        <f t="shared" si="0"/>
        <v>65</v>
      </c>
    </row>
    <row r="67" spans="1:9" x14ac:dyDescent="0.2">
      <c r="A67" s="20">
        <v>57</v>
      </c>
      <c r="B67" s="21">
        <v>35397</v>
      </c>
      <c r="C67" s="22" t="s">
        <v>22</v>
      </c>
      <c r="D67" s="20" t="s">
        <v>33</v>
      </c>
      <c r="E67" s="20" t="s">
        <v>62</v>
      </c>
      <c r="F67" s="22" t="s">
        <v>16</v>
      </c>
      <c r="G67" s="23">
        <v>21.05</v>
      </c>
      <c r="H67" s="22">
        <v>5</v>
      </c>
      <c r="I67" s="24">
        <f t="shared" si="0"/>
        <v>105.25</v>
      </c>
    </row>
    <row r="68" spans="1:9" x14ac:dyDescent="0.2">
      <c r="A68" s="20">
        <v>58</v>
      </c>
      <c r="B68" s="21">
        <v>35403</v>
      </c>
      <c r="C68" s="22" t="s">
        <v>20</v>
      </c>
      <c r="D68" s="22" t="s">
        <v>17</v>
      </c>
      <c r="E68" s="22" t="s">
        <v>46</v>
      </c>
      <c r="F68" s="22" t="s">
        <v>63</v>
      </c>
      <c r="G68" s="23">
        <v>263.5</v>
      </c>
      <c r="H68" s="22">
        <v>40</v>
      </c>
      <c r="I68" s="24">
        <f t="shared" si="0"/>
        <v>10540</v>
      </c>
    </row>
    <row r="69" spans="1:9" x14ac:dyDescent="0.2">
      <c r="A69" s="20">
        <v>59</v>
      </c>
      <c r="B69" s="21">
        <v>35403</v>
      </c>
      <c r="C69" s="22" t="s">
        <v>20</v>
      </c>
      <c r="D69" s="20" t="s">
        <v>17</v>
      </c>
      <c r="E69" s="20" t="s">
        <v>46</v>
      </c>
      <c r="F69" s="22" t="s">
        <v>59</v>
      </c>
      <c r="G69" s="23">
        <v>34</v>
      </c>
      <c r="H69" s="22">
        <v>70</v>
      </c>
      <c r="I69" s="24">
        <f t="shared" si="0"/>
        <v>2380</v>
      </c>
    </row>
    <row r="70" spans="1:9" x14ac:dyDescent="0.2">
      <c r="A70" s="20">
        <v>60</v>
      </c>
      <c r="B70" s="21">
        <v>35403</v>
      </c>
      <c r="C70" s="22" t="s">
        <v>20</v>
      </c>
      <c r="D70" s="22" t="s">
        <v>17</v>
      </c>
      <c r="E70" s="22" t="s">
        <v>46</v>
      </c>
      <c r="F70" s="22" t="s">
        <v>64</v>
      </c>
      <c r="G70" s="23">
        <v>34.799999999999997</v>
      </c>
      <c r="H70" s="22">
        <v>42</v>
      </c>
      <c r="I70" s="24">
        <f t="shared" si="0"/>
        <v>1461.6</v>
      </c>
    </row>
    <row r="71" spans="1:9" x14ac:dyDescent="0.2">
      <c r="A71" s="20">
        <v>61</v>
      </c>
      <c r="B71" s="21">
        <v>35403</v>
      </c>
      <c r="C71" s="22" t="s">
        <v>25</v>
      </c>
      <c r="D71" s="20" t="s">
        <v>17</v>
      </c>
      <c r="E71" s="20" t="s">
        <v>46</v>
      </c>
      <c r="F71" s="22" t="s">
        <v>49</v>
      </c>
      <c r="G71" s="23">
        <v>81</v>
      </c>
      <c r="H71" s="22">
        <v>12</v>
      </c>
      <c r="I71" s="24">
        <f t="shared" si="0"/>
        <v>972</v>
      </c>
    </row>
    <row r="72" spans="1:9" x14ac:dyDescent="0.2">
      <c r="A72" s="20">
        <v>62</v>
      </c>
      <c r="B72" s="21">
        <v>35408</v>
      </c>
      <c r="C72" s="22" t="s">
        <v>13</v>
      </c>
      <c r="D72" s="22" t="s">
        <v>41</v>
      </c>
      <c r="E72" s="22" t="s">
        <v>42</v>
      </c>
      <c r="F72" s="22" t="s">
        <v>26</v>
      </c>
      <c r="G72" s="23">
        <v>18</v>
      </c>
      <c r="H72" s="22">
        <v>20</v>
      </c>
      <c r="I72" s="24">
        <f t="shared" si="0"/>
        <v>360</v>
      </c>
    </row>
    <row r="73" spans="1:9" x14ac:dyDescent="0.2">
      <c r="A73" s="20">
        <v>63</v>
      </c>
      <c r="B73" s="21">
        <v>35408</v>
      </c>
      <c r="C73" s="22" t="s">
        <v>20</v>
      </c>
      <c r="D73" s="20" t="s">
        <v>41</v>
      </c>
      <c r="E73" s="20" t="s">
        <v>42</v>
      </c>
      <c r="F73" s="22" t="s">
        <v>19</v>
      </c>
      <c r="G73" s="23">
        <v>45.6</v>
      </c>
      <c r="H73" s="22">
        <v>20</v>
      </c>
      <c r="I73" s="24">
        <f t="shared" si="0"/>
        <v>912</v>
      </c>
    </row>
    <row r="74" spans="1:9" x14ac:dyDescent="0.2">
      <c r="A74" s="20">
        <v>64</v>
      </c>
      <c r="B74" s="21">
        <v>35410</v>
      </c>
      <c r="C74" s="22" t="s">
        <v>25</v>
      </c>
      <c r="D74" s="22" t="s">
        <v>17</v>
      </c>
      <c r="E74" s="22" t="s">
        <v>18</v>
      </c>
      <c r="F74" s="22" t="s">
        <v>16</v>
      </c>
      <c r="G74" s="23">
        <v>21.05</v>
      </c>
      <c r="H74" s="22">
        <v>20</v>
      </c>
      <c r="I74" s="24">
        <f t="shared" si="0"/>
        <v>421</v>
      </c>
    </row>
    <row r="75" spans="1:9" x14ac:dyDescent="0.2">
      <c r="A75" s="20">
        <v>65</v>
      </c>
      <c r="B75" s="21">
        <v>35410</v>
      </c>
      <c r="C75" s="22" t="s">
        <v>13</v>
      </c>
      <c r="D75" s="20" t="s">
        <v>17</v>
      </c>
      <c r="E75" s="20" t="s">
        <v>18</v>
      </c>
      <c r="F75" s="22" t="s">
        <v>65</v>
      </c>
      <c r="G75" s="23">
        <v>43.9</v>
      </c>
      <c r="H75" s="22">
        <v>16</v>
      </c>
      <c r="I75" s="24">
        <f t="shared" ref="I75:I138" si="1">G75*H75</f>
        <v>702.4</v>
      </c>
    </row>
    <row r="76" spans="1:9" x14ac:dyDescent="0.2">
      <c r="A76" s="20">
        <v>66</v>
      </c>
      <c r="B76" s="21">
        <v>35410</v>
      </c>
      <c r="C76" s="22" t="s">
        <v>20</v>
      </c>
      <c r="D76" s="22" t="s">
        <v>17</v>
      </c>
      <c r="E76" s="22" t="s">
        <v>18</v>
      </c>
      <c r="F76" s="22" t="s">
        <v>21</v>
      </c>
      <c r="G76" s="23">
        <v>9.65</v>
      </c>
      <c r="H76" s="22">
        <v>8</v>
      </c>
      <c r="I76" s="24">
        <f t="shared" si="1"/>
        <v>77.2</v>
      </c>
    </row>
    <row r="77" spans="1:9" x14ac:dyDescent="0.2">
      <c r="A77" s="20">
        <v>67</v>
      </c>
      <c r="B77" s="21">
        <v>35415</v>
      </c>
      <c r="C77" s="22" t="s">
        <v>13</v>
      </c>
      <c r="D77" s="20" t="s">
        <v>41</v>
      </c>
      <c r="E77" s="20" t="s">
        <v>58</v>
      </c>
      <c r="F77" s="22" t="s">
        <v>38</v>
      </c>
      <c r="G77" s="23">
        <v>38</v>
      </c>
      <c r="H77" s="22">
        <v>20</v>
      </c>
      <c r="I77" s="24">
        <f t="shared" si="1"/>
        <v>760</v>
      </c>
    </row>
    <row r="78" spans="1:9" x14ac:dyDescent="0.2">
      <c r="A78" s="20">
        <v>68</v>
      </c>
      <c r="B78" s="21">
        <v>35415</v>
      </c>
      <c r="C78" s="22" t="s">
        <v>13</v>
      </c>
      <c r="D78" s="22" t="s">
        <v>41</v>
      </c>
      <c r="E78" s="22" t="s">
        <v>58</v>
      </c>
      <c r="F78" s="22" t="s">
        <v>37</v>
      </c>
      <c r="G78" s="23">
        <v>6</v>
      </c>
      <c r="H78" s="22">
        <v>20</v>
      </c>
      <c r="I78" s="24">
        <f t="shared" si="1"/>
        <v>120</v>
      </c>
    </row>
    <row r="79" spans="1:9" x14ac:dyDescent="0.2">
      <c r="A79" s="20">
        <v>69</v>
      </c>
      <c r="B79" s="21">
        <v>35415</v>
      </c>
      <c r="C79" s="22" t="s">
        <v>22</v>
      </c>
      <c r="D79" s="20" t="s">
        <v>41</v>
      </c>
      <c r="E79" s="20" t="s">
        <v>58</v>
      </c>
      <c r="F79" s="22" t="s">
        <v>21</v>
      </c>
      <c r="G79" s="23">
        <v>16.25</v>
      </c>
      <c r="H79" s="22">
        <v>15</v>
      </c>
      <c r="I79" s="24">
        <f t="shared" si="1"/>
        <v>243.75</v>
      </c>
    </row>
    <row r="80" spans="1:9" x14ac:dyDescent="0.2">
      <c r="A80" s="20">
        <v>70</v>
      </c>
      <c r="B80" s="21">
        <v>35417</v>
      </c>
      <c r="C80" s="22" t="s">
        <v>25</v>
      </c>
      <c r="D80" s="22" t="s">
        <v>17</v>
      </c>
      <c r="E80" s="22" t="s">
        <v>46</v>
      </c>
      <c r="F80" s="22" t="s">
        <v>35</v>
      </c>
      <c r="G80" s="23">
        <v>4.5</v>
      </c>
      <c r="H80" s="22">
        <v>15</v>
      </c>
      <c r="I80" s="24">
        <f t="shared" si="1"/>
        <v>67.5</v>
      </c>
    </row>
    <row r="81" spans="1:9" x14ac:dyDescent="0.2">
      <c r="A81" s="20">
        <v>71</v>
      </c>
      <c r="B81" s="21">
        <v>35417</v>
      </c>
      <c r="C81" s="22" t="s">
        <v>25</v>
      </c>
      <c r="D81" s="20" t="s">
        <v>17</v>
      </c>
      <c r="E81" s="20" t="s">
        <v>46</v>
      </c>
      <c r="F81" s="22" t="s">
        <v>39</v>
      </c>
      <c r="G81" s="23">
        <v>14</v>
      </c>
      <c r="H81" s="22">
        <v>10</v>
      </c>
      <c r="I81" s="24">
        <f t="shared" si="1"/>
        <v>140</v>
      </c>
    </row>
    <row r="82" spans="1:9" x14ac:dyDescent="0.2">
      <c r="A82" s="20">
        <v>72</v>
      </c>
      <c r="B82" s="21">
        <v>35418</v>
      </c>
      <c r="C82" s="22" t="s">
        <v>13</v>
      </c>
      <c r="D82" s="22" t="s">
        <v>41</v>
      </c>
      <c r="E82" s="22" t="s">
        <v>42</v>
      </c>
      <c r="F82" s="22" t="s">
        <v>29</v>
      </c>
      <c r="G82" s="23">
        <v>32.799999999999997</v>
      </c>
      <c r="H82" s="22">
        <v>40</v>
      </c>
      <c r="I82" s="24">
        <f t="shared" si="1"/>
        <v>1312</v>
      </c>
    </row>
    <row r="83" spans="1:9" x14ac:dyDescent="0.2">
      <c r="A83" s="20">
        <v>73</v>
      </c>
      <c r="B83" s="21">
        <v>35418</v>
      </c>
      <c r="C83" s="22" t="s">
        <v>20</v>
      </c>
      <c r="D83" s="20" t="s">
        <v>41</v>
      </c>
      <c r="E83" s="20" t="s">
        <v>42</v>
      </c>
      <c r="F83" s="22" t="s">
        <v>45</v>
      </c>
      <c r="G83" s="23">
        <v>7</v>
      </c>
      <c r="H83" s="22">
        <v>20</v>
      </c>
      <c r="I83" s="24">
        <f t="shared" si="1"/>
        <v>140</v>
      </c>
    </row>
    <row r="84" spans="1:9" x14ac:dyDescent="0.2">
      <c r="A84" s="20">
        <v>74</v>
      </c>
      <c r="B84" s="21">
        <v>35418</v>
      </c>
      <c r="C84" s="22" t="s">
        <v>13</v>
      </c>
      <c r="D84" s="22" t="s">
        <v>41</v>
      </c>
      <c r="E84" s="22" t="s">
        <v>42</v>
      </c>
      <c r="F84" s="22" t="s">
        <v>37</v>
      </c>
      <c r="G84" s="23">
        <v>9.5</v>
      </c>
      <c r="H84" s="22">
        <v>15</v>
      </c>
      <c r="I84" s="24">
        <f t="shared" si="1"/>
        <v>142.5</v>
      </c>
    </row>
    <row r="85" spans="1:9" x14ac:dyDescent="0.2">
      <c r="A85" s="20">
        <v>75</v>
      </c>
      <c r="B85" s="21">
        <v>35431</v>
      </c>
      <c r="C85" s="22" t="s">
        <v>22</v>
      </c>
      <c r="D85" s="20" t="s">
        <v>41</v>
      </c>
      <c r="E85" s="20" t="s">
        <v>42</v>
      </c>
      <c r="F85" s="22" t="s">
        <v>31</v>
      </c>
      <c r="G85" s="23">
        <v>18</v>
      </c>
      <c r="H85" s="22">
        <v>35</v>
      </c>
      <c r="I85" s="24">
        <f t="shared" si="1"/>
        <v>630</v>
      </c>
    </row>
    <row r="86" spans="1:9" x14ac:dyDescent="0.2">
      <c r="A86" s="20">
        <v>76</v>
      </c>
      <c r="B86" s="21">
        <v>35431</v>
      </c>
      <c r="C86" s="22" t="s">
        <v>13</v>
      </c>
      <c r="D86" s="22" t="s">
        <v>41</v>
      </c>
      <c r="E86" s="22" t="s">
        <v>42</v>
      </c>
      <c r="F86" s="22" t="s">
        <v>47</v>
      </c>
      <c r="G86" s="23">
        <v>123.79</v>
      </c>
      <c r="H86" s="22">
        <v>21</v>
      </c>
      <c r="I86" s="24">
        <f t="shared" si="1"/>
        <v>2599.59</v>
      </c>
    </row>
    <row r="87" spans="1:9" x14ac:dyDescent="0.2">
      <c r="A87" s="20">
        <v>77</v>
      </c>
      <c r="B87" s="21">
        <v>35431</v>
      </c>
      <c r="C87" s="22" t="s">
        <v>22</v>
      </c>
      <c r="D87" s="20" t="s">
        <v>41</v>
      </c>
      <c r="E87" s="20" t="s">
        <v>42</v>
      </c>
      <c r="F87" s="22" t="s">
        <v>24</v>
      </c>
      <c r="G87" s="23">
        <v>20</v>
      </c>
      <c r="H87" s="22">
        <v>30</v>
      </c>
      <c r="I87" s="24">
        <f t="shared" si="1"/>
        <v>600</v>
      </c>
    </row>
    <row r="88" spans="1:9" x14ac:dyDescent="0.2">
      <c r="A88" s="20">
        <v>78</v>
      </c>
      <c r="B88" s="21">
        <v>35437</v>
      </c>
      <c r="C88" s="22" t="s">
        <v>20</v>
      </c>
      <c r="D88" s="22" t="s">
        <v>17</v>
      </c>
      <c r="E88" s="22" t="s">
        <v>46</v>
      </c>
      <c r="F88" s="22" t="s">
        <v>37</v>
      </c>
      <c r="G88" s="23">
        <v>45.6</v>
      </c>
      <c r="H88" s="22">
        <v>42</v>
      </c>
      <c r="I88" s="24">
        <f t="shared" si="1"/>
        <v>1915.2</v>
      </c>
    </row>
    <row r="89" spans="1:9" x14ac:dyDescent="0.2">
      <c r="A89" s="20">
        <v>79</v>
      </c>
      <c r="B89" s="21">
        <v>35437</v>
      </c>
      <c r="C89" s="22" t="s">
        <v>13</v>
      </c>
      <c r="D89" s="20" t="s">
        <v>17</v>
      </c>
      <c r="E89" s="20" t="s">
        <v>46</v>
      </c>
      <c r="F89" s="22" t="s">
        <v>45</v>
      </c>
      <c r="G89" s="23">
        <v>19</v>
      </c>
      <c r="H89" s="22">
        <v>5</v>
      </c>
      <c r="I89" s="24">
        <f t="shared" si="1"/>
        <v>95</v>
      </c>
    </row>
    <row r="90" spans="1:9" x14ac:dyDescent="0.2">
      <c r="A90" s="20">
        <v>80</v>
      </c>
      <c r="B90" s="21">
        <v>35437</v>
      </c>
      <c r="C90" s="22" t="s">
        <v>13</v>
      </c>
      <c r="D90" s="22" t="s">
        <v>17</v>
      </c>
      <c r="E90" s="22" t="s">
        <v>46</v>
      </c>
      <c r="F90" s="22" t="s">
        <v>45</v>
      </c>
      <c r="G90" s="23">
        <v>18.399999999999999</v>
      </c>
      <c r="H90" s="22">
        <v>2</v>
      </c>
      <c r="I90" s="24">
        <f t="shared" si="1"/>
        <v>36.799999999999997</v>
      </c>
    </row>
    <row r="91" spans="1:9" x14ac:dyDescent="0.2">
      <c r="A91" s="20">
        <v>81</v>
      </c>
      <c r="B91" s="21">
        <v>35437</v>
      </c>
      <c r="C91" s="22" t="s">
        <v>13</v>
      </c>
      <c r="D91" s="20" t="s">
        <v>17</v>
      </c>
      <c r="E91" s="20" t="s">
        <v>46</v>
      </c>
      <c r="F91" s="22" t="s">
        <v>32</v>
      </c>
      <c r="G91" s="23">
        <v>10</v>
      </c>
      <c r="H91" s="22">
        <v>30</v>
      </c>
      <c r="I91" s="24">
        <f t="shared" si="1"/>
        <v>300</v>
      </c>
    </row>
    <row r="92" spans="1:9" x14ac:dyDescent="0.2">
      <c r="A92" s="20">
        <v>82</v>
      </c>
      <c r="B92" s="21">
        <v>35439</v>
      </c>
      <c r="C92" s="22" t="s">
        <v>13</v>
      </c>
      <c r="D92" s="22" t="s">
        <v>14</v>
      </c>
      <c r="E92" s="22" t="s">
        <v>23</v>
      </c>
      <c r="F92" s="22" t="s">
        <v>19</v>
      </c>
      <c r="G92" s="23">
        <v>23.25</v>
      </c>
      <c r="H92" s="22">
        <v>12</v>
      </c>
      <c r="I92" s="24">
        <f t="shared" si="1"/>
        <v>279</v>
      </c>
    </row>
    <row r="93" spans="1:9" x14ac:dyDescent="0.2">
      <c r="A93" s="20">
        <v>83</v>
      </c>
      <c r="B93" s="21">
        <v>35439</v>
      </c>
      <c r="C93" s="22" t="s">
        <v>13</v>
      </c>
      <c r="D93" s="20" t="s">
        <v>14</v>
      </c>
      <c r="E93" s="20" t="s">
        <v>23</v>
      </c>
      <c r="F93" s="22" t="s">
        <v>32</v>
      </c>
      <c r="G93" s="23">
        <v>10</v>
      </c>
      <c r="H93" s="22">
        <v>12</v>
      </c>
      <c r="I93" s="24">
        <f t="shared" si="1"/>
        <v>120</v>
      </c>
    </row>
    <row r="94" spans="1:9" x14ac:dyDescent="0.2">
      <c r="A94" s="20">
        <v>84</v>
      </c>
      <c r="B94" s="21">
        <v>35444</v>
      </c>
      <c r="C94" s="22" t="s">
        <v>20</v>
      </c>
      <c r="D94" s="22" t="s">
        <v>17</v>
      </c>
      <c r="E94" s="22" t="s">
        <v>46</v>
      </c>
      <c r="F94" s="22" t="s">
        <v>66</v>
      </c>
      <c r="G94" s="23">
        <v>2.5</v>
      </c>
      <c r="H94" s="22">
        <v>50</v>
      </c>
      <c r="I94" s="24">
        <f t="shared" si="1"/>
        <v>125</v>
      </c>
    </row>
    <row r="95" spans="1:9" x14ac:dyDescent="0.2">
      <c r="A95" s="20">
        <v>85</v>
      </c>
      <c r="B95" s="21">
        <v>35444</v>
      </c>
      <c r="C95" s="22" t="s">
        <v>25</v>
      </c>
      <c r="D95" s="20" t="s">
        <v>17</v>
      </c>
      <c r="E95" s="20" t="s">
        <v>46</v>
      </c>
      <c r="F95" s="22" t="s">
        <v>36</v>
      </c>
      <c r="G95" s="23">
        <v>9.1999999999999993</v>
      </c>
      <c r="H95" s="22">
        <v>18</v>
      </c>
      <c r="I95" s="24">
        <f t="shared" si="1"/>
        <v>165.6</v>
      </c>
    </row>
    <row r="96" spans="1:9" x14ac:dyDescent="0.2">
      <c r="A96" s="20">
        <v>86</v>
      </c>
      <c r="B96" s="21">
        <v>35451</v>
      </c>
      <c r="C96" s="22" t="s">
        <v>22</v>
      </c>
      <c r="D96" s="22" t="s">
        <v>17</v>
      </c>
      <c r="E96" s="22" t="s">
        <v>28</v>
      </c>
      <c r="F96" s="22" t="s">
        <v>19</v>
      </c>
      <c r="G96" s="23">
        <v>15</v>
      </c>
      <c r="H96" s="22">
        <v>8</v>
      </c>
      <c r="I96" s="24">
        <f t="shared" si="1"/>
        <v>120</v>
      </c>
    </row>
    <row r="97" spans="1:9" x14ac:dyDescent="0.2">
      <c r="A97" s="20">
        <v>87</v>
      </c>
      <c r="B97" s="21">
        <v>35451</v>
      </c>
      <c r="C97" s="22" t="s">
        <v>20</v>
      </c>
      <c r="D97" s="20" t="s">
        <v>17</v>
      </c>
      <c r="E97" s="20" t="s">
        <v>28</v>
      </c>
      <c r="F97" s="22" t="s">
        <v>45</v>
      </c>
      <c r="G97" s="23">
        <v>15</v>
      </c>
      <c r="H97" s="22">
        <v>20</v>
      </c>
      <c r="I97" s="24">
        <f t="shared" si="1"/>
        <v>300</v>
      </c>
    </row>
    <row r="98" spans="1:9" x14ac:dyDescent="0.2">
      <c r="A98" s="20">
        <v>88</v>
      </c>
      <c r="B98" s="21">
        <v>35451</v>
      </c>
      <c r="C98" s="22" t="s">
        <v>25</v>
      </c>
      <c r="D98" s="22" t="s">
        <v>17</v>
      </c>
      <c r="E98" s="22" t="s">
        <v>28</v>
      </c>
      <c r="F98" s="22" t="s">
        <v>21</v>
      </c>
      <c r="G98" s="23">
        <v>6</v>
      </c>
      <c r="H98" s="22">
        <v>2</v>
      </c>
      <c r="I98" s="24">
        <f t="shared" si="1"/>
        <v>12</v>
      </c>
    </row>
    <row r="99" spans="1:9" x14ac:dyDescent="0.2">
      <c r="A99" s="20">
        <v>89</v>
      </c>
      <c r="B99" s="21">
        <v>35451</v>
      </c>
      <c r="C99" s="22" t="s">
        <v>13</v>
      </c>
      <c r="D99" s="20" t="s">
        <v>17</v>
      </c>
      <c r="E99" s="20" t="s">
        <v>18</v>
      </c>
      <c r="F99" s="22" t="s">
        <v>29</v>
      </c>
      <c r="G99" s="23">
        <v>32.799999999999997</v>
      </c>
      <c r="H99" s="22">
        <v>15</v>
      </c>
      <c r="I99" s="24">
        <f t="shared" si="1"/>
        <v>491.99999999999994</v>
      </c>
    </row>
    <row r="100" spans="1:9" x14ac:dyDescent="0.2">
      <c r="A100" s="20">
        <v>90</v>
      </c>
      <c r="B100" s="21">
        <v>35451</v>
      </c>
      <c r="C100" s="22" t="s">
        <v>20</v>
      </c>
      <c r="D100" s="22" t="s">
        <v>17</v>
      </c>
      <c r="E100" s="22" t="s">
        <v>18</v>
      </c>
      <c r="F100" s="22" t="s">
        <v>30</v>
      </c>
      <c r="G100" s="23">
        <v>13</v>
      </c>
      <c r="H100" s="22">
        <v>10</v>
      </c>
      <c r="I100" s="24">
        <f t="shared" si="1"/>
        <v>130</v>
      </c>
    </row>
    <row r="101" spans="1:9" x14ac:dyDescent="0.2">
      <c r="A101" s="20">
        <v>91</v>
      </c>
      <c r="B101" s="21">
        <v>35451</v>
      </c>
      <c r="C101" s="22" t="s">
        <v>20</v>
      </c>
      <c r="D101" s="20" t="s">
        <v>17</v>
      </c>
      <c r="E101" s="20" t="s">
        <v>18</v>
      </c>
      <c r="F101" s="22" t="s">
        <v>67</v>
      </c>
      <c r="G101" s="23">
        <v>31.23</v>
      </c>
      <c r="H101" s="22">
        <v>30</v>
      </c>
      <c r="I101" s="24">
        <f t="shared" si="1"/>
        <v>936.9</v>
      </c>
    </row>
    <row r="102" spans="1:9" x14ac:dyDescent="0.2">
      <c r="A102" s="20">
        <v>92</v>
      </c>
      <c r="B102" s="21">
        <v>35451</v>
      </c>
      <c r="C102" s="22" t="s">
        <v>13</v>
      </c>
      <c r="D102" s="22" t="s">
        <v>17</v>
      </c>
      <c r="E102" s="22" t="s">
        <v>18</v>
      </c>
      <c r="F102" s="22" t="s">
        <v>36</v>
      </c>
      <c r="G102" s="23">
        <v>9.1999999999999993</v>
      </c>
      <c r="H102" s="22">
        <v>4</v>
      </c>
      <c r="I102" s="24">
        <f t="shared" si="1"/>
        <v>36.799999999999997</v>
      </c>
    </row>
    <row r="103" spans="1:9" x14ac:dyDescent="0.2">
      <c r="A103" s="20">
        <v>93</v>
      </c>
      <c r="B103" s="21">
        <v>35453</v>
      </c>
      <c r="C103" s="22" t="s">
        <v>20</v>
      </c>
      <c r="D103" s="20" t="s">
        <v>17</v>
      </c>
      <c r="E103" s="20" t="s">
        <v>68</v>
      </c>
      <c r="F103" s="22" t="s">
        <v>69</v>
      </c>
      <c r="G103" s="23">
        <v>55</v>
      </c>
      <c r="H103" s="22">
        <v>20</v>
      </c>
      <c r="I103" s="24">
        <f t="shared" si="1"/>
        <v>1100</v>
      </c>
    </row>
    <row r="104" spans="1:9" x14ac:dyDescent="0.2">
      <c r="A104" s="20">
        <v>94</v>
      </c>
      <c r="B104" s="21">
        <v>35453</v>
      </c>
      <c r="C104" s="22" t="s">
        <v>13</v>
      </c>
      <c r="D104" s="22" t="s">
        <v>17</v>
      </c>
      <c r="E104" s="22" t="s">
        <v>68</v>
      </c>
      <c r="F104" s="22" t="s">
        <v>27</v>
      </c>
      <c r="G104" s="23">
        <v>12.5</v>
      </c>
      <c r="H104" s="22">
        <v>14</v>
      </c>
      <c r="I104" s="24">
        <f t="shared" si="1"/>
        <v>175</v>
      </c>
    </row>
    <row r="105" spans="1:9" x14ac:dyDescent="0.2">
      <c r="A105" s="20">
        <v>95</v>
      </c>
      <c r="B105" s="21">
        <v>35457</v>
      </c>
      <c r="C105" s="22" t="s">
        <v>20</v>
      </c>
      <c r="D105" s="20" t="s">
        <v>33</v>
      </c>
      <c r="E105" s="20" t="s">
        <v>62</v>
      </c>
      <c r="F105" s="22" t="s">
        <v>21</v>
      </c>
      <c r="G105" s="23">
        <v>33.25</v>
      </c>
      <c r="H105" s="22">
        <v>7</v>
      </c>
      <c r="I105" s="24">
        <f t="shared" si="1"/>
        <v>232.75</v>
      </c>
    </row>
    <row r="106" spans="1:9" x14ac:dyDescent="0.2">
      <c r="A106" s="20">
        <v>96</v>
      </c>
      <c r="B106" s="21">
        <v>35457</v>
      </c>
      <c r="C106" s="22" t="s">
        <v>20</v>
      </c>
      <c r="D106" s="22" t="s">
        <v>33</v>
      </c>
      <c r="E106" s="22" t="s">
        <v>62</v>
      </c>
      <c r="F106" s="22" t="s">
        <v>37</v>
      </c>
      <c r="G106" s="23">
        <v>38</v>
      </c>
      <c r="H106" s="22">
        <v>5</v>
      </c>
      <c r="I106" s="24">
        <f t="shared" si="1"/>
        <v>190</v>
      </c>
    </row>
    <row r="107" spans="1:9" x14ac:dyDescent="0.2">
      <c r="A107" s="20">
        <v>97</v>
      </c>
      <c r="B107" s="21">
        <v>35465</v>
      </c>
      <c r="C107" s="22" t="s">
        <v>22</v>
      </c>
      <c r="D107" s="20" t="s">
        <v>41</v>
      </c>
      <c r="E107" s="20" t="s">
        <v>42</v>
      </c>
      <c r="F107" s="22" t="s">
        <v>70</v>
      </c>
      <c r="G107" s="23">
        <v>19</v>
      </c>
      <c r="H107" s="22">
        <v>10</v>
      </c>
      <c r="I107" s="24">
        <f t="shared" si="1"/>
        <v>190</v>
      </c>
    </row>
    <row r="108" spans="1:9" x14ac:dyDescent="0.2">
      <c r="A108" s="20">
        <v>98</v>
      </c>
      <c r="B108" s="21">
        <v>35465</v>
      </c>
      <c r="C108" s="22" t="s">
        <v>22</v>
      </c>
      <c r="D108" s="22" t="s">
        <v>41</v>
      </c>
      <c r="E108" s="22" t="s">
        <v>42</v>
      </c>
      <c r="F108" s="22" t="s">
        <v>37</v>
      </c>
      <c r="G108" s="23">
        <v>21</v>
      </c>
      <c r="H108" s="22">
        <v>12</v>
      </c>
      <c r="I108" s="24">
        <f t="shared" si="1"/>
        <v>252</v>
      </c>
    </row>
    <row r="109" spans="1:9" x14ac:dyDescent="0.2">
      <c r="A109" s="20">
        <v>99</v>
      </c>
      <c r="B109" s="21">
        <v>35465</v>
      </c>
      <c r="C109" s="22" t="s">
        <v>22</v>
      </c>
      <c r="D109" s="20" t="s">
        <v>41</v>
      </c>
      <c r="E109" s="20" t="s">
        <v>42</v>
      </c>
      <c r="F109" s="22" t="s">
        <v>64</v>
      </c>
      <c r="G109" s="23">
        <v>34.799999999999997</v>
      </c>
      <c r="H109" s="22">
        <v>10</v>
      </c>
      <c r="I109" s="24">
        <f t="shared" si="1"/>
        <v>348</v>
      </c>
    </row>
    <row r="110" spans="1:9" x14ac:dyDescent="0.2">
      <c r="A110" s="20">
        <v>100</v>
      </c>
      <c r="B110" s="21">
        <v>35475</v>
      </c>
      <c r="C110" s="22" t="s">
        <v>13</v>
      </c>
      <c r="D110" s="22" t="s">
        <v>17</v>
      </c>
      <c r="E110" s="22" t="s">
        <v>18</v>
      </c>
      <c r="F110" s="22" t="s">
        <v>16</v>
      </c>
      <c r="G110" s="23">
        <v>21.05</v>
      </c>
      <c r="H110" s="22">
        <v>35</v>
      </c>
      <c r="I110" s="24">
        <f t="shared" si="1"/>
        <v>736.75</v>
      </c>
    </row>
    <row r="111" spans="1:9" x14ac:dyDescent="0.2">
      <c r="A111" s="20">
        <v>101</v>
      </c>
      <c r="B111" s="21">
        <v>35475</v>
      </c>
      <c r="C111" s="22" t="s">
        <v>13</v>
      </c>
      <c r="D111" s="20" t="s">
        <v>17</v>
      </c>
      <c r="E111" s="20" t="s">
        <v>18</v>
      </c>
      <c r="F111" s="22" t="s">
        <v>61</v>
      </c>
      <c r="G111" s="23">
        <v>21.5</v>
      </c>
      <c r="H111" s="22">
        <v>2</v>
      </c>
      <c r="I111" s="24">
        <f t="shared" si="1"/>
        <v>43</v>
      </c>
    </row>
    <row r="112" spans="1:9" x14ac:dyDescent="0.2">
      <c r="A112" s="20">
        <v>102</v>
      </c>
      <c r="B112" s="21">
        <v>35475</v>
      </c>
      <c r="C112" s="22" t="s">
        <v>25</v>
      </c>
      <c r="D112" s="22" t="s">
        <v>17</v>
      </c>
      <c r="E112" s="22" t="s">
        <v>18</v>
      </c>
      <c r="F112" s="22" t="s">
        <v>36</v>
      </c>
      <c r="G112" s="23">
        <v>9.1999999999999993</v>
      </c>
      <c r="H112" s="22">
        <v>40</v>
      </c>
      <c r="I112" s="24">
        <f t="shared" si="1"/>
        <v>368</v>
      </c>
    </row>
    <row r="113" spans="1:9" x14ac:dyDescent="0.2">
      <c r="A113" s="20">
        <v>103</v>
      </c>
      <c r="B113" s="21">
        <v>35478</v>
      </c>
      <c r="C113" s="22" t="s">
        <v>20</v>
      </c>
      <c r="D113" s="20" t="s">
        <v>14</v>
      </c>
      <c r="E113" s="20" t="s">
        <v>23</v>
      </c>
      <c r="F113" s="22" t="s">
        <v>38</v>
      </c>
      <c r="G113" s="23">
        <v>18.399999999999999</v>
      </c>
      <c r="H113" s="22">
        <v>20</v>
      </c>
      <c r="I113" s="24">
        <f t="shared" si="1"/>
        <v>368</v>
      </c>
    </row>
    <row r="114" spans="1:9" x14ac:dyDescent="0.2">
      <c r="A114" s="20">
        <v>104</v>
      </c>
      <c r="B114" s="21">
        <v>35482</v>
      </c>
      <c r="C114" s="22" t="s">
        <v>20</v>
      </c>
      <c r="D114" s="22" t="s">
        <v>41</v>
      </c>
      <c r="E114" s="22" t="s">
        <v>58</v>
      </c>
      <c r="F114" s="22" t="s">
        <v>19</v>
      </c>
      <c r="G114" s="23">
        <v>15</v>
      </c>
      <c r="H114" s="22">
        <v>25</v>
      </c>
      <c r="I114" s="24">
        <f t="shared" si="1"/>
        <v>375</v>
      </c>
    </row>
    <row r="115" spans="1:9" x14ac:dyDescent="0.2">
      <c r="A115" s="20">
        <v>105</v>
      </c>
      <c r="B115" s="21">
        <v>35482</v>
      </c>
      <c r="C115" s="22" t="s">
        <v>22</v>
      </c>
      <c r="D115" s="20" t="s">
        <v>41</v>
      </c>
      <c r="E115" s="20" t="s">
        <v>58</v>
      </c>
      <c r="F115" s="22" t="s">
        <v>71</v>
      </c>
      <c r="G115" s="23">
        <v>12.75</v>
      </c>
      <c r="H115" s="22">
        <v>15</v>
      </c>
      <c r="I115" s="24">
        <f t="shared" si="1"/>
        <v>191.25</v>
      </c>
    </row>
    <row r="116" spans="1:9" x14ac:dyDescent="0.2">
      <c r="A116" s="20">
        <v>106</v>
      </c>
      <c r="B116" s="21">
        <v>35492</v>
      </c>
      <c r="C116" s="22" t="s">
        <v>25</v>
      </c>
      <c r="D116" s="22" t="s">
        <v>41</v>
      </c>
      <c r="E116" s="22" t="s">
        <v>42</v>
      </c>
      <c r="F116" s="22" t="s">
        <v>19</v>
      </c>
      <c r="G116" s="23">
        <v>9</v>
      </c>
      <c r="H116" s="22">
        <v>21</v>
      </c>
      <c r="I116" s="24">
        <f t="shared" si="1"/>
        <v>189</v>
      </c>
    </row>
    <row r="117" spans="1:9" x14ac:dyDescent="0.2">
      <c r="A117" s="20">
        <v>107</v>
      </c>
      <c r="B117" s="21">
        <v>35492</v>
      </c>
      <c r="C117" s="22" t="s">
        <v>20</v>
      </c>
      <c r="D117" s="20" t="s">
        <v>41</v>
      </c>
      <c r="E117" s="20" t="s">
        <v>42</v>
      </c>
      <c r="F117" s="22" t="s">
        <v>45</v>
      </c>
      <c r="G117" s="23">
        <v>6</v>
      </c>
      <c r="H117" s="22">
        <v>1</v>
      </c>
      <c r="I117" s="24">
        <f t="shared" si="1"/>
        <v>6</v>
      </c>
    </row>
    <row r="118" spans="1:9" x14ac:dyDescent="0.2">
      <c r="A118" s="20">
        <v>108</v>
      </c>
      <c r="B118" s="21">
        <v>35495</v>
      </c>
      <c r="C118" s="22" t="s">
        <v>25</v>
      </c>
      <c r="D118" s="22" t="s">
        <v>17</v>
      </c>
      <c r="E118" s="22" t="s">
        <v>46</v>
      </c>
      <c r="F118" s="22" t="s">
        <v>37</v>
      </c>
      <c r="G118" s="23">
        <v>21</v>
      </c>
      <c r="H118" s="22">
        <v>10</v>
      </c>
      <c r="I118" s="24">
        <f t="shared" si="1"/>
        <v>210</v>
      </c>
    </row>
    <row r="119" spans="1:9" x14ac:dyDescent="0.2">
      <c r="A119" s="20">
        <v>109</v>
      </c>
      <c r="B119" s="21">
        <v>35495</v>
      </c>
      <c r="C119" s="22" t="s">
        <v>13</v>
      </c>
      <c r="D119" s="20" t="s">
        <v>17</v>
      </c>
      <c r="E119" s="20" t="s">
        <v>46</v>
      </c>
      <c r="F119" s="22" t="s">
        <v>45</v>
      </c>
      <c r="G119" s="23">
        <v>12</v>
      </c>
      <c r="H119" s="22">
        <v>5</v>
      </c>
      <c r="I119" s="24">
        <f t="shared" si="1"/>
        <v>60</v>
      </c>
    </row>
    <row r="120" spans="1:9" x14ac:dyDescent="0.2">
      <c r="A120" s="20">
        <v>110</v>
      </c>
      <c r="B120" s="21">
        <v>35500</v>
      </c>
      <c r="C120" s="22" t="s">
        <v>25</v>
      </c>
      <c r="D120" s="22" t="s">
        <v>41</v>
      </c>
      <c r="E120" s="22" t="s">
        <v>42</v>
      </c>
      <c r="F120" s="22" t="s">
        <v>21</v>
      </c>
      <c r="G120" s="23">
        <v>30</v>
      </c>
      <c r="H120" s="22">
        <v>30</v>
      </c>
      <c r="I120" s="24">
        <f t="shared" si="1"/>
        <v>900</v>
      </c>
    </row>
    <row r="121" spans="1:9" x14ac:dyDescent="0.2">
      <c r="A121" s="20">
        <v>111</v>
      </c>
      <c r="B121" s="21">
        <v>35500</v>
      </c>
      <c r="C121" s="22" t="s">
        <v>20</v>
      </c>
      <c r="D121" s="20" t="s">
        <v>41</v>
      </c>
      <c r="E121" s="20" t="s">
        <v>42</v>
      </c>
      <c r="F121" s="22" t="s">
        <v>38</v>
      </c>
      <c r="G121" s="23">
        <v>38</v>
      </c>
      <c r="H121" s="22">
        <v>20</v>
      </c>
      <c r="I121" s="24">
        <f t="shared" si="1"/>
        <v>760</v>
      </c>
    </row>
    <row r="122" spans="1:9" x14ac:dyDescent="0.2">
      <c r="A122" s="20">
        <v>112</v>
      </c>
      <c r="B122" s="21">
        <v>35501</v>
      </c>
      <c r="C122" s="22" t="s">
        <v>20</v>
      </c>
      <c r="D122" s="22" t="s">
        <v>41</v>
      </c>
      <c r="E122" s="22" t="s">
        <v>42</v>
      </c>
      <c r="F122" s="22" t="s">
        <v>35</v>
      </c>
      <c r="G122" s="23">
        <v>4.5</v>
      </c>
      <c r="H122" s="22">
        <v>80</v>
      </c>
      <c r="I122" s="24">
        <f t="shared" si="1"/>
        <v>360</v>
      </c>
    </row>
    <row r="123" spans="1:9" x14ac:dyDescent="0.2">
      <c r="A123" s="20">
        <v>113</v>
      </c>
      <c r="B123" s="21">
        <v>35501</v>
      </c>
      <c r="C123" s="22" t="s">
        <v>13</v>
      </c>
      <c r="D123" s="20" t="s">
        <v>41</v>
      </c>
      <c r="E123" s="20" t="s">
        <v>42</v>
      </c>
      <c r="F123" s="22" t="s">
        <v>45</v>
      </c>
      <c r="G123" s="23">
        <v>53</v>
      </c>
      <c r="H123" s="22">
        <v>18</v>
      </c>
      <c r="I123" s="24">
        <f t="shared" si="1"/>
        <v>954</v>
      </c>
    </row>
    <row r="124" spans="1:9" x14ac:dyDescent="0.2">
      <c r="A124" s="20">
        <v>114</v>
      </c>
      <c r="B124" s="21">
        <v>35502</v>
      </c>
      <c r="C124" s="22" t="s">
        <v>13</v>
      </c>
      <c r="D124" s="22" t="s">
        <v>41</v>
      </c>
      <c r="E124" s="22" t="s">
        <v>53</v>
      </c>
      <c r="F124" s="22" t="s">
        <v>66</v>
      </c>
      <c r="G124" s="23">
        <v>2.5</v>
      </c>
      <c r="H124" s="22">
        <v>12</v>
      </c>
      <c r="I124" s="24">
        <f t="shared" si="1"/>
        <v>30</v>
      </c>
    </row>
    <row r="125" spans="1:9" x14ac:dyDescent="0.2">
      <c r="A125" s="20">
        <v>115</v>
      </c>
      <c r="B125" s="21">
        <v>35502</v>
      </c>
      <c r="C125" s="22" t="s">
        <v>13</v>
      </c>
      <c r="D125" s="20" t="s">
        <v>41</v>
      </c>
      <c r="E125" s="20" t="s">
        <v>53</v>
      </c>
      <c r="F125" s="22" t="s">
        <v>61</v>
      </c>
      <c r="G125" s="23">
        <v>21.5</v>
      </c>
      <c r="H125" s="22">
        <v>12</v>
      </c>
      <c r="I125" s="24">
        <f t="shared" si="1"/>
        <v>258</v>
      </c>
    </row>
    <row r="126" spans="1:9" x14ac:dyDescent="0.2">
      <c r="A126" s="20">
        <v>116</v>
      </c>
      <c r="B126" s="21">
        <v>35509</v>
      </c>
      <c r="C126" s="22" t="s">
        <v>22</v>
      </c>
      <c r="D126" s="22" t="s">
        <v>17</v>
      </c>
      <c r="E126" s="22" t="s">
        <v>18</v>
      </c>
      <c r="F126" s="22" t="s">
        <v>59</v>
      </c>
      <c r="G126" s="23">
        <v>34</v>
      </c>
      <c r="H126" s="22">
        <v>40</v>
      </c>
      <c r="I126" s="24">
        <f t="shared" si="1"/>
        <v>1360</v>
      </c>
    </row>
    <row r="127" spans="1:9" x14ac:dyDescent="0.2">
      <c r="A127" s="20">
        <v>117</v>
      </c>
      <c r="B127" s="21">
        <v>35509</v>
      </c>
      <c r="C127" s="22" t="s">
        <v>25</v>
      </c>
      <c r="D127" s="20" t="s">
        <v>17</v>
      </c>
      <c r="E127" s="20" t="s">
        <v>18</v>
      </c>
      <c r="F127" s="22" t="s">
        <v>24</v>
      </c>
      <c r="G127" s="23">
        <v>20</v>
      </c>
      <c r="H127" s="22">
        <v>24</v>
      </c>
      <c r="I127" s="24">
        <f t="shared" si="1"/>
        <v>480</v>
      </c>
    </row>
    <row r="128" spans="1:9" x14ac:dyDescent="0.2">
      <c r="A128" s="20">
        <v>118</v>
      </c>
      <c r="B128" s="21">
        <v>35513</v>
      </c>
      <c r="C128" s="22" t="s">
        <v>20</v>
      </c>
      <c r="D128" s="22" t="s">
        <v>41</v>
      </c>
      <c r="E128" s="22" t="s">
        <v>42</v>
      </c>
      <c r="F128" s="22" t="s">
        <v>38</v>
      </c>
      <c r="G128" s="23">
        <v>53</v>
      </c>
      <c r="H128" s="22">
        <v>3</v>
      </c>
      <c r="I128" s="24">
        <f t="shared" si="1"/>
        <v>159</v>
      </c>
    </row>
    <row r="129" spans="1:9" x14ac:dyDescent="0.2">
      <c r="A129" s="20">
        <v>119</v>
      </c>
      <c r="B129" s="21">
        <v>35513</v>
      </c>
      <c r="C129" s="22" t="s">
        <v>22</v>
      </c>
      <c r="D129" s="20" t="s">
        <v>41</v>
      </c>
      <c r="E129" s="20" t="s">
        <v>42</v>
      </c>
      <c r="F129" s="22" t="s">
        <v>19</v>
      </c>
      <c r="G129" s="23">
        <v>18.399999999999999</v>
      </c>
      <c r="H129" s="22">
        <v>10</v>
      </c>
      <c r="I129" s="24">
        <f t="shared" si="1"/>
        <v>184</v>
      </c>
    </row>
    <row r="130" spans="1:9" x14ac:dyDescent="0.2">
      <c r="A130" s="20">
        <v>120</v>
      </c>
      <c r="B130" s="21">
        <v>35513</v>
      </c>
      <c r="C130" s="22" t="s">
        <v>22</v>
      </c>
      <c r="D130" s="22" t="s">
        <v>41</v>
      </c>
      <c r="E130" s="22" t="s">
        <v>42</v>
      </c>
      <c r="F130" s="22" t="s">
        <v>32</v>
      </c>
      <c r="G130" s="23">
        <v>10</v>
      </c>
      <c r="H130" s="22">
        <v>14</v>
      </c>
      <c r="I130" s="24">
        <f t="shared" si="1"/>
        <v>140</v>
      </c>
    </row>
    <row r="131" spans="1:9" x14ac:dyDescent="0.2">
      <c r="A131" s="20">
        <v>121</v>
      </c>
      <c r="B131" s="21">
        <v>35515</v>
      </c>
      <c r="C131" s="22" t="s">
        <v>22</v>
      </c>
      <c r="D131" s="20" t="s">
        <v>17</v>
      </c>
      <c r="E131" s="20" t="s">
        <v>46</v>
      </c>
      <c r="F131" s="22" t="s">
        <v>52</v>
      </c>
      <c r="G131" s="23">
        <v>7.45</v>
      </c>
      <c r="H131" s="22">
        <v>24</v>
      </c>
      <c r="I131" s="24">
        <f t="shared" si="1"/>
        <v>178.8</v>
      </c>
    </row>
    <row r="132" spans="1:9" x14ac:dyDescent="0.2">
      <c r="A132" s="20">
        <v>122</v>
      </c>
      <c r="B132" s="21">
        <v>35515</v>
      </c>
      <c r="C132" s="22" t="s">
        <v>13</v>
      </c>
      <c r="D132" s="22" t="s">
        <v>17</v>
      </c>
      <c r="E132" s="22" t="s">
        <v>46</v>
      </c>
      <c r="F132" s="22" t="s">
        <v>36</v>
      </c>
      <c r="G132" s="23">
        <v>9.1999999999999993</v>
      </c>
      <c r="H132" s="22">
        <v>5</v>
      </c>
      <c r="I132" s="24">
        <f t="shared" si="1"/>
        <v>46</v>
      </c>
    </row>
    <row r="133" spans="1:9" x14ac:dyDescent="0.2">
      <c r="A133" s="20">
        <v>123</v>
      </c>
      <c r="B133" s="21">
        <v>35522</v>
      </c>
      <c r="C133" s="22" t="s">
        <v>13</v>
      </c>
      <c r="D133" s="20" t="s">
        <v>17</v>
      </c>
      <c r="E133" s="20" t="s">
        <v>46</v>
      </c>
      <c r="F133" s="22" t="s">
        <v>19</v>
      </c>
      <c r="G133" s="23">
        <v>38</v>
      </c>
      <c r="H133" s="22">
        <v>30</v>
      </c>
      <c r="I133" s="24">
        <f t="shared" si="1"/>
        <v>1140</v>
      </c>
    </row>
    <row r="134" spans="1:9" x14ac:dyDescent="0.2">
      <c r="A134" s="20">
        <v>124</v>
      </c>
      <c r="B134" s="21">
        <v>35524</v>
      </c>
      <c r="C134" s="22" t="s">
        <v>22</v>
      </c>
      <c r="D134" s="22" t="s">
        <v>17</v>
      </c>
      <c r="E134" s="22" t="s">
        <v>46</v>
      </c>
      <c r="F134" s="22" t="s">
        <v>27</v>
      </c>
      <c r="G134" s="23">
        <v>12.5</v>
      </c>
      <c r="H134" s="22">
        <v>20</v>
      </c>
      <c r="I134" s="24">
        <f t="shared" si="1"/>
        <v>250</v>
      </c>
    </row>
    <row r="135" spans="1:9" x14ac:dyDescent="0.2">
      <c r="A135" s="20">
        <v>125</v>
      </c>
      <c r="B135" s="21">
        <v>35541</v>
      </c>
      <c r="C135" s="22" t="s">
        <v>25</v>
      </c>
      <c r="D135" s="20" t="s">
        <v>17</v>
      </c>
      <c r="E135" s="20" t="s">
        <v>46</v>
      </c>
      <c r="F135" s="22" t="s">
        <v>35</v>
      </c>
      <c r="G135" s="23">
        <v>4.5</v>
      </c>
      <c r="H135" s="22">
        <v>10</v>
      </c>
      <c r="I135" s="24">
        <f t="shared" si="1"/>
        <v>45</v>
      </c>
    </row>
    <row r="136" spans="1:9" x14ac:dyDescent="0.2">
      <c r="A136" s="20">
        <v>126</v>
      </c>
      <c r="B136" s="21">
        <v>35541</v>
      </c>
      <c r="C136" s="22" t="s">
        <v>25</v>
      </c>
      <c r="D136" s="22" t="s">
        <v>17</v>
      </c>
      <c r="E136" s="22" t="s">
        <v>46</v>
      </c>
      <c r="F136" s="22" t="s">
        <v>59</v>
      </c>
      <c r="G136" s="23">
        <v>34</v>
      </c>
      <c r="H136" s="22">
        <v>12</v>
      </c>
      <c r="I136" s="24">
        <f t="shared" si="1"/>
        <v>408</v>
      </c>
    </row>
    <row r="137" spans="1:9" x14ac:dyDescent="0.2">
      <c r="A137" s="20">
        <v>127</v>
      </c>
      <c r="B137" s="21">
        <v>35541</v>
      </c>
      <c r="C137" s="22" t="s">
        <v>20</v>
      </c>
      <c r="D137" s="20" t="s">
        <v>17</v>
      </c>
      <c r="E137" s="20" t="s">
        <v>46</v>
      </c>
      <c r="F137" s="22" t="s">
        <v>38</v>
      </c>
      <c r="G137" s="23">
        <v>12</v>
      </c>
      <c r="H137" s="22">
        <v>9</v>
      </c>
      <c r="I137" s="24">
        <f t="shared" si="1"/>
        <v>108</v>
      </c>
    </row>
    <row r="138" spans="1:9" x14ac:dyDescent="0.2">
      <c r="A138" s="20">
        <v>128</v>
      </c>
      <c r="B138" s="21">
        <v>35541</v>
      </c>
      <c r="C138" s="22" t="s">
        <v>20</v>
      </c>
      <c r="D138" s="22" t="s">
        <v>17</v>
      </c>
      <c r="E138" s="22" t="s">
        <v>46</v>
      </c>
      <c r="F138" s="22" t="s">
        <v>72</v>
      </c>
      <c r="G138" s="23">
        <v>9.5</v>
      </c>
      <c r="H138" s="22">
        <v>6</v>
      </c>
      <c r="I138" s="24">
        <f t="shared" si="1"/>
        <v>57</v>
      </c>
    </row>
    <row r="139" spans="1:9" x14ac:dyDescent="0.2">
      <c r="A139" s="20">
        <v>129</v>
      </c>
      <c r="B139" s="21">
        <v>35544</v>
      </c>
      <c r="C139" s="22" t="s">
        <v>25</v>
      </c>
      <c r="D139" s="20" t="s">
        <v>41</v>
      </c>
      <c r="E139" s="20" t="s">
        <v>42</v>
      </c>
      <c r="F139" s="22" t="s">
        <v>19</v>
      </c>
      <c r="G139" s="23">
        <v>15</v>
      </c>
      <c r="H139" s="22">
        <v>6</v>
      </c>
      <c r="I139" s="24">
        <f t="shared" ref="I139:I202" si="2">G139*H139</f>
        <v>90</v>
      </c>
    </row>
    <row r="140" spans="1:9" x14ac:dyDescent="0.2">
      <c r="A140" s="20">
        <v>130</v>
      </c>
      <c r="B140" s="21">
        <v>35544</v>
      </c>
      <c r="C140" s="22" t="s">
        <v>25</v>
      </c>
      <c r="D140" s="22" t="s">
        <v>41</v>
      </c>
      <c r="E140" s="22" t="s">
        <v>42</v>
      </c>
      <c r="F140" s="22" t="s">
        <v>37</v>
      </c>
      <c r="G140" s="23">
        <v>7</v>
      </c>
      <c r="H140" s="22">
        <v>6</v>
      </c>
      <c r="I140" s="24">
        <f t="shared" si="2"/>
        <v>42</v>
      </c>
    </row>
    <row r="141" spans="1:9" x14ac:dyDescent="0.2">
      <c r="A141" s="20">
        <v>131</v>
      </c>
      <c r="B141" s="21">
        <v>35544</v>
      </c>
      <c r="C141" s="22" t="s">
        <v>20</v>
      </c>
      <c r="D141" s="20" t="s">
        <v>41</v>
      </c>
      <c r="E141" s="20" t="s">
        <v>42</v>
      </c>
      <c r="F141" s="22" t="s">
        <v>69</v>
      </c>
      <c r="G141" s="23">
        <v>55</v>
      </c>
      <c r="H141" s="22">
        <v>4</v>
      </c>
      <c r="I141" s="24">
        <f t="shared" si="2"/>
        <v>220</v>
      </c>
    </row>
    <row r="142" spans="1:9" x14ac:dyDescent="0.2">
      <c r="A142" s="20">
        <v>132</v>
      </c>
      <c r="B142" s="21">
        <v>35549</v>
      </c>
      <c r="C142" s="22" t="s">
        <v>22</v>
      </c>
      <c r="D142" s="22" t="s">
        <v>14</v>
      </c>
      <c r="E142" s="22" t="s">
        <v>23</v>
      </c>
      <c r="F142" s="22" t="s">
        <v>21</v>
      </c>
      <c r="G142" s="23">
        <v>9.65</v>
      </c>
      <c r="H142" s="22">
        <v>10</v>
      </c>
      <c r="I142" s="24">
        <f t="shared" si="2"/>
        <v>96.5</v>
      </c>
    </row>
    <row r="143" spans="1:9" x14ac:dyDescent="0.2">
      <c r="A143" s="20">
        <v>133</v>
      </c>
      <c r="B143" s="21">
        <v>35549</v>
      </c>
      <c r="C143" s="22" t="s">
        <v>13</v>
      </c>
      <c r="D143" s="20" t="s">
        <v>14</v>
      </c>
      <c r="E143" s="20" t="s">
        <v>15</v>
      </c>
      <c r="F143" s="22" t="s">
        <v>31</v>
      </c>
      <c r="G143" s="23">
        <v>18</v>
      </c>
      <c r="H143" s="22">
        <v>3</v>
      </c>
      <c r="I143" s="24">
        <f t="shared" si="2"/>
        <v>54</v>
      </c>
    </row>
    <row r="144" spans="1:9" x14ac:dyDescent="0.2">
      <c r="A144" s="20">
        <v>134</v>
      </c>
      <c r="B144" s="21">
        <v>35549</v>
      </c>
      <c r="C144" s="22" t="s">
        <v>20</v>
      </c>
      <c r="D144" s="22" t="s">
        <v>14</v>
      </c>
      <c r="E144" s="22" t="s">
        <v>15</v>
      </c>
      <c r="F144" s="22" t="s">
        <v>51</v>
      </c>
      <c r="G144" s="23">
        <v>12.5</v>
      </c>
      <c r="H144" s="22">
        <v>60</v>
      </c>
      <c r="I144" s="24">
        <f t="shared" si="2"/>
        <v>750</v>
      </c>
    </row>
    <row r="145" spans="1:9" x14ac:dyDescent="0.2">
      <c r="A145" s="20">
        <v>135</v>
      </c>
      <c r="B145" s="21">
        <v>35551</v>
      </c>
      <c r="C145" s="22" t="s">
        <v>25</v>
      </c>
      <c r="D145" s="20" t="s">
        <v>41</v>
      </c>
      <c r="E145" s="20" t="s">
        <v>42</v>
      </c>
      <c r="F145" s="22" t="s">
        <v>73</v>
      </c>
      <c r="G145" s="23">
        <v>39</v>
      </c>
      <c r="H145" s="22">
        <v>25</v>
      </c>
      <c r="I145" s="24">
        <f t="shared" si="2"/>
        <v>975</v>
      </c>
    </row>
    <row r="146" spans="1:9" x14ac:dyDescent="0.2">
      <c r="A146" s="20">
        <v>136</v>
      </c>
      <c r="B146" s="21">
        <v>35551</v>
      </c>
      <c r="C146" s="22" t="s">
        <v>13</v>
      </c>
      <c r="D146" s="22" t="s">
        <v>41</v>
      </c>
      <c r="E146" s="22" t="s">
        <v>42</v>
      </c>
      <c r="F146" s="22" t="s">
        <v>19</v>
      </c>
      <c r="G146" s="23">
        <v>26</v>
      </c>
      <c r="H146" s="22">
        <v>18</v>
      </c>
      <c r="I146" s="24">
        <f t="shared" si="2"/>
        <v>468</v>
      </c>
    </row>
    <row r="147" spans="1:9" x14ac:dyDescent="0.2">
      <c r="A147" s="20">
        <v>137</v>
      </c>
      <c r="B147" s="21">
        <v>35551</v>
      </c>
      <c r="C147" s="22" t="s">
        <v>25</v>
      </c>
      <c r="D147" s="20" t="s">
        <v>41</v>
      </c>
      <c r="E147" s="20" t="s">
        <v>42</v>
      </c>
      <c r="F147" s="22" t="s">
        <v>37</v>
      </c>
      <c r="G147" s="23">
        <v>9.65</v>
      </c>
      <c r="H147" s="22">
        <v>6</v>
      </c>
      <c r="I147" s="24">
        <f t="shared" si="2"/>
        <v>57.900000000000006</v>
      </c>
    </row>
    <row r="148" spans="1:9" x14ac:dyDescent="0.2">
      <c r="A148" s="20">
        <v>138</v>
      </c>
      <c r="B148" s="21">
        <v>35551</v>
      </c>
      <c r="C148" s="22" t="s">
        <v>13</v>
      </c>
      <c r="D148" s="22" t="s">
        <v>41</v>
      </c>
      <c r="E148" s="22" t="s">
        <v>42</v>
      </c>
      <c r="F148" s="22" t="s">
        <v>49</v>
      </c>
      <c r="G148" s="23">
        <v>81</v>
      </c>
      <c r="H148" s="22">
        <v>15</v>
      </c>
      <c r="I148" s="24">
        <f t="shared" si="2"/>
        <v>1215</v>
      </c>
    </row>
    <row r="149" spans="1:9" x14ac:dyDescent="0.2">
      <c r="A149" s="20">
        <v>139</v>
      </c>
      <c r="B149" s="21">
        <v>35558</v>
      </c>
      <c r="C149" s="22" t="s">
        <v>22</v>
      </c>
      <c r="D149" s="20" t="s">
        <v>14</v>
      </c>
      <c r="E149" s="20" t="s">
        <v>15</v>
      </c>
      <c r="F149" s="22" t="s">
        <v>69</v>
      </c>
      <c r="G149" s="23">
        <v>55</v>
      </c>
      <c r="H149" s="22">
        <v>50</v>
      </c>
      <c r="I149" s="24">
        <f t="shared" si="2"/>
        <v>2750</v>
      </c>
    </row>
    <row r="150" spans="1:9" x14ac:dyDescent="0.2">
      <c r="A150" s="20">
        <v>140</v>
      </c>
      <c r="B150" s="21">
        <v>35559</v>
      </c>
      <c r="C150" s="22" t="s">
        <v>25</v>
      </c>
      <c r="D150" s="22" t="s">
        <v>41</v>
      </c>
      <c r="E150" s="22" t="s">
        <v>42</v>
      </c>
      <c r="F150" s="22" t="s">
        <v>74</v>
      </c>
      <c r="G150" s="23">
        <v>17</v>
      </c>
      <c r="H150" s="22">
        <v>24</v>
      </c>
      <c r="I150" s="24">
        <f t="shared" si="2"/>
        <v>408</v>
      </c>
    </row>
    <row r="151" spans="1:9" x14ac:dyDescent="0.2">
      <c r="A151" s="20">
        <v>141</v>
      </c>
      <c r="B151" s="21">
        <v>35559</v>
      </c>
      <c r="C151" s="22" t="s">
        <v>13</v>
      </c>
      <c r="D151" s="20" t="s">
        <v>41</v>
      </c>
      <c r="E151" s="20" t="s">
        <v>42</v>
      </c>
      <c r="F151" s="22" t="s">
        <v>21</v>
      </c>
      <c r="G151" s="23">
        <v>25.89</v>
      </c>
      <c r="H151" s="22">
        <v>15</v>
      </c>
      <c r="I151" s="24">
        <f t="shared" si="2"/>
        <v>388.35</v>
      </c>
    </row>
    <row r="152" spans="1:9" x14ac:dyDescent="0.2">
      <c r="A152" s="20">
        <v>142</v>
      </c>
      <c r="B152" s="21">
        <v>35565</v>
      </c>
      <c r="C152" s="22" t="s">
        <v>25</v>
      </c>
      <c r="D152" s="22" t="s">
        <v>41</v>
      </c>
      <c r="E152" s="22" t="s">
        <v>42</v>
      </c>
      <c r="F152" s="22" t="s">
        <v>19</v>
      </c>
      <c r="G152" s="23">
        <v>15</v>
      </c>
      <c r="H152" s="22">
        <v>7</v>
      </c>
      <c r="I152" s="24">
        <f t="shared" si="2"/>
        <v>105</v>
      </c>
    </row>
    <row r="153" spans="1:9" x14ac:dyDescent="0.2">
      <c r="A153" s="20">
        <v>143</v>
      </c>
      <c r="B153" s="21">
        <v>35565</v>
      </c>
      <c r="C153" s="22" t="s">
        <v>20</v>
      </c>
      <c r="D153" s="20" t="s">
        <v>41</v>
      </c>
      <c r="E153" s="20" t="s">
        <v>42</v>
      </c>
      <c r="F153" s="22" t="s">
        <v>64</v>
      </c>
      <c r="G153" s="23">
        <v>34.799999999999997</v>
      </c>
      <c r="H153" s="22">
        <v>1</v>
      </c>
      <c r="I153" s="24">
        <f t="shared" si="2"/>
        <v>34.799999999999997</v>
      </c>
    </row>
    <row r="154" spans="1:9" x14ac:dyDescent="0.2">
      <c r="A154" s="20">
        <v>144</v>
      </c>
      <c r="B154" s="21">
        <v>35566</v>
      </c>
      <c r="C154" s="22" t="s">
        <v>13</v>
      </c>
      <c r="D154" s="22" t="s">
        <v>41</v>
      </c>
      <c r="E154" s="22" t="s">
        <v>42</v>
      </c>
      <c r="F154" s="22" t="s">
        <v>66</v>
      </c>
      <c r="G154" s="23">
        <v>2.5</v>
      </c>
      <c r="H154" s="22">
        <v>15</v>
      </c>
      <c r="I154" s="24">
        <f t="shared" si="2"/>
        <v>37.5</v>
      </c>
    </row>
    <row r="155" spans="1:9" x14ac:dyDescent="0.2">
      <c r="A155" s="20">
        <v>145</v>
      </c>
      <c r="B155" s="21">
        <v>35566</v>
      </c>
      <c r="C155" s="22" t="s">
        <v>25</v>
      </c>
      <c r="D155" s="20" t="s">
        <v>41</v>
      </c>
      <c r="E155" s="20" t="s">
        <v>42</v>
      </c>
      <c r="F155" s="22" t="s">
        <v>21</v>
      </c>
      <c r="G155" s="23">
        <v>6</v>
      </c>
      <c r="H155" s="22">
        <v>8</v>
      </c>
      <c r="I155" s="24">
        <f t="shared" si="2"/>
        <v>48</v>
      </c>
    </row>
    <row r="156" spans="1:9" x14ac:dyDescent="0.2">
      <c r="A156" s="20">
        <v>146</v>
      </c>
      <c r="B156" s="21">
        <v>35566</v>
      </c>
      <c r="C156" s="22" t="s">
        <v>13</v>
      </c>
      <c r="D156" s="22" t="s">
        <v>41</v>
      </c>
      <c r="E156" s="22" t="s">
        <v>42</v>
      </c>
      <c r="F156" s="22" t="s">
        <v>32</v>
      </c>
      <c r="G156" s="23">
        <v>10</v>
      </c>
      <c r="H156" s="22">
        <v>15</v>
      </c>
      <c r="I156" s="24">
        <f t="shared" si="2"/>
        <v>150</v>
      </c>
    </row>
    <row r="157" spans="1:9" x14ac:dyDescent="0.2">
      <c r="A157" s="20">
        <v>147</v>
      </c>
      <c r="B157" s="21">
        <v>35566</v>
      </c>
      <c r="C157" s="22" t="s">
        <v>25</v>
      </c>
      <c r="D157" s="20" t="s">
        <v>41</v>
      </c>
      <c r="E157" s="20" t="s">
        <v>42</v>
      </c>
      <c r="F157" s="22" t="s">
        <v>24</v>
      </c>
      <c r="G157" s="23">
        <v>20</v>
      </c>
      <c r="H157" s="22">
        <v>6</v>
      </c>
      <c r="I157" s="24">
        <f t="shared" si="2"/>
        <v>120</v>
      </c>
    </row>
    <row r="158" spans="1:9" x14ac:dyDescent="0.2">
      <c r="A158" s="20">
        <v>148</v>
      </c>
      <c r="B158" s="21">
        <v>35569</v>
      </c>
      <c r="C158" s="22" t="s">
        <v>13</v>
      </c>
      <c r="D158" s="22" t="s">
        <v>14</v>
      </c>
      <c r="E158" s="22" t="s">
        <v>15</v>
      </c>
      <c r="F158" s="22" t="s">
        <v>63</v>
      </c>
      <c r="G158" s="23">
        <v>263.5</v>
      </c>
      <c r="H158" s="22">
        <v>4</v>
      </c>
      <c r="I158" s="24">
        <f t="shared" si="2"/>
        <v>1054</v>
      </c>
    </row>
    <row r="159" spans="1:9" x14ac:dyDescent="0.2">
      <c r="A159" s="20">
        <v>149</v>
      </c>
      <c r="B159" s="21">
        <v>35569</v>
      </c>
      <c r="C159" s="22" t="s">
        <v>13</v>
      </c>
      <c r="D159" s="20" t="s">
        <v>17</v>
      </c>
      <c r="E159" s="20" t="s">
        <v>18</v>
      </c>
      <c r="F159" s="22" t="s">
        <v>35</v>
      </c>
      <c r="G159" s="23">
        <v>4.5</v>
      </c>
      <c r="H159" s="22">
        <v>35</v>
      </c>
      <c r="I159" s="24">
        <f t="shared" si="2"/>
        <v>157.5</v>
      </c>
    </row>
    <row r="160" spans="1:9" x14ac:dyDescent="0.2">
      <c r="A160" s="20">
        <v>150</v>
      </c>
      <c r="B160" s="21">
        <v>35569</v>
      </c>
      <c r="C160" s="22" t="s">
        <v>22</v>
      </c>
      <c r="D160" s="22" t="s">
        <v>17</v>
      </c>
      <c r="E160" s="22" t="s">
        <v>18</v>
      </c>
      <c r="F160" s="22" t="s">
        <v>16</v>
      </c>
      <c r="G160" s="23">
        <v>21.05</v>
      </c>
      <c r="H160" s="22">
        <v>36</v>
      </c>
      <c r="I160" s="24">
        <f t="shared" si="2"/>
        <v>757.80000000000007</v>
      </c>
    </row>
    <row r="161" spans="1:9" x14ac:dyDescent="0.2">
      <c r="A161" s="20">
        <v>151</v>
      </c>
      <c r="B161" s="21">
        <v>35573</v>
      </c>
      <c r="C161" s="22" t="s">
        <v>25</v>
      </c>
      <c r="D161" s="20" t="s">
        <v>41</v>
      </c>
      <c r="E161" s="20" t="s">
        <v>42</v>
      </c>
      <c r="F161" s="22" t="s">
        <v>75</v>
      </c>
      <c r="G161" s="23">
        <v>32</v>
      </c>
      <c r="H161" s="22">
        <v>24</v>
      </c>
      <c r="I161" s="24">
        <f t="shared" si="2"/>
        <v>768</v>
      </c>
    </row>
    <row r="162" spans="1:9" x14ac:dyDescent="0.2">
      <c r="A162" s="20">
        <v>152</v>
      </c>
      <c r="B162" s="21">
        <v>35573</v>
      </c>
      <c r="C162" s="22" t="s">
        <v>20</v>
      </c>
      <c r="D162" s="22" t="s">
        <v>41</v>
      </c>
      <c r="E162" s="22" t="s">
        <v>42</v>
      </c>
      <c r="F162" s="22" t="s">
        <v>45</v>
      </c>
      <c r="G162" s="23">
        <v>19</v>
      </c>
      <c r="H162" s="22">
        <v>60</v>
      </c>
      <c r="I162" s="24">
        <f t="shared" si="2"/>
        <v>1140</v>
      </c>
    </row>
    <row r="163" spans="1:9" x14ac:dyDescent="0.2">
      <c r="A163" s="20">
        <v>153</v>
      </c>
      <c r="B163" s="21">
        <v>35578</v>
      </c>
      <c r="C163" s="22" t="s">
        <v>22</v>
      </c>
      <c r="D163" s="20" t="s">
        <v>33</v>
      </c>
      <c r="E163" s="20" t="s">
        <v>50</v>
      </c>
      <c r="F163" s="22" t="s">
        <v>73</v>
      </c>
      <c r="G163" s="23">
        <v>39</v>
      </c>
      <c r="H163" s="22">
        <v>8</v>
      </c>
      <c r="I163" s="24">
        <f t="shared" si="2"/>
        <v>312</v>
      </c>
    </row>
    <row r="164" spans="1:9" x14ac:dyDescent="0.2">
      <c r="A164" s="20">
        <v>154</v>
      </c>
      <c r="B164" s="21">
        <v>35578</v>
      </c>
      <c r="C164" s="22" t="s">
        <v>13</v>
      </c>
      <c r="D164" s="22" t="s">
        <v>33</v>
      </c>
      <c r="E164" s="22" t="s">
        <v>50</v>
      </c>
      <c r="F164" s="22" t="s">
        <v>45</v>
      </c>
      <c r="G164" s="23">
        <v>28.5</v>
      </c>
      <c r="H164" s="22">
        <v>10</v>
      </c>
      <c r="I164" s="24">
        <f t="shared" si="2"/>
        <v>285</v>
      </c>
    </row>
    <row r="165" spans="1:9" x14ac:dyDescent="0.2">
      <c r="A165" s="20">
        <v>155</v>
      </c>
      <c r="B165" s="21">
        <v>35578</v>
      </c>
      <c r="C165" s="22" t="s">
        <v>13</v>
      </c>
      <c r="D165" s="20" t="s">
        <v>33</v>
      </c>
      <c r="E165" s="20" t="s">
        <v>50</v>
      </c>
      <c r="F165" s="22" t="s">
        <v>36</v>
      </c>
      <c r="G165" s="23">
        <v>9.1999999999999993</v>
      </c>
      <c r="H165" s="22">
        <v>10</v>
      </c>
      <c r="I165" s="24">
        <f t="shared" si="2"/>
        <v>92</v>
      </c>
    </row>
    <row r="166" spans="1:9" x14ac:dyDescent="0.2">
      <c r="A166" s="20">
        <v>156</v>
      </c>
      <c r="B166" s="21">
        <v>35578</v>
      </c>
      <c r="C166" s="22" t="s">
        <v>22</v>
      </c>
      <c r="D166" s="22" t="s">
        <v>33</v>
      </c>
      <c r="E166" s="22" t="s">
        <v>50</v>
      </c>
      <c r="F166" s="22" t="s">
        <v>32</v>
      </c>
      <c r="G166" s="23">
        <v>10</v>
      </c>
      <c r="H166" s="22">
        <v>6</v>
      </c>
      <c r="I166" s="24">
        <f t="shared" si="2"/>
        <v>60</v>
      </c>
    </row>
    <row r="167" spans="1:9" x14ac:dyDescent="0.2">
      <c r="A167" s="20">
        <v>157</v>
      </c>
      <c r="B167" s="21">
        <v>35585</v>
      </c>
      <c r="C167" s="22" t="s">
        <v>13</v>
      </c>
      <c r="D167" s="20" t="s">
        <v>41</v>
      </c>
      <c r="E167" s="20" t="s">
        <v>58</v>
      </c>
      <c r="F167" s="22" t="s">
        <v>29</v>
      </c>
      <c r="G167" s="23">
        <v>32.799999999999997</v>
      </c>
      <c r="H167" s="22">
        <v>18</v>
      </c>
      <c r="I167" s="24">
        <f t="shared" si="2"/>
        <v>590.4</v>
      </c>
    </row>
    <row r="168" spans="1:9" x14ac:dyDescent="0.2">
      <c r="A168" s="20">
        <v>158</v>
      </c>
      <c r="B168" s="21">
        <v>35585</v>
      </c>
      <c r="C168" s="22" t="s">
        <v>13</v>
      </c>
      <c r="D168" s="22" t="s">
        <v>41</v>
      </c>
      <c r="E168" s="22" t="s">
        <v>58</v>
      </c>
      <c r="F168" s="22" t="s">
        <v>21</v>
      </c>
      <c r="G168" s="23">
        <v>53</v>
      </c>
      <c r="H168" s="22">
        <v>20</v>
      </c>
      <c r="I168" s="24">
        <f t="shared" si="2"/>
        <v>1060</v>
      </c>
    </row>
    <row r="169" spans="1:9" x14ac:dyDescent="0.2">
      <c r="A169" s="20">
        <v>159</v>
      </c>
      <c r="B169" s="21">
        <v>35585</v>
      </c>
      <c r="C169" s="22" t="s">
        <v>20</v>
      </c>
      <c r="D169" s="20" t="s">
        <v>41</v>
      </c>
      <c r="E169" s="20" t="s">
        <v>58</v>
      </c>
      <c r="F169" s="22" t="s">
        <v>37</v>
      </c>
      <c r="G169" s="23">
        <v>7</v>
      </c>
      <c r="H169" s="22">
        <v>30</v>
      </c>
      <c r="I169" s="24">
        <f t="shared" si="2"/>
        <v>210</v>
      </c>
    </row>
    <row r="170" spans="1:9" x14ac:dyDescent="0.2">
      <c r="A170" s="20">
        <v>160</v>
      </c>
      <c r="B170" s="21">
        <v>35585</v>
      </c>
      <c r="C170" s="22" t="s">
        <v>25</v>
      </c>
      <c r="D170" s="22" t="s">
        <v>41</v>
      </c>
      <c r="E170" s="22" t="s">
        <v>58</v>
      </c>
      <c r="F170" s="22" t="s">
        <v>19</v>
      </c>
      <c r="G170" s="23">
        <v>15</v>
      </c>
      <c r="H170" s="22">
        <v>3</v>
      </c>
      <c r="I170" s="24">
        <f t="shared" si="2"/>
        <v>45</v>
      </c>
    </row>
    <row r="171" spans="1:9" x14ac:dyDescent="0.2">
      <c r="A171" s="20">
        <v>161</v>
      </c>
      <c r="B171" s="21">
        <v>35585</v>
      </c>
      <c r="C171" s="22" t="s">
        <v>20</v>
      </c>
      <c r="D171" s="20" t="s">
        <v>41</v>
      </c>
      <c r="E171" s="20" t="s">
        <v>58</v>
      </c>
      <c r="F171" s="22" t="s">
        <v>72</v>
      </c>
      <c r="G171" s="23">
        <v>9.5</v>
      </c>
      <c r="H171" s="22">
        <v>25</v>
      </c>
      <c r="I171" s="24">
        <f t="shared" si="2"/>
        <v>237.5</v>
      </c>
    </row>
    <row r="172" spans="1:9" x14ac:dyDescent="0.2">
      <c r="A172" s="20">
        <v>162</v>
      </c>
      <c r="B172" s="21">
        <v>35591</v>
      </c>
      <c r="C172" s="22" t="s">
        <v>25</v>
      </c>
      <c r="D172" s="22" t="s">
        <v>17</v>
      </c>
      <c r="E172" s="22" t="s">
        <v>18</v>
      </c>
      <c r="F172" s="22" t="s">
        <v>38</v>
      </c>
      <c r="G172" s="23">
        <v>7</v>
      </c>
      <c r="H172" s="22">
        <v>70</v>
      </c>
      <c r="I172" s="24">
        <f t="shared" si="2"/>
        <v>490</v>
      </c>
    </row>
    <row r="173" spans="1:9" x14ac:dyDescent="0.2">
      <c r="A173" s="20">
        <v>163</v>
      </c>
      <c r="B173" s="21">
        <v>35591</v>
      </c>
      <c r="C173" s="22" t="s">
        <v>20</v>
      </c>
      <c r="D173" s="20" t="s">
        <v>17</v>
      </c>
      <c r="E173" s="20" t="s">
        <v>18</v>
      </c>
      <c r="F173" s="22" t="s">
        <v>38</v>
      </c>
      <c r="G173" s="23">
        <v>19</v>
      </c>
      <c r="H173" s="22">
        <v>25</v>
      </c>
      <c r="I173" s="24">
        <f t="shared" si="2"/>
        <v>475</v>
      </c>
    </row>
    <row r="174" spans="1:9" x14ac:dyDescent="0.2">
      <c r="A174" s="20">
        <v>164</v>
      </c>
      <c r="B174" s="21">
        <v>35594</v>
      </c>
      <c r="C174" s="22" t="s">
        <v>13</v>
      </c>
      <c r="D174" s="22" t="s">
        <v>33</v>
      </c>
      <c r="E174" s="22" t="s">
        <v>62</v>
      </c>
      <c r="F174" s="22" t="s">
        <v>21</v>
      </c>
      <c r="G174" s="23">
        <v>31</v>
      </c>
      <c r="H174" s="22">
        <v>5</v>
      </c>
      <c r="I174" s="24">
        <f t="shared" si="2"/>
        <v>155</v>
      </c>
    </row>
    <row r="175" spans="1:9" x14ac:dyDescent="0.2">
      <c r="A175" s="20">
        <v>165</v>
      </c>
      <c r="B175" s="21">
        <v>35605</v>
      </c>
      <c r="C175" s="22" t="s">
        <v>20</v>
      </c>
      <c r="D175" s="20" t="s">
        <v>41</v>
      </c>
      <c r="E175" s="20" t="s">
        <v>42</v>
      </c>
      <c r="F175" s="22" t="s">
        <v>31</v>
      </c>
      <c r="G175" s="23">
        <v>18</v>
      </c>
      <c r="H175" s="22">
        <v>20</v>
      </c>
      <c r="I175" s="24">
        <f t="shared" si="2"/>
        <v>360</v>
      </c>
    </row>
    <row r="176" spans="1:9" x14ac:dyDescent="0.2">
      <c r="A176" s="20">
        <v>166</v>
      </c>
      <c r="B176" s="21">
        <v>35605</v>
      </c>
      <c r="C176" s="22" t="s">
        <v>25</v>
      </c>
      <c r="D176" s="22" t="s">
        <v>41</v>
      </c>
      <c r="E176" s="22" t="s">
        <v>42</v>
      </c>
      <c r="F176" s="22" t="s">
        <v>45</v>
      </c>
      <c r="G176" s="23">
        <v>19.5</v>
      </c>
      <c r="H176" s="22">
        <v>6</v>
      </c>
      <c r="I176" s="24">
        <f t="shared" si="2"/>
        <v>117</v>
      </c>
    </row>
    <row r="177" spans="1:9" x14ac:dyDescent="0.2">
      <c r="A177" s="20">
        <v>167</v>
      </c>
      <c r="B177" s="21">
        <v>35607</v>
      </c>
      <c r="C177" s="22" t="s">
        <v>20</v>
      </c>
      <c r="D177" s="20" t="s">
        <v>17</v>
      </c>
      <c r="E177" s="20" t="s">
        <v>46</v>
      </c>
      <c r="F177" s="22" t="s">
        <v>55</v>
      </c>
      <c r="G177" s="23">
        <v>7.75</v>
      </c>
      <c r="H177" s="22">
        <v>50</v>
      </c>
      <c r="I177" s="24">
        <f t="shared" si="2"/>
        <v>387.5</v>
      </c>
    </row>
    <row r="178" spans="1:9" x14ac:dyDescent="0.2">
      <c r="A178" s="20">
        <v>168</v>
      </c>
      <c r="B178" s="21">
        <v>35612</v>
      </c>
      <c r="C178" s="22" t="s">
        <v>13</v>
      </c>
      <c r="D178" s="22" t="s">
        <v>17</v>
      </c>
      <c r="E178" s="22" t="s">
        <v>28</v>
      </c>
      <c r="F178" s="22" t="s">
        <v>72</v>
      </c>
      <c r="G178" s="23">
        <v>9.5</v>
      </c>
      <c r="H178" s="22">
        <v>15</v>
      </c>
      <c r="I178" s="24">
        <f t="shared" si="2"/>
        <v>142.5</v>
      </c>
    </row>
    <row r="179" spans="1:9" x14ac:dyDescent="0.2">
      <c r="A179" s="20">
        <v>169</v>
      </c>
      <c r="B179" s="21">
        <v>35613</v>
      </c>
      <c r="C179" s="22" t="s">
        <v>22</v>
      </c>
      <c r="D179" s="20" t="s">
        <v>17</v>
      </c>
      <c r="E179" s="20" t="s">
        <v>18</v>
      </c>
      <c r="F179" s="22" t="s">
        <v>31</v>
      </c>
      <c r="G179" s="23">
        <v>18</v>
      </c>
      <c r="H179" s="22">
        <v>20</v>
      </c>
      <c r="I179" s="24">
        <f t="shared" si="2"/>
        <v>360</v>
      </c>
    </row>
    <row r="180" spans="1:9" x14ac:dyDescent="0.2">
      <c r="A180" s="20">
        <v>170</v>
      </c>
      <c r="B180" s="21">
        <v>35613</v>
      </c>
      <c r="C180" s="22" t="s">
        <v>22</v>
      </c>
      <c r="D180" s="22" t="s">
        <v>17</v>
      </c>
      <c r="E180" s="22" t="s">
        <v>18</v>
      </c>
      <c r="F180" s="22" t="s">
        <v>30</v>
      </c>
      <c r="G180" s="23">
        <v>13</v>
      </c>
      <c r="H180" s="22">
        <v>20</v>
      </c>
      <c r="I180" s="24">
        <f t="shared" si="2"/>
        <v>260</v>
      </c>
    </row>
    <row r="181" spans="1:9" x14ac:dyDescent="0.2">
      <c r="A181" s="20">
        <v>171</v>
      </c>
      <c r="B181" s="21">
        <v>35626</v>
      </c>
      <c r="C181" s="22" t="s">
        <v>22</v>
      </c>
      <c r="D181" s="20" t="s">
        <v>41</v>
      </c>
      <c r="E181" s="20" t="s">
        <v>42</v>
      </c>
      <c r="F181" s="22" t="s">
        <v>76</v>
      </c>
      <c r="G181" s="23">
        <v>49.3</v>
      </c>
      <c r="H181" s="22">
        <v>10</v>
      </c>
      <c r="I181" s="24">
        <f t="shared" si="2"/>
        <v>493</v>
      </c>
    </row>
    <row r="182" spans="1:9" x14ac:dyDescent="0.2">
      <c r="A182" s="20">
        <v>172</v>
      </c>
      <c r="B182" s="21">
        <v>35633</v>
      </c>
      <c r="C182" s="22" t="s">
        <v>22</v>
      </c>
      <c r="D182" s="22" t="s">
        <v>17</v>
      </c>
      <c r="E182" s="22" t="s">
        <v>46</v>
      </c>
      <c r="F182" s="22" t="s">
        <v>38</v>
      </c>
      <c r="G182" s="23">
        <v>24</v>
      </c>
      <c r="H182" s="22">
        <v>20</v>
      </c>
      <c r="I182" s="24">
        <f t="shared" si="2"/>
        <v>480</v>
      </c>
    </row>
    <row r="183" spans="1:9" x14ac:dyDescent="0.2">
      <c r="A183" s="20">
        <v>173</v>
      </c>
      <c r="B183" s="21">
        <v>35633</v>
      </c>
      <c r="C183" s="22" t="s">
        <v>22</v>
      </c>
      <c r="D183" s="20" t="s">
        <v>17</v>
      </c>
      <c r="E183" s="20" t="s">
        <v>46</v>
      </c>
      <c r="F183" s="22" t="s">
        <v>56</v>
      </c>
      <c r="G183" s="23">
        <v>22</v>
      </c>
      <c r="H183" s="22">
        <v>20</v>
      </c>
      <c r="I183" s="24">
        <f t="shared" si="2"/>
        <v>440</v>
      </c>
    </row>
    <row r="184" spans="1:9" x14ac:dyDescent="0.2">
      <c r="A184" s="20">
        <v>174</v>
      </c>
      <c r="B184" s="21">
        <v>35633</v>
      </c>
      <c r="C184" s="22" t="s">
        <v>20</v>
      </c>
      <c r="D184" s="22" t="s">
        <v>17</v>
      </c>
      <c r="E184" s="22" t="s">
        <v>46</v>
      </c>
      <c r="F184" s="22" t="s">
        <v>76</v>
      </c>
      <c r="G184" s="23">
        <v>49.3</v>
      </c>
      <c r="H184" s="22">
        <v>10</v>
      </c>
      <c r="I184" s="24">
        <f t="shared" si="2"/>
        <v>493</v>
      </c>
    </row>
    <row r="185" spans="1:9" x14ac:dyDescent="0.2">
      <c r="A185" s="20">
        <v>175</v>
      </c>
      <c r="B185" s="21">
        <v>35647</v>
      </c>
      <c r="C185" s="22" t="s">
        <v>20</v>
      </c>
      <c r="D185" s="20" t="s">
        <v>41</v>
      </c>
      <c r="E185" s="20" t="s">
        <v>53</v>
      </c>
      <c r="F185" s="22" t="s">
        <v>19</v>
      </c>
      <c r="G185" s="23">
        <v>15</v>
      </c>
      <c r="H185" s="22">
        <v>20</v>
      </c>
      <c r="I185" s="24">
        <f t="shared" si="2"/>
        <v>300</v>
      </c>
    </row>
    <row r="186" spans="1:9" x14ac:dyDescent="0.2">
      <c r="A186" s="20">
        <v>176</v>
      </c>
      <c r="B186" s="21">
        <v>35647</v>
      </c>
      <c r="C186" s="22" t="s">
        <v>22</v>
      </c>
      <c r="D186" s="22" t="s">
        <v>41</v>
      </c>
      <c r="E186" s="22" t="s">
        <v>53</v>
      </c>
      <c r="F186" s="22" t="s">
        <v>37</v>
      </c>
      <c r="G186" s="23">
        <v>9</v>
      </c>
      <c r="H186" s="22">
        <v>10</v>
      </c>
      <c r="I186" s="24">
        <f t="shared" si="2"/>
        <v>90</v>
      </c>
    </row>
    <row r="187" spans="1:9" x14ac:dyDescent="0.2">
      <c r="A187" s="20">
        <v>177</v>
      </c>
      <c r="B187" s="21">
        <v>35647</v>
      </c>
      <c r="C187" s="22" t="s">
        <v>20</v>
      </c>
      <c r="D187" s="20" t="s">
        <v>41</v>
      </c>
      <c r="E187" s="20" t="s">
        <v>53</v>
      </c>
      <c r="F187" s="22" t="s">
        <v>61</v>
      </c>
      <c r="G187" s="23">
        <v>21.5</v>
      </c>
      <c r="H187" s="22">
        <v>15</v>
      </c>
      <c r="I187" s="24">
        <f t="shared" si="2"/>
        <v>322.5</v>
      </c>
    </row>
    <row r="188" spans="1:9" x14ac:dyDescent="0.2">
      <c r="A188" s="20">
        <v>178</v>
      </c>
      <c r="B188" s="21">
        <v>35647</v>
      </c>
      <c r="C188" s="22" t="s">
        <v>25</v>
      </c>
      <c r="D188" s="22" t="s">
        <v>41</v>
      </c>
      <c r="E188" s="22" t="s">
        <v>53</v>
      </c>
      <c r="F188" s="22" t="s">
        <v>36</v>
      </c>
      <c r="G188" s="23">
        <v>9.1999999999999993</v>
      </c>
      <c r="H188" s="22">
        <v>5</v>
      </c>
      <c r="I188" s="24">
        <f t="shared" si="2"/>
        <v>46</v>
      </c>
    </row>
    <row r="189" spans="1:9" x14ac:dyDescent="0.2">
      <c r="A189" s="20">
        <v>179</v>
      </c>
      <c r="B189" s="21">
        <v>35648</v>
      </c>
      <c r="C189" s="22" t="s">
        <v>25</v>
      </c>
      <c r="D189" s="20" t="s">
        <v>17</v>
      </c>
      <c r="E189" s="20" t="s">
        <v>18</v>
      </c>
      <c r="F189" s="22" t="s">
        <v>70</v>
      </c>
      <c r="G189" s="23">
        <v>19</v>
      </c>
      <c r="H189" s="22">
        <v>20</v>
      </c>
      <c r="I189" s="24">
        <f t="shared" si="2"/>
        <v>380</v>
      </c>
    </row>
    <row r="190" spans="1:9" x14ac:dyDescent="0.2">
      <c r="A190" s="20">
        <v>180</v>
      </c>
      <c r="B190" s="21">
        <v>35648</v>
      </c>
      <c r="C190" s="22" t="s">
        <v>22</v>
      </c>
      <c r="D190" s="22" t="s">
        <v>17</v>
      </c>
      <c r="E190" s="22" t="s">
        <v>18</v>
      </c>
      <c r="F190" s="22" t="s">
        <v>51</v>
      </c>
      <c r="G190" s="23">
        <v>12.5</v>
      </c>
      <c r="H190" s="22">
        <v>18</v>
      </c>
      <c r="I190" s="24">
        <f t="shared" si="2"/>
        <v>225</v>
      </c>
    </row>
    <row r="191" spans="1:9" x14ac:dyDescent="0.2">
      <c r="A191" s="20">
        <v>181</v>
      </c>
      <c r="B191" s="21">
        <v>35654</v>
      </c>
      <c r="C191" s="22" t="s">
        <v>20</v>
      </c>
      <c r="D191" s="20" t="s">
        <v>33</v>
      </c>
      <c r="E191" s="20" t="s">
        <v>50</v>
      </c>
      <c r="F191" s="22" t="s">
        <v>47</v>
      </c>
      <c r="G191" s="23">
        <v>123.79</v>
      </c>
      <c r="H191" s="22">
        <v>20</v>
      </c>
      <c r="I191" s="24">
        <f t="shared" si="2"/>
        <v>2475.8000000000002</v>
      </c>
    </row>
    <row r="192" spans="1:9" x14ac:dyDescent="0.2">
      <c r="A192" s="20">
        <v>182</v>
      </c>
      <c r="B192" s="21">
        <v>35654</v>
      </c>
      <c r="C192" s="22" t="s">
        <v>13</v>
      </c>
      <c r="D192" s="22" t="s">
        <v>33</v>
      </c>
      <c r="E192" s="22" t="s">
        <v>50</v>
      </c>
      <c r="F192" s="22" t="s">
        <v>38</v>
      </c>
      <c r="G192" s="23">
        <v>33.25</v>
      </c>
      <c r="H192" s="22">
        <v>9</v>
      </c>
      <c r="I192" s="24">
        <f t="shared" si="2"/>
        <v>299.25</v>
      </c>
    </row>
    <row r="193" spans="1:9" x14ac:dyDescent="0.2">
      <c r="A193" s="20">
        <v>183</v>
      </c>
      <c r="B193" s="21">
        <v>35661</v>
      </c>
      <c r="C193" s="22" t="s">
        <v>20</v>
      </c>
      <c r="D193" s="20" t="s">
        <v>17</v>
      </c>
      <c r="E193" s="20" t="s">
        <v>46</v>
      </c>
      <c r="F193" s="22" t="s">
        <v>38</v>
      </c>
      <c r="G193" s="23">
        <v>38</v>
      </c>
      <c r="H193" s="22">
        <v>60</v>
      </c>
      <c r="I193" s="24">
        <f t="shared" si="2"/>
        <v>2280</v>
      </c>
    </row>
    <row r="194" spans="1:9" x14ac:dyDescent="0.2">
      <c r="A194" s="20">
        <v>184</v>
      </c>
      <c r="B194" s="21">
        <v>35661</v>
      </c>
      <c r="C194" s="22" t="s">
        <v>25</v>
      </c>
      <c r="D194" s="22" t="s">
        <v>17</v>
      </c>
      <c r="E194" s="22" t="s">
        <v>46</v>
      </c>
      <c r="F194" s="22" t="s">
        <v>37</v>
      </c>
      <c r="G194" s="23">
        <v>21</v>
      </c>
      <c r="H194" s="22">
        <v>10</v>
      </c>
      <c r="I194" s="24">
        <f t="shared" si="2"/>
        <v>210</v>
      </c>
    </row>
    <row r="195" spans="1:9" x14ac:dyDescent="0.2">
      <c r="A195" s="20">
        <v>185</v>
      </c>
      <c r="B195" s="21">
        <v>35661</v>
      </c>
      <c r="C195" s="22" t="s">
        <v>22</v>
      </c>
      <c r="D195" s="20" t="s">
        <v>17</v>
      </c>
      <c r="E195" s="20" t="s">
        <v>46</v>
      </c>
      <c r="F195" s="22" t="s">
        <v>21</v>
      </c>
      <c r="G195" s="23">
        <v>16.25</v>
      </c>
      <c r="H195" s="22">
        <v>25</v>
      </c>
      <c r="I195" s="24">
        <f t="shared" si="2"/>
        <v>406.25</v>
      </c>
    </row>
    <row r="196" spans="1:9" x14ac:dyDescent="0.2">
      <c r="A196" s="20">
        <v>186</v>
      </c>
      <c r="B196" s="21">
        <v>35667</v>
      </c>
      <c r="C196" s="22" t="s">
        <v>20</v>
      </c>
      <c r="D196" s="22" t="s">
        <v>17</v>
      </c>
      <c r="E196" s="22" t="s">
        <v>28</v>
      </c>
      <c r="F196" s="22" t="s">
        <v>77</v>
      </c>
      <c r="G196" s="23">
        <v>46</v>
      </c>
      <c r="H196" s="22">
        <v>20</v>
      </c>
      <c r="I196" s="24">
        <f t="shared" si="2"/>
        <v>920</v>
      </c>
    </row>
    <row r="197" spans="1:9" x14ac:dyDescent="0.2">
      <c r="A197" s="20">
        <v>187</v>
      </c>
      <c r="B197" s="21">
        <v>35667</v>
      </c>
      <c r="C197" s="22" t="s">
        <v>20</v>
      </c>
      <c r="D197" s="20" t="s">
        <v>17</v>
      </c>
      <c r="E197" s="20" t="s">
        <v>28</v>
      </c>
      <c r="F197" s="22" t="s">
        <v>19</v>
      </c>
      <c r="G197" s="23">
        <v>12</v>
      </c>
      <c r="H197" s="22">
        <v>21</v>
      </c>
      <c r="I197" s="24">
        <f t="shared" si="2"/>
        <v>252</v>
      </c>
    </row>
    <row r="198" spans="1:9" x14ac:dyDescent="0.2">
      <c r="A198" s="20">
        <v>188</v>
      </c>
      <c r="B198" s="21">
        <v>35668</v>
      </c>
      <c r="C198" s="22" t="s">
        <v>13</v>
      </c>
      <c r="D198" s="22" t="s">
        <v>17</v>
      </c>
      <c r="E198" s="22" t="s">
        <v>18</v>
      </c>
      <c r="F198" s="22" t="s">
        <v>37</v>
      </c>
      <c r="G198" s="23">
        <v>19</v>
      </c>
      <c r="H198" s="22">
        <v>15</v>
      </c>
      <c r="I198" s="24">
        <f t="shared" si="2"/>
        <v>285</v>
      </c>
    </row>
    <row r="199" spans="1:9" x14ac:dyDescent="0.2">
      <c r="A199" s="20">
        <v>189</v>
      </c>
      <c r="B199" s="21">
        <v>35668</v>
      </c>
      <c r="C199" s="22" t="s">
        <v>22</v>
      </c>
      <c r="D199" s="20" t="s">
        <v>33</v>
      </c>
      <c r="E199" s="20" t="s">
        <v>34</v>
      </c>
      <c r="F199" s="22" t="s">
        <v>19</v>
      </c>
      <c r="G199" s="23">
        <v>62.5</v>
      </c>
      <c r="H199" s="22">
        <v>20</v>
      </c>
      <c r="I199" s="24">
        <f t="shared" si="2"/>
        <v>1250</v>
      </c>
    </row>
    <row r="200" spans="1:9" x14ac:dyDescent="0.2">
      <c r="A200" s="20">
        <v>190</v>
      </c>
      <c r="B200" s="21">
        <v>35669</v>
      </c>
      <c r="C200" s="22" t="s">
        <v>22</v>
      </c>
      <c r="D200" s="22" t="s">
        <v>17</v>
      </c>
      <c r="E200" s="22" t="s">
        <v>18</v>
      </c>
      <c r="F200" s="22" t="s">
        <v>26</v>
      </c>
      <c r="G200" s="23">
        <v>18</v>
      </c>
      <c r="H200" s="22">
        <v>20</v>
      </c>
      <c r="I200" s="24">
        <f t="shared" si="2"/>
        <v>360</v>
      </c>
    </row>
    <row r="201" spans="1:9" x14ac:dyDescent="0.2">
      <c r="A201" s="20">
        <v>191</v>
      </c>
      <c r="B201" s="21">
        <v>35669</v>
      </c>
      <c r="C201" s="22" t="s">
        <v>20</v>
      </c>
      <c r="D201" s="20" t="s">
        <v>17</v>
      </c>
      <c r="E201" s="20" t="s">
        <v>18</v>
      </c>
      <c r="F201" s="22" t="s">
        <v>36</v>
      </c>
      <c r="G201" s="23">
        <v>9.1999999999999993</v>
      </c>
      <c r="H201" s="22">
        <v>30</v>
      </c>
      <c r="I201" s="24">
        <f t="shared" si="2"/>
        <v>276</v>
      </c>
    </row>
    <row r="202" spans="1:9" x14ac:dyDescent="0.2">
      <c r="A202" s="20">
        <v>192</v>
      </c>
      <c r="B202" s="21">
        <v>35670</v>
      </c>
      <c r="C202" s="22" t="s">
        <v>13</v>
      </c>
      <c r="D202" s="22" t="s">
        <v>17</v>
      </c>
      <c r="E202" s="22" t="s">
        <v>18</v>
      </c>
      <c r="F202" s="22" t="s">
        <v>35</v>
      </c>
      <c r="G202" s="23">
        <v>4.5</v>
      </c>
      <c r="H202" s="22">
        <v>15</v>
      </c>
      <c r="I202" s="24">
        <f t="shared" si="2"/>
        <v>67.5</v>
      </c>
    </row>
    <row r="203" spans="1:9" x14ac:dyDescent="0.2">
      <c r="A203" s="20">
        <v>193</v>
      </c>
      <c r="B203" s="21">
        <v>35670</v>
      </c>
      <c r="C203" s="22" t="s">
        <v>13</v>
      </c>
      <c r="D203" s="20" t="s">
        <v>17</v>
      </c>
      <c r="E203" s="20" t="s">
        <v>18</v>
      </c>
      <c r="F203" s="22" t="s">
        <v>45</v>
      </c>
      <c r="G203" s="23">
        <v>21</v>
      </c>
      <c r="H203" s="22">
        <v>15</v>
      </c>
      <c r="I203" s="24">
        <f t="shared" ref="I203:I266" si="3">G203*H203</f>
        <v>315</v>
      </c>
    </row>
    <row r="204" spans="1:9" x14ac:dyDescent="0.2">
      <c r="A204" s="20">
        <v>194</v>
      </c>
      <c r="B204" s="21">
        <v>35671</v>
      </c>
      <c r="C204" s="22" t="s">
        <v>13</v>
      </c>
      <c r="D204" s="22" t="s">
        <v>17</v>
      </c>
      <c r="E204" s="22" t="s">
        <v>46</v>
      </c>
      <c r="F204" s="22" t="s">
        <v>52</v>
      </c>
      <c r="G204" s="23">
        <v>7.45</v>
      </c>
      <c r="H204" s="22">
        <v>30</v>
      </c>
      <c r="I204" s="24">
        <f t="shared" si="3"/>
        <v>223.5</v>
      </c>
    </row>
    <row r="205" spans="1:9" x14ac:dyDescent="0.2">
      <c r="A205" s="20">
        <v>195</v>
      </c>
      <c r="B205" s="21">
        <v>35671</v>
      </c>
      <c r="C205" s="22" t="s">
        <v>22</v>
      </c>
      <c r="D205" s="20" t="s">
        <v>17</v>
      </c>
      <c r="E205" s="20" t="s">
        <v>46</v>
      </c>
      <c r="F205" s="22" t="s">
        <v>29</v>
      </c>
      <c r="G205" s="23">
        <v>32.799999999999997</v>
      </c>
      <c r="H205" s="22">
        <v>25</v>
      </c>
      <c r="I205" s="24">
        <f t="shared" si="3"/>
        <v>819.99999999999989</v>
      </c>
    </row>
    <row r="206" spans="1:9" x14ac:dyDescent="0.2">
      <c r="A206" s="20">
        <v>196</v>
      </c>
      <c r="B206" s="21">
        <v>35671</v>
      </c>
      <c r="C206" s="22" t="s">
        <v>13</v>
      </c>
      <c r="D206" s="22" t="s">
        <v>17</v>
      </c>
      <c r="E206" s="22" t="s">
        <v>46</v>
      </c>
      <c r="F206" s="22" t="s">
        <v>19</v>
      </c>
      <c r="G206" s="23">
        <v>25.89</v>
      </c>
      <c r="H206" s="22">
        <v>30</v>
      </c>
      <c r="I206" s="24">
        <f t="shared" si="3"/>
        <v>776.7</v>
      </c>
    </row>
    <row r="207" spans="1:9" x14ac:dyDescent="0.2">
      <c r="A207" s="20">
        <v>197</v>
      </c>
      <c r="B207" s="21">
        <v>35674</v>
      </c>
      <c r="C207" s="22" t="s">
        <v>20</v>
      </c>
      <c r="D207" s="20" t="s">
        <v>17</v>
      </c>
      <c r="E207" s="20" t="s">
        <v>68</v>
      </c>
      <c r="F207" s="22" t="s">
        <v>19</v>
      </c>
      <c r="G207" s="23">
        <v>14</v>
      </c>
      <c r="H207" s="22">
        <v>20</v>
      </c>
      <c r="I207" s="24">
        <f t="shared" si="3"/>
        <v>280</v>
      </c>
    </row>
    <row r="208" spans="1:9" x14ac:dyDescent="0.2">
      <c r="A208" s="20">
        <v>198</v>
      </c>
      <c r="B208" s="21">
        <v>35674</v>
      </c>
      <c r="C208" s="22" t="s">
        <v>22</v>
      </c>
      <c r="D208" s="22" t="s">
        <v>17</v>
      </c>
      <c r="E208" s="22" t="s">
        <v>68</v>
      </c>
      <c r="F208" s="22" t="s">
        <v>45</v>
      </c>
      <c r="G208" s="23">
        <v>25.89</v>
      </c>
      <c r="H208" s="22">
        <v>2</v>
      </c>
      <c r="I208" s="24">
        <f t="shared" si="3"/>
        <v>51.78</v>
      </c>
    </row>
    <row r="209" spans="1:9" x14ac:dyDescent="0.2">
      <c r="A209" s="20">
        <v>199</v>
      </c>
      <c r="B209" s="21">
        <v>35678</v>
      </c>
      <c r="C209" s="22" t="s">
        <v>20</v>
      </c>
      <c r="D209" s="20" t="s">
        <v>17</v>
      </c>
      <c r="E209" s="20" t="s">
        <v>46</v>
      </c>
      <c r="F209" s="22" t="s">
        <v>19</v>
      </c>
      <c r="G209" s="23">
        <v>15</v>
      </c>
      <c r="H209" s="22">
        <v>40</v>
      </c>
      <c r="I209" s="24">
        <f t="shared" si="3"/>
        <v>600</v>
      </c>
    </row>
    <row r="210" spans="1:9" x14ac:dyDescent="0.2">
      <c r="A210" s="20">
        <v>200</v>
      </c>
      <c r="B210" s="21">
        <v>35678</v>
      </c>
      <c r="C210" s="22" t="s">
        <v>22</v>
      </c>
      <c r="D210" s="22" t="s">
        <v>17</v>
      </c>
      <c r="E210" s="22" t="s">
        <v>46</v>
      </c>
      <c r="F210" s="22" t="s">
        <v>27</v>
      </c>
      <c r="G210" s="23">
        <v>12.5</v>
      </c>
      <c r="H210" s="22">
        <v>20</v>
      </c>
      <c r="I210" s="24">
        <f t="shared" si="3"/>
        <v>250</v>
      </c>
    </row>
    <row r="211" spans="1:9" x14ac:dyDescent="0.2">
      <c r="A211" s="20">
        <v>201</v>
      </c>
      <c r="B211" s="21">
        <v>35678</v>
      </c>
      <c r="C211" s="22" t="s">
        <v>22</v>
      </c>
      <c r="D211" s="20" t="s">
        <v>17</v>
      </c>
      <c r="E211" s="20" t="s">
        <v>46</v>
      </c>
      <c r="F211" s="22" t="s">
        <v>19</v>
      </c>
      <c r="G211" s="23">
        <v>18.399999999999999</v>
      </c>
      <c r="H211" s="22">
        <v>24</v>
      </c>
      <c r="I211" s="24">
        <f t="shared" si="3"/>
        <v>441.59999999999997</v>
      </c>
    </row>
    <row r="212" spans="1:9" x14ac:dyDescent="0.2">
      <c r="A212" s="20">
        <v>202</v>
      </c>
      <c r="B212" s="21">
        <v>35691</v>
      </c>
      <c r="C212" s="22" t="s">
        <v>25</v>
      </c>
      <c r="D212" s="22" t="s">
        <v>41</v>
      </c>
      <c r="E212" s="22" t="s">
        <v>53</v>
      </c>
      <c r="F212" s="22" t="s">
        <v>45</v>
      </c>
      <c r="G212" s="23">
        <v>9</v>
      </c>
      <c r="H212" s="22">
        <v>5</v>
      </c>
      <c r="I212" s="24">
        <f t="shared" si="3"/>
        <v>45</v>
      </c>
    </row>
    <row r="213" spans="1:9" x14ac:dyDescent="0.2">
      <c r="A213" s="20">
        <v>203</v>
      </c>
      <c r="B213" s="21">
        <v>35702</v>
      </c>
      <c r="C213" s="22" t="s">
        <v>20</v>
      </c>
      <c r="D213" s="20" t="s">
        <v>17</v>
      </c>
      <c r="E213" s="20" t="s">
        <v>68</v>
      </c>
      <c r="F213" s="22" t="s">
        <v>19</v>
      </c>
      <c r="G213" s="23">
        <v>31</v>
      </c>
      <c r="H213" s="22">
        <v>20</v>
      </c>
      <c r="I213" s="24">
        <f t="shared" si="3"/>
        <v>620</v>
      </c>
    </row>
    <row r="214" spans="1:9" x14ac:dyDescent="0.2">
      <c r="A214" s="20">
        <v>204</v>
      </c>
      <c r="B214" s="21">
        <v>35702</v>
      </c>
      <c r="C214" s="22" t="s">
        <v>13</v>
      </c>
      <c r="D214" s="22" t="s">
        <v>17</v>
      </c>
      <c r="E214" s="22" t="s">
        <v>68</v>
      </c>
      <c r="F214" s="22" t="s">
        <v>72</v>
      </c>
      <c r="G214" s="23">
        <v>9.5</v>
      </c>
      <c r="H214" s="22">
        <v>15</v>
      </c>
      <c r="I214" s="24">
        <f t="shared" si="3"/>
        <v>142.5</v>
      </c>
    </row>
    <row r="215" spans="1:9" x14ac:dyDescent="0.2">
      <c r="A215" s="20">
        <v>205</v>
      </c>
      <c r="B215" s="21">
        <v>35705</v>
      </c>
      <c r="C215" s="22" t="s">
        <v>13</v>
      </c>
      <c r="D215" s="20" t="s">
        <v>17</v>
      </c>
      <c r="E215" s="20" t="s">
        <v>18</v>
      </c>
      <c r="F215" s="22" t="s">
        <v>30</v>
      </c>
      <c r="G215" s="23">
        <v>13</v>
      </c>
      <c r="H215" s="22">
        <v>30</v>
      </c>
      <c r="I215" s="24">
        <f t="shared" si="3"/>
        <v>390</v>
      </c>
    </row>
    <row r="216" spans="1:9" x14ac:dyDescent="0.2">
      <c r="A216" s="20">
        <v>206</v>
      </c>
      <c r="B216" s="21">
        <v>35705</v>
      </c>
      <c r="C216" s="22" t="s">
        <v>22</v>
      </c>
      <c r="D216" s="22" t="s">
        <v>17</v>
      </c>
      <c r="E216" s="22" t="s">
        <v>18</v>
      </c>
      <c r="F216" s="22" t="s">
        <v>38</v>
      </c>
      <c r="G216" s="23">
        <v>38</v>
      </c>
      <c r="H216" s="22">
        <v>20</v>
      </c>
      <c r="I216" s="24">
        <f t="shared" si="3"/>
        <v>760</v>
      </c>
    </row>
    <row r="217" spans="1:9" x14ac:dyDescent="0.2">
      <c r="A217" s="20">
        <v>207</v>
      </c>
      <c r="B217" s="21">
        <v>35717</v>
      </c>
      <c r="C217" s="22" t="s">
        <v>13</v>
      </c>
      <c r="D217" s="20" t="s">
        <v>17</v>
      </c>
      <c r="E217" s="20" t="s">
        <v>46</v>
      </c>
      <c r="F217" s="22" t="s">
        <v>35</v>
      </c>
      <c r="G217" s="23">
        <v>4.5</v>
      </c>
      <c r="H217" s="22">
        <v>35</v>
      </c>
      <c r="I217" s="24">
        <f t="shared" si="3"/>
        <v>157.5</v>
      </c>
    </row>
    <row r="218" spans="1:9" x14ac:dyDescent="0.2">
      <c r="A218" s="20">
        <v>208</v>
      </c>
      <c r="B218" s="21">
        <v>35717</v>
      </c>
      <c r="C218" s="22" t="s">
        <v>20</v>
      </c>
      <c r="D218" s="22" t="s">
        <v>17</v>
      </c>
      <c r="E218" s="22" t="s">
        <v>46</v>
      </c>
      <c r="F218" s="22" t="s">
        <v>56</v>
      </c>
      <c r="G218" s="23">
        <v>22</v>
      </c>
      <c r="H218" s="22">
        <v>6</v>
      </c>
      <c r="I218" s="24">
        <f t="shared" si="3"/>
        <v>132</v>
      </c>
    </row>
    <row r="219" spans="1:9" x14ac:dyDescent="0.2">
      <c r="A219" s="20">
        <v>209</v>
      </c>
      <c r="B219" s="21">
        <v>35717</v>
      </c>
      <c r="C219" s="22" t="s">
        <v>22</v>
      </c>
      <c r="D219" s="20" t="s">
        <v>17</v>
      </c>
      <c r="E219" s="20" t="s">
        <v>46</v>
      </c>
      <c r="F219" s="22" t="s">
        <v>71</v>
      </c>
      <c r="G219" s="23">
        <v>12.75</v>
      </c>
      <c r="H219" s="22">
        <v>24</v>
      </c>
      <c r="I219" s="24">
        <f t="shared" si="3"/>
        <v>306</v>
      </c>
    </row>
    <row r="220" spans="1:9" x14ac:dyDescent="0.2">
      <c r="A220" s="20">
        <v>210</v>
      </c>
      <c r="B220" s="21">
        <v>35719</v>
      </c>
      <c r="C220" s="22" t="s">
        <v>20</v>
      </c>
      <c r="D220" s="22" t="s">
        <v>41</v>
      </c>
      <c r="E220" s="22" t="s">
        <v>58</v>
      </c>
      <c r="F220" s="22" t="s">
        <v>19</v>
      </c>
      <c r="G220" s="23">
        <v>15</v>
      </c>
      <c r="H220" s="22">
        <v>28</v>
      </c>
      <c r="I220" s="24">
        <f t="shared" si="3"/>
        <v>420</v>
      </c>
    </row>
    <row r="221" spans="1:9" x14ac:dyDescent="0.2">
      <c r="A221" s="20">
        <v>211</v>
      </c>
      <c r="B221" s="21">
        <v>35719</v>
      </c>
      <c r="C221" s="22" t="s">
        <v>13</v>
      </c>
      <c r="D221" s="20" t="s">
        <v>41</v>
      </c>
      <c r="E221" s="20" t="s">
        <v>58</v>
      </c>
      <c r="F221" s="22" t="s">
        <v>38</v>
      </c>
      <c r="G221" s="23">
        <v>24</v>
      </c>
      <c r="H221" s="22">
        <v>21</v>
      </c>
      <c r="I221" s="24">
        <f t="shared" si="3"/>
        <v>504</v>
      </c>
    </row>
    <row r="222" spans="1:9" x14ac:dyDescent="0.2">
      <c r="A222" s="20">
        <v>212</v>
      </c>
      <c r="B222" s="21">
        <v>35719</v>
      </c>
      <c r="C222" s="22" t="s">
        <v>20</v>
      </c>
      <c r="D222" s="22" t="s">
        <v>41</v>
      </c>
      <c r="E222" s="22" t="s">
        <v>58</v>
      </c>
      <c r="F222" s="22" t="s">
        <v>21</v>
      </c>
      <c r="G222" s="23">
        <v>19.5</v>
      </c>
      <c r="H222" s="22">
        <v>40</v>
      </c>
      <c r="I222" s="24">
        <f t="shared" si="3"/>
        <v>780</v>
      </c>
    </row>
    <row r="223" spans="1:9" x14ac:dyDescent="0.2">
      <c r="A223" s="20">
        <v>213</v>
      </c>
      <c r="B223" s="21">
        <v>35720</v>
      </c>
      <c r="C223" s="22" t="s">
        <v>20</v>
      </c>
      <c r="D223" s="20" t="s">
        <v>17</v>
      </c>
      <c r="E223" s="20" t="s">
        <v>68</v>
      </c>
      <c r="F223" s="22" t="s">
        <v>78</v>
      </c>
      <c r="G223" s="23">
        <v>40</v>
      </c>
      <c r="H223" s="22">
        <v>40</v>
      </c>
      <c r="I223" s="24">
        <f t="shared" si="3"/>
        <v>1600</v>
      </c>
    </row>
    <row r="224" spans="1:9" x14ac:dyDescent="0.2">
      <c r="A224" s="20">
        <v>214</v>
      </c>
      <c r="B224" s="21">
        <v>35720</v>
      </c>
      <c r="C224" s="22" t="s">
        <v>20</v>
      </c>
      <c r="D224" s="22" t="s">
        <v>17</v>
      </c>
      <c r="E224" s="22" t="s">
        <v>68</v>
      </c>
      <c r="F224" s="22" t="s">
        <v>21</v>
      </c>
      <c r="G224" s="23">
        <v>53</v>
      </c>
      <c r="H224" s="22">
        <v>28</v>
      </c>
      <c r="I224" s="24">
        <f t="shared" si="3"/>
        <v>1484</v>
      </c>
    </row>
    <row r="225" spans="1:9" x14ac:dyDescent="0.2">
      <c r="A225" s="20">
        <v>215</v>
      </c>
      <c r="B225" s="21">
        <v>35720</v>
      </c>
      <c r="C225" s="22" t="s">
        <v>13</v>
      </c>
      <c r="D225" s="20" t="s">
        <v>17</v>
      </c>
      <c r="E225" s="20" t="s">
        <v>68</v>
      </c>
      <c r="F225" s="22" t="s">
        <v>59</v>
      </c>
      <c r="G225" s="23">
        <v>34</v>
      </c>
      <c r="H225" s="22">
        <v>10</v>
      </c>
      <c r="I225" s="24">
        <f t="shared" si="3"/>
        <v>340</v>
      </c>
    </row>
    <row r="226" spans="1:9" x14ac:dyDescent="0.2">
      <c r="A226" s="20">
        <v>216</v>
      </c>
      <c r="B226" s="21">
        <v>35727</v>
      </c>
      <c r="C226" s="22" t="s">
        <v>25</v>
      </c>
      <c r="D226" s="22" t="s">
        <v>14</v>
      </c>
      <c r="E226" s="22" t="s">
        <v>23</v>
      </c>
      <c r="F226" s="22" t="s">
        <v>45</v>
      </c>
      <c r="G226" s="23">
        <v>28.5</v>
      </c>
      <c r="H226" s="22">
        <v>10</v>
      </c>
      <c r="I226" s="24">
        <f t="shared" si="3"/>
        <v>285</v>
      </c>
    </row>
    <row r="227" spans="1:9" x14ac:dyDescent="0.2">
      <c r="A227" s="20">
        <v>217</v>
      </c>
      <c r="B227" s="21">
        <v>35727</v>
      </c>
      <c r="C227" s="22" t="s">
        <v>13</v>
      </c>
      <c r="D227" s="20" t="s">
        <v>14</v>
      </c>
      <c r="E227" s="20" t="s">
        <v>15</v>
      </c>
      <c r="F227" s="22" t="s">
        <v>32</v>
      </c>
      <c r="G227" s="23">
        <v>10</v>
      </c>
      <c r="H227" s="22">
        <v>5</v>
      </c>
      <c r="I227" s="24">
        <f t="shared" si="3"/>
        <v>50</v>
      </c>
    </row>
    <row r="228" spans="1:9" x14ac:dyDescent="0.2">
      <c r="A228" s="20">
        <v>218</v>
      </c>
      <c r="B228" s="21">
        <v>35731</v>
      </c>
      <c r="C228" s="22" t="s">
        <v>25</v>
      </c>
      <c r="D228" s="22" t="s">
        <v>17</v>
      </c>
      <c r="E228" s="22" t="s">
        <v>18</v>
      </c>
      <c r="F228" s="22" t="s">
        <v>31</v>
      </c>
      <c r="G228" s="23">
        <v>18</v>
      </c>
      <c r="H228" s="22">
        <v>21</v>
      </c>
      <c r="I228" s="24">
        <f t="shared" si="3"/>
        <v>378</v>
      </c>
    </row>
    <row r="229" spans="1:9" x14ac:dyDescent="0.2">
      <c r="A229" s="20">
        <v>219</v>
      </c>
      <c r="B229" s="21">
        <v>35731</v>
      </c>
      <c r="C229" s="22" t="s">
        <v>20</v>
      </c>
      <c r="D229" s="20" t="s">
        <v>17</v>
      </c>
      <c r="E229" s="20" t="s">
        <v>18</v>
      </c>
      <c r="F229" s="22" t="s">
        <v>61</v>
      </c>
      <c r="G229" s="23">
        <v>21.5</v>
      </c>
      <c r="H229" s="22">
        <v>8</v>
      </c>
      <c r="I229" s="24">
        <f t="shared" si="3"/>
        <v>172</v>
      </c>
    </row>
    <row r="230" spans="1:9" x14ac:dyDescent="0.2">
      <c r="A230" s="20">
        <v>220</v>
      </c>
      <c r="B230" s="21">
        <v>35734</v>
      </c>
      <c r="C230" s="22" t="s">
        <v>20</v>
      </c>
      <c r="D230" s="22" t="s">
        <v>17</v>
      </c>
      <c r="E230" s="22" t="s">
        <v>46</v>
      </c>
      <c r="F230" s="22" t="s">
        <v>38</v>
      </c>
      <c r="G230" s="23">
        <v>24</v>
      </c>
      <c r="H230" s="22">
        <v>6</v>
      </c>
      <c r="I230" s="24">
        <f t="shared" si="3"/>
        <v>144</v>
      </c>
    </row>
    <row r="231" spans="1:9" x14ac:dyDescent="0.2">
      <c r="A231" s="20">
        <v>221</v>
      </c>
      <c r="B231" s="21">
        <v>35734</v>
      </c>
      <c r="C231" s="22" t="s">
        <v>13</v>
      </c>
      <c r="D231" s="20" t="s">
        <v>17</v>
      </c>
      <c r="E231" s="20" t="s">
        <v>46</v>
      </c>
      <c r="F231" s="22" t="s">
        <v>38</v>
      </c>
      <c r="G231" s="23">
        <v>7</v>
      </c>
      <c r="H231" s="22">
        <v>4</v>
      </c>
      <c r="I231" s="24">
        <f t="shared" si="3"/>
        <v>28</v>
      </c>
    </row>
    <row r="232" spans="1:9" x14ac:dyDescent="0.2">
      <c r="A232" s="20">
        <v>222</v>
      </c>
      <c r="B232" s="21">
        <v>35734</v>
      </c>
      <c r="C232" s="22" t="s">
        <v>25</v>
      </c>
      <c r="D232" s="22" t="s">
        <v>17</v>
      </c>
      <c r="E232" s="22" t="s">
        <v>46</v>
      </c>
      <c r="F232" s="22" t="s">
        <v>38</v>
      </c>
      <c r="G232" s="23">
        <v>9.65</v>
      </c>
      <c r="H232" s="22">
        <v>12</v>
      </c>
      <c r="I232" s="24">
        <f t="shared" si="3"/>
        <v>115.80000000000001</v>
      </c>
    </row>
    <row r="233" spans="1:9" x14ac:dyDescent="0.2">
      <c r="A233" s="20">
        <v>223</v>
      </c>
      <c r="B233" s="21">
        <v>35737</v>
      </c>
      <c r="C233" s="22" t="s">
        <v>25</v>
      </c>
      <c r="D233" s="20" t="s">
        <v>41</v>
      </c>
      <c r="E233" s="20" t="s">
        <v>42</v>
      </c>
      <c r="F233" s="22" t="s">
        <v>37</v>
      </c>
      <c r="G233" s="23">
        <v>21</v>
      </c>
      <c r="H233" s="22">
        <v>5</v>
      </c>
      <c r="I233" s="24">
        <f t="shared" si="3"/>
        <v>105</v>
      </c>
    </row>
    <row r="234" spans="1:9" x14ac:dyDescent="0.2">
      <c r="A234" s="20">
        <v>224</v>
      </c>
      <c r="B234" s="21">
        <v>35738</v>
      </c>
      <c r="C234" s="22" t="s">
        <v>25</v>
      </c>
      <c r="D234" s="22" t="s">
        <v>17</v>
      </c>
      <c r="E234" s="22" t="s">
        <v>46</v>
      </c>
      <c r="F234" s="22" t="s">
        <v>38</v>
      </c>
      <c r="G234" s="23">
        <v>24</v>
      </c>
      <c r="H234" s="22">
        <v>12</v>
      </c>
      <c r="I234" s="24">
        <f t="shared" si="3"/>
        <v>288</v>
      </c>
    </row>
    <row r="235" spans="1:9" x14ac:dyDescent="0.2">
      <c r="A235" s="20">
        <v>225</v>
      </c>
      <c r="B235" s="21">
        <v>35738</v>
      </c>
      <c r="C235" s="22" t="s">
        <v>25</v>
      </c>
      <c r="D235" s="20" t="s">
        <v>17</v>
      </c>
      <c r="E235" s="20" t="s">
        <v>46</v>
      </c>
      <c r="F235" s="22" t="s">
        <v>45</v>
      </c>
      <c r="G235" s="23">
        <v>25.89</v>
      </c>
      <c r="H235" s="22">
        <v>15</v>
      </c>
      <c r="I235" s="24">
        <f t="shared" si="3"/>
        <v>388.35</v>
      </c>
    </row>
    <row r="236" spans="1:9" x14ac:dyDescent="0.2">
      <c r="A236" s="20">
        <v>226</v>
      </c>
      <c r="B236" s="21">
        <v>35738</v>
      </c>
      <c r="C236" s="22" t="s">
        <v>20</v>
      </c>
      <c r="D236" s="22" t="s">
        <v>17</v>
      </c>
      <c r="E236" s="22" t="s">
        <v>46</v>
      </c>
      <c r="F236" s="22" t="s">
        <v>38</v>
      </c>
      <c r="G236" s="23">
        <v>18.399999999999999</v>
      </c>
      <c r="H236" s="22">
        <v>6</v>
      </c>
      <c r="I236" s="24">
        <f t="shared" si="3"/>
        <v>110.39999999999999</v>
      </c>
    </row>
    <row r="237" spans="1:9" x14ac:dyDescent="0.2">
      <c r="A237" s="20">
        <v>227</v>
      </c>
      <c r="B237" s="21">
        <v>35741</v>
      </c>
      <c r="C237" s="22" t="s">
        <v>13</v>
      </c>
      <c r="D237" s="20" t="s">
        <v>17</v>
      </c>
      <c r="E237" s="20" t="s">
        <v>68</v>
      </c>
      <c r="F237" s="22" t="s">
        <v>54</v>
      </c>
      <c r="G237" s="23">
        <v>18</v>
      </c>
      <c r="H237" s="22">
        <v>20</v>
      </c>
      <c r="I237" s="24">
        <f t="shared" si="3"/>
        <v>360</v>
      </c>
    </row>
    <row r="238" spans="1:9" x14ac:dyDescent="0.2">
      <c r="A238" s="20">
        <v>228</v>
      </c>
      <c r="B238" s="21">
        <v>35741</v>
      </c>
      <c r="C238" s="22" t="s">
        <v>20</v>
      </c>
      <c r="D238" s="22" t="s">
        <v>17</v>
      </c>
      <c r="E238" s="22" t="s">
        <v>68</v>
      </c>
      <c r="F238" s="22" t="s">
        <v>79</v>
      </c>
      <c r="G238" s="23">
        <v>25</v>
      </c>
      <c r="H238" s="22">
        <v>30</v>
      </c>
      <c r="I238" s="24">
        <f t="shared" si="3"/>
        <v>750</v>
      </c>
    </row>
    <row r="239" spans="1:9" x14ac:dyDescent="0.2">
      <c r="A239" s="20">
        <v>229</v>
      </c>
      <c r="B239" s="21">
        <v>35741</v>
      </c>
      <c r="C239" s="22" t="s">
        <v>13</v>
      </c>
      <c r="D239" s="20" t="s">
        <v>17</v>
      </c>
      <c r="E239" s="20" t="s">
        <v>68</v>
      </c>
      <c r="F239" s="22" t="s">
        <v>37</v>
      </c>
      <c r="G239" s="23">
        <v>25.89</v>
      </c>
      <c r="H239" s="22">
        <v>15</v>
      </c>
      <c r="I239" s="24">
        <f t="shared" si="3"/>
        <v>388.35</v>
      </c>
    </row>
    <row r="240" spans="1:9" x14ac:dyDescent="0.2">
      <c r="A240" s="20">
        <v>230</v>
      </c>
      <c r="B240" s="21">
        <v>35754</v>
      </c>
      <c r="C240" s="22" t="s">
        <v>22</v>
      </c>
      <c r="D240" s="22" t="s">
        <v>41</v>
      </c>
      <c r="E240" s="22" t="s">
        <v>53</v>
      </c>
      <c r="F240" s="22" t="s">
        <v>54</v>
      </c>
      <c r="G240" s="23">
        <v>18</v>
      </c>
      <c r="H240" s="22">
        <v>10</v>
      </c>
      <c r="I240" s="24">
        <f t="shared" si="3"/>
        <v>180</v>
      </c>
    </row>
    <row r="241" spans="1:9" x14ac:dyDescent="0.2">
      <c r="A241" s="20">
        <v>231</v>
      </c>
      <c r="B241" s="21">
        <v>35754</v>
      </c>
      <c r="C241" s="22" t="s">
        <v>20</v>
      </c>
      <c r="D241" s="20" t="s">
        <v>41</v>
      </c>
      <c r="E241" s="20" t="s">
        <v>53</v>
      </c>
      <c r="F241" s="22" t="s">
        <v>21</v>
      </c>
      <c r="G241" s="23">
        <v>38</v>
      </c>
      <c r="H241" s="22">
        <v>15</v>
      </c>
      <c r="I241" s="24">
        <f t="shared" si="3"/>
        <v>570</v>
      </c>
    </row>
    <row r="242" spans="1:9" x14ac:dyDescent="0.2">
      <c r="A242" s="20">
        <v>232</v>
      </c>
      <c r="B242" s="21">
        <v>35754</v>
      </c>
      <c r="C242" s="22" t="s">
        <v>25</v>
      </c>
      <c r="D242" s="22" t="s">
        <v>41</v>
      </c>
      <c r="E242" s="22" t="s">
        <v>53</v>
      </c>
      <c r="F242" s="22" t="s">
        <v>69</v>
      </c>
      <c r="G242" s="23">
        <v>55</v>
      </c>
      <c r="H242" s="22">
        <v>6</v>
      </c>
      <c r="I242" s="24">
        <f t="shared" si="3"/>
        <v>330</v>
      </c>
    </row>
    <row r="243" spans="1:9" x14ac:dyDescent="0.2">
      <c r="A243" s="20">
        <v>233</v>
      </c>
      <c r="B243" s="21">
        <v>35758</v>
      </c>
      <c r="C243" s="22" t="s">
        <v>25</v>
      </c>
      <c r="D243" s="20" t="s">
        <v>41</v>
      </c>
      <c r="E243" s="20" t="s">
        <v>42</v>
      </c>
      <c r="F243" s="22" t="s">
        <v>80</v>
      </c>
      <c r="G243" s="23">
        <v>18</v>
      </c>
      <c r="H243" s="22">
        <v>8</v>
      </c>
      <c r="I243" s="24">
        <f t="shared" si="3"/>
        <v>144</v>
      </c>
    </row>
    <row r="244" spans="1:9" x14ac:dyDescent="0.2">
      <c r="A244" s="20">
        <v>234</v>
      </c>
      <c r="B244" s="21">
        <v>35758</v>
      </c>
      <c r="C244" s="22" t="s">
        <v>20</v>
      </c>
      <c r="D244" s="22" t="s">
        <v>41</v>
      </c>
      <c r="E244" s="22" t="s">
        <v>42</v>
      </c>
      <c r="F244" s="22" t="s">
        <v>60</v>
      </c>
      <c r="G244" s="23">
        <v>36</v>
      </c>
      <c r="H244" s="22">
        <v>3</v>
      </c>
      <c r="I244" s="24">
        <f t="shared" si="3"/>
        <v>108</v>
      </c>
    </row>
    <row r="245" spans="1:9" x14ac:dyDescent="0.2">
      <c r="A245" s="20">
        <v>235</v>
      </c>
      <c r="B245" s="21">
        <v>35772</v>
      </c>
      <c r="C245" s="22" t="s">
        <v>25</v>
      </c>
      <c r="D245" s="20" t="s">
        <v>41</v>
      </c>
      <c r="E245" s="20" t="s">
        <v>58</v>
      </c>
      <c r="F245" s="22" t="s">
        <v>37</v>
      </c>
      <c r="G245" s="23">
        <v>21</v>
      </c>
      <c r="H245" s="22">
        <v>4</v>
      </c>
      <c r="I245" s="24">
        <f t="shared" si="3"/>
        <v>84</v>
      </c>
    </row>
    <row r="246" spans="1:9" x14ac:dyDescent="0.2">
      <c r="A246" s="20">
        <v>236</v>
      </c>
      <c r="B246" s="21">
        <v>35772</v>
      </c>
      <c r="C246" s="22" t="s">
        <v>20</v>
      </c>
      <c r="D246" s="22" t="s">
        <v>41</v>
      </c>
      <c r="E246" s="22" t="s">
        <v>58</v>
      </c>
      <c r="F246" s="22" t="s">
        <v>27</v>
      </c>
      <c r="G246" s="23">
        <v>12.5</v>
      </c>
      <c r="H246" s="22">
        <v>50</v>
      </c>
      <c r="I246" s="24">
        <f t="shared" si="3"/>
        <v>625</v>
      </c>
    </row>
    <row r="247" spans="1:9" x14ac:dyDescent="0.2">
      <c r="A247" s="20">
        <v>237</v>
      </c>
      <c r="B247" s="21">
        <v>35772</v>
      </c>
      <c r="C247" s="22" t="s">
        <v>25</v>
      </c>
      <c r="D247" s="20" t="s">
        <v>41</v>
      </c>
      <c r="E247" s="20" t="s">
        <v>58</v>
      </c>
      <c r="F247" s="22" t="s">
        <v>61</v>
      </c>
      <c r="G247" s="23">
        <v>21.5</v>
      </c>
      <c r="H247" s="22">
        <v>12</v>
      </c>
      <c r="I247" s="24">
        <f t="shared" si="3"/>
        <v>258</v>
      </c>
    </row>
    <row r="248" spans="1:9" x14ac:dyDescent="0.2">
      <c r="A248" s="20">
        <v>238</v>
      </c>
      <c r="B248" s="21">
        <v>35773</v>
      </c>
      <c r="C248" s="22" t="s">
        <v>13</v>
      </c>
      <c r="D248" s="22" t="s">
        <v>17</v>
      </c>
      <c r="E248" s="22" t="s">
        <v>18</v>
      </c>
      <c r="F248" s="22" t="s">
        <v>37</v>
      </c>
      <c r="G248" s="23">
        <v>21</v>
      </c>
      <c r="H248" s="22">
        <v>15</v>
      </c>
      <c r="I248" s="24">
        <f t="shared" si="3"/>
        <v>315</v>
      </c>
    </row>
    <row r="249" spans="1:9" x14ac:dyDescent="0.2">
      <c r="A249" s="20">
        <v>239</v>
      </c>
      <c r="B249" s="21">
        <v>35779</v>
      </c>
      <c r="C249" s="22" t="s">
        <v>13</v>
      </c>
      <c r="D249" s="20" t="s">
        <v>17</v>
      </c>
      <c r="E249" s="20" t="s">
        <v>68</v>
      </c>
      <c r="F249" s="22" t="s">
        <v>38</v>
      </c>
      <c r="G249" s="23">
        <v>14</v>
      </c>
      <c r="H249" s="22">
        <v>20</v>
      </c>
      <c r="I249" s="24">
        <f t="shared" si="3"/>
        <v>280</v>
      </c>
    </row>
    <row r="250" spans="1:9" x14ac:dyDescent="0.2">
      <c r="A250" s="20">
        <v>240</v>
      </c>
      <c r="B250" s="21">
        <v>35781</v>
      </c>
      <c r="C250" s="22" t="s">
        <v>22</v>
      </c>
      <c r="D250" s="22" t="s">
        <v>14</v>
      </c>
      <c r="E250" s="22" t="s">
        <v>15</v>
      </c>
      <c r="F250" s="22" t="s">
        <v>27</v>
      </c>
      <c r="G250" s="23">
        <v>12.5</v>
      </c>
      <c r="H250" s="22">
        <v>1</v>
      </c>
      <c r="I250" s="24">
        <f t="shared" si="3"/>
        <v>12.5</v>
      </c>
    </row>
    <row r="251" spans="1:9" x14ac:dyDescent="0.2">
      <c r="A251" s="20">
        <v>241</v>
      </c>
      <c r="B251" s="21">
        <v>35782</v>
      </c>
      <c r="C251" s="22" t="s">
        <v>20</v>
      </c>
      <c r="D251" s="20" t="s">
        <v>17</v>
      </c>
      <c r="E251" s="20" t="s">
        <v>18</v>
      </c>
      <c r="F251" s="22" t="s">
        <v>63</v>
      </c>
      <c r="G251" s="23">
        <v>263.5</v>
      </c>
      <c r="H251" s="22">
        <v>5</v>
      </c>
      <c r="I251" s="24">
        <f t="shared" si="3"/>
        <v>1317.5</v>
      </c>
    </row>
    <row r="252" spans="1:9" x14ac:dyDescent="0.2">
      <c r="A252" s="20">
        <v>242</v>
      </c>
      <c r="B252" s="21">
        <v>35782</v>
      </c>
      <c r="C252" s="22" t="s">
        <v>20</v>
      </c>
      <c r="D252" s="22" t="s">
        <v>17</v>
      </c>
      <c r="E252" s="22" t="s">
        <v>18</v>
      </c>
      <c r="F252" s="22" t="s">
        <v>27</v>
      </c>
      <c r="G252" s="23">
        <v>12.5</v>
      </c>
      <c r="H252" s="22">
        <v>10</v>
      </c>
      <c r="I252" s="24">
        <f t="shared" si="3"/>
        <v>125</v>
      </c>
    </row>
    <row r="253" spans="1:9" x14ac:dyDescent="0.2">
      <c r="A253" s="20">
        <v>243</v>
      </c>
      <c r="B253" s="21">
        <v>35783</v>
      </c>
      <c r="C253" s="22" t="s">
        <v>13</v>
      </c>
      <c r="D253" s="20" t="s">
        <v>17</v>
      </c>
      <c r="E253" s="20" t="s">
        <v>46</v>
      </c>
      <c r="F253" s="22" t="s">
        <v>78</v>
      </c>
      <c r="G253" s="23">
        <v>40</v>
      </c>
      <c r="H253" s="22">
        <v>30</v>
      </c>
      <c r="I253" s="24">
        <f t="shared" si="3"/>
        <v>1200</v>
      </c>
    </row>
    <row r="254" spans="1:9" x14ac:dyDescent="0.2">
      <c r="A254" s="20">
        <v>244</v>
      </c>
      <c r="B254" s="21">
        <v>35783</v>
      </c>
      <c r="C254" s="22" t="s">
        <v>25</v>
      </c>
      <c r="D254" s="22" t="s">
        <v>17</v>
      </c>
      <c r="E254" s="22" t="s">
        <v>46</v>
      </c>
      <c r="F254" s="22" t="s">
        <v>45</v>
      </c>
      <c r="G254" s="23">
        <v>25.89</v>
      </c>
      <c r="H254" s="22">
        <v>15</v>
      </c>
      <c r="I254" s="24">
        <f t="shared" si="3"/>
        <v>388.35</v>
      </c>
    </row>
    <row r="255" spans="1:9" x14ac:dyDescent="0.2">
      <c r="A255" s="20">
        <v>245</v>
      </c>
      <c r="B255" s="21">
        <v>35786</v>
      </c>
      <c r="C255" s="22" t="s">
        <v>22</v>
      </c>
      <c r="D255" s="20" t="s">
        <v>17</v>
      </c>
      <c r="E255" s="20" t="s">
        <v>68</v>
      </c>
      <c r="F255" s="22" t="s">
        <v>19</v>
      </c>
      <c r="G255" s="23">
        <v>30</v>
      </c>
      <c r="H255" s="22">
        <v>3</v>
      </c>
      <c r="I255" s="24">
        <f t="shared" si="3"/>
        <v>90</v>
      </c>
    </row>
    <row r="256" spans="1:9" x14ac:dyDescent="0.2">
      <c r="A256" s="20">
        <v>246</v>
      </c>
      <c r="B256" s="21">
        <v>35786</v>
      </c>
      <c r="C256" s="22" t="s">
        <v>13</v>
      </c>
      <c r="D256" s="22" t="s">
        <v>17</v>
      </c>
      <c r="E256" s="22" t="s">
        <v>68</v>
      </c>
      <c r="F256" s="22" t="s">
        <v>45</v>
      </c>
      <c r="G256" s="23">
        <v>38</v>
      </c>
      <c r="H256" s="22">
        <v>20</v>
      </c>
      <c r="I256" s="24">
        <f t="shared" si="3"/>
        <v>760</v>
      </c>
    </row>
    <row r="257" spans="1:9" x14ac:dyDescent="0.2">
      <c r="A257" s="20">
        <v>247</v>
      </c>
      <c r="B257" s="21">
        <v>35788</v>
      </c>
      <c r="C257" s="22" t="s">
        <v>20</v>
      </c>
      <c r="D257" s="20" t="s">
        <v>17</v>
      </c>
      <c r="E257" s="20" t="s">
        <v>18</v>
      </c>
      <c r="F257" s="22" t="s">
        <v>52</v>
      </c>
      <c r="G257" s="23">
        <v>7.45</v>
      </c>
      <c r="H257" s="22">
        <v>6</v>
      </c>
      <c r="I257" s="24">
        <f t="shared" si="3"/>
        <v>44.7</v>
      </c>
    </row>
    <row r="258" spans="1:9" x14ac:dyDescent="0.2">
      <c r="A258" s="20">
        <v>248</v>
      </c>
      <c r="B258" s="21">
        <v>35788</v>
      </c>
      <c r="C258" s="22" t="s">
        <v>20</v>
      </c>
      <c r="D258" s="22" t="s">
        <v>17</v>
      </c>
      <c r="E258" s="22" t="s">
        <v>18</v>
      </c>
      <c r="F258" s="22" t="s">
        <v>38</v>
      </c>
      <c r="G258" s="23">
        <v>23.25</v>
      </c>
      <c r="H258" s="22">
        <v>15</v>
      </c>
      <c r="I258" s="24">
        <f t="shared" si="3"/>
        <v>348.75</v>
      </c>
    </row>
    <row r="259" spans="1:9" x14ac:dyDescent="0.2">
      <c r="A259" s="20">
        <v>249</v>
      </c>
      <c r="B259" s="21">
        <v>35788</v>
      </c>
      <c r="C259" s="22" t="s">
        <v>25</v>
      </c>
      <c r="D259" s="20" t="s">
        <v>41</v>
      </c>
      <c r="E259" s="20" t="s">
        <v>58</v>
      </c>
      <c r="F259" s="22" t="s">
        <v>19</v>
      </c>
      <c r="G259" s="23">
        <v>7</v>
      </c>
      <c r="H259" s="22">
        <v>8</v>
      </c>
      <c r="I259" s="24">
        <f t="shared" si="3"/>
        <v>56</v>
      </c>
    </row>
    <row r="260" spans="1:9" x14ac:dyDescent="0.2">
      <c r="A260" s="20">
        <v>250</v>
      </c>
      <c r="B260" s="21">
        <v>35788</v>
      </c>
      <c r="C260" s="22" t="s">
        <v>25</v>
      </c>
      <c r="D260" s="22" t="s">
        <v>41</v>
      </c>
      <c r="E260" s="22" t="s">
        <v>58</v>
      </c>
      <c r="F260" s="22" t="s">
        <v>38</v>
      </c>
      <c r="G260" s="23">
        <v>9.65</v>
      </c>
      <c r="H260" s="22">
        <v>14</v>
      </c>
      <c r="I260" s="24">
        <f t="shared" si="3"/>
        <v>135.1</v>
      </c>
    </row>
    <row r="261" spans="1:9" x14ac:dyDescent="0.2">
      <c r="A261" s="20">
        <v>251</v>
      </c>
      <c r="B261" s="21">
        <v>35790</v>
      </c>
      <c r="C261" s="22" t="s">
        <v>22</v>
      </c>
      <c r="D261" s="20" t="s">
        <v>41</v>
      </c>
      <c r="E261" s="20" t="s">
        <v>53</v>
      </c>
      <c r="F261" s="22" t="s">
        <v>64</v>
      </c>
      <c r="G261" s="23">
        <v>34.799999999999997</v>
      </c>
      <c r="H261" s="22">
        <v>10</v>
      </c>
      <c r="I261" s="24">
        <f t="shared" si="3"/>
        <v>348</v>
      </c>
    </row>
    <row r="262" spans="1:9" x14ac:dyDescent="0.2">
      <c r="A262" s="20">
        <v>252</v>
      </c>
      <c r="B262" s="21">
        <v>35790</v>
      </c>
      <c r="C262" s="22" t="s">
        <v>25</v>
      </c>
      <c r="D262" s="22" t="s">
        <v>41</v>
      </c>
      <c r="E262" s="22" t="s">
        <v>53</v>
      </c>
      <c r="F262" s="22" t="s">
        <v>76</v>
      </c>
      <c r="G262" s="23">
        <v>49.3</v>
      </c>
      <c r="H262" s="22">
        <v>2</v>
      </c>
      <c r="I262" s="24">
        <f t="shared" si="3"/>
        <v>98.6</v>
      </c>
    </row>
    <row r="263" spans="1:9" x14ac:dyDescent="0.2">
      <c r="A263" s="20">
        <v>253</v>
      </c>
      <c r="B263" s="21">
        <v>35790</v>
      </c>
      <c r="C263" s="22" t="s">
        <v>25</v>
      </c>
      <c r="D263" s="20" t="s">
        <v>41</v>
      </c>
      <c r="E263" s="20" t="s">
        <v>42</v>
      </c>
      <c r="F263" s="22" t="s">
        <v>52</v>
      </c>
      <c r="G263" s="23">
        <v>7.45</v>
      </c>
      <c r="H263" s="22">
        <v>7</v>
      </c>
      <c r="I263" s="24">
        <f t="shared" si="3"/>
        <v>52.15</v>
      </c>
    </row>
    <row r="264" spans="1:9" x14ac:dyDescent="0.2">
      <c r="A264" s="20">
        <v>254</v>
      </c>
      <c r="B264" s="21">
        <v>35790</v>
      </c>
      <c r="C264" s="22" t="s">
        <v>22</v>
      </c>
      <c r="D264" s="22" t="s">
        <v>41</v>
      </c>
      <c r="E264" s="22" t="s">
        <v>42</v>
      </c>
      <c r="F264" s="22" t="s">
        <v>21</v>
      </c>
      <c r="G264" s="23">
        <v>53</v>
      </c>
      <c r="H264" s="22">
        <v>10</v>
      </c>
      <c r="I264" s="24">
        <f t="shared" si="3"/>
        <v>530</v>
      </c>
    </row>
    <row r="265" spans="1:9" x14ac:dyDescent="0.2">
      <c r="A265" s="20">
        <v>255</v>
      </c>
      <c r="B265" s="21">
        <v>35790</v>
      </c>
      <c r="C265" s="22" t="s">
        <v>13</v>
      </c>
      <c r="D265" s="20" t="s">
        <v>41</v>
      </c>
      <c r="E265" s="20" t="s">
        <v>42</v>
      </c>
      <c r="F265" s="22" t="s">
        <v>37</v>
      </c>
      <c r="G265" s="23">
        <v>21</v>
      </c>
      <c r="H265" s="22">
        <v>50</v>
      </c>
      <c r="I265" s="24">
        <f t="shared" si="3"/>
        <v>1050</v>
      </c>
    </row>
    <row r="266" spans="1:9" x14ac:dyDescent="0.2">
      <c r="A266" s="20">
        <v>256</v>
      </c>
      <c r="B266" s="21">
        <v>35793</v>
      </c>
      <c r="C266" s="22" t="s">
        <v>20</v>
      </c>
      <c r="D266" s="22" t="s">
        <v>33</v>
      </c>
      <c r="E266" s="22" t="s">
        <v>34</v>
      </c>
      <c r="F266" s="22" t="s">
        <v>73</v>
      </c>
      <c r="G266" s="23">
        <v>39</v>
      </c>
      <c r="H266" s="22">
        <v>40</v>
      </c>
      <c r="I266" s="24">
        <f t="shared" si="3"/>
        <v>1560</v>
      </c>
    </row>
    <row r="267" spans="1:9" x14ac:dyDescent="0.2">
      <c r="A267" s="20">
        <v>257</v>
      </c>
      <c r="B267" s="21">
        <v>35793</v>
      </c>
      <c r="C267" s="22" t="s">
        <v>20</v>
      </c>
      <c r="D267" s="20" t="s">
        <v>33</v>
      </c>
      <c r="E267" s="20" t="s">
        <v>34</v>
      </c>
      <c r="F267" s="22" t="s">
        <v>47</v>
      </c>
      <c r="G267" s="23">
        <v>123.79</v>
      </c>
      <c r="H267" s="22">
        <v>20</v>
      </c>
      <c r="I267" s="24">
        <f t="shared" ref="I267:I330" si="4">G267*H267</f>
        <v>2475.8000000000002</v>
      </c>
    </row>
    <row r="268" spans="1:9" x14ac:dyDescent="0.2">
      <c r="A268" s="20">
        <v>258</v>
      </c>
      <c r="B268" s="21">
        <v>35794</v>
      </c>
      <c r="C268" s="22" t="s">
        <v>13</v>
      </c>
      <c r="D268" s="22" t="s">
        <v>17</v>
      </c>
      <c r="E268" s="22" t="s">
        <v>28</v>
      </c>
      <c r="F268" s="22" t="s">
        <v>69</v>
      </c>
      <c r="G268" s="23">
        <v>55</v>
      </c>
      <c r="H268" s="22">
        <v>15</v>
      </c>
      <c r="I268" s="24">
        <f t="shared" si="4"/>
        <v>825</v>
      </c>
    </row>
    <row r="269" spans="1:9" x14ac:dyDescent="0.2">
      <c r="A269" s="20">
        <v>259</v>
      </c>
      <c r="B269" s="21">
        <v>35794</v>
      </c>
      <c r="C269" s="22" t="s">
        <v>20</v>
      </c>
      <c r="D269" s="20" t="s">
        <v>17</v>
      </c>
      <c r="E269" s="20" t="s">
        <v>28</v>
      </c>
      <c r="F269" s="22" t="s">
        <v>36</v>
      </c>
      <c r="G269" s="23">
        <v>9.1999999999999993</v>
      </c>
      <c r="H269" s="22">
        <v>24</v>
      </c>
      <c r="I269" s="24">
        <f t="shared" si="4"/>
        <v>220.79999999999998</v>
      </c>
    </row>
    <row r="270" spans="1:9" x14ac:dyDescent="0.2">
      <c r="A270" s="20">
        <v>260</v>
      </c>
      <c r="B270" s="21">
        <v>35794</v>
      </c>
      <c r="C270" s="22" t="s">
        <v>13</v>
      </c>
      <c r="D270" s="22" t="s">
        <v>17</v>
      </c>
      <c r="E270" s="22" t="s">
        <v>28</v>
      </c>
      <c r="F270" s="22" t="s">
        <v>57</v>
      </c>
      <c r="G270" s="23">
        <v>14</v>
      </c>
      <c r="H270" s="22">
        <v>15</v>
      </c>
      <c r="I270" s="24">
        <f t="shared" si="4"/>
        <v>210</v>
      </c>
    </row>
    <row r="271" spans="1:9" x14ac:dyDescent="0.2">
      <c r="A271" s="20">
        <v>261</v>
      </c>
      <c r="B271" s="21">
        <v>35794</v>
      </c>
      <c r="C271" s="22" t="s">
        <v>25</v>
      </c>
      <c r="D271" s="20" t="s">
        <v>41</v>
      </c>
      <c r="E271" s="20" t="s">
        <v>42</v>
      </c>
      <c r="F271" s="22" t="s">
        <v>38</v>
      </c>
      <c r="G271" s="23">
        <v>45.6</v>
      </c>
      <c r="H271" s="22">
        <v>24</v>
      </c>
      <c r="I271" s="24">
        <f t="shared" si="4"/>
        <v>1094.4000000000001</v>
      </c>
    </row>
    <row r="272" spans="1:9" x14ac:dyDescent="0.2">
      <c r="A272" s="20">
        <v>262</v>
      </c>
      <c r="B272" s="21">
        <v>35794</v>
      </c>
      <c r="C272" s="22" t="s">
        <v>22</v>
      </c>
      <c r="D272" s="22" t="s">
        <v>41</v>
      </c>
      <c r="E272" s="22" t="s">
        <v>42</v>
      </c>
      <c r="F272" s="22" t="s">
        <v>38</v>
      </c>
      <c r="G272" s="23">
        <v>31</v>
      </c>
      <c r="H272" s="22">
        <v>36</v>
      </c>
      <c r="I272" s="24">
        <f t="shared" si="4"/>
        <v>1116</v>
      </c>
    </row>
    <row r="273" spans="1:9" x14ac:dyDescent="0.2">
      <c r="A273" s="20">
        <v>263</v>
      </c>
      <c r="B273" s="21">
        <v>35794</v>
      </c>
      <c r="C273" s="22" t="s">
        <v>20</v>
      </c>
      <c r="D273" s="20" t="s">
        <v>41</v>
      </c>
      <c r="E273" s="20" t="s">
        <v>42</v>
      </c>
      <c r="F273" s="22" t="s">
        <v>24</v>
      </c>
      <c r="G273" s="23">
        <v>20</v>
      </c>
      <c r="H273" s="22">
        <v>4</v>
      </c>
      <c r="I273" s="24">
        <f t="shared" si="4"/>
        <v>80</v>
      </c>
    </row>
    <row r="274" spans="1:9" x14ac:dyDescent="0.2">
      <c r="A274" s="20">
        <v>264</v>
      </c>
      <c r="B274" s="21">
        <v>35796</v>
      </c>
      <c r="C274" s="22" t="s">
        <v>20</v>
      </c>
      <c r="D274" s="22" t="s">
        <v>17</v>
      </c>
      <c r="E274" s="22" t="s">
        <v>28</v>
      </c>
      <c r="F274" s="22" t="s">
        <v>37</v>
      </c>
      <c r="G274" s="23">
        <v>7</v>
      </c>
      <c r="H274" s="22">
        <v>20</v>
      </c>
      <c r="I274" s="24">
        <f t="shared" si="4"/>
        <v>140</v>
      </c>
    </row>
    <row r="275" spans="1:9" x14ac:dyDescent="0.2">
      <c r="A275" s="20">
        <v>265</v>
      </c>
      <c r="B275" s="21">
        <v>35800</v>
      </c>
      <c r="C275" s="22" t="s">
        <v>20</v>
      </c>
      <c r="D275" s="20" t="s">
        <v>17</v>
      </c>
      <c r="E275" s="20" t="s">
        <v>18</v>
      </c>
      <c r="F275" s="22" t="s">
        <v>70</v>
      </c>
      <c r="G275" s="23">
        <v>19</v>
      </c>
      <c r="H275" s="22">
        <v>12</v>
      </c>
      <c r="I275" s="24">
        <f t="shared" si="4"/>
        <v>228</v>
      </c>
    </row>
    <row r="276" spans="1:9" x14ac:dyDescent="0.2">
      <c r="A276" s="20">
        <v>266</v>
      </c>
      <c r="B276" s="21">
        <v>35800</v>
      </c>
      <c r="C276" s="22" t="s">
        <v>13</v>
      </c>
      <c r="D276" s="22" t="s">
        <v>17</v>
      </c>
      <c r="E276" s="22" t="s">
        <v>18</v>
      </c>
      <c r="F276" s="22" t="s">
        <v>45</v>
      </c>
      <c r="G276" s="23">
        <v>12</v>
      </c>
      <c r="H276" s="22">
        <v>35</v>
      </c>
      <c r="I276" s="24">
        <f t="shared" si="4"/>
        <v>420</v>
      </c>
    </row>
    <row r="277" spans="1:9" x14ac:dyDescent="0.2">
      <c r="A277" s="20">
        <v>267</v>
      </c>
      <c r="B277" s="21">
        <v>35802</v>
      </c>
      <c r="C277" s="22" t="s">
        <v>13</v>
      </c>
      <c r="D277" s="20" t="s">
        <v>14</v>
      </c>
      <c r="E277" s="20" t="s">
        <v>23</v>
      </c>
      <c r="F277" s="22" t="s">
        <v>55</v>
      </c>
      <c r="G277" s="23">
        <v>7.75</v>
      </c>
      <c r="H277" s="22">
        <v>20</v>
      </c>
      <c r="I277" s="24">
        <f t="shared" si="4"/>
        <v>155</v>
      </c>
    </row>
    <row r="278" spans="1:9" x14ac:dyDescent="0.2">
      <c r="A278" s="20">
        <v>268</v>
      </c>
      <c r="B278" s="21">
        <v>35802</v>
      </c>
      <c r="C278" s="22" t="s">
        <v>25</v>
      </c>
      <c r="D278" s="22" t="s">
        <v>14</v>
      </c>
      <c r="E278" s="22" t="s">
        <v>15</v>
      </c>
      <c r="F278" s="22" t="s">
        <v>77</v>
      </c>
      <c r="G278" s="23">
        <v>46</v>
      </c>
      <c r="H278" s="22">
        <v>7</v>
      </c>
      <c r="I278" s="24">
        <f t="shared" si="4"/>
        <v>322</v>
      </c>
    </row>
    <row r="279" spans="1:9" x14ac:dyDescent="0.2">
      <c r="A279" s="20">
        <v>269</v>
      </c>
      <c r="B279" s="21">
        <v>35808</v>
      </c>
      <c r="C279" s="22" t="s">
        <v>22</v>
      </c>
      <c r="D279" s="20" t="s">
        <v>14</v>
      </c>
      <c r="E279" s="20" t="s">
        <v>15</v>
      </c>
      <c r="F279" s="22" t="s">
        <v>63</v>
      </c>
      <c r="G279" s="23">
        <v>263.5</v>
      </c>
      <c r="H279" s="22">
        <v>2</v>
      </c>
      <c r="I279" s="24">
        <f t="shared" si="4"/>
        <v>527</v>
      </c>
    </row>
    <row r="280" spans="1:9" x14ac:dyDescent="0.2">
      <c r="A280" s="20">
        <v>270</v>
      </c>
      <c r="B280" s="21">
        <v>35808</v>
      </c>
      <c r="C280" s="22" t="s">
        <v>13</v>
      </c>
      <c r="D280" s="22" t="s">
        <v>14</v>
      </c>
      <c r="E280" s="22" t="s">
        <v>15</v>
      </c>
      <c r="F280" s="22" t="s">
        <v>49</v>
      </c>
      <c r="G280" s="23">
        <v>81</v>
      </c>
      <c r="H280" s="22">
        <v>5</v>
      </c>
      <c r="I280" s="24">
        <f t="shared" si="4"/>
        <v>405</v>
      </c>
    </row>
    <row r="281" spans="1:9" x14ac:dyDescent="0.2">
      <c r="A281" s="20">
        <v>271</v>
      </c>
      <c r="B281" s="21">
        <v>35808</v>
      </c>
      <c r="C281" s="22" t="s">
        <v>13</v>
      </c>
      <c r="D281" s="20" t="s">
        <v>17</v>
      </c>
      <c r="E281" s="20" t="s">
        <v>46</v>
      </c>
      <c r="F281" s="22" t="s">
        <v>26</v>
      </c>
      <c r="G281" s="23">
        <v>18</v>
      </c>
      <c r="H281" s="22">
        <v>28</v>
      </c>
      <c r="I281" s="24">
        <f t="shared" si="4"/>
        <v>504</v>
      </c>
    </row>
    <row r="282" spans="1:9" x14ac:dyDescent="0.2">
      <c r="A282" s="20">
        <v>272</v>
      </c>
      <c r="B282" s="21">
        <v>35808</v>
      </c>
      <c r="C282" s="22" t="s">
        <v>20</v>
      </c>
      <c r="D282" s="22" t="s">
        <v>17</v>
      </c>
      <c r="E282" s="22" t="s">
        <v>46</v>
      </c>
      <c r="F282" s="22" t="s">
        <v>79</v>
      </c>
      <c r="G282" s="23">
        <v>25</v>
      </c>
      <c r="H282" s="22">
        <v>6</v>
      </c>
      <c r="I282" s="24">
        <f t="shared" si="4"/>
        <v>150</v>
      </c>
    </row>
    <row r="283" spans="1:9" x14ac:dyDescent="0.2">
      <c r="A283" s="20">
        <v>273</v>
      </c>
      <c r="B283" s="21">
        <v>35808</v>
      </c>
      <c r="C283" s="22" t="s">
        <v>13</v>
      </c>
      <c r="D283" s="20" t="s">
        <v>17</v>
      </c>
      <c r="E283" s="20" t="s">
        <v>46</v>
      </c>
      <c r="F283" s="22" t="s">
        <v>59</v>
      </c>
      <c r="G283" s="23">
        <v>34</v>
      </c>
      <c r="H283" s="22">
        <v>30</v>
      </c>
      <c r="I283" s="24">
        <f t="shared" si="4"/>
        <v>1020</v>
      </c>
    </row>
    <row r="284" spans="1:9" x14ac:dyDescent="0.2">
      <c r="A284" s="20">
        <v>274</v>
      </c>
      <c r="B284" s="21">
        <v>35808</v>
      </c>
      <c r="C284" s="22" t="s">
        <v>22</v>
      </c>
      <c r="D284" s="22" t="s">
        <v>17</v>
      </c>
      <c r="E284" s="22" t="s">
        <v>46</v>
      </c>
      <c r="F284" s="22" t="s">
        <v>51</v>
      </c>
      <c r="G284" s="23">
        <v>12.5</v>
      </c>
      <c r="H284" s="22">
        <v>24</v>
      </c>
      <c r="I284" s="24">
        <f t="shared" si="4"/>
        <v>300</v>
      </c>
    </row>
    <row r="285" spans="1:9" x14ac:dyDescent="0.2">
      <c r="A285" s="20">
        <v>275</v>
      </c>
      <c r="B285" s="21">
        <v>35808</v>
      </c>
      <c r="C285" s="22" t="s">
        <v>22</v>
      </c>
      <c r="D285" s="20" t="s">
        <v>41</v>
      </c>
      <c r="E285" s="20" t="s">
        <v>53</v>
      </c>
      <c r="F285" s="22" t="s">
        <v>70</v>
      </c>
      <c r="G285" s="23">
        <v>19</v>
      </c>
      <c r="H285" s="22">
        <v>10</v>
      </c>
      <c r="I285" s="24">
        <f t="shared" si="4"/>
        <v>190</v>
      </c>
    </row>
    <row r="286" spans="1:9" x14ac:dyDescent="0.2">
      <c r="A286" s="20">
        <v>276</v>
      </c>
      <c r="B286" s="21">
        <v>35808</v>
      </c>
      <c r="C286" s="22" t="s">
        <v>20</v>
      </c>
      <c r="D286" s="22" t="s">
        <v>41</v>
      </c>
      <c r="E286" s="22" t="s">
        <v>53</v>
      </c>
      <c r="F286" s="22" t="s">
        <v>78</v>
      </c>
      <c r="G286" s="23">
        <v>40</v>
      </c>
      <c r="H286" s="22">
        <v>20</v>
      </c>
      <c r="I286" s="24">
        <f t="shared" si="4"/>
        <v>800</v>
      </c>
    </row>
    <row r="287" spans="1:9" x14ac:dyDescent="0.2">
      <c r="A287" s="20">
        <v>277</v>
      </c>
      <c r="B287" s="21">
        <v>35808</v>
      </c>
      <c r="C287" s="22" t="s">
        <v>20</v>
      </c>
      <c r="D287" s="20" t="s">
        <v>41</v>
      </c>
      <c r="E287" s="20" t="s">
        <v>53</v>
      </c>
      <c r="F287" s="22" t="s">
        <v>59</v>
      </c>
      <c r="G287" s="23">
        <v>34</v>
      </c>
      <c r="H287" s="22">
        <v>21</v>
      </c>
      <c r="I287" s="24">
        <f t="shared" si="4"/>
        <v>714</v>
      </c>
    </row>
    <row r="288" spans="1:9" x14ac:dyDescent="0.2">
      <c r="A288" s="20">
        <v>278</v>
      </c>
      <c r="B288" s="21">
        <v>35808</v>
      </c>
      <c r="C288" s="22" t="s">
        <v>13</v>
      </c>
      <c r="D288" s="22" t="s">
        <v>41</v>
      </c>
      <c r="E288" s="22" t="s">
        <v>53</v>
      </c>
      <c r="F288" s="22" t="s">
        <v>37</v>
      </c>
      <c r="G288" s="23">
        <v>6</v>
      </c>
      <c r="H288" s="22">
        <v>10</v>
      </c>
      <c r="I288" s="24">
        <f t="shared" si="4"/>
        <v>60</v>
      </c>
    </row>
    <row r="289" spans="1:9" x14ac:dyDescent="0.2">
      <c r="A289" s="20">
        <v>279</v>
      </c>
      <c r="B289" s="21">
        <v>35810</v>
      </c>
      <c r="C289" s="22" t="s">
        <v>20</v>
      </c>
      <c r="D289" s="20" t="s">
        <v>17</v>
      </c>
      <c r="E289" s="20" t="s">
        <v>46</v>
      </c>
      <c r="F289" s="22" t="s">
        <v>47</v>
      </c>
      <c r="G289" s="23">
        <v>123.79</v>
      </c>
      <c r="H289" s="22">
        <v>8</v>
      </c>
      <c r="I289" s="24">
        <f t="shared" si="4"/>
        <v>990.32</v>
      </c>
    </row>
    <row r="290" spans="1:9" x14ac:dyDescent="0.2">
      <c r="A290" s="20">
        <v>280</v>
      </c>
      <c r="B290" s="21">
        <v>35810</v>
      </c>
      <c r="C290" s="22" t="s">
        <v>22</v>
      </c>
      <c r="D290" s="22" t="s">
        <v>17</v>
      </c>
      <c r="E290" s="22" t="s">
        <v>46</v>
      </c>
      <c r="F290" s="22" t="s">
        <v>19</v>
      </c>
      <c r="G290" s="23">
        <v>25.89</v>
      </c>
      <c r="H290" s="22">
        <v>20</v>
      </c>
      <c r="I290" s="24">
        <f t="shared" si="4"/>
        <v>517.79999999999995</v>
      </c>
    </row>
    <row r="291" spans="1:9" x14ac:dyDescent="0.2">
      <c r="A291" s="20">
        <v>281</v>
      </c>
      <c r="B291" s="21">
        <v>35814</v>
      </c>
      <c r="C291" s="22" t="s">
        <v>25</v>
      </c>
      <c r="D291" s="20" t="s">
        <v>17</v>
      </c>
      <c r="E291" s="20" t="s">
        <v>46</v>
      </c>
      <c r="F291" s="22" t="s">
        <v>64</v>
      </c>
      <c r="G291" s="23">
        <v>34.799999999999997</v>
      </c>
      <c r="H291" s="22">
        <v>15</v>
      </c>
      <c r="I291" s="24">
        <f t="shared" si="4"/>
        <v>522</v>
      </c>
    </row>
    <row r="292" spans="1:9" x14ac:dyDescent="0.2">
      <c r="A292" s="20">
        <v>282</v>
      </c>
      <c r="B292" s="21">
        <v>35814</v>
      </c>
      <c r="C292" s="22" t="s">
        <v>13</v>
      </c>
      <c r="D292" s="22" t="s">
        <v>17</v>
      </c>
      <c r="E292" s="22" t="s">
        <v>46</v>
      </c>
      <c r="F292" s="22" t="s">
        <v>19</v>
      </c>
      <c r="G292" s="23">
        <v>13.25</v>
      </c>
      <c r="H292" s="22">
        <v>30</v>
      </c>
      <c r="I292" s="24">
        <f t="shared" si="4"/>
        <v>397.5</v>
      </c>
    </row>
    <row r="293" spans="1:9" x14ac:dyDescent="0.2">
      <c r="A293" s="20">
        <v>283</v>
      </c>
      <c r="B293" s="21">
        <v>35818</v>
      </c>
      <c r="C293" s="22" t="s">
        <v>20</v>
      </c>
      <c r="D293" s="20" t="s">
        <v>41</v>
      </c>
      <c r="E293" s="20" t="s">
        <v>42</v>
      </c>
      <c r="F293" s="22" t="s">
        <v>81</v>
      </c>
      <c r="G293" s="23">
        <v>97</v>
      </c>
      <c r="H293" s="22">
        <v>3</v>
      </c>
      <c r="I293" s="24">
        <f t="shared" si="4"/>
        <v>291</v>
      </c>
    </row>
    <row r="294" spans="1:9" x14ac:dyDescent="0.2">
      <c r="A294" s="20">
        <v>284</v>
      </c>
      <c r="B294" s="21">
        <v>35818</v>
      </c>
      <c r="C294" s="22" t="s">
        <v>25</v>
      </c>
      <c r="D294" s="22" t="s">
        <v>41</v>
      </c>
      <c r="E294" s="22" t="s">
        <v>42</v>
      </c>
      <c r="F294" s="22" t="s">
        <v>48</v>
      </c>
      <c r="G294" s="23">
        <v>21.35</v>
      </c>
      <c r="H294" s="22">
        <v>30</v>
      </c>
      <c r="I294" s="24">
        <f t="shared" si="4"/>
        <v>640.5</v>
      </c>
    </row>
    <row r="295" spans="1:9" x14ac:dyDescent="0.2">
      <c r="A295" s="20">
        <v>285</v>
      </c>
      <c r="B295" s="21">
        <v>35821</v>
      </c>
      <c r="C295" s="22" t="s">
        <v>20</v>
      </c>
      <c r="D295" s="20" t="s">
        <v>17</v>
      </c>
      <c r="E295" s="20" t="s">
        <v>18</v>
      </c>
      <c r="F295" s="22" t="s">
        <v>70</v>
      </c>
      <c r="G295" s="23">
        <v>19</v>
      </c>
      <c r="H295" s="22">
        <v>5</v>
      </c>
      <c r="I295" s="24">
        <f t="shared" si="4"/>
        <v>95</v>
      </c>
    </row>
    <row r="296" spans="1:9" x14ac:dyDescent="0.2">
      <c r="A296" s="20">
        <v>286</v>
      </c>
      <c r="B296" s="21">
        <v>35821</v>
      </c>
      <c r="C296" s="22" t="s">
        <v>20</v>
      </c>
      <c r="D296" s="22" t="s">
        <v>17</v>
      </c>
      <c r="E296" s="22" t="s">
        <v>18</v>
      </c>
      <c r="F296" s="22" t="s">
        <v>21</v>
      </c>
      <c r="G296" s="23">
        <v>19.5</v>
      </c>
      <c r="H296" s="22">
        <v>10</v>
      </c>
      <c r="I296" s="24">
        <f t="shared" si="4"/>
        <v>195</v>
      </c>
    </row>
    <row r="297" spans="1:9" x14ac:dyDescent="0.2">
      <c r="A297" s="20">
        <v>287</v>
      </c>
      <c r="B297" s="21">
        <v>35821</v>
      </c>
      <c r="C297" s="22" t="s">
        <v>25</v>
      </c>
      <c r="D297" s="20" t="s">
        <v>17</v>
      </c>
      <c r="E297" s="20" t="s">
        <v>18</v>
      </c>
      <c r="F297" s="22" t="s">
        <v>69</v>
      </c>
      <c r="G297" s="23">
        <v>55</v>
      </c>
      <c r="H297" s="22">
        <v>42</v>
      </c>
      <c r="I297" s="24">
        <f t="shared" si="4"/>
        <v>2310</v>
      </c>
    </row>
    <row r="298" spans="1:9" x14ac:dyDescent="0.2">
      <c r="A298" s="20">
        <v>288</v>
      </c>
      <c r="B298" s="21">
        <v>35821</v>
      </c>
      <c r="C298" s="22" t="s">
        <v>20</v>
      </c>
      <c r="D298" s="22" t="s">
        <v>17</v>
      </c>
      <c r="E298" s="22" t="s">
        <v>18</v>
      </c>
      <c r="F298" s="22" t="s">
        <v>57</v>
      </c>
      <c r="G298" s="23">
        <v>14</v>
      </c>
      <c r="H298" s="22">
        <v>10</v>
      </c>
      <c r="I298" s="24">
        <f t="shared" si="4"/>
        <v>140</v>
      </c>
    </row>
    <row r="299" spans="1:9" x14ac:dyDescent="0.2">
      <c r="A299" s="20">
        <v>289</v>
      </c>
      <c r="B299" s="21">
        <v>35828</v>
      </c>
      <c r="C299" s="22" t="s">
        <v>22</v>
      </c>
      <c r="D299" s="20" t="s">
        <v>41</v>
      </c>
      <c r="E299" s="20" t="s">
        <v>58</v>
      </c>
      <c r="F299" s="22" t="s">
        <v>82</v>
      </c>
      <c r="G299" s="23">
        <v>14</v>
      </c>
      <c r="H299" s="22">
        <v>15</v>
      </c>
      <c r="I299" s="24">
        <f t="shared" si="4"/>
        <v>210</v>
      </c>
    </row>
    <row r="300" spans="1:9" x14ac:dyDescent="0.2">
      <c r="A300" s="20">
        <v>290</v>
      </c>
      <c r="B300" s="21">
        <v>35828</v>
      </c>
      <c r="C300" s="22" t="s">
        <v>25</v>
      </c>
      <c r="D300" s="22" t="s">
        <v>41</v>
      </c>
      <c r="E300" s="22" t="s">
        <v>58</v>
      </c>
      <c r="F300" s="22" t="s">
        <v>31</v>
      </c>
      <c r="G300" s="23">
        <v>18</v>
      </c>
      <c r="H300" s="22">
        <v>4</v>
      </c>
      <c r="I300" s="24">
        <f t="shared" si="4"/>
        <v>72</v>
      </c>
    </row>
    <row r="301" spans="1:9" x14ac:dyDescent="0.2">
      <c r="A301" s="20">
        <v>291</v>
      </c>
      <c r="B301" s="21">
        <v>35830</v>
      </c>
      <c r="C301" s="22" t="s">
        <v>13</v>
      </c>
      <c r="D301" s="20" t="s">
        <v>17</v>
      </c>
      <c r="E301" s="20" t="s">
        <v>46</v>
      </c>
      <c r="F301" s="22" t="s">
        <v>31</v>
      </c>
      <c r="G301" s="23">
        <v>18</v>
      </c>
      <c r="H301" s="22">
        <v>30</v>
      </c>
      <c r="I301" s="24">
        <f t="shared" si="4"/>
        <v>540</v>
      </c>
    </row>
    <row r="302" spans="1:9" x14ac:dyDescent="0.2">
      <c r="A302" s="20">
        <v>292</v>
      </c>
      <c r="B302" s="21">
        <v>35830</v>
      </c>
      <c r="C302" s="22" t="s">
        <v>20</v>
      </c>
      <c r="D302" s="22" t="s">
        <v>17</v>
      </c>
      <c r="E302" s="22" t="s">
        <v>46</v>
      </c>
      <c r="F302" s="22" t="s">
        <v>24</v>
      </c>
      <c r="G302" s="23">
        <v>20</v>
      </c>
      <c r="H302" s="22">
        <v>42</v>
      </c>
      <c r="I302" s="24">
        <f t="shared" si="4"/>
        <v>840</v>
      </c>
    </row>
    <row r="303" spans="1:9" x14ac:dyDescent="0.2">
      <c r="A303" s="20">
        <v>293</v>
      </c>
      <c r="B303" s="21">
        <v>35830</v>
      </c>
      <c r="C303" s="22" t="s">
        <v>22</v>
      </c>
      <c r="D303" s="20" t="s">
        <v>17</v>
      </c>
      <c r="E303" s="20" t="s">
        <v>46</v>
      </c>
      <c r="F303" s="22" t="s">
        <v>67</v>
      </c>
      <c r="G303" s="23">
        <v>31.23</v>
      </c>
      <c r="H303" s="22">
        <v>20</v>
      </c>
      <c r="I303" s="24">
        <f t="shared" si="4"/>
        <v>624.6</v>
      </c>
    </row>
    <row r="304" spans="1:9" x14ac:dyDescent="0.2">
      <c r="A304" s="20">
        <v>294</v>
      </c>
      <c r="B304" s="21">
        <v>35830</v>
      </c>
      <c r="C304" s="22" t="s">
        <v>13</v>
      </c>
      <c r="D304" s="22" t="s">
        <v>41</v>
      </c>
      <c r="E304" s="22" t="s">
        <v>42</v>
      </c>
      <c r="F304" s="22" t="s">
        <v>80</v>
      </c>
      <c r="G304" s="23">
        <v>18</v>
      </c>
      <c r="H304" s="22">
        <v>40</v>
      </c>
      <c r="I304" s="24">
        <f t="shared" si="4"/>
        <v>720</v>
      </c>
    </row>
    <row r="305" spans="1:9" x14ac:dyDescent="0.2">
      <c r="A305" s="20">
        <v>295</v>
      </c>
      <c r="B305" s="21">
        <v>35830</v>
      </c>
      <c r="C305" s="22" t="s">
        <v>13</v>
      </c>
      <c r="D305" s="20" t="s">
        <v>41</v>
      </c>
      <c r="E305" s="20" t="s">
        <v>42</v>
      </c>
      <c r="F305" s="22" t="s">
        <v>38</v>
      </c>
      <c r="G305" s="23">
        <v>9</v>
      </c>
      <c r="H305" s="22">
        <v>50</v>
      </c>
      <c r="I305" s="24">
        <f t="shared" si="4"/>
        <v>450</v>
      </c>
    </row>
    <row r="306" spans="1:9" x14ac:dyDescent="0.2">
      <c r="A306" s="20">
        <v>296</v>
      </c>
      <c r="B306" s="21">
        <v>35830</v>
      </c>
      <c r="C306" s="22" t="s">
        <v>25</v>
      </c>
      <c r="D306" s="22" t="s">
        <v>41</v>
      </c>
      <c r="E306" s="22" t="s">
        <v>42</v>
      </c>
      <c r="F306" s="22" t="s">
        <v>37</v>
      </c>
      <c r="G306" s="23">
        <v>21</v>
      </c>
      <c r="H306" s="22">
        <v>10</v>
      </c>
      <c r="I306" s="24">
        <f t="shared" si="4"/>
        <v>210</v>
      </c>
    </row>
    <row r="307" spans="1:9" x14ac:dyDescent="0.2">
      <c r="A307" s="20">
        <v>297</v>
      </c>
      <c r="B307" s="21">
        <v>35830</v>
      </c>
      <c r="C307" s="22" t="s">
        <v>20</v>
      </c>
      <c r="D307" s="20" t="s">
        <v>41</v>
      </c>
      <c r="E307" s="20" t="s">
        <v>42</v>
      </c>
      <c r="F307" s="22" t="s">
        <v>51</v>
      </c>
      <c r="G307" s="23">
        <v>12.5</v>
      </c>
      <c r="H307" s="22">
        <v>20</v>
      </c>
      <c r="I307" s="24">
        <f t="shared" si="4"/>
        <v>250</v>
      </c>
    </row>
    <row r="308" spans="1:9" x14ac:dyDescent="0.2">
      <c r="A308" s="20">
        <v>298</v>
      </c>
      <c r="B308" s="21">
        <v>35831</v>
      </c>
      <c r="C308" s="22" t="s">
        <v>13</v>
      </c>
      <c r="D308" s="22" t="s">
        <v>33</v>
      </c>
      <c r="E308" s="22" t="s">
        <v>50</v>
      </c>
      <c r="F308" s="22" t="s">
        <v>38</v>
      </c>
      <c r="G308" s="23">
        <v>24</v>
      </c>
      <c r="H308" s="22">
        <v>10</v>
      </c>
      <c r="I308" s="24">
        <f t="shared" si="4"/>
        <v>240</v>
      </c>
    </row>
    <row r="309" spans="1:9" x14ac:dyDescent="0.2">
      <c r="A309" s="20">
        <v>299</v>
      </c>
      <c r="B309" s="21">
        <v>35831</v>
      </c>
      <c r="C309" s="22" t="s">
        <v>20</v>
      </c>
      <c r="D309" s="20" t="s">
        <v>33</v>
      </c>
      <c r="E309" s="20" t="s">
        <v>50</v>
      </c>
      <c r="F309" s="22" t="s">
        <v>16</v>
      </c>
      <c r="G309" s="23">
        <v>21.05</v>
      </c>
      <c r="H309" s="22">
        <v>21</v>
      </c>
      <c r="I309" s="24">
        <f t="shared" si="4"/>
        <v>442.05</v>
      </c>
    </row>
    <row r="310" spans="1:9" x14ac:dyDescent="0.2">
      <c r="A310" s="20">
        <v>300</v>
      </c>
      <c r="B310" s="21">
        <v>35831</v>
      </c>
      <c r="C310" s="22" t="s">
        <v>22</v>
      </c>
      <c r="D310" s="22" t="s">
        <v>33</v>
      </c>
      <c r="E310" s="22" t="s">
        <v>50</v>
      </c>
      <c r="F310" s="22" t="s">
        <v>45</v>
      </c>
      <c r="G310" s="23">
        <v>33.25</v>
      </c>
      <c r="H310" s="22">
        <v>15</v>
      </c>
      <c r="I310" s="24">
        <f t="shared" si="4"/>
        <v>498.75</v>
      </c>
    </row>
    <row r="311" spans="1:9" x14ac:dyDescent="0.2">
      <c r="A311" s="20">
        <v>301</v>
      </c>
      <c r="B311" s="21">
        <v>35831</v>
      </c>
      <c r="C311" s="22" t="s">
        <v>22</v>
      </c>
      <c r="D311" s="20" t="s">
        <v>33</v>
      </c>
      <c r="E311" s="20" t="s">
        <v>50</v>
      </c>
      <c r="F311" s="22" t="s">
        <v>76</v>
      </c>
      <c r="G311" s="23">
        <v>49.3</v>
      </c>
      <c r="H311" s="22">
        <v>20</v>
      </c>
      <c r="I311" s="24">
        <f t="shared" si="4"/>
        <v>986</v>
      </c>
    </row>
    <row r="312" spans="1:9" x14ac:dyDescent="0.2">
      <c r="A312" s="20">
        <v>302</v>
      </c>
      <c r="B312" s="21">
        <v>35832</v>
      </c>
      <c r="C312" s="22" t="s">
        <v>13</v>
      </c>
      <c r="D312" s="22" t="s">
        <v>33</v>
      </c>
      <c r="E312" s="22" t="s">
        <v>50</v>
      </c>
      <c r="F312" s="22" t="s">
        <v>45</v>
      </c>
      <c r="G312" s="23">
        <v>31</v>
      </c>
      <c r="H312" s="22">
        <v>10</v>
      </c>
      <c r="I312" s="24">
        <f t="shared" si="4"/>
        <v>310</v>
      </c>
    </row>
    <row r="313" spans="1:9" x14ac:dyDescent="0.2">
      <c r="A313" s="20">
        <v>303</v>
      </c>
      <c r="B313" s="21">
        <v>35835</v>
      </c>
      <c r="C313" s="22" t="s">
        <v>25</v>
      </c>
      <c r="D313" s="20" t="s">
        <v>17</v>
      </c>
      <c r="E313" s="20" t="s">
        <v>18</v>
      </c>
      <c r="F313" s="22" t="s">
        <v>19</v>
      </c>
      <c r="G313" s="23">
        <v>62.5</v>
      </c>
      <c r="H313" s="22">
        <v>25</v>
      </c>
      <c r="I313" s="24">
        <f t="shared" si="4"/>
        <v>1562.5</v>
      </c>
    </row>
    <row r="314" spans="1:9" x14ac:dyDescent="0.2">
      <c r="A314" s="20">
        <v>304</v>
      </c>
      <c r="B314" s="21">
        <v>35835</v>
      </c>
      <c r="C314" s="22" t="s">
        <v>20</v>
      </c>
      <c r="D314" s="22" t="s">
        <v>17</v>
      </c>
      <c r="E314" s="22" t="s">
        <v>18</v>
      </c>
      <c r="F314" s="22" t="s">
        <v>40</v>
      </c>
      <c r="G314" s="23">
        <v>17.45</v>
      </c>
      <c r="H314" s="22">
        <v>30</v>
      </c>
      <c r="I314" s="24">
        <f t="shared" si="4"/>
        <v>523.5</v>
      </c>
    </row>
    <row r="315" spans="1:9" x14ac:dyDescent="0.2">
      <c r="A315" s="20">
        <v>305</v>
      </c>
      <c r="B315" s="21">
        <v>35837</v>
      </c>
      <c r="C315" s="22" t="s">
        <v>22</v>
      </c>
      <c r="D315" s="20" t="s">
        <v>14</v>
      </c>
      <c r="E315" s="20" t="s">
        <v>23</v>
      </c>
      <c r="F315" s="22" t="s">
        <v>19</v>
      </c>
      <c r="G315" s="23">
        <v>15</v>
      </c>
      <c r="H315" s="22">
        <v>10</v>
      </c>
      <c r="I315" s="24">
        <f t="shared" si="4"/>
        <v>150</v>
      </c>
    </row>
    <row r="316" spans="1:9" x14ac:dyDescent="0.2">
      <c r="A316" s="20">
        <v>306</v>
      </c>
      <c r="B316" s="21">
        <v>35839</v>
      </c>
      <c r="C316" s="22" t="s">
        <v>22</v>
      </c>
      <c r="D316" s="22" t="s">
        <v>17</v>
      </c>
      <c r="E316" s="22" t="s">
        <v>18</v>
      </c>
      <c r="F316" s="22" t="s">
        <v>30</v>
      </c>
      <c r="G316" s="23">
        <v>13</v>
      </c>
      <c r="H316" s="22">
        <v>40</v>
      </c>
      <c r="I316" s="24">
        <f t="shared" si="4"/>
        <v>520</v>
      </c>
    </row>
    <row r="317" spans="1:9" x14ac:dyDescent="0.2">
      <c r="A317" s="20">
        <v>307</v>
      </c>
      <c r="B317" s="21">
        <v>35839</v>
      </c>
      <c r="C317" s="22" t="s">
        <v>13</v>
      </c>
      <c r="D317" s="20" t="s">
        <v>17</v>
      </c>
      <c r="E317" s="20" t="s">
        <v>18</v>
      </c>
      <c r="F317" s="22" t="s">
        <v>27</v>
      </c>
      <c r="G317" s="23">
        <v>12.5</v>
      </c>
      <c r="H317" s="22">
        <v>35</v>
      </c>
      <c r="I317" s="24">
        <f t="shared" si="4"/>
        <v>437.5</v>
      </c>
    </row>
    <row r="318" spans="1:9" x14ac:dyDescent="0.2">
      <c r="A318" s="20">
        <v>308</v>
      </c>
      <c r="B318" s="21">
        <v>35839</v>
      </c>
      <c r="C318" s="22" t="s">
        <v>25</v>
      </c>
      <c r="D318" s="22" t="s">
        <v>17</v>
      </c>
      <c r="E318" s="22" t="s">
        <v>18</v>
      </c>
      <c r="F318" s="22" t="s">
        <v>45</v>
      </c>
      <c r="G318" s="23">
        <v>31</v>
      </c>
      <c r="H318" s="22">
        <v>70</v>
      </c>
      <c r="I318" s="24">
        <f t="shared" si="4"/>
        <v>2170</v>
      </c>
    </row>
    <row r="319" spans="1:9" x14ac:dyDescent="0.2">
      <c r="A319" s="20">
        <v>309</v>
      </c>
      <c r="B319" s="21">
        <v>35839</v>
      </c>
      <c r="C319" s="22" t="s">
        <v>20</v>
      </c>
      <c r="D319" s="20" t="s">
        <v>33</v>
      </c>
      <c r="E319" s="20" t="s">
        <v>62</v>
      </c>
      <c r="F319" s="22" t="s">
        <v>57</v>
      </c>
      <c r="G319" s="23">
        <v>14</v>
      </c>
      <c r="H319" s="22">
        <v>5</v>
      </c>
      <c r="I319" s="24">
        <f t="shared" si="4"/>
        <v>70</v>
      </c>
    </row>
    <row r="320" spans="1:9" x14ac:dyDescent="0.2">
      <c r="A320" s="20">
        <v>310</v>
      </c>
      <c r="B320" s="21">
        <v>35842</v>
      </c>
      <c r="C320" s="22" t="s">
        <v>20</v>
      </c>
      <c r="D320" s="22" t="s">
        <v>33</v>
      </c>
      <c r="E320" s="22" t="s">
        <v>50</v>
      </c>
      <c r="F320" s="22" t="s">
        <v>70</v>
      </c>
      <c r="G320" s="23">
        <v>19</v>
      </c>
      <c r="H320" s="22">
        <v>20</v>
      </c>
      <c r="I320" s="24">
        <f t="shared" si="4"/>
        <v>380</v>
      </c>
    </row>
    <row r="321" spans="1:9" x14ac:dyDescent="0.2">
      <c r="A321" s="20">
        <v>311</v>
      </c>
      <c r="B321" s="21">
        <v>35842</v>
      </c>
      <c r="C321" s="22" t="s">
        <v>22</v>
      </c>
      <c r="D321" s="20" t="s">
        <v>33</v>
      </c>
      <c r="E321" s="20" t="s">
        <v>50</v>
      </c>
      <c r="F321" s="22" t="s">
        <v>51</v>
      </c>
      <c r="G321" s="23">
        <v>12.5</v>
      </c>
      <c r="H321" s="22">
        <v>18</v>
      </c>
      <c r="I321" s="24">
        <f t="shared" si="4"/>
        <v>225</v>
      </c>
    </row>
    <row r="322" spans="1:9" x14ac:dyDescent="0.2">
      <c r="A322" s="20">
        <v>312</v>
      </c>
      <c r="B322" s="21">
        <v>35846</v>
      </c>
      <c r="C322" s="22" t="s">
        <v>20</v>
      </c>
      <c r="D322" s="22" t="s">
        <v>14</v>
      </c>
      <c r="E322" s="22" t="s">
        <v>15</v>
      </c>
      <c r="F322" s="22" t="s">
        <v>37</v>
      </c>
      <c r="G322" s="23">
        <v>6</v>
      </c>
      <c r="H322" s="22">
        <v>5</v>
      </c>
      <c r="I322" s="24">
        <f t="shared" si="4"/>
        <v>30</v>
      </c>
    </row>
    <row r="323" spans="1:9" x14ac:dyDescent="0.2">
      <c r="A323" s="20">
        <v>313</v>
      </c>
      <c r="B323" s="21">
        <v>35846</v>
      </c>
      <c r="C323" s="22" t="s">
        <v>25</v>
      </c>
      <c r="D323" s="20" t="s">
        <v>17</v>
      </c>
      <c r="E323" s="20" t="s">
        <v>28</v>
      </c>
      <c r="F323" s="22" t="s">
        <v>19</v>
      </c>
      <c r="G323" s="23">
        <v>15</v>
      </c>
      <c r="H323" s="22">
        <v>3</v>
      </c>
      <c r="I323" s="24">
        <f t="shared" si="4"/>
        <v>45</v>
      </c>
    </row>
    <row r="324" spans="1:9" x14ac:dyDescent="0.2">
      <c r="A324" s="20">
        <v>314</v>
      </c>
      <c r="B324" s="21">
        <v>35850</v>
      </c>
      <c r="C324" s="22" t="s">
        <v>20</v>
      </c>
      <c r="D324" s="22" t="s">
        <v>17</v>
      </c>
      <c r="E324" s="22" t="s">
        <v>28</v>
      </c>
      <c r="F324" s="22" t="s">
        <v>80</v>
      </c>
      <c r="G324" s="23">
        <v>18</v>
      </c>
      <c r="H324" s="22">
        <v>20</v>
      </c>
      <c r="I324" s="24">
        <f t="shared" si="4"/>
        <v>360</v>
      </c>
    </row>
    <row r="325" spans="1:9" x14ac:dyDescent="0.2">
      <c r="A325" s="20">
        <v>315</v>
      </c>
      <c r="B325" s="21">
        <v>35850</v>
      </c>
      <c r="C325" s="22" t="s">
        <v>25</v>
      </c>
      <c r="D325" s="20" t="s">
        <v>17</v>
      </c>
      <c r="E325" s="20" t="s">
        <v>18</v>
      </c>
      <c r="F325" s="22" t="s">
        <v>16</v>
      </c>
      <c r="G325" s="23">
        <v>21.05</v>
      </c>
      <c r="H325" s="22">
        <v>21</v>
      </c>
      <c r="I325" s="24">
        <f t="shared" si="4"/>
        <v>442.05</v>
      </c>
    </row>
    <row r="326" spans="1:9" x14ac:dyDescent="0.2">
      <c r="A326" s="20">
        <v>316</v>
      </c>
      <c r="B326" s="21">
        <v>35850</v>
      </c>
      <c r="C326" s="22" t="s">
        <v>22</v>
      </c>
      <c r="D326" s="22" t="s">
        <v>17</v>
      </c>
      <c r="E326" s="22" t="s">
        <v>18</v>
      </c>
      <c r="F326" s="22" t="s">
        <v>45</v>
      </c>
      <c r="G326" s="23">
        <v>6</v>
      </c>
      <c r="H326" s="22">
        <v>40</v>
      </c>
      <c r="I326" s="24">
        <f t="shared" si="4"/>
        <v>240</v>
      </c>
    </row>
    <row r="327" spans="1:9" x14ac:dyDescent="0.2">
      <c r="A327" s="20">
        <v>317</v>
      </c>
      <c r="B327" s="21">
        <v>35850</v>
      </c>
      <c r="C327" s="22" t="s">
        <v>22</v>
      </c>
      <c r="D327" s="20" t="s">
        <v>17</v>
      </c>
      <c r="E327" s="20" t="s">
        <v>18</v>
      </c>
      <c r="F327" s="22" t="s">
        <v>51</v>
      </c>
      <c r="G327" s="23">
        <v>12.5</v>
      </c>
      <c r="H327" s="22">
        <v>20</v>
      </c>
      <c r="I327" s="24">
        <f t="shared" si="4"/>
        <v>250</v>
      </c>
    </row>
    <row r="328" spans="1:9" x14ac:dyDescent="0.2">
      <c r="A328" s="20">
        <v>318</v>
      </c>
      <c r="B328" s="21">
        <v>35852</v>
      </c>
      <c r="C328" s="22" t="s">
        <v>13</v>
      </c>
      <c r="D328" s="22" t="s">
        <v>17</v>
      </c>
      <c r="E328" s="22" t="s">
        <v>46</v>
      </c>
      <c r="F328" s="22" t="s">
        <v>56</v>
      </c>
      <c r="G328" s="23">
        <v>22</v>
      </c>
      <c r="H328" s="22">
        <v>30</v>
      </c>
      <c r="I328" s="24">
        <f t="shared" si="4"/>
        <v>660</v>
      </c>
    </row>
    <row r="329" spans="1:9" x14ac:dyDescent="0.2">
      <c r="A329" s="20">
        <v>319</v>
      </c>
      <c r="B329" s="21">
        <v>35852</v>
      </c>
      <c r="C329" s="22" t="s">
        <v>13</v>
      </c>
      <c r="D329" s="20" t="s">
        <v>17</v>
      </c>
      <c r="E329" s="20" t="s">
        <v>46</v>
      </c>
      <c r="F329" s="22" t="s">
        <v>66</v>
      </c>
      <c r="G329" s="23">
        <v>2.5</v>
      </c>
      <c r="H329" s="22">
        <v>40</v>
      </c>
      <c r="I329" s="24">
        <f t="shared" si="4"/>
        <v>100</v>
      </c>
    </row>
    <row r="330" spans="1:9" x14ac:dyDescent="0.2">
      <c r="A330" s="20">
        <v>320</v>
      </c>
      <c r="B330" s="21">
        <v>35852</v>
      </c>
      <c r="C330" s="22" t="s">
        <v>25</v>
      </c>
      <c r="D330" s="22" t="s">
        <v>17</v>
      </c>
      <c r="E330" s="22" t="s">
        <v>46</v>
      </c>
      <c r="F330" s="22" t="s">
        <v>45</v>
      </c>
      <c r="G330" s="23">
        <v>13.25</v>
      </c>
      <c r="H330" s="22">
        <v>15</v>
      </c>
      <c r="I330" s="24">
        <f t="shared" si="4"/>
        <v>198.75</v>
      </c>
    </row>
    <row r="331" spans="1:9" x14ac:dyDescent="0.2">
      <c r="A331" s="20">
        <v>321</v>
      </c>
      <c r="B331" s="21">
        <v>35852</v>
      </c>
      <c r="C331" s="22" t="s">
        <v>22</v>
      </c>
      <c r="D331" s="20" t="s">
        <v>33</v>
      </c>
      <c r="E331" s="20" t="s">
        <v>50</v>
      </c>
      <c r="F331" s="22" t="s">
        <v>82</v>
      </c>
      <c r="G331" s="23">
        <v>14</v>
      </c>
      <c r="H331" s="22">
        <v>15</v>
      </c>
      <c r="I331" s="24">
        <f t="shared" ref="I331:I394" si="5">G331*H331</f>
        <v>210</v>
      </c>
    </row>
    <row r="332" spans="1:9" x14ac:dyDescent="0.2">
      <c r="A332" s="20">
        <v>322</v>
      </c>
      <c r="B332" s="21">
        <v>35852</v>
      </c>
      <c r="C332" s="22" t="s">
        <v>13</v>
      </c>
      <c r="D332" s="22" t="s">
        <v>33</v>
      </c>
      <c r="E332" s="22" t="s">
        <v>50</v>
      </c>
      <c r="F332" s="22" t="s">
        <v>80</v>
      </c>
      <c r="G332" s="23">
        <v>18</v>
      </c>
      <c r="H332" s="22">
        <v>10</v>
      </c>
      <c r="I332" s="24">
        <f t="shared" si="5"/>
        <v>180</v>
      </c>
    </row>
    <row r="333" spans="1:9" x14ac:dyDescent="0.2">
      <c r="A333" s="20">
        <v>323</v>
      </c>
      <c r="B333" s="21">
        <v>35852</v>
      </c>
      <c r="C333" s="22" t="s">
        <v>22</v>
      </c>
      <c r="D333" s="20" t="s">
        <v>33</v>
      </c>
      <c r="E333" s="20" t="s">
        <v>50</v>
      </c>
      <c r="F333" s="22" t="s">
        <v>73</v>
      </c>
      <c r="G333" s="23">
        <v>39</v>
      </c>
      <c r="H333" s="22">
        <v>12</v>
      </c>
      <c r="I333" s="24">
        <f t="shared" si="5"/>
        <v>468</v>
      </c>
    </row>
    <row r="334" spans="1:9" x14ac:dyDescent="0.2">
      <c r="A334" s="20">
        <v>324</v>
      </c>
      <c r="B334" s="21">
        <v>35853</v>
      </c>
      <c r="C334" s="22" t="s">
        <v>20</v>
      </c>
      <c r="D334" s="22" t="s">
        <v>14</v>
      </c>
      <c r="E334" s="22" t="s">
        <v>23</v>
      </c>
      <c r="F334" s="22" t="s">
        <v>37</v>
      </c>
      <c r="G334" s="23">
        <v>19.5</v>
      </c>
      <c r="H334" s="22">
        <v>80</v>
      </c>
      <c r="I334" s="24">
        <f t="shared" si="5"/>
        <v>1560</v>
      </c>
    </row>
    <row r="335" spans="1:9" x14ac:dyDescent="0.2">
      <c r="A335" s="20">
        <v>325</v>
      </c>
      <c r="B335" s="21">
        <v>35853</v>
      </c>
      <c r="C335" s="22" t="s">
        <v>20</v>
      </c>
      <c r="D335" s="20" t="s">
        <v>14</v>
      </c>
      <c r="E335" s="20" t="s">
        <v>15</v>
      </c>
      <c r="F335" s="22" t="s">
        <v>75</v>
      </c>
      <c r="G335" s="23">
        <v>32</v>
      </c>
      <c r="H335" s="22">
        <v>6</v>
      </c>
      <c r="I335" s="24">
        <f t="shared" si="5"/>
        <v>192</v>
      </c>
    </row>
    <row r="336" spans="1:9" x14ac:dyDescent="0.2">
      <c r="A336" s="20">
        <v>326</v>
      </c>
      <c r="B336" s="21">
        <v>35853</v>
      </c>
      <c r="C336" s="22" t="s">
        <v>20</v>
      </c>
      <c r="D336" s="22" t="s">
        <v>14</v>
      </c>
      <c r="E336" s="22" t="s">
        <v>15</v>
      </c>
      <c r="F336" s="22" t="s">
        <v>40</v>
      </c>
      <c r="G336" s="23">
        <v>17.45</v>
      </c>
      <c r="H336" s="22">
        <v>6</v>
      </c>
      <c r="I336" s="24">
        <f t="shared" si="5"/>
        <v>104.69999999999999</v>
      </c>
    </row>
    <row r="337" spans="1:9" x14ac:dyDescent="0.2">
      <c r="A337" s="20">
        <v>327</v>
      </c>
      <c r="B337" s="21">
        <v>35853</v>
      </c>
      <c r="C337" s="22" t="s">
        <v>22</v>
      </c>
      <c r="D337" s="20" t="s">
        <v>17</v>
      </c>
      <c r="E337" s="20" t="s">
        <v>46</v>
      </c>
      <c r="F337" s="22" t="s">
        <v>61</v>
      </c>
      <c r="G337" s="23">
        <v>21.5</v>
      </c>
      <c r="H337" s="22">
        <v>25</v>
      </c>
      <c r="I337" s="24">
        <f t="shared" si="5"/>
        <v>537.5</v>
      </c>
    </row>
    <row r="338" spans="1:9" x14ac:dyDescent="0.2">
      <c r="A338" s="20">
        <v>328</v>
      </c>
      <c r="B338" s="21">
        <v>35856</v>
      </c>
      <c r="C338" s="22" t="s">
        <v>13</v>
      </c>
      <c r="D338" s="22" t="s">
        <v>33</v>
      </c>
      <c r="E338" s="22" t="s">
        <v>34</v>
      </c>
      <c r="F338" s="22" t="s">
        <v>59</v>
      </c>
      <c r="G338" s="23">
        <v>34</v>
      </c>
      <c r="H338" s="22">
        <v>10</v>
      </c>
      <c r="I338" s="24">
        <f t="shared" si="5"/>
        <v>340</v>
      </c>
    </row>
    <row r="339" spans="1:9" x14ac:dyDescent="0.2">
      <c r="A339" s="20">
        <v>329</v>
      </c>
      <c r="B339" s="21">
        <v>35856</v>
      </c>
      <c r="C339" s="22" t="s">
        <v>25</v>
      </c>
      <c r="D339" s="20" t="s">
        <v>33</v>
      </c>
      <c r="E339" s="20" t="s">
        <v>34</v>
      </c>
      <c r="F339" s="22" t="s">
        <v>19</v>
      </c>
      <c r="G339" s="23">
        <v>25.89</v>
      </c>
      <c r="H339" s="22">
        <v>1</v>
      </c>
      <c r="I339" s="24">
        <f t="shared" si="5"/>
        <v>25.89</v>
      </c>
    </row>
    <row r="340" spans="1:9" x14ac:dyDescent="0.2">
      <c r="A340" s="20">
        <v>330</v>
      </c>
      <c r="B340" s="21">
        <v>35857</v>
      </c>
      <c r="C340" s="22" t="s">
        <v>22</v>
      </c>
      <c r="D340" s="22" t="s">
        <v>17</v>
      </c>
      <c r="E340" s="22" t="s">
        <v>18</v>
      </c>
      <c r="F340" s="22" t="s">
        <v>35</v>
      </c>
      <c r="G340" s="23">
        <v>4.5</v>
      </c>
      <c r="H340" s="22">
        <v>35</v>
      </c>
      <c r="I340" s="24">
        <f t="shared" si="5"/>
        <v>157.5</v>
      </c>
    </row>
    <row r="341" spans="1:9" x14ac:dyDescent="0.2">
      <c r="A341" s="20">
        <v>331</v>
      </c>
      <c r="B341" s="21">
        <v>35857</v>
      </c>
      <c r="C341" s="22" t="s">
        <v>13</v>
      </c>
      <c r="D341" s="20" t="s">
        <v>17</v>
      </c>
      <c r="E341" s="20" t="s">
        <v>18</v>
      </c>
      <c r="F341" s="22" t="s">
        <v>73</v>
      </c>
      <c r="G341" s="23">
        <v>39</v>
      </c>
      <c r="H341" s="22">
        <v>15</v>
      </c>
      <c r="I341" s="24">
        <f t="shared" si="5"/>
        <v>585</v>
      </c>
    </row>
    <row r="342" spans="1:9" x14ac:dyDescent="0.2">
      <c r="A342" s="20">
        <v>332</v>
      </c>
      <c r="B342" s="21">
        <v>35857</v>
      </c>
      <c r="C342" s="22" t="s">
        <v>13</v>
      </c>
      <c r="D342" s="22" t="s">
        <v>41</v>
      </c>
      <c r="E342" s="22" t="s">
        <v>58</v>
      </c>
      <c r="F342" s="22" t="s">
        <v>21</v>
      </c>
      <c r="G342" s="23">
        <v>16.25</v>
      </c>
      <c r="H342" s="22">
        <v>24</v>
      </c>
      <c r="I342" s="24">
        <f t="shared" si="5"/>
        <v>390</v>
      </c>
    </row>
    <row r="343" spans="1:9" x14ac:dyDescent="0.2">
      <c r="A343" s="20">
        <v>333</v>
      </c>
      <c r="B343" s="21">
        <v>35858</v>
      </c>
      <c r="C343" s="22" t="s">
        <v>20</v>
      </c>
      <c r="D343" s="20" t="s">
        <v>17</v>
      </c>
      <c r="E343" s="20" t="s">
        <v>18</v>
      </c>
      <c r="F343" s="22" t="s">
        <v>37</v>
      </c>
      <c r="G343" s="23">
        <v>7</v>
      </c>
      <c r="H343" s="22">
        <v>12</v>
      </c>
      <c r="I343" s="24">
        <f t="shared" si="5"/>
        <v>84</v>
      </c>
    </row>
    <row r="344" spans="1:9" x14ac:dyDescent="0.2">
      <c r="A344" s="20">
        <v>334</v>
      </c>
      <c r="B344" s="21">
        <v>35858</v>
      </c>
      <c r="C344" s="22" t="s">
        <v>20</v>
      </c>
      <c r="D344" s="22" t="s">
        <v>17</v>
      </c>
      <c r="E344" s="22" t="s">
        <v>18</v>
      </c>
      <c r="F344" s="22" t="s">
        <v>38</v>
      </c>
      <c r="G344" s="23">
        <v>19</v>
      </c>
      <c r="H344" s="22">
        <v>25</v>
      </c>
      <c r="I344" s="24">
        <f t="shared" si="5"/>
        <v>475</v>
      </c>
    </row>
    <row r="345" spans="1:9" x14ac:dyDescent="0.2">
      <c r="A345" s="20">
        <v>335</v>
      </c>
      <c r="B345" s="21">
        <v>35859</v>
      </c>
      <c r="C345" s="22" t="s">
        <v>13</v>
      </c>
      <c r="D345" s="20" t="s">
        <v>33</v>
      </c>
      <c r="E345" s="20" t="s">
        <v>62</v>
      </c>
      <c r="F345" s="22" t="s">
        <v>54</v>
      </c>
      <c r="G345" s="23">
        <v>18</v>
      </c>
      <c r="H345" s="22">
        <v>5</v>
      </c>
      <c r="I345" s="24">
        <f t="shared" si="5"/>
        <v>90</v>
      </c>
    </row>
    <row r="346" spans="1:9" x14ac:dyDescent="0.2">
      <c r="A346" s="20">
        <v>336</v>
      </c>
      <c r="B346" s="21">
        <v>35859</v>
      </c>
      <c r="C346" s="22" t="s">
        <v>13</v>
      </c>
      <c r="D346" s="22" t="s">
        <v>33</v>
      </c>
      <c r="E346" s="22" t="s">
        <v>62</v>
      </c>
      <c r="F346" s="22" t="s">
        <v>72</v>
      </c>
      <c r="G346" s="23">
        <v>9.5</v>
      </c>
      <c r="H346" s="22">
        <v>5</v>
      </c>
      <c r="I346" s="24">
        <f t="shared" si="5"/>
        <v>47.5</v>
      </c>
    </row>
    <row r="347" spans="1:9" x14ac:dyDescent="0.2">
      <c r="A347" s="20">
        <v>337</v>
      </c>
      <c r="B347" s="21">
        <v>35860</v>
      </c>
      <c r="C347" s="22" t="s">
        <v>25</v>
      </c>
      <c r="D347" s="20" t="s">
        <v>41</v>
      </c>
      <c r="E347" s="20" t="s">
        <v>53</v>
      </c>
      <c r="F347" s="22" t="s">
        <v>29</v>
      </c>
      <c r="G347" s="23">
        <v>32.799999999999997</v>
      </c>
      <c r="H347" s="22">
        <v>2</v>
      </c>
      <c r="I347" s="24">
        <f t="shared" si="5"/>
        <v>65.599999999999994</v>
      </c>
    </row>
    <row r="348" spans="1:9" x14ac:dyDescent="0.2">
      <c r="A348" s="20">
        <v>338</v>
      </c>
      <c r="B348" s="21">
        <v>35860</v>
      </c>
      <c r="C348" s="22" t="s">
        <v>20</v>
      </c>
      <c r="D348" s="22" t="s">
        <v>41</v>
      </c>
      <c r="E348" s="22" t="s">
        <v>53</v>
      </c>
      <c r="F348" s="22" t="s">
        <v>45</v>
      </c>
      <c r="G348" s="23">
        <v>28.5</v>
      </c>
      <c r="H348" s="22">
        <v>30</v>
      </c>
      <c r="I348" s="24">
        <f t="shared" si="5"/>
        <v>855</v>
      </c>
    </row>
    <row r="349" spans="1:9" x14ac:dyDescent="0.2">
      <c r="A349" s="20">
        <v>339</v>
      </c>
      <c r="B349" s="21">
        <v>35863</v>
      </c>
      <c r="C349" s="22" t="s">
        <v>20</v>
      </c>
      <c r="D349" s="20" t="s">
        <v>17</v>
      </c>
      <c r="E349" s="20" t="s">
        <v>28</v>
      </c>
      <c r="F349" s="22" t="s">
        <v>80</v>
      </c>
      <c r="G349" s="23">
        <v>18</v>
      </c>
      <c r="H349" s="22">
        <v>21</v>
      </c>
      <c r="I349" s="24">
        <f t="shared" si="5"/>
        <v>378</v>
      </c>
    </row>
    <row r="350" spans="1:9" x14ac:dyDescent="0.2">
      <c r="A350" s="20">
        <v>340</v>
      </c>
      <c r="B350" s="21">
        <v>35863</v>
      </c>
      <c r="C350" s="22" t="s">
        <v>22</v>
      </c>
      <c r="D350" s="22" t="s">
        <v>17</v>
      </c>
      <c r="E350" s="22" t="s">
        <v>28</v>
      </c>
      <c r="F350" s="22" t="s">
        <v>21</v>
      </c>
      <c r="G350" s="23">
        <v>9</v>
      </c>
      <c r="H350" s="22">
        <v>8</v>
      </c>
      <c r="I350" s="24">
        <f t="shared" si="5"/>
        <v>72</v>
      </c>
    </row>
    <row r="351" spans="1:9" x14ac:dyDescent="0.2">
      <c r="A351" s="20">
        <v>341</v>
      </c>
      <c r="B351" s="21">
        <v>35863</v>
      </c>
      <c r="C351" s="22" t="s">
        <v>22</v>
      </c>
      <c r="D351" s="20" t="s">
        <v>17</v>
      </c>
      <c r="E351" s="20" t="s">
        <v>28</v>
      </c>
      <c r="F351" s="22" t="s">
        <v>38</v>
      </c>
      <c r="G351" s="23">
        <v>62.5</v>
      </c>
      <c r="H351" s="22">
        <v>4</v>
      </c>
      <c r="I351" s="24">
        <f t="shared" si="5"/>
        <v>250</v>
      </c>
    </row>
    <row r="352" spans="1:9" x14ac:dyDescent="0.2">
      <c r="A352" s="20">
        <v>342</v>
      </c>
      <c r="B352" s="21">
        <v>35864</v>
      </c>
      <c r="C352" s="22" t="s">
        <v>20</v>
      </c>
      <c r="D352" s="22" t="s">
        <v>14</v>
      </c>
      <c r="E352" s="22" t="s">
        <v>23</v>
      </c>
      <c r="F352" s="22" t="s">
        <v>39</v>
      </c>
      <c r="G352" s="23">
        <v>14</v>
      </c>
      <c r="H352" s="22">
        <v>20</v>
      </c>
      <c r="I352" s="24">
        <f t="shared" si="5"/>
        <v>280</v>
      </c>
    </row>
    <row r="353" spans="1:9" x14ac:dyDescent="0.2">
      <c r="A353" s="20">
        <v>343</v>
      </c>
      <c r="B353" s="21">
        <v>35864</v>
      </c>
      <c r="C353" s="22" t="s">
        <v>25</v>
      </c>
      <c r="D353" s="20" t="s">
        <v>14</v>
      </c>
      <c r="E353" s="20" t="s">
        <v>23</v>
      </c>
      <c r="F353" s="22" t="s">
        <v>37</v>
      </c>
      <c r="G353" s="23">
        <v>45.6</v>
      </c>
      <c r="H353" s="22">
        <v>8</v>
      </c>
      <c r="I353" s="24">
        <f t="shared" si="5"/>
        <v>364.8</v>
      </c>
    </row>
    <row r="354" spans="1:9" x14ac:dyDescent="0.2">
      <c r="A354" s="20">
        <v>344</v>
      </c>
      <c r="B354" s="21">
        <v>35865</v>
      </c>
      <c r="C354" s="22" t="s">
        <v>20</v>
      </c>
      <c r="D354" s="22" t="s">
        <v>41</v>
      </c>
      <c r="E354" s="22" t="s">
        <v>42</v>
      </c>
      <c r="F354" s="22" t="s">
        <v>45</v>
      </c>
      <c r="G354" s="23">
        <v>21</v>
      </c>
      <c r="H354" s="22">
        <v>21</v>
      </c>
      <c r="I354" s="24">
        <f t="shared" si="5"/>
        <v>441</v>
      </c>
    </row>
    <row r="355" spans="1:9" x14ac:dyDescent="0.2">
      <c r="A355" s="20">
        <v>345</v>
      </c>
      <c r="B355" s="21">
        <v>35865</v>
      </c>
      <c r="C355" s="22" t="s">
        <v>22</v>
      </c>
      <c r="D355" s="20" t="s">
        <v>41</v>
      </c>
      <c r="E355" s="20" t="s">
        <v>42</v>
      </c>
      <c r="F355" s="22" t="s">
        <v>45</v>
      </c>
      <c r="G355" s="23">
        <v>6</v>
      </c>
      <c r="H355" s="22">
        <v>15</v>
      </c>
      <c r="I355" s="24">
        <f t="shared" si="5"/>
        <v>90</v>
      </c>
    </row>
    <row r="356" spans="1:9" x14ac:dyDescent="0.2">
      <c r="A356" s="20">
        <v>346</v>
      </c>
      <c r="B356" s="21">
        <v>35865</v>
      </c>
      <c r="C356" s="22" t="s">
        <v>22</v>
      </c>
      <c r="D356" s="22" t="s">
        <v>41</v>
      </c>
      <c r="E356" s="22" t="s">
        <v>42</v>
      </c>
      <c r="F356" s="22" t="s">
        <v>38</v>
      </c>
      <c r="G356" s="23">
        <v>12</v>
      </c>
      <c r="H356" s="22">
        <v>15</v>
      </c>
      <c r="I356" s="24">
        <f t="shared" si="5"/>
        <v>180</v>
      </c>
    </row>
    <row r="357" spans="1:9" x14ac:dyDescent="0.2">
      <c r="A357" s="20">
        <v>347</v>
      </c>
      <c r="B357" s="21">
        <v>35867</v>
      </c>
      <c r="C357" s="22" t="s">
        <v>22</v>
      </c>
      <c r="D357" s="20" t="s">
        <v>33</v>
      </c>
      <c r="E357" s="20" t="s">
        <v>50</v>
      </c>
      <c r="F357" s="22" t="s">
        <v>38</v>
      </c>
      <c r="G357" s="23">
        <v>24</v>
      </c>
      <c r="H357" s="22">
        <v>4</v>
      </c>
      <c r="I357" s="24">
        <f t="shared" si="5"/>
        <v>96</v>
      </c>
    </row>
    <row r="358" spans="1:9" x14ac:dyDescent="0.2">
      <c r="A358" s="20">
        <v>348</v>
      </c>
      <c r="B358" s="21">
        <v>35867</v>
      </c>
      <c r="C358" s="22" t="s">
        <v>20</v>
      </c>
      <c r="D358" s="22" t="s">
        <v>33</v>
      </c>
      <c r="E358" s="22" t="s">
        <v>50</v>
      </c>
      <c r="F358" s="22" t="s">
        <v>21</v>
      </c>
      <c r="G358" s="23">
        <v>53</v>
      </c>
      <c r="H358" s="22">
        <v>40</v>
      </c>
      <c r="I358" s="24">
        <f t="shared" si="5"/>
        <v>2120</v>
      </c>
    </row>
    <row r="359" spans="1:9" x14ac:dyDescent="0.2">
      <c r="A359" s="20">
        <v>349</v>
      </c>
      <c r="B359" s="21">
        <v>35867</v>
      </c>
      <c r="C359" s="22" t="s">
        <v>22</v>
      </c>
      <c r="D359" s="20" t="s">
        <v>33</v>
      </c>
      <c r="E359" s="20" t="s">
        <v>50</v>
      </c>
      <c r="F359" s="22" t="s">
        <v>21</v>
      </c>
      <c r="G359" s="23">
        <v>16.25</v>
      </c>
      <c r="H359" s="22">
        <v>9</v>
      </c>
      <c r="I359" s="24">
        <f t="shared" si="5"/>
        <v>146.25</v>
      </c>
    </row>
    <row r="360" spans="1:9" x14ac:dyDescent="0.2">
      <c r="A360" s="20">
        <v>350</v>
      </c>
      <c r="B360" s="21">
        <v>35867</v>
      </c>
      <c r="C360" s="22" t="s">
        <v>25</v>
      </c>
      <c r="D360" s="22" t="s">
        <v>41</v>
      </c>
      <c r="E360" s="22" t="s">
        <v>42</v>
      </c>
      <c r="F360" s="22" t="s">
        <v>69</v>
      </c>
      <c r="G360" s="23">
        <v>55</v>
      </c>
      <c r="H360" s="22">
        <v>4</v>
      </c>
      <c r="I360" s="24">
        <f t="shared" si="5"/>
        <v>220</v>
      </c>
    </row>
    <row r="361" spans="1:9" x14ac:dyDescent="0.2">
      <c r="A361" s="20">
        <v>351</v>
      </c>
      <c r="B361" s="21">
        <v>35870</v>
      </c>
      <c r="C361" s="22" t="s">
        <v>20</v>
      </c>
      <c r="D361" s="20" t="s">
        <v>41</v>
      </c>
      <c r="E361" s="20" t="s">
        <v>58</v>
      </c>
      <c r="F361" s="22" t="s">
        <v>27</v>
      </c>
      <c r="G361" s="23">
        <v>12.5</v>
      </c>
      <c r="H361" s="22">
        <v>50</v>
      </c>
      <c r="I361" s="24">
        <f t="shared" si="5"/>
        <v>625</v>
      </c>
    </row>
    <row r="362" spans="1:9" x14ac:dyDescent="0.2">
      <c r="A362" s="20">
        <v>352</v>
      </c>
      <c r="B362" s="21">
        <v>35870</v>
      </c>
      <c r="C362" s="22" t="s">
        <v>20</v>
      </c>
      <c r="D362" s="22" t="s">
        <v>41</v>
      </c>
      <c r="E362" s="22" t="s">
        <v>58</v>
      </c>
      <c r="F362" s="22" t="s">
        <v>49</v>
      </c>
      <c r="G362" s="23">
        <v>81</v>
      </c>
      <c r="H362" s="22">
        <v>50</v>
      </c>
      <c r="I362" s="24">
        <f t="shared" si="5"/>
        <v>4050</v>
      </c>
    </row>
    <row r="363" spans="1:9" x14ac:dyDescent="0.2">
      <c r="A363" s="20">
        <v>353</v>
      </c>
      <c r="B363" s="21">
        <v>35872</v>
      </c>
      <c r="C363" s="22" t="s">
        <v>13</v>
      </c>
      <c r="D363" s="20" t="s">
        <v>14</v>
      </c>
      <c r="E363" s="20" t="s">
        <v>23</v>
      </c>
      <c r="F363" s="22" t="s">
        <v>48</v>
      </c>
      <c r="G363" s="23">
        <v>21.35</v>
      </c>
      <c r="H363" s="22">
        <v>20</v>
      </c>
      <c r="I363" s="24">
        <f t="shared" si="5"/>
        <v>427</v>
      </c>
    </row>
    <row r="364" spans="1:9" x14ac:dyDescent="0.2">
      <c r="A364" s="20">
        <v>354</v>
      </c>
      <c r="B364" s="21">
        <v>35872</v>
      </c>
      <c r="C364" s="22" t="s">
        <v>20</v>
      </c>
      <c r="D364" s="22" t="s">
        <v>14</v>
      </c>
      <c r="E364" s="22" t="s">
        <v>15</v>
      </c>
      <c r="F364" s="22" t="s">
        <v>38</v>
      </c>
      <c r="G364" s="23">
        <v>30</v>
      </c>
      <c r="H364" s="22">
        <v>6</v>
      </c>
      <c r="I364" s="24">
        <f t="shared" si="5"/>
        <v>180</v>
      </c>
    </row>
    <row r="365" spans="1:9" x14ac:dyDescent="0.2">
      <c r="A365" s="20">
        <v>355</v>
      </c>
      <c r="B365" s="21">
        <v>35872</v>
      </c>
      <c r="C365" s="22" t="s">
        <v>13</v>
      </c>
      <c r="D365" s="20" t="s">
        <v>14</v>
      </c>
      <c r="E365" s="20" t="s">
        <v>15</v>
      </c>
      <c r="F365" s="22" t="s">
        <v>64</v>
      </c>
      <c r="G365" s="23">
        <v>34.799999999999997</v>
      </c>
      <c r="H365" s="22">
        <v>5</v>
      </c>
      <c r="I365" s="24">
        <f t="shared" si="5"/>
        <v>174</v>
      </c>
    </row>
    <row r="366" spans="1:9" x14ac:dyDescent="0.2">
      <c r="A366" s="20">
        <v>356</v>
      </c>
      <c r="B366" s="21">
        <v>35872</v>
      </c>
      <c r="C366" s="22" t="s">
        <v>20</v>
      </c>
      <c r="D366" s="22" t="s">
        <v>17</v>
      </c>
      <c r="E366" s="22" t="s">
        <v>68</v>
      </c>
      <c r="F366" s="22" t="s">
        <v>55</v>
      </c>
      <c r="G366" s="23">
        <v>7.75</v>
      </c>
      <c r="H366" s="22">
        <v>20</v>
      </c>
      <c r="I366" s="24">
        <f t="shared" si="5"/>
        <v>155</v>
      </c>
    </row>
    <row r="367" spans="1:9" x14ac:dyDescent="0.2">
      <c r="A367" s="20">
        <v>357</v>
      </c>
      <c r="B367" s="21">
        <v>35873</v>
      </c>
      <c r="C367" s="22" t="s">
        <v>20</v>
      </c>
      <c r="D367" s="20" t="s">
        <v>14</v>
      </c>
      <c r="E367" s="20" t="s">
        <v>23</v>
      </c>
      <c r="F367" s="22" t="s">
        <v>54</v>
      </c>
      <c r="G367" s="23">
        <v>18</v>
      </c>
      <c r="H367" s="22">
        <v>60</v>
      </c>
      <c r="I367" s="24">
        <f t="shared" si="5"/>
        <v>1080</v>
      </c>
    </row>
    <row r="368" spans="1:9" x14ac:dyDescent="0.2">
      <c r="A368" s="20">
        <v>358</v>
      </c>
      <c r="B368" s="21">
        <v>35873</v>
      </c>
      <c r="C368" s="22" t="s">
        <v>13</v>
      </c>
      <c r="D368" s="22" t="s">
        <v>17</v>
      </c>
      <c r="E368" s="22" t="s">
        <v>46</v>
      </c>
      <c r="F368" s="22" t="s">
        <v>45</v>
      </c>
      <c r="G368" s="23">
        <v>7</v>
      </c>
      <c r="H368" s="22">
        <v>6</v>
      </c>
      <c r="I368" s="24">
        <f t="shared" si="5"/>
        <v>42</v>
      </c>
    </row>
    <row r="369" spans="1:9" x14ac:dyDescent="0.2">
      <c r="A369" s="20">
        <v>359</v>
      </c>
      <c r="B369" s="21">
        <v>35877</v>
      </c>
      <c r="C369" s="22" t="s">
        <v>20</v>
      </c>
      <c r="D369" s="20" t="s">
        <v>17</v>
      </c>
      <c r="E369" s="20" t="s">
        <v>46</v>
      </c>
      <c r="F369" s="22" t="s">
        <v>38</v>
      </c>
      <c r="G369" s="23">
        <v>12</v>
      </c>
      <c r="H369" s="22">
        <v>9</v>
      </c>
      <c r="I369" s="24">
        <f t="shared" si="5"/>
        <v>108</v>
      </c>
    </row>
    <row r="370" spans="1:9" x14ac:dyDescent="0.2">
      <c r="A370" s="20">
        <v>360</v>
      </c>
      <c r="B370" s="21">
        <v>35878</v>
      </c>
      <c r="C370" s="22" t="s">
        <v>20</v>
      </c>
      <c r="D370" s="22" t="s">
        <v>33</v>
      </c>
      <c r="E370" s="22" t="s">
        <v>34</v>
      </c>
      <c r="F370" s="22" t="s">
        <v>45</v>
      </c>
      <c r="G370" s="23">
        <v>7</v>
      </c>
      <c r="H370" s="22">
        <v>40</v>
      </c>
      <c r="I370" s="24">
        <f t="shared" si="5"/>
        <v>280</v>
      </c>
    </row>
    <row r="371" spans="1:9" x14ac:dyDescent="0.2">
      <c r="A371" s="20">
        <v>361</v>
      </c>
      <c r="B371" s="21">
        <v>35881</v>
      </c>
      <c r="C371" s="22" t="s">
        <v>25</v>
      </c>
      <c r="D371" s="20" t="s">
        <v>33</v>
      </c>
      <c r="E371" s="20" t="s">
        <v>62</v>
      </c>
      <c r="F371" s="22" t="s">
        <v>63</v>
      </c>
      <c r="G371" s="23">
        <v>263.5</v>
      </c>
      <c r="H371" s="22">
        <v>60</v>
      </c>
      <c r="I371" s="24">
        <f t="shared" si="5"/>
        <v>15810</v>
      </c>
    </row>
    <row r="372" spans="1:9" x14ac:dyDescent="0.2">
      <c r="A372" s="20">
        <v>362</v>
      </c>
      <c r="B372" s="21">
        <v>35884</v>
      </c>
      <c r="C372" s="22" t="s">
        <v>25</v>
      </c>
      <c r="D372" s="22" t="s">
        <v>14</v>
      </c>
      <c r="E372" s="22" t="s">
        <v>23</v>
      </c>
      <c r="F372" s="22" t="s">
        <v>54</v>
      </c>
      <c r="G372" s="23">
        <v>18</v>
      </c>
      <c r="H372" s="22">
        <v>10</v>
      </c>
      <c r="I372" s="24">
        <f t="shared" si="5"/>
        <v>180</v>
      </c>
    </row>
    <row r="373" spans="1:9" x14ac:dyDescent="0.2">
      <c r="A373" s="20">
        <v>363</v>
      </c>
      <c r="B373" s="21">
        <v>35884</v>
      </c>
      <c r="C373" s="22" t="s">
        <v>13</v>
      </c>
      <c r="D373" s="20" t="s">
        <v>14</v>
      </c>
      <c r="E373" s="20" t="s">
        <v>23</v>
      </c>
      <c r="F373" s="22" t="s">
        <v>30</v>
      </c>
      <c r="G373" s="23">
        <v>13</v>
      </c>
      <c r="H373" s="22">
        <v>15</v>
      </c>
      <c r="I373" s="24">
        <f t="shared" si="5"/>
        <v>195</v>
      </c>
    </row>
    <row r="374" spans="1:9" x14ac:dyDescent="0.2">
      <c r="A374" s="20">
        <v>364</v>
      </c>
      <c r="B374" s="21">
        <v>35884</v>
      </c>
      <c r="C374" s="22" t="s">
        <v>20</v>
      </c>
      <c r="D374" s="22" t="s">
        <v>14</v>
      </c>
      <c r="E374" s="22" t="s">
        <v>23</v>
      </c>
      <c r="F374" s="22" t="s">
        <v>37</v>
      </c>
      <c r="G374" s="23">
        <v>21</v>
      </c>
      <c r="H374" s="22">
        <v>30</v>
      </c>
      <c r="I374" s="24">
        <f t="shared" si="5"/>
        <v>630</v>
      </c>
    </row>
    <row r="375" spans="1:9" x14ac:dyDescent="0.2">
      <c r="A375" s="20">
        <v>365</v>
      </c>
      <c r="B375" s="21">
        <v>35884</v>
      </c>
      <c r="C375" s="22" t="s">
        <v>13</v>
      </c>
      <c r="D375" s="20" t="s">
        <v>14</v>
      </c>
      <c r="E375" s="20" t="s">
        <v>23</v>
      </c>
      <c r="F375" s="22" t="s">
        <v>49</v>
      </c>
      <c r="G375" s="23">
        <v>81</v>
      </c>
      <c r="H375" s="22">
        <v>15</v>
      </c>
      <c r="I375" s="24">
        <f t="shared" si="5"/>
        <v>1215</v>
      </c>
    </row>
    <row r="376" spans="1:9" x14ac:dyDescent="0.2">
      <c r="A376" s="20">
        <v>366</v>
      </c>
      <c r="B376" s="21">
        <v>35885</v>
      </c>
      <c r="C376" s="22" t="s">
        <v>25</v>
      </c>
      <c r="D376" s="22" t="s">
        <v>17</v>
      </c>
      <c r="E376" s="22" t="s">
        <v>18</v>
      </c>
      <c r="F376" s="22" t="s">
        <v>79</v>
      </c>
      <c r="G376" s="23">
        <v>25</v>
      </c>
      <c r="H376" s="22">
        <v>40</v>
      </c>
      <c r="I376" s="24">
        <f t="shared" si="5"/>
        <v>1000</v>
      </c>
    </row>
    <row r="377" spans="1:9" x14ac:dyDescent="0.2">
      <c r="A377" s="20">
        <v>367</v>
      </c>
      <c r="B377" s="21">
        <v>35885</v>
      </c>
      <c r="C377" s="22" t="s">
        <v>20</v>
      </c>
      <c r="D377" s="20" t="s">
        <v>17</v>
      </c>
      <c r="E377" s="20" t="s">
        <v>18</v>
      </c>
      <c r="F377" s="22" t="s">
        <v>37</v>
      </c>
      <c r="G377" s="23">
        <v>21</v>
      </c>
      <c r="H377" s="22">
        <v>15</v>
      </c>
      <c r="I377" s="24">
        <f t="shared" si="5"/>
        <v>315</v>
      </c>
    </row>
    <row r="378" spans="1:9" x14ac:dyDescent="0.2">
      <c r="A378" s="20">
        <v>368</v>
      </c>
      <c r="B378" s="21">
        <v>35885</v>
      </c>
      <c r="C378" s="22" t="s">
        <v>20</v>
      </c>
      <c r="D378" s="22" t="s">
        <v>17</v>
      </c>
      <c r="E378" s="22" t="s">
        <v>18</v>
      </c>
      <c r="F378" s="22" t="s">
        <v>21</v>
      </c>
      <c r="G378" s="23">
        <v>9.65</v>
      </c>
      <c r="H378" s="22">
        <v>4</v>
      </c>
      <c r="I378" s="24">
        <f t="shared" si="5"/>
        <v>38.6</v>
      </c>
    </row>
    <row r="379" spans="1:9" x14ac:dyDescent="0.2">
      <c r="A379" s="20">
        <v>369</v>
      </c>
      <c r="B379" s="21">
        <v>35885</v>
      </c>
      <c r="C379" s="22" t="s">
        <v>20</v>
      </c>
      <c r="D379" s="20" t="s">
        <v>41</v>
      </c>
      <c r="E379" s="20" t="s">
        <v>58</v>
      </c>
      <c r="F379" s="22" t="s">
        <v>37</v>
      </c>
      <c r="G379" s="23">
        <v>30</v>
      </c>
      <c r="H379" s="22">
        <v>60</v>
      </c>
      <c r="I379" s="24">
        <f t="shared" si="5"/>
        <v>1800</v>
      </c>
    </row>
    <row r="380" spans="1:9" x14ac:dyDescent="0.2">
      <c r="A380" s="20">
        <v>370</v>
      </c>
      <c r="B380" s="21">
        <v>35885</v>
      </c>
      <c r="C380" s="22" t="s">
        <v>25</v>
      </c>
      <c r="D380" s="22" t="s">
        <v>41</v>
      </c>
      <c r="E380" s="22" t="s">
        <v>42</v>
      </c>
      <c r="F380" s="22" t="s">
        <v>77</v>
      </c>
      <c r="G380" s="23">
        <v>46</v>
      </c>
      <c r="H380" s="22">
        <v>6</v>
      </c>
      <c r="I380" s="24">
        <f t="shared" si="5"/>
        <v>276</v>
      </c>
    </row>
    <row r="381" spans="1:9" x14ac:dyDescent="0.2">
      <c r="A381" s="20">
        <v>371</v>
      </c>
      <c r="B381" s="21">
        <v>35885</v>
      </c>
      <c r="C381" s="22" t="s">
        <v>13</v>
      </c>
      <c r="D381" s="20" t="s">
        <v>41</v>
      </c>
      <c r="E381" s="20" t="s">
        <v>42</v>
      </c>
      <c r="F381" s="22" t="s">
        <v>64</v>
      </c>
      <c r="G381" s="23">
        <v>34.799999999999997</v>
      </c>
      <c r="H381" s="22">
        <v>20</v>
      </c>
      <c r="I381" s="24">
        <f t="shared" si="5"/>
        <v>696</v>
      </c>
    </row>
    <row r="382" spans="1:9" x14ac:dyDescent="0.2">
      <c r="A382" s="20">
        <v>372</v>
      </c>
      <c r="B382" s="21">
        <v>35893</v>
      </c>
      <c r="C382" s="22" t="s">
        <v>22</v>
      </c>
      <c r="D382" s="22" t="s">
        <v>33</v>
      </c>
      <c r="E382" s="22" t="s">
        <v>50</v>
      </c>
      <c r="F382" s="22" t="s">
        <v>35</v>
      </c>
      <c r="G382" s="23">
        <v>4.5</v>
      </c>
      <c r="H382" s="22">
        <v>12</v>
      </c>
      <c r="I382" s="24">
        <f t="shared" si="5"/>
        <v>54</v>
      </c>
    </row>
    <row r="383" spans="1:9" x14ac:dyDescent="0.2">
      <c r="A383" s="20">
        <v>373</v>
      </c>
      <c r="B383" s="21">
        <v>35893</v>
      </c>
      <c r="C383" s="22" t="s">
        <v>13</v>
      </c>
      <c r="D383" s="20" t="s">
        <v>33</v>
      </c>
      <c r="E383" s="20" t="s">
        <v>50</v>
      </c>
      <c r="F383" s="22" t="s">
        <v>59</v>
      </c>
      <c r="G383" s="23">
        <v>34</v>
      </c>
      <c r="H383" s="22">
        <v>9</v>
      </c>
      <c r="I383" s="24">
        <f t="shared" si="5"/>
        <v>306</v>
      </c>
    </row>
    <row r="384" spans="1:9" x14ac:dyDescent="0.2">
      <c r="A384" s="20">
        <v>374</v>
      </c>
      <c r="B384" s="21">
        <v>35893</v>
      </c>
      <c r="C384" s="22" t="s">
        <v>22</v>
      </c>
      <c r="D384" s="22" t="s">
        <v>33</v>
      </c>
      <c r="E384" s="22" t="s">
        <v>50</v>
      </c>
      <c r="F384" s="22" t="s">
        <v>37</v>
      </c>
      <c r="G384" s="23">
        <v>19</v>
      </c>
      <c r="H384" s="22">
        <v>18</v>
      </c>
      <c r="I384" s="24">
        <f t="shared" si="5"/>
        <v>342</v>
      </c>
    </row>
    <row r="385" spans="1:9" x14ac:dyDescent="0.2">
      <c r="A385" s="20">
        <v>375</v>
      </c>
      <c r="B385" s="21">
        <v>35894</v>
      </c>
      <c r="C385" s="22" t="s">
        <v>13</v>
      </c>
      <c r="D385" s="20" t="s">
        <v>33</v>
      </c>
      <c r="E385" s="20" t="s">
        <v>34</v>
      </c>
      <c r="F385" s="22" t="s">
        <v>19</v>
      </c>
      <c r="G385" s="23">
        <v>9</v>
      </c>
      <c r="H385" s="22">
        <v>10</v>
      </c>
      <c r="I385" s="24">
        <f t="shared" si="5"/>
        <v>90</v>
      </c>
    </row>
    <row r="386" spans="1:9" x14ac:dyDescent="0.2">
      <c r="A386" s="20">
        <v>376</v>
      </c>
      <c r="B386" s="21">
        <v>35894</v>
      </c>
      <c r="C386" s="22" t="s">
        <v>22</v>
      </c>
      <c r="D386" s="22" t="s">
        <v>33</v>
      </c>
      <c r="E386" s="22" t="s">
        <v>34</v>
      </c>
      <c r="F386" s="22" t="s">
        <v>21</v>
      </c>
      <c r="G386" s="23">
        <v>14</v>
      </c>
      <c r="H386" s="22">
        <v>4</v>
      </c>
      <c r="I386" s="24">
        <f t="shared" si="5"/>
        <v>56</v>
      </c>
    </row>
    <row r="387" spans="1:9" x14ac:dyDescent="0.2">
      <c r="A387" s="20">
        <v>377</v>
      </c>
      <c r="B387" s="21">
        <v>35894</v>
      </c>
      <c r="C387" s="22" t="s">
        <v>13</v>
      </c>
      <c r="D387" s="20" t="s">
        <v>33</v>
      </c>
      <c r="E387" s="20" t="s">
        <v>34</v>
      </c>
      <c r="F387" s="22" t="s">
        <v>37</v>
      </c>
      <c r="G387" s="23">
        <v>9.5</v>
      </c>
      <c r="H387" s="22">
        <v>20</v>
      </c>
      <c r="I387" s="24">
        <f t="shared" si="5"/>
        <v>190</v>
      </c>
    </row>
    <row r="388" spans="1:9" x14ac:dyDescent="0.2">
      <c r="A388" s="20">
        <v>378</v>
      </c>
      <c r="B388" s="21">
        <v>35894</v>
      </c>
      <c r="C388" s="22" t="s">
        <v>25</v>
      </c>
      <c r="D388" s="22" t="s">
        <v>33</v>
      </c>
      <c r="E388" s="22" t="s">
        <v>34</v>
      </c>
      <c r="F388" s="22" t="s">
        <v>51</v>
      </c>
      <c r="G388" s="23">
        <v>12.5</v>
      </c>
      <c r="H388" s="22">
        <v>2</v>
      </c>
      <c r="I388" s="24">
        <f t="shared" si="5"/>
        <v>25</v>
      </c>
    </row>
    <row r="389" spans="1:9" x14ac:dyDescent="0.2">
      <c r="A389" s="20">
        <v>379</v>
      </c>
      <c r="B389" s="21">
        <v>35895</v>
      </c>
      <c r="C389" s="22" t="s">
        <v>13</v>
      </c>
      <c r="D389" s="20" t="s">
        <v>41</v>
      </c>
      <c r="E389" s="20" t="s">
        <v>58</v>
      </c>
      <c r="F389" s="22" t="s">
        <v>27</v>
      </c>
      <c r="G389" s="23">
        <v>12.5</v>
      </c>
      <c r="H389" s="22">
        <v>15</v>
      </c>
      <c r="I389" s="24">
        <f t="shared" si="5"/>
        <v>187.5</v>
      </c>
    </row>
    <row r="390" spans="1:9" x14ac:dyDescent="0.2">
      <c r="A390" s="20">
        <v>380</v>
      </c>
      <c r="B390" s="21">
        <v>35895</v>
      </c>
      <c r="C390" s="22" t="s">
        <v>13</v>
      </c>
      <c r="D390" s="22" t="s">
        <v>41</v>
      </c>
      <c r="E390" s="22" t="s">
        <v>58</v>
      </c>
      <c r="F390" s="22" t="s">
        <v>45</v>
      </c>
      <c r="G390" s="23">
        <v>19</v>
      </c>
      <c r="H390" s="22">
        <v>16</v>
      </c>
      <c r="I390" s="24">
        <f t="shared" si="5"/>
        <v>304</v>
      </c>
    </row>
    <row r="391" spans="1:9" x14ac:dyDescent="0.2">
      <c r="A391" s="20">
        <v>381</v>
      </c>
      <c r="B391" s="21">
        <v>35898</v>
      </c>
      <c r="C391" s="22" t="s">
        <v>13</v>
      </c>
      <c r="D391" s="20" t="s">
        <v>14</v>
      </c>
      <c r="E391" s="20" t="s">
        <v>15</v>
      </c>
      <c r="F391" s="22" t="s">
        <v>45</v>
      </c>
      <c r="G391" s="23">
        <v>12</v>
      </c>
      <c r="H391" s="22">
        <v>3</v>
      </c>
      <c r="I391" s="24">
        <f t="shared" si="5"/>
        <v>36</v>
      </c>
    </row>
    <row r="392" spans="1:9" x14ac:dyDescent="0.2">
      <c r="A392" s="20">
        <v>382</v>
      </c>
      <c r="B392" s="21">
        <v>35898</v>
      </c>
      <c r="C392" s="22" t="s">
        <v>22</v>
      </c>
      <c r="D392" s="22" t="s">
        <v>14</v>
      </c>
      <c r="E392" s="22" t="s">
        <v>15</v>
      </c>
      <c r="F392" s="22" t="s">
        <v>24</v>
      </c>
      <c r="G392" s="23">
        <v>20</v>
      </c>
      <c r="H392" s="22">
        <v>2</v>
      </c>
      <c r="I392" s="24">
        <f t="shared" si="5"/>
        <v>40</v>
      </c>
    </row>
    <row r="393" spans="1:9" x14ac:dyDescent="0.2">
      <c r="A393" s="20">
        <v>383</v>
      </c>
      <c r="B393" s="21">
        <v>35899</v>
      </c>
      <c r="C393" s="22" t="s">
        <v>20</v>
      </c>
      <c r="D393" s="20" t="s">
        <v>17</v>
      </c>
      <c r="E393" s="20" t="s">
        <v>18</v>
      </c>
      <c r="F393" s="22" t="s">
        <v>60</v>
      </c>
      <c r="G393" s="23">
        <v>36</v>
      </c>
      <c r="H393" s="22">
        <v>30</v>
      </c>
      <c r="I393" s="24">
        <f t="shared" si="5"/>
        <v>1080</v>
      </c>
    </row>
    <row r="394" spans="1:9" x14ac:dyDescent="0.2">
      <c r="A394" s="20">
        <v>384</v>
      </c>
      <c r="B394" s="21">
        <v>35899</v>
      </c>
      <c r="C394" s="22" t="s">
        <v>13</v>
      </c>
      <c r="D394" s="22" t="s">
        <v>17</v>
      </c>
      <c r="E394" s="22" t="s">
        <v>18</v>
      </c>
      <c r="F394" s="22" t="s">
        <v>36</v>
      </c>
      <c r="G394" s="23">
        <v>9.1999999999999993</v>
      </c>
      <c r="H394" s="22">
        <v>35</v>
      </c>
      <c r="I394" s="24">
        <f t="shared" si="5"/>
        <v>322</v>
      </c>
    </row>
    <row r="395" spans="1:9" x14ac:dyDescent="0.2">
      <c r="A395" s="20">
        <v>385</v>
      </c>
      <c r="B395" s="21">
        <v>35899</v>
      </c>
      <c r="C395" s="22" t="s">
        <v>25</v>
      </c>
      <c r="D395" s="20" t="s">
        <v>41</v>
      </c>
      <c r="E395" s="20" t="s">
        <v>42</v>
      </c>
      <c r="F395" s="22" t="s">
        <v>77</v>
      </c>
      <c r="G395" s="23">
        <v>46</v>
      </c>
      <c r="H395" s="22">
        <v>30</v>
      </c>
      <c r="I395" s="24">
        <f t="shared" ref="I395:I435" si="6">G395*H395</f>
        <v>1380</v>
      </c>
    </row>
    <row r="396" spans="1:9" x14ac:dyDescent="0.2">
      <c r="A396" s="20">
        <v>386</v>
      </c>
      <c r="B396" s="21">
        <v>35899</v>
      </c>
      <c r="C396" s="22" t="s">
        <v>20</v>
      </c>
      <c r="D396" s="22" t="s">
        <v>41</v>
      </c>
      <c r="E396" s="22" t="s">
        <v>42</v>
      </c>
      <c r="F396" s="22" t="s">
        <v>37</v>
      </c>
      <c r="G396" s="23">
        <v>30</v>
      </c>
      <c r="H396" s="22">
        <v>4</v>
      </c>
      <c r="I396" s="24">
        <f t="shared" si="6"/>
        <v>120</v>
      </c>
    </row>
    <row r="397" spans="1:9" x14ac:dyDescent="0.2">
      <c r="A397" s="20">
        <v>387</v>
      </c>
      <c r="B397" s="21">
        <v>35900</v>
      </c>
      <c r="C397" s="22" t="s">
        <v>25</v>
      </c>
      <c r="D397" s="20" t="s">
        <v>41</v>
      </c>
      <c r="E397" s="20" t="s">
        <v>42</v>
      </c>
      <c r="F397" s="22" t="s">
        <v>16</v>
      </c>
      <c r="G397" s="23">
        <v>21.05</v>
      </c>
      <c r="H397" s="22">
        <v>21</v>
      </c>
      <c r="I397" s="24">
        <f t="shared" si="6"/>
        <v>442.05</v>
      </c>
    </row>
    <row r="398" spans="1:9" x14ac:dyDescent="0.2">
      <c r="A398" s="20">
        <v>388</v>
      </c>
      <c r="B398" s="21">
        <v>35900</v>
      </c>
      <c r="C398" s="22" t="s">
        <v>20</v>
      </c>
      <c r="D398" s="22" t="s">
        <v>41</v>
      </c>
      <c r="E398" s="22" t="s">
        <v>42</v>
      </c>
      <c r="F398" s="22" t="s">
        <v>61</v>
      </c>
      <c r="G398" s="23">
        <v>21.5</v>
      </c>
      <c r="H398" s="22">
        <v>50</v>
      </c>
      <c r="I398" s="24">
        <f t="shared" si="6"/>
        <v>1075</v>
      </c>
    </row>
    <row r="399" spans="1:9" x14ac:dyDescent="0.2">
      <c r="A399" s="20">
        <v>389</v>
      </c>
      <c r="B399" s="21">
        <v>35900</v>
      </c>
      <c r="C399" s="22" t="s">
        <v>22</v>
      </c>
      <c r="D399" s="20" t="s">
        <v>41</v>
      </c>
      <c r="E399" s="20" t="s">
        <v>42</v>
      </c>
      <c r="F399" s="22" t="s">
        <v>66</v>
      </c>
      <c r="G399" s="23">
        <v>2.5</v>
      </c>
      <c r="H399" s="22">
        <v>30</v>
      </c>
      <c r="I399" s="24">
        <f t="shared" si="6"/>
        <v>75</v>
      </c>
    </row>
    <row r="400" spans="1:9" x14ac:dyDescent="0.2">
      <c r="A400" s="20">
        <v>390</v>
      </c>
      <c r="B400" s="21">
        <v>35900</v>
      </c>
      <c r="C400" s="22" t="s">
        <v>22</v>
      </c>
      <c r="D400" s="22" t="s">
        <v>41</v>
      </c>
      <c r="E400" s="22" t="s">
        <v>42</v>
      </c>
      <c r="F400" s="22" t="s">
        <v>67</v>
      </c>
      <c r="G400" s="23">
        <v>31.23</v>
      </c>
      <c r="H400" s="22">
        <v>12</v>
      </c>
      <c r="I400" s="24">
        <f t="shared" si="6"/>
        <v>374.76</v>
      </c>
    </row>
    <row r="401" spans="1:9" x14ac:dyDescent="0.2">
      <c r="A401" s="20">
        <v>391</v>
      </c>
      <c r="B401" s="21">
        <v>35906</v>
      </c>
      <c r="C401" s="22" t="s">
        <v>22</v>
      </c>
      <c r="D401" s="20" t="s">
        <v>33</v>
      </c>
      <c r="E401" s="20" t="s">
        <v>50</v>
      </c>
      <c r="F401" s="22" t="s">
        <v>19</v>
      </c>
      <c r="G401" s="23">
        <v>15</v>
      </c>
      <c r="H401" s="22">
        <v>4</v>
      </c>
      <c r="I401" s="24">
        <f t="shared" si="6"/>
        <v>60</v>
      </c>
    </row>
    <row r="402" spans="1:9" x14ac:dyDescent="0.2">
      <c r="A402" s="20">
        <v>392</v>
      </c>
      <c r="B402" s="21">
        <v>35907</v>
      </c>
      <c r="C402" s="22" t="s">
        <v>25</v>
      </c>
      <c r="D402" s="22" t="s">
        <v>17</v>
      </c>
      <c r="E402" s="22" t="s">
        <v>46</v>
      </c>
      <c r="F402" s="22" t="s">
        <v>44</v>
      </c>
      <c r="G402" s="23">
        <v>19.45</v>
      </c>
      <c r="H402" s="22">
        <v>15</v>
      </c>
      <c r="I402" s="24">
        <f t="shared" si="6"/>
        <v>291.75</v>
      </c>
    </row>
    <row r="403" spans="1:9" x14ac:dyDescent="0.2">
      <c r="A403" s="20">
        <v>393</v>
      </c>
      <c r="B403" s="21">
        <v>35907</v>
      </c>
      <c r="C403" s="22" t="s">
        <v>13</v>
      </c>
      <c r="D403" s="20" t="s">
        <v>17</v>
      </c>
      <c r="E403" s="20" t="s">
        <v>46</v>
      </c>
      <c r="F403" s="22" t="s">
        <v>45</v>
      </c>
      <c r="G403" s="23">
        <v>28.5</v>
      </c>
      <c r="H403" s="22">
        <v>4</v>
      </c>
      <c r="I403" s="24">
        <f t="shared" si="6"/>
        <v>114</v>
      </c>
    </row>
    <row r="404" spans="1:9" x14ac:dyDescent="0.2">
      <c r="A404" s="20">
        <v>394</v>
      </c>
      <c r="B404" s="21">
        <v>35909</v>
      </c>
      <c r="C404" s="22" t="s">
        <v>22</v>
      </c>
      <c r="D404" s="22" t="s">
        <v>17</v>
      </c>
      <c r="E404" s="22" t="s">
        <v>68</v>
      </c>
      <c r="F404" s="22" t="s">
        <v>83</v>
      </c>
      <c r="G404" s="23">
        <v>38</v>
      </c>
      <c r="H404" s="22">
        <v>4</v>
      </c>
      <c r="I404" s="24">
        <f t="shared" si="6"/>
        <v>152</v>
      </c>
    </row>
    <row r="405" spans="1:9" x14ac:dyDescent="0.2">
      <c r="A405" s="20">
        <v>395</v>
      </c>
      <c r="B405" s="21">
        <v>35909</v>
      </c>
      <c r="C405" s="22" t="s">
        <v>25</v>
      </c>
      <c r="D405" s="20" t="s">
        <v>41</v>
      </c>
      <c r="E405" s="20" t="s">
        <v>42</v>
      </c>
      <c r="F405" s="22" t="s">
        <v>80</v>
      </c>
      <c r="G405" s="23">
        <v>18</v>
      </c>
      <c r="H405" s="22">
        <v>25</v>
      </c>
      <c r="I405" s="24">
        <f t="shared" si="6"/>
        <v>450</v>
      </c>
    </row>
    <row r="406" spans="1:9" x14ac:dyDescent="0.2">
      <c r="A406" s="20">
        <v>396</v>
      </c>
      <c r="B406" s="21">
        <v>35909</v>
      </c>
      <c r="C406" s="22" t="s">
        <v>22</v>
      </c>
      <c r="D406" s="22" t="s">
        <v>41</v>
      </c>
      <c r="E406" s="22" t="s">
        <v>42</v>
      </c>
      <c r="F406" s="22" t="s">
        <v>48</v>
      </c>
      <c r="G406" s="23">
        <v>21.35</v>
      </c>
      <c r="H406" s="22">
        <v>30</v>
      </c>
      <c r="I406" s="24">
        <f t="shared" si="6"/>
        <v>640.5</v>
      </c>
    </row>
    <row r="407" spans="1:9" x14ac:dyDescent="0.2">
      <c r="A407" s="20">
        <v>397</v>
      </c>
      <c r="B407" s="21">
        <v>35912</v>
      </c>
      <c r="C407" s="22" t="s">
        <v>20</v>
      </c>
      <c r="D407" s="20" t="s">
        <v>17</v>
      </c>
      <c r="E407" s="20" t="s">
        <v>18</v>
      </c>
      <c r="F407" s="22" t="s">
        <v>77</v>
      </c>
      <c r="G407" s="23">
        <v>46</v>
      </c>
      <c r="H407" s="22">
        <v>30</v>
      </c>
      <c r="I407" s="24">
        <f t="shared" si="6"/>
        <v>1380</v>
      </c>
    </row>
    <row r="408" spans="1:9" x14ac:dyDescent="0.2">
      <c r="A408" s="20">
        <v>398</v>
      </c>
      <c r="B408" s="21">
        <v>35912</v>
      </c>
      <c r="C408" s="22" t="s">
        <v>20</v>
      </c>
      <c r="D408" s="22" t="s">
        <v>17</v>
      </c>
      <c r="E408" s="22" t="s">
        <v>18</v>
      </c>
      <c r="F408" s="22" t="s">
        <v>45</v>
      </c>
      <c r="G408" s="23">
        <v>28.5</v>
      </c>
      <c r="H408" s="22">
        <v>10</v>
      </c>
      <c r="I408" s="24">
        <f t="shared" si="6"/>
        <v>285</v>
      </c>
    </row>
    <row r="409" spans="1:9" x14ac:dyDescent="0.2">
      <c r="A409" s="20">
        <v>399</v>
      </c>
      <c r="B409" s="21">
        <v>35913</v>
      </c>
      <c r="C409" s="22" t="s">
        <v>20</v>
      </c>
      <c r="D409" s="20" t="s">
        <v>14</v>
      </c>
      <c r="E409" s="20" t="s">
        <v>23</v>
      </c>
      <c r="F409" s="22" t="s">
        <v>82</v>
      </c>
      <c r="G409" s="23">
        <v>14</v>
      </c>
      <c r="H409" s="22">
        <v>20</v>
      </c>
      <c r="I409" s="24">
        <f t="shared" si="6"/>
        <v>280</v>
      </c>
    </row>
    <row r="410" spans="1:9" x14ac:dyDescent="0.2">
      <c r="A410" s="20">
        <v>400</v>
      </c>
      <c r="B410" s="21">
        <v>35913</v>
      </c>
      <c r="C410" s="22" t="s">
        <v>22</v>
      </c>
      <c r="D410" s="22" t="s">
        <v>41</v>
      </c>
      <c r="E410" s="22" t="s">
        <v>42</v>
      </c>
      <c r="F410" s="22" t="s">
        <v>38</v>
      </c>
      <c r="G410" s="23">
        <v>24</v>
      </c>
      <c r="H410" s="22">
        <v>35</v>
      </c>
      <c r="I410" s="24">
        <f t="shared" si="6"/>
        <v>840</v>
      </c>
    </row>
    <row r="411" spans="1:9" x14ac:dyDescent="0.2">
      <c r="A411" s="20">
        <v>401</v>
      </c>
      <c r="B411" s="21">
        <v>35913</v>
      </c>
      <c r="C411" s="22" t="s">
        <v>13</v>
      </c>
      <c r="D411" s="20" t="s">
        <v>41</v>
      </c>
      <c r="E411" s="20" t="s">
        <v>42</v>
      </c>
      <c r="F411" s="22" t="s">
        <v>45</v>
      </c>
      <c r="G411" s="23">
        <v>30</v>
      </c>
      <c r="H411" s="22">
        <v>40</v>
      </c>
      <c r="I411" s="24">
        <f t="shared" si="6"/>
        <v>1200</v>
      </c>
    </row>
    <row r="412" spans="1:9" x14ac:dyDescent="0.2">
      <c r="A412" s="20">
        <v>402</v>
      </c>
      <c r="B412" s="21">
        <v>35913</v>
      </c>
      <c r="C412" s="22" t="s">
        <v>13</v>
      </c>
      <c r="D412" s="22" t="s">
        <v>41</v>
      </c>
      <c r="E412" s="22" t="s">
        <v>42</v>
      </c>
      <c r="F412" s="22" t="s">
        <v>59</v>
      </c>
      <c r="G412" s="23">
        <v>34</v>
      </c>
      <c r="H412" s="22">
        <v>50</v>
      </c>
      <c r="I412" s="24">
        <f t="shared" si="6"/>
        <v>1700</v>
      </c>
    </row>
    <row r="413" spans="1:9" x14ac:dyDescent="0.2">
      <c r="A413" s="20">
        <v>403</v>
      </c>
      <c r="B413" s="21">
        <v>35914</v>
      </c>
      <c r="C413" s="22" t="s">
        <v>20</v>
      </c>
      <c r="D413" s="20" t="s">
        <v>17</v>
      </c>
      <c r="E413" s="20" t="s">
        <v>18</v>
      </c>
      <c r="F413" s="22" t="s">
        <v>73</v>
      </c>
      <c r="G413" s="23">
        <v>39</v>
      </c>
      <c r="H413" s="22">
        <v>12</v>
      </c>
      <c r="I413" s="24">
        <f t="shared" si="6"/>
        <v>468</v>
      </c>
    </row>
    <row r="414" spans="1:9" x14ac:dyDescent="0.2">
      <c r="A414" s="20">
        <v>404</v>
      </c>
      <c r="B414" s="21">
        <v>35914</v>
      </c>
      <c r="C414" s="22" t="s">
        <v>13</v>
      </c>
      <c r="D414" s="22" t="s">
        <v>17</v>
      </c>
      <c r="E414" s="22" t="s">
        <v>18</v>
      </c>
      <c r="F414" s="22" t="s">
        <v>59</v>
      </c>
      <c r="G414" s="23">
        <v>34</v>
      </c>
      <c r="H414" s="22">
        <v>35</v>
      </c>
      <c r="I414" s="24">
        <f t="shared" si="6"/>
        <v>1190</v>
      </c>
    </row>
    <row r="415" spans="1:9" x14ac:dyDescent="0.2">
      <c r="A415" s="20">
        <v>405</v>
      </c>
      <c r="B415" s="21">
        <v>35914</v>
      </c>
      <c r="C415" s="22" t="s">
        <v>20</v>
      </c>
      <c r="D415" s="20" t="s">
        <v>17</v>
      </c>
      <c r="E415" s="20" t="s">
        <v>18</v>
      </c>
      <c r="F415" s="22" t="s">
        <v>38</v>
      </c>
      <c r="G415" s="23">
        <v>6</v>
      </c>
      <c r="H415" s="22">
        <v>30</v>
      </c>
      <c r="I415" s="24">
        <f t="shared" si="6"/>
        <v>180</v>
      </c>
    </row>
    <row r="416" spans="1:9" x14ac:dyDescent="0.2">
      <c r="A416" s="20">
        <v>406</v>
      </c>
      <c r="B416" s="21">
        <v>35914</v>
      </c>
      <c r="C416" s="22" t="s">
        <v>20</v>
      </c>
      <c r="D416" s="22" t="s">
        <v>41</v>
      </c>
      <c r="E416" s="22" t="s">
        <v>42</v>
      </c>
      <c r="F416" s="22" t="s">
        <v>19</v>
      </c>
      <c r="G416" s="23">
        <v>15</v>
      </c>
      <c r="H416" s="22">
        <v>3</v>
      </c>
      <c r="I416" s="24">
        <f t="shared" si="6"/>
        <v>45</v>
      </c>
    </row>
    <row r="417" spans="1:9" x14ac:dyDescent="0.2">
      <c r="A417" s="20">
        <v>407</v>
      </c>
      <c r="B417" s="21">
        <v>35919</v>
      </c>
      <c r="C417" s="22" t="s">
        <v>13</v>
      </c>
      <c r="D417" s="20" t="s">
        <v>17</v>
      </c>
      <c r="E417" s="20" t="s">
        <v>46</v>
      </c>
      <c r="F417" s="22" t="s">
        <v>77</v>
      </c>
      <c r="G417" s="23">
        <v>46</v>
      </c>
      <c r="H417" s="22">
        <v>36</v>
      </c>
      <c r="I417" s="24">
        <f t="shared" si="6"/>
        <v>1656</v>
      </c>
    </row>
    <row r="418" spans="1:9" x14ac:dyDescent="0.2">
      <c r="A418" s="20">
        <v>408</v>
      </c>
      <c r="B418" s="21">
        <v>35919</v>
      </c>
      <c r="C418" s="22" t="s">
        <v>13</v>
      </c>
      <c r="D418" s="22" t="s">
        <v>17</v>
      </c>
      <c r="E418" s="22" t="s">
        <v>46</v>
      </c>
      <c r="F418" s="22" t="s">
        <v>30</v>
      </c>
      <c r="G418" s="23">
        <v>13</v>
      </c>
      <c r="H418" s="22">
        <v>28</v>
      </c>
      <c r="I418" s="24">
        <f t="shared" si="6"/>
        <v>364</v>
      </c>
    </row>
    <row r="419" spans="1:9" x14ac:dyDescent="0.2">
      <c r="A419" s="20">
        <v>409</v>
      </c>
      <c r="B419" s="21">
        <v>35919</v>
      </c>
      <c r="C419" s="22" t="s">
        <v>20</v>
      </c>
      <c r="D419" s="20" t="s">
        <v>17</v>
      </c>
      <c r="E419" s="20" t="s">
        <v>46</v>
      </c>
      <c r="F419" s="22" t="s">
        <v>38</v>
      </c>
      <c r="G419" s="23">
        <v>45.6</v>
      </c>
      <c r="H419" s="22">
        <v>8</v>
      </c>
      <c r="I419" s="24">
        <f t="shared" si="6"/>
        <v>364.8</v>
      </c>
    </row>
    <row r="420" spans="1:9" x14ac:dyDescent="0.2">
      <c r="A420" s="20">
        <v>410</v>
      </c>
      <c r="B420" s="21">
        <v>35974</v>
      </c>
      <c r="C420" s="22" t="s">
        <v>22</v>
      </c>
      <c r="D420" s="22" t="s">
        <v>14</v>
      </c>
      <c r="E420" s="22" t="s">
        <v>23</v>
      </c>
      <c r="F420" s="22" t="s">
        <v>66</v>
      </c>
      <c r="G420" s="23">
        <v>2.5</v>
      </c>
      <c r="H420" s="22">
        <v>10</v>
      </c>
      <c r="I420" s="24">
        <f t="shared" si="6"/>
        <v>25</v>
      </c>
    </row>
    <row r="421" spans="1:9" x14ac:dyDescent="0.2">
      <c r="A421" s="20">
        <v>411</v>
      </c>
      <c r="B421" s="21">
        <v>36000</v>
      </c>
      <c r="C421" s="22" t="s">
        <v>13</v>
      </c>
      <c r="D421" s="20" t="s">
        <v>17</v>
      </c>
      <c r="E421" s="20" t="s">
        <v>68</v>
      </c>
      <c r="F421" s="22" t="s">
        <v>70</v>
      </c>
      <c r="G421" s="23">
        <v>19</v>
      </c>
      <c r="H421" s="22">
        <v>10</v>
      </c>
      <c r="I421" s="24">
        <f t="shared" si="6"/>
        <v>190</v>
      </c>
    </row>
    <row r="422" spans="1:9" x14ac:dyDescent="0.2">
      <c r="A422" s="20">
        <v>412</v>
      </c>
      <c r="B422" s="21">
        <v>36059</v>
      </c>
      <c r="C422" s="22" t="s">
        <v>20</v>
      </c>
      <c r="D422" s="22" t="s">
        <v>17</v>
      </c>
      <c r="E422" s="22" t="s">
        <v>28</v>
      </c>
      <c r="F422" s="22" t="s">
        <v>81</v>
      </c>
      <c r="G422" s="23">
        <v>97</v>
      </c>
      <c r="H422" s="22">
        <v>20</v>
      </c>
      <c r="I422" s="24">
        <f t="shared" si="6"/>
        <v>1940</v>
      </c>
    </row>
    <row r="423" spans="1:9" x14ac:dyDescent="0.2">
      <c r="A423" s="20">
        <v>413</v>
      </c>
      <c r="B423" s="21">
        <v>36067</v>
      </c>
      <c r="C423" s="22" t="s">
        <v>22</v>
      </c>
      <c r="D423" s="20" t="s">
        <v>17</v>
      </c>
      <c r="E423" s="20" t="s">
        <v>68</v>
      </c>
      <c r="F423" s="22" t="s">
        <v>21</v>
      </c>
      <c r="G423" s="23">
        <v>9.65</v>
      </c>
      <c r="H423" s="22">
        <v>4</v>
      </c>
      <c r="I423" s="24">
        <f t="shared" si="6"/>
        <v>38.6</v>
      </c>
    </row>
    <row r="424" spans="1:9" x14ac:dyDescent="0.2">
      <c r="A424" s="20">
        <v>414</v>
      </c>
      <c r="B424" s="21">
        <v>36087</v>
      </c>
      <c r="C424" s="22" t="s">
        <v>20</v>
      </c>
      <c r="D424" s="22" t="s">
        <v>17</v>
      </c>
      <c r="E424" s="22" t="s">
        <v>18</v>
      </c>
      <c r="F424" s="22" t="s">
        <v>61</v>
      </c>
      <c r="G424" s="23">
        <v>21.5</v>
      </c>
      <c r="H424" s="22">
        <v>9</v>
      </c>
      <c r="I424" s="24">
        <f t="shared" si="6"/>
        <v>193.5</v>
      </c>
    </row>
    <row r="425" spans="1:9" x14ac:dyDescent="0.2">
      <c r="A425" s="20">
        <v>415</v>
      </c>
      <c r="B425" s="21">
        <v>36092</v>
      </c>
      <c r="C425" s="22" t="s">
        <v>25</v>
      </c>
      <c r="D425" s="20" t="s">
        <v>14</v>
      </c>
      <c r="E425" s="20" t="s">
        <v>15</v>
      </c>
      <c r="F425" s="22" t="s">
        <v>21</v>
      </c>
      <c r="G425" s="23">
        <v>53</v>
      </c>
      <c r="H425" s="22">
        <v>7</v>
      </c>
      <c r="I425" s="24">
        <f t="shared" si="6"/>
        <v>371</v>
      </c>
    </row>
    <row r="426" spans="1:9" x14ac:dyDescent="0.2">
      <c r="A426" s="20">
        <v>416</v>
      </c>
      <c r="B426" s="21">
        <v>36125</v>
      </c>
      <c r="C426" s="22" t="s">
        <v>13</v>
      </c>
      <c r="D426" s="22" t="s">
        <v>17</v>
      </c>
      <c r="E426" s="22" t="s">
        <v>46</v>
      </c>
      <c r="F426" s="22" t="s">
        <v>67</v>
      </c>
      <c r="G426" s="23">
        <v>31.23</v>
      </c>
      <c r="H426" s="22">
        <v>30</v>
      </c>
      <c r="I426" s="24">
        <f t="shared" si="6"/>
        <v>936.9</v>
      </c>
    </row>
    <row r="427" spans="1:9" x14ac:dyDescent="0.2">
      <c r="A427" s="20">
        <v>417</v>
      </c>
      <c r="B427" s="21">
        <v>36146</v>
      </c>
      <c r="C427" s="22" t="s">
        <v>20</v>
      </c>
      <c r="D427" s="20" t="s">
        <v>14</v>
      </c>
      <c r="E427" s="20" t="s">
        <v>15</v>
      </c>
      <c r="F427" s="22" t="s">
        <v>67</v>
      </c>
      <c r="G427" s="23">
        <v>31.23</v>
      </c>
      <c r="H427" s="22">
        <v>6</v>
      </c>
      <c r="I427" s="24">
        <f t="shared" si="6"/>
        <v>187.38</v>
      </c>
    </row>
    <row r="428" spans="1:9" x14ac:dyDescent="0.2">
      <c r="A428" s="20">
        <v>418</v>
      </c>
      <c r="B428" s="21">
        <v>36163</v>
      </c>
      <c r="C428" s="22" t="s">
        <v>25</v>
      </c>
      <c r="D428" s="22" t="s">
        <v>41</v>
      </c>
      <c r="E428" s="22" t="s">
        <v>42</v>
      </c>
      <c r="F428" s="22" t="s">
        <v>56</v>
      </c>
      <c r="G428" s="23">
        <v>22</v>
      </c>
      <c r="H428" s="22">
        <v>25</v>
      </c>
      <c r="I428" s="24">
        <f t="shared" si="6"/>
        <v>550</v>
      </c>
    </row>
    <row r="429" spans="1:9" x14ac:dyDescent="0.2">
      <c r="A429" s="20">
        <v>419</v>
      </c>
      <c r="B429" s="21">
        <v>36164</v>
      </c>
      <c r="C429" s="22" t="s">
        <v>25</v>
      </c>
      <c r="D429" s="20" t="s">
        <v>17</v>
      </c>
      <c r="E429" s="20" t="s">
        <v>46</v>
      </c>
      <c r="F429" s="22" t="s">
        <v>59</v>
      </c>
      <c r="G429" s="23">
        <v>34</v>
      </c>
      <c r="H429" s="22">
        <v>15</v>
      </c>
      <c r="I429" s="24">
        <f t="shared" si="6"/>
        <v>510</v>
      </c>
    </row>
    <row r="430" spans="1:9" x14ac:dyDescent="0.2">
      <c r="A430" s="20">
        <v>420</v>
      </c>
      <c r="B430" s="21">
        <v>36177</v>
      </c>
      <c r="C430" s="22" t="s">
        <v>20</v>
      </c>
      <c r="D430" s="22" t="s">
        <v>41</v>
      </c>
      <c r="E430" s="22" t="s">
        <v>58</v>
      </c>
      <c r="F430" s="22" t="s">
        <v>21</v>
      </c>
      <c r="G430" s="23">
        <v>12</v>
      </c>
      <c r="H430" s="22">
        <v>28</v>
      </c>
      <c r="I430" s="24">
        <f t="shared" si="6"/>
        <v>336</v>
      </c>
    </row>
    <row r="431" spans="1:9" x14ac:dyDescent="0.2">
      <c r="A431" s="20">
        <v>421</v>
      </c>
      <c r="B431" s="21">
        <v>36185</v>
      </c>
      <c r="C431" s="22" t="s">
        <v>25</v>
      </c>
      <c r="D431" s="20" t="s">
        <v>17</v>
      </c>
      <c r="E431" s="20" t="s">
        <v>28</v>
      </c>
      <c r="F431" s="22" t="s">
        <v>37</v>
      </c>
      <c r="G431" s="23">
        <v>62.5</v>
      </c>
      <c r="H431" s="22">
        <v>4</v>
      </c>
      <c r="I431" s="24">
        <f t="shared" si="6"/>
        <v>250</v>
      </c>
    </row>
    <row r="432" spans="1:9" x14ac:dyDescent="0.2">
      <c r="A432" s="20">
        <v>422</v>
      </c>
      <c r="B432" s="21">
        <v>36193</v>
      </c>
      <c r="C432" s="22" t="s">
        <v>20</v>
      </c>
      <c r="D432" s="22" t="s">
        <v>17</v>
      </c>
      <c r="E432" s="22" t="s">
        <v>18</v>
      </c>
      <c r="F432" s="22" t="s">
        <v>67</v>
      </c>
      <c r="G432" s="23">
        <v>31.23</v>
      </c>
      <c r="H432" s="22">
        <v>6</v>
      </c>
      <c r="I432" s="24">
        <f t="shared" si="6"/>
        <v>187.38</v>
      </c>
    </row>
    <row r="433" spans="1:9" x14ac:dyDescent="0.2">
      <c r="A433" s="20">
        <v>423</v>
      </c>
      <c r="B433" s="21">
        <v>36199</v>
      </c>
      <c r="C433" s="22" t="s">
        <v>22</v>
      </c>
      <c r="D433" s="20" t="s">
        <v>41</v>
      </c>
      <c r="E433" s="20" t="s">
        <v>58</v>
      </c>
      <c r="F433" s="22" t="s">
        <v>59</v>
      </c>
      <c r="G433" s="23">
        <v>34</v>
      </c>
      <c r="H433" s="22">
        <v>15</v>
      </c>
      <c r="I433" s="24">
        <f t="shared" si="6"/>
        <v>510</v>
      </c>
    </row>
    <row r="434" spans="1:9" x14ac:dyDescent="0.2">
      <c r="A434" s="20">
        <v>424</v>
      </c>
      <c r="B434" s="21">
        <v>36200</v>
      </c>
      <c r="C434" s="22" t="s">
        <v>20</v>
      </c>
      <c r="D434" s="22" t="s">
        <v>17</v>
      </c>
      <c r="E434" s="22" t="s">
        <v>46</v>
      </c>
      <c r="F434" s="22" t="s">
        <v>55</v>
      </c>
      <c r="G434" s="23">
        <v>7.75</v>
      </c>
      <c r="H434" s="22">
        <v>42</v>
      </c>
      <c r="I434" s="24">
        <f t="shared" si="6"/>
        <v>325.5</v>
      </c>
    </row>
    <row r="435" spans="1:9" x14ac:dyDescent="0.2">
      <c r="A435" s="20">
        <v>425</v>
      </c>
      <c r="B435" s="21">
        <v>36527</v>
      </c>
      <c r="C435" s="22" t="s">
        <v>20</v>
      </c>
      <c r="D435" s="20" t="s">
        <v>17</v>
      </c>
      <c r="E435" s="20" t="s">
        <v>46</v>
      </c>
      <c r="F435" s="22" t="s">
        <v>80</v>
      </c>
      <c r="G435" s="23">
        <v>18</v>
      </c>
      <c r="H435" s="22">
        <v>10</v>
      </c>
      <c r="I435" s="24">
        <f t="shared" si="6"/>
        <v>180</v>
      </c>
    </row>
  </sheetData>
  <sortState xmlns:xlrd2="http://schemas.microsoft.com/office/spreadsheetml/2017/richdata2" ref="A11:I435">
    <sortCondition ref="A15:A435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Instrucción 1</vt:lpstr>
      <vt:lpstr>Instrucción 2</vt:lpstr>
      <vt:lpstr>Instrucción 3</vt:lpstr>
      <vt:lpstr>Caso 1</vt:lpstr>
      <vt:lpstr>Caso 2</vt:lpstr>
      <vt:lpstr>Caso 3</vt:lpstr>
    </vt:vector>
  </TitlesOfParts>
  <Company>FAM. QUIROZ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J_QUIROZ</dc:creator>
  <cp:lastModifiedBy>JPCVirtual</cp:lastModifiedBy>
  <dcterms:created xsi:type="dcterms:W3CDTF">2008-04-04T11:04:05Z</dcterms:created>
  <dcterms:modified xsi:type="dcterms:W3CDTF">2023-02-16T00:18:42Z</dcterms:modified>
</cp:coreProperties>
</file>