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9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10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1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8_{B898BE5A-DF1F-4677-9E3E-8211AF6DA6A1}" xr6:coauthVersionLast="47" xr6:coauthVersionMax="47" xr10:uidLastSave="{00000000-0000-0000-0000-000000000000}"/>
  <bookViews>
    <workbookView xWindow="-120" yWindow="-120" windowWidth="29040" windowHeight="15840" tabRatio="711" firstSheet="1" activeTab="1" xr2:uid="{00000000-000D-0000-FFFF-FFFF00000000}"/>
  </bookViews>
  <sheets>
    <sheet name="datos" sheetId="3" state="hidden" r:id="rId1"/>
    <sheet name="Caso 01" sheetId="35" r:id="rId2"/>
    <sheet name="Caso 02" sheetId="39" r:id="rId3"/>
    <sheet name="Caso 03" sheetId="38" r:id="rId4"/>
    <sheet name="Caso 04" sheetId="51" r:id="rId5"/>
    <sheet name="Caso 05" sheetId="54" r:id="rId6"/>
    <sheet name="Caso 06" sheetId="56" r:id="rId7"/>
    <sheet name="Caso 07" sheetId="57" r:id="rId8"/>
    <sheet name="Caso 08" sheetId="50" r:id="rId9"/>
    <sheet name="Ejercicio 4" sheetId="31" r:id="rId10"/>
    <sheet name="Pedidos" sheetId="44" r:id="rId11"/>
    <sheet name="Caso 09" sheetId="46" r:id="rId12"/>
    <sheet name="Ventas" sheetId="45" r:id="rId13"/>
    <sheet name="Caso 10" sheetId="37" r:id="rId14"/>
  </sheets>
  <definedNames>
    <definedName name="_xlnm._FilterDatabase" localSheetId="1" hidden="1">'Caso 01'!$A$14:$K$190</definedName>
    <definedName name="_xlnm._FilterDatabase" localSheetId="2" hidden="1">'Caso 02'!$A$13:$K$189</definedName>
    <definedName name="_xlnm._FilterDatabase" localSheetId="3" hidden="1">'Caso 03'!$A$15:$K$194</definedName>
    <definedName name="_xlnm._FilterDatabase" localSheetId="4" hidden="1">'Caso 04'!$A$20:$E$126</definedName>
    <definedName name="_xlnm._FilterDatabase" localSheetId="5" hidden="1">'Caso 05'!$A$20:$F$126</definedName>
    <definedName name="_xlnm._FilterDatabase" localSheetId="6" hidden="1">'Caso 06'!$A$20:$F$126</definedName>
    <definedName name="_xlnm._FilterDatabase" localSheetId="7" hidden="1">'Caso 07'!$A$20:$F$126</definedName>
    <definedName name="_xlnm._FilterDatabase" localSheetId="8" hidden="1">'Caso 08'!$A$18:$F$477</definedName>
    <definedName name="_xlnm._FilterDatabase" localSheetId="9" hidden="1">'Ejercicio 4'!$A$20:$G$479</definedName>
    <definedName name="_xlnm.Extract" localSheetId="11">'Caso 09'!$A$17:$L$17</definedName>
    <definedName name="_xlnm.Criteria" localSheetId="1">'Caso 01'!$F$8:$G$10</definedName>
    <definedName name="_xlnm.Criteria" localSheetId="3">'Caso 03'!$E$10:$H$11</definedName>
    <definedName name="_xlnm.Criteria" localSheetId="5">'Caso 05'!$D$11:$D$12</definedName>
    <definedName name="_xlnm.Criteria" localSheetId="7">'Caso 07'!$E$11:$F$14</definedName>
    <definedName name="_xlnm.Criteria" localSheetId="11">'Caso 09'!$D$10:$E$12</definedName>
    <definedName name="PEDIDO">Pedidos!$A$3:$L$179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7" l="1"/>
  <c r="C14" i="57"/>
  <c r="C13" i="57"/>
  <c r="F12" i="57"/>
  <c r="F14" i="57"/>
  <c r="F13" i="57"/>
  <c r="D12" i="54"/>
  <c r="J18" i="38"/>
  <c r="K18" i="38" s="1"/>
  <c r="J17" i="38"/>
  <c r="K17" i="38" s="1"/>
  <c r="J16" i="38"/>
  <c r="K16" i="38"/>
  <c r="K179" i="45"/>
  <c r="L179" i="45" s="1"/>
  <c r="C179" i="45"/>
  <c r="K178" i="45"/>
  <c r="L178" i="45" s="1"/>
  <c r="C178" i="45"/>
  <c r="K177" i="45"/>
  <c r="L177" i="45" s="1"/>
  <c r="C177" i="45"/>
  <c r="K176" i="45"/>
  <c r="L176" i="45" s="1"/>
  <c r="C176" i="45"/>
  <c r="K175" i="45"/>
  <c r="L175" i="45" s="1"/>
  <c r="C175" i="45"/>
  <c r="K174" i="45"/>
  <c r="L174" i="45" s="1"/>
  <c r="C174" i="45"/>
  <c r="K173" i="45"/>
  <c r="L173" i="45" s="1"/>
  <c r="C173" i="45"/>
  <c r="K172" i="45"/>
  <c r="L172" i="45" s="1"/>
  <c r="C172" i="45"/>
  <c r="K171" i="45"/>
  <c r="L171" i="45" s="1"/>
  <c r="C171" i="45"/>
  <c r="K170" i="45"/>
  <c r="L170" i="45" s="1"/>
  <c r="C170" i="45"/>
  <c r="K169" i="45"/>
  <c r="L169" i="45" s="1"/>
  <c r="C169" i="45"/>
  <c r="K168" i="45"/>
  <c r="L168" i="45" s="1"/>
  <c r="C168" i="45"/>
  <c r="K167" i="45"/>
  <c r="L167" i="45" s="1"/>
  <c r="C167" i="45"/>
  <c r="K166" i="45"/>
  <c r="L166" i="45" s="1"/>
  <c r="C166" i="45"/>
  <c r="K165" i="45"/>
  <c r="L165" i="45" s="1"/>
  <c r="C165" i="45"/>
  <c r="K164" i="45"/>
  <c r="L164" i="45" s="1"/>
  <c r="C164" i="45"/>
  <c r="K163" i="45"/>
  <c r="L163" i="45" s="1"/>
  <c r="C163" i="45"/>
  <c r="K162" i="45"/>
  <c r="L162" i="45" s="1"/>
  <c r="C162" i="45"/>
  <c r="K161" i="45"/>
  <c r="L161" i="45" s="1"/>
  <c r="C161" i="45"/>
  <c r="K160" i="45"/>
  <c r="L160" i="45" s="1"/>
  <c r="C160" i="45"/>
  <c r="K159" i="45"/>
  <c r="L159" i="45" s="1"/>
  <c r="C159" i="45"/>
  <c r="K158" i="45"/>
  <c r="L158" i="45" s="1"/>
  <c r="C158" i="45"/>
  <c r="K157" i="45"/>
  <c r="L157" i="45" s="1"/>
  <c r="C157" i="45"/>
  <c r="K156" i="45"/>
  <c r="L156" i="45" s="1"/>
  <c r="C156" i="45"/>
  <c r="K155" i="45"/>
  <c r="L155" i="45" s="1"/>
  <c r="C155" i="45"/>
  <c r="K154" i="45"/>
  <c r="L154" i="45" s="1"/>
  <c r="C154" i="45"/>
  <c r="K153" i="45"/>
  <c r="L153" i="45" s="1"/>
  <c r="C153" i="45"/>
  <c r="K152" i="45"/>
  <c r="L152" i="45" s="1"/>
  <c r="C152" i="45"/>
  <c r="K151" i="45"/>
  <c r="L151" i="45" s="1"/>
  <c r="C151" i="45"/>
  <c r="K150" i="45"/>
  <c r="L150" i="45" s="1"/>
  <c r="C150" i="45"/>
  <c r="K149" i="45"/>
  <c r="L149" i="45" s="1"/>
  <c r="C149" i="45"/>
  <c r="K148" i="45"/>
  <c r="L148" i="45" s="1"/>
  <c r="C148" i="45"/>
  <c r="K147" i="45"/>
  <c r="L147" i="45" s="1"/>
  <c r="C147" i="45"/>
  <c r="K146" i="45"/>
  <c r="L146" i="45" s="1"/>
  <c r="C146" i="45"/>
  <c r="K145" i="45"/>
  <c r="L145" i="45" s="1"/>
  <c r="C145" i="45"/>
  <c r="K144" i="45"/>
  <c r="L144" i="45" s="1"/>
  <c r="C144" i="45"/>
  <c r="K143" i="45"/>
  <c r="L143" i="45" s="1"/>
  <c r="C143" i="45"/>
  <c r="K142" i="45"/>
  <c r="L142" i="45" s="1"/>
  <c r="C142" i="45"/>
  <c r="K141" i="45"/>
  <c r="L141" i="45" s="1"/>
  <c r="C141" i="45"/>
  <c r="K140" i="45"/>
  <c r="L140" i="45" s="1"/>
  <c r="C140" i="45"/>
  <c r="K139" i="45"/>
  <c r="L139" i="45" s="1"/>
  <c r="C139" i="45"/>
  <c r="K138" i="45"/>
  <c r="L138" i="45" s="1"/>
  <c r="C138" i="45"/>
  <c r="K137" i="45"/>
  <c r="L137" i="45" s="1"/>
  <c r="C137" i="45"/>
  <c r="K136" i="45"/>
  <c r="L136" i="45" s="1"/>
  <c r="C136" i="45"/>
  <c r="K135" i="45"/>
  <c r="L135" i="45" s="1"/>
  <c r="C135" i="45"/>
  <c r="K134" i="45"/>
  <c r="L134" i="45" s="1"/>
  <c r="C134" i="45"/>
  <c r="K133" i="45"/>
  <c r="L133" i="45" s="1"/>
  <c r="C133" i="45"/>
  <c r="K132" i="45"/>
  <c r="L132" i="45" s="1"/>
  <c r="C132" i="45"/>
  <c r="K131" i="45"/>
  <c r="L131" i="45" s="1"/>
  <c r="C131" i="45"/>
  <c r="K130" i="45"/>
  <c r="L130" i="45" s="1"/>
  <c r="C130" i="45"/>
  <c r="K129" i="45"/>
  <c r="L129" i="45" s="1"/>
  <c r="C129" i="45"/>
  <c r="K128" i="45"/>
  <c r="L128" i="45" s="1"/>
  <c r="C128" i="45"/>
  <c r="K127" i="45"/>
  <c r="L127" i="45" s="1"/>
  <c r="C127" i="45"/>
  <c r="K126" i="45"/>
  <c r="L126" i="45" s="1"/>
  <c r="C126" i="45"/>
  <c r="K125" i="45"/>
  <c r="L125" i="45" s="1"/>
  <c r="C125" i="45"/>
  <c r="K124" i="45"/>
  <c r="L124" i="45" s="1"/>
  <c r="C124" i="45"/>
  <c r="K123" i="45"/>
  <c r="L123" i="45" s="1"/>
  <c r="C123" i="45"/>
  <c r="K122" i="45"/>
  <c r="L122" i="45" s="1"/>
  <c r="C122" i="45"/>
  <c r="K121" i="45"/>
  <c r="L121" i="45" s="1"/>
  <c r="C121" i="45"/>
  <c r="K120" i="45"/>
  <c r="L120" i="45" s="1"/>
  <c r="C120" i="45"/>
  <c r="K119" i="45"/>
  <c r="L119" i="45" s="1"/>
  <c r="C119" i="45"/>
  <c r="K118" i="45"/>
  <c r="L118" i="45" s="1"/>
  <c r="C118" i="45"/>
  <c r="K117" i="45"/>
  <c r="L117" i="45" s="1"/>
  <c r="C117" i="45"/>
  <c r="K116" i="45"/>
  <c r="L116" i="45" s="1"/>
  <c r="C116" i="45"/>
  <c r="K115" i="45"/>
  <c r="L115" i="45" s="1"/>
  <c r="C115" i="45"/>
  <c r="K114" i="45"/>
  <c r="L114" i="45" s="1"/>
  <c r="C114" i="45"/>
  <c r="K113" i="45"/>
  <c r="L113" i="45" s="1"/>
  <c r="C113" i="45"/>
  <c r="K112" i="45"/>
  <c r="L112" i="45" s="1"/>
  <c r="C112" i="45"/>
  <c r="K111" i="45"/>
  <c r="L111" i="45" s="1"/>
  <c r="C111" i="45"/>
  <c r="K110" i="45"/>
  <c r="L110" i="45" s="1"/>
  <c r="C110" i="45"/>
  <c r="K109" i="45"/>
  <c r="L109" i="45" s="1"/>
  <c r="C109" i="45"/>
  <c r="K108" i="45"/>
  <c r="L108" i="45" s="1"/>
  <c r="C108" i="45"/>
  <c r="K107" i="45"/>
  <c r="L107" i="45" s="1"/>
  <c r="C107" i="45"/>
  <c r="K106" i="45"/>
  <c r="L106" i="45" s="1"/>
  <c r="C106" i="45"/>
  <c r="K105" i="45"/>
  <c r="L105" i="45" s="1"/>
  <c r="C105" i="45"/>
  <c r="K104" i="45"/>
  <c r="L104" i="45" s="1"/>
  <c r="C104" i="45"/>
  <c r="K103" i="45"/>
  <c r="L103" i="45" s="1"/>
  <c r="C103" i="45"/>
  <c r="K102" i="45"/>
  <c r="L102" i="45" s="1"/>
  <c r="C102" i="45"/>
  <c r="K101" i="45"/>
  <c r="L101" i="45" s="1"/>
  <c r="C101" i="45"/>
  <c r="K100" i="45"/>
  <c r="L100" i="45" s="1"/>
  <c r="C100" i="45"/>
  <c r="K99" i="45"/>
  <c r="L99" i="45" s="1"/>
  <c r="C99" i="45"/>
  <c r="K98" i="45"/>
  <c r="L98" i="45" s="1"/>
  <c r="C98" i="45"/>
  <c r="K97" i="45"/>
  <c r="L97" i="45" s="1"/>
  <c r="C97" i="45"/>
  <c r="K96" i="45"/>
  <c r="L96" i="45" s="1"/>
  <c r="C96" i="45"/>
  <c r="K95" i="45"/>
  <c r="L95" i="45" s="1"/>
  <c r="C95" i="45"/>
  <c r="K94" i="45"/>
  <c r="L94" i="45" s="1"/>
  <c r="C94" i="45"/>
  <c r="K93" i="45"/>
  <c r="L93" i="45" s="1"/>
  <c r="C93" i="45"/>
  <c r="K92" i="45"/>
  <c r="L92" i="45" s="1"/>
  <c r="C92" i="45"/>
  <c r="K91" i="45"/>
  <c r="L91" i="45" s="1"/>
  <c r="C91" i="45"/>
  <c r="K90" i="45"/>
  <c r="L90" i="45" s="1"/>
  <c r="C90" i="45"/>
  <c r="K89" i="45"/>
  <c r="L89" i="45" s="1"/>
  <c r="C89" i="45"/>
  <c r="K88" i="45"/>
  <c r="L88" i="45" s="1"/>
  <c r="C88" i="45"/>
  <c r="K87" i="45"/>
  <c r="L87" i="45" s="1"/>
  <c r="C87" i="45"/>
  <c r="K86" i="45"/>
  <c r="L86" i="45" s="1"/>
  <c r="C86" i="45"/>
  <c r="K85" i="45"/>
  <c r="L85" i="45" s="1"/>
  <c r="C85" i="45"/>
  <c r="K84" i="45"/>
  <c r="L84" i="45" s="1"/>
  <c r="C84" i="45"/>
  <c r="K83" i="45"/>
  <c r="L83" i="45" s="1"/>
  <c r="C83" i="45"/>
  <c r="K82" i="45"/>
  <c r="L82" i="45" s="1"/>
  <c r="C82" i="45"/>
  <c r="K81" i="45"/>
  <c r="L81" i="45" s="1"/>
  <c r="C81" i="45"/>
  <c r="K80" i="45"/>
  <c r="L80" i="45" s="1"/>
  <c r="C80" i="45"/>
  <c r="K79" i="45"/>
  <c r="L79" i="45" s="1"/>
  <c r="C79" i="45"/>
  <c r="K78" i="45"/>
  <c r="L78" i="45" s="1"/>
  <c r="C78" i="45"/>
  <c r="K77" i="45"/>
  <c r="L77" i="45" s="1"/>
  <c r="C77" i="45"/>
  <c r="K76" i="45"/>
  <c r="L76" i="45" s="1"/>
  <c r="C76" i="45"/>
  <c r="K75" i="45"/>
  <c r="L75" i="45" s="1"/>
  <c r="C75" i="45"/>
  <c r="K74" i="45"/>
  <c r="L74" i="45" s="1"/>
  <c r="C74" i="45"/>
  <c r="K73" i="45"/>
  <c r="L73" i="45" s="1"/>
  <c r="C73" i="45"/>
  <c r="K72" i="45"/>
  <c r="L72" i="45" s="1"/>
  <c r="C72" i="45"/>
  <c r="K71" i="45"/>
  <c r="L71" i="45" s="1"/>
  <c r="C71" i="45"/>
  <c r="K70" i="45"/>
  <c r="L70" i="45" s="1"/>
  <c r="C70" i="45"/>
  <c r="K69" i="45"/>
  <c r="L69" i="45" s="1"/>
  <c r="C69" i="45"/>
  <c r="K68" i="45"/>
  <c r="L68" i="45" s="1"/>
  <c r="C68" i="45"/>
  <c r="K67" i="45"/>
  <c r="L67" i="45" s="1"/>
  <c r="C67" i="45"/>
  <c r="K66" i="45"/>
  <c r="L66" i="45" s="1"/>
  <c r="C66" i="45"/>
  <c r="K65" i="45"/>
  <c r="L65" i="45" s="1"/>
  <c r="C65" i="45"/>
  <c r="K64" i="45"/>
  <c r="L64" i="45" s="1"/>
  <c r="C64" i="45"/>
  <c r="K63" i="45"/>
  <c r="L63" i="45" s="1"/>
  <c r="C63" i="45"/>
  <c r="K62" i="45"/>
  <c r="L62" i="45" s="1"/>
  <c r="C62" i="45"/>
  <c r="K61" i="45"/>
  <c r="L61" i="45" s="1"/>
  <c r="C61" i="45"/>
  <c r="K60" i="45"/>
  <c r="L60" i="45" s="1"/>
  <c r="C60" i="45"/>
  <c r="K59" i="45"/>
  <c r="L59" i="45" s="1"/>
  <c r="C59" i="45"/>
  <c r="K58" i="45"/>
  <c r="L58" i="45" s="1"/>
  <c r="C58" i="45"/>
  <c r="K57" i="45"/>
  <c r="L57" i="45" s="1"/>
  <c r="C57" i="45"/>
  <c r="K56" i="45"/>
  <c r="L56" i="45" s="1"/>
  <c r="C56" i="45"/>
  <c r="K55" i="45"/>
  <c r="L55" i="45" s="1"/>
  <c r="C55" i="45"/>
  <c r="K54" i="45"/>
  <c r="L54" i="45" s="1"/>
  <c r="C54" i="45"/>
  <c r="K53" i="45"/>
  <c r="L53" i="45" s="1"/>
  <c r="C53" i="45"/>
  <c r="K52" i="45"/>
  <c r="L52" i="45" s="1"/>
  <c r="C52" i="45"/>
  <c r="K51" i="45"/>
  <c r="L51" i="45" s="1"/>
  <c r="C51" i="45"/>
  <c r="K50" i="45"/>
  <c r="L50" i="45" s="1"/>
  <c r="C50" i="45"/>
  <c r="K49" i="45"/>
  <c r="L49" i="45" s="1"/>
  <c r="C49" i="45"/>
  <c r="K48" i="45"/>
  <c r="L48" i="45" s="1"/>
  <c r="C48" i="45"/>
  <c r="K47" i="45"/>
  <c r="L47" i="45" s="1"/>
  <c r="C47" i="45"/>
  <c r="K46" i="45"/>
  <c r="L46" i="45" s="1"/>
  <c r="C46" i="45"/>
  <c r="K45" i="45"/>
  <c r="L45" i="45" s="1"/>
  <c r="C45" i="45"/>
  <c r="K44" i="45"/>
  <c r="L44" i="45" s="1"/>
  <c r="C44" i="45"/>
  <c r="K43" i="45"/>
  <c r="L43" i="45" s="1"/>
  <c r="C43" i="45"/>
  <c r="K42" i="45"/>
  <c r="L42" i="45" s="1"/>
  <c r="C42" i="45"/>
  <c r="K41" i="45"/>
  <c r="L41" i="45" s="1"/>
  <c r="C41" i="45"/>
  <c r="K40" i="45"/>
  <c r="L40" i="45" s="1"/>
  <c r="C40" i="45"/>
  <c r="K39" i="45"/>
  <c r="L39" i="45" s="1"/>
  <c r="C39" i="45"/>
  <c r="K38" i="45"/>
  <c r="L38" i="45" s="1"/>
  <c r="C38" i="45"/>
  <c r="K37" i="45"/>
  <c r="L37" i="45" s="1"/>
  <c r="C37" i="45"/>
  <c r="K36" i="45"/>
  <c r="L36" i="45" s="1"/>
  <c r="C36" i="45"/>
  <c r="K35" i="45"/>
  <c r="L35" i="45" s="1"/>
  <c r="C35" i="45"/>
  <c r="K34" i="45"/>
  <c r="L34" i="45" s="1"/>
  <c r="C34" i="45"/>
  <c r="K33" i="45"/>
  <c r="L33" i="45" s="1"/>
  <c r="C33" i="45"/>
  <c r="K32" i="45"/>
  <c r="L32" i="45" s="1"/>
  <c r="C32" i="45"/>
  <c r="K31" i="45"/>
  <c r="L31" i="45" s="1"/>
  <c r="C31" i="45"/>
  <c r="K30" i="45"/>
  <c r="L30" i="45" s="1"/>
  <c r="C30" i="45"/>
  <c r="K29" i="45"/>
  <c r="L29" i="45" s="1"/>
  <c r="C29" i="45"/>
  <c r="K28" i="45"/>
  <c r="L28" i="45" s="1"/>
  <c r="C28" i="45"/>
  <c r="K27" i="45"/>
  <c r="L27" i="45" s="1"/>
  <c r="C27" i="45"/>
  <c r="K26" i="45"/>
  <c r="L26" i="45" s="1"/>
  <c r="C26" i="45"/>
  <c r="K25" i="45"/>
  <c r="L25" i="45" s="1"/>
  <c r="C25" i="45"/>
  <c r="K24" i="45"/>
  <c r="L24" i="45" s="1"/>
  <c r="C24" i="45"/>
  <c r="K23" i="45"/>
  <c r="L23" i="45" s="1"/>
  <c r="C23" i="45"/>
  <c r="K22" i="45"/>
  <c r="L22" i="45" s="1"/>
  <c r="C22" i="45"/>
  <c r="K21" i="45"/>
  <c r="L21" i="45" s="1"/>
  <c r="C21" i="45"/>
  <c r="K20" i="45"/>
  <c r="L20" i="45" s="1"/>
  <c r="C20" i="45"/>
  <c r="K19" i="45"/>
  <c r="L19" i="45" s="1"/>
  <c r="C19" i="45"/>
  <c r="K18" i="45"/>
  <c r="L18" i="45" s="1"/>
  <c r="C18" i="45"/>
  <c r="K17" i="45"/>
  <c r="L17" i="45" s="1"/>
  <c r="C17" i="45"/>
  <c r="K16" i="45"/>
  <c r="L16" i="45" s="1"/>
  <c r="C16" i="45"/>
  <c r="K15" i="45"/>
  <c r="L15" i="45" s="1"/>
  <c r="C15" i="45"/>
  <c r="K14" i="45"/>
  <c r="L14" i="45" s="1"/>
  <c r="C14" i="45"/>
  <c r="K13" i="45"/>
  <c r="L13" i="45" s="1"/>
  <c r="C13" i="45"/>
  <c r="K12" i="45"/>
  <c r="L12" i="45" s="1"/>
  <c r="C12" i="45"/>
  <c r="K11" i="45"/>
  <c r="L11" i="45" s="1"/>
  <c r="C11" i="45"/>
  <c r="K10" i="45"/>
  <c r="L10" i="45" s="1"/>
  <c r="C10" i="45"/>
  <c r="K9" i="45"/>
  <c r="L9" i="45" s="1"/>
  <c r="C9" i="45"/>
  <c r="K8" i="45"/>
  <c r="L8" i="45" s="1"/>
  <c r="C8" i="45"/>
  <c r="K7" i="45"/>
  <c r="L7" i="45" s="1"/>
  <c r="C7" i="45"/>
  <c r="K6" i="45"/>
  <c r="L6" i="45" s="1"/>
  <c r="C6" i="45"/>
  <c r="K5" i="45"/>
  <c r="L5" i="45" s="1"/>
  <c r="C5" i="45"/>
  <c r="K4" i="45"/>
  <c r="L4" i="45" s="1"/>
  <c r="C4" i="45"/>
  <c r="J189" i="39"/>
  <c r="K189" i="39" s="1"/>
  <c r="J188" i="39"/>
  <c r="K188" i="39" s="1"/>
  <c r="J187" i="39"/>
  <c r="K187" i="39" s="1"/>
  <c r="J186" i="39"/>
  <c r="K186" i="39" s="1"/>
  <c r="J185" i="39"/>
  <c r="K185" i="39" s="1"/>
  <c r="J184" i="39"/>
  <c r="K184" i="39" s="1"/>
  <c r="J183" i="39"/>
  <c r="K183" i="39" s="1"/>
  <c r="J182" i="39"/>
  <c r="K182" i="39" s="1"/>
  <c r="J181" i="39"/>
  <c r="K181" i="39" s="1"/>
  <c r="J180" i="39"/>
  <c r="K180" i="39" s="1"/>
  <c r="J179" i="39"/>
  <c r="K179" i="39" s="1"/>
  <c r="J178" i="39"/>
  <c r="K178" i="39" s="1"/>
  <c r="J177" i="39"/>
  <c r="K177" i="39" s="1"/>
  <c r="J176" i="39"/>
  <c r="K176" i="39" s="1"/>
  <c r="J175" i="39"/>
  <c r="K175" i="39" s="1"/>
  <c r="J174" i="39"/>
  <c r="K174" i="39" s="1"/>
  <c r="J173" i="39"/>
  <c r="K173" i="39" s="1"/>
  <c r="J172" i="39"/>
  <c r="K172" i="39" s="1"/>
  <c r="J171" i="39"/>
  <c r="K171" i="39" s="1"/>
  <c r="J170" i="39"/>
  <c r="K170" i="39" s="1"/>
  <c r="J169" i="39"/>
  <c r="K169" i="39" s="1"/>
  <c r="J168" i="39"/>
  <c r="K168" i="39" s="1"/>
  <c r="J167" i="39"/>
  <c r="K167" i="39" s="1"/>
  <c r="J166" i="39"/>
  <c r="K166" i="39" s="1"/>
  <c r="J165" i="39"/>
  <c r="K165" i="39" s="1"/>
  <c r="J164" i="39"/>
  <c r="K164" i="39" s="1"/>
  <c r="J163" i="39"/>
  <c r="K163" i="39" s="1"/>
  <c r="J162" i="39"/>
  <c r="K162" i="39" s="1"/>
  <c r="J161" i="39"/>
  <c r="K161" i="39" s="1"/>
  <c r="J160" i="39"/>
  <c r="K160" i="39" s="1"/>
  <c r="J159" i="39"/>
  <c r="K159" i="39" s="1"/>
  <c r="J158" i="39"/>
  <c r="K158" i="39" s="1"/>
  <c r="J157" i="39"/>
  <c r="K157" i="39" s="1"/>
  <c r="J156" i="39"/>
  <c r="K156" i="39" s="1"/>
  <c r="J155" i="39"/>
  <c r="K155" i="39" s="1"/>
  <c r="J154" i="39"/>
  <c r="K154" i="39" s="1"/>
  <c r="J153" i="39"/>
  <c r="K153" i="39" s="1"/>
  <c r="J152" i="39"/>
  <c r="K152" i="39" s="1"/>
  <c r="J151" i="39"/>
  <c r="K151" i="39" s="1"/>
  <c r="J150" i="39"/>
  <c r="K150" i="39" s="1"/>
  <c r="J149" i="39"/>
  <c r="K149" i="39" s="1"/>
  <c r="J148" i="39"/>
  <c r="K148" i="39" s="1"/>
  <c r="J147" i="39"/>
  <c r="K147" i="39" s="1"/>
  <c r="J146" i="39"/>
  <c r="K146" i="39" s="1"/>
  <c r="J145" i="39"/>
  <c r="K145" i="39" s="1"/>
  <c r="J144" i="39"/>
  <c r="K144" i="39" s="1"/>
  <c r="J143" i="39"/>
  <c r="K143" i="39" s="1"/>
  <c r="J142" i="39"/>
  <c r="K142" i="39" s="1"/>
  <c r="J141" i="39"/>
  <c r="K141" i="39" s="1"/>
  <c r="J140" i="39"/>
  <c r="K140" i="39" s="1"/>
  <c r="J139" i="39"/>
  <c r="K139" i="39" s="1"/>
  <c r="J138" i="39"/>
  <c r="K138" i="39" s="1"/>
  <c r="J137" i="39"/>
  <c r="K137" i="39" s="1"/>
  <c r="J136" i="39"/>
  <c r="K136" i="39" s="1"/>
  <c r="J135" i="39"/>
  <c r="K135" i="39" s="1"/>
  <c r="J134" i="39"/>
  <c r="K134" i="39" s="1"/>
  <c r="J133" i="39"/>
  <c r="K133" i="39" s="1"/>
  <c r="J132" i="39"/>
  <c r="K132" i="39" s="1"/>
  <c r="J131" i="39"/>
  <c r="K131" i="39" s="1"/>
  <c r="J130" i="39"/>
  <c r="K130" i="39" s="1"/>
  <c r="J129" i="39"/>
  <c r="K129" i="39" s="1"/>
  <c r="J128" i="39"/>
  <c r="K128" i="39" s="1"/>
  <c r="J127" i="39"/>
  <c r="K127" i="39" s="1"/>
  <c r="J126" i="39"/>
  <c r="K126" i="39" s="1"/>
  <c r="J125" i="39"/>
  <c r="K125" i="39" s="1"/>
  <c r="J124" i="39"/>
  <c r="K124" i="39" s="1"/>
  <c r="J123" i="39"/>
  <c r="K123" i="39" s="1"/>
  <c r="J122" i="39"/>
  <c r="K122" i="39" s="1"/>
  <c r="J121" i="39"/>
  <c r="K121" i="39" s="1"/>
  <c r="J120" i="39"/>
  <c r="K120" i="39" s="1"/>
  <c r="J119" i="39"/>
  <c r="K119" i="39" s="1"/>
  <c r="J118" i="39"/>
  <c r="K118" i="39" s="1"/>
  <c r="J117" i="39"/>
  <c r="K117" i="39" s="1"/>
  <c r="J116" i="39"/>
  <c r="K116" i="39" s="1"/>
  <c r="J115" i="39"/>
  <c r="K115" i="39" s="1"/>
  <c r="J114" i="39"/>
  <c r="K114" i="39" s="1"/>
  <c r="J113" i="39"/>
  <c r="K113" i="39" s="1"/>
  <c r="J112" i="39"/>
  <c r="K112" i="39" s="1"/>
  <c r="J111" i="39"/>
  <c r="K111" i="39" s="1"/>
  <c r="J110" i="39"/>
  <c r="K110" i="39" s="1"/>
  <c r="J109" i="39"/>
  <c r="K109" i="39" s="1"/>
  <c r="J108" i="39"/>
  <c r="K108" i="39" s="1"/>
  <c r="J107" i="39"/>
  <c r="K107" i="39" s="1"/>
  <c r="J106" i="39"/>
  <c r="K106" i="39" s="1"/>
  <c r="J105" i="39"/>
  <c r="K105" i="39" s="1"/>
  <c r="J104" i="39"/>
  <c r="K104" i="39" s="1"/>
  <c r="J103" i="39"/>
  <c r="K103" i="39" s="1"/>
  <c r="J102" i="39"/>
  <c r="K102" i="39" s="1"/>
  <c r="J101" i="39"/>
  <c r="K101" i="39" s="1"/>
  <c r="J100" i="39"/>
  <c r="K100" i="39" s="1"/>
  <c r="J99" i="39"/>
  <c r="K99" i="39" s="1"/>
  <c r="J98" i="39"/>
  <c r="K98" i="39" s="1"/>
  <c r="J97" i="39"/>
  <c r="K97" i="39" s="1"/>
  <c r="J96" i="39"/>
  <c r="K96" i="39" s="1"/>
  <c r="J95" i="39"/>
  <c r="K95" i="39" s="1"/>
  <c r="J94" i="39"/>
  <c r="K94" i="39" s="1"/>
  <c r="J93" i="39"/>
  <c r="K93" i="39" s="1"/>
  <c r="J92" i="39"/>
  <c r="K92" i="39" s="1"/>
  <c r="J91" i="39"/>
  <c r="K91" i="39" s="1"/>
  <c r="J90" i="39"/>
  <c r="K90" i="39" s="1"/>
  <c r="J89" i="39"/>
  <c r="K89" i="39" s="1"/>
  <c r="J88" i="39"/>
  <c r="K88" i="39" s="1"/>
  <c r="J87" i="39"/>
  <c r="K87" i="39" s="1"/>
  <c r="J86" i="39"/>
  <c r="K86" i="39" s="1"/>
  <c r="J85" i="39"/>
  <c r="K85" i="39" s="1"/>
  <c r="J84" i="39"/>
  <c r="K84" i="39" s="1"/>
  <c r="J83" i="39"/>
  <c r="K83" i="39" s="1"/>
  <c r="J82" i="39"/>
  <c r="K82" i="39" s="1"/>
  <c r="J81" i="39"/>
  <c r="K81" i="39" s="1"/>
  <c r="J80" i="39"/>
  <c r="K80" i="39" s="1"/>
  <c r="J79" i="39"/>
  <c r="K79" i="39" s="1"/>
  <c r="J78" i="39"/>
  <c r="K78" i="39" s="1"/>
  <c r="J77" i="39"/>
  <c r="K77" i="39" s="1"/>
  <c r="J76" i="39"/>
  <c r="K76" i="39" s="1"/>
  <c r="J75" i="39"/>
  <c r="K75" i="39" s="1"/>
  <c r="J74" i="39"/>
  <c r="K74" i="39" s="1"/>
  <c r="J73" i="39"/>
  <c r="K73" i="39" s="1"/>
  <c r="J72" i="39"/>
  <c r="K72" i="39" s="1"/>
  <c r="J71" i="39"/>
  <c r="K71" i="39" s="1"/>
  <c r="J70" i="39"/>
  <c r="K70" i="39" s="1"/>
  <c r="J69" i="39"/>
  <c r="K69" i="39" s="1"/>
  <c r="J68" i="39"/>
  <c r="K68" i="39" s="1"/>
  <c r="J67" i="39"/>
  <c r="K67" i="39" s="1"/>
  <c r="J66" i="39"/>
  <c r="K66" i="39" s="1"/>
  <c r="J65" i="39"/>
  <c r="K65" i="39" s="1"/>
  <c r="J64" i="39"/>
  <c r="K64" i="39" s="1"/>
  <c r="J63" i="39"/>
  <c r="K63" i="39" s="1"/>
  <c r="J62" i="39"/>
  <c r="K62" i="39" s="1"/>
  <c r="J61" i="39"/>
  <c r="K61" i="39" s="1"/>
  <c r="J60" i="39"/>
  <c r="K60" i="39" s="1"/>
  <c r="J59" i="39"/>
  <c r="K59" i="39" s="1"/>
  <c r="J58" i="39"/>
  <c r="K58" i="39" s="1"/>
  <c r="J57" i="39"/>
  <c r="K57" i="39" s="1"/>
  <c r="J56" i="39"/>
  <c r="K56" i="39" s="1"/>
  <c r="J55" i="39"/>
  <c r="K55" i="39" s="1"/>
  <c r="J54" i="39"/>
  <c r="K54" i="39" s="1"/>
  <c r="J53" i="39"/>
  <c r="K53" i="39" s="1"/>
  <c r="J52" i="39"/>
  <c r="K52" i="39" s="1"/>
  <c r="J51" i="39"/>
  <c r="K51" i="39" s="1"/>
  <c r="J50" i="39"/>
  <c r="K50" i="39" s="1"/>
  <c r="J49" i="39"/>
  <c r="K49" i="39" s="1"/>
  <c r="J48" i="39"/>
  <c r="K48" i="39" s="1"/>
  <c r="J47" i="39"/>
  <c r="K47" i="39" s="1"/>
  <c r="J46" i="39"/>
  <c r="K46" i="39" s="1"/>
  <c r="J45" i="39"/>
  <c r="K45" i="39" s="1"/>
  <c r="J44" i="39"/>
  <c r="K44" i="39" s="1"/>
  <c r="J43" i="39"/>
  <c r="K43" i="39" s="1"/>
  <c r="J42" i="39"/>
  <c r="K42" i="39" s="1"/>
  <c r="J41" i="39"/>
  <c r="K41" i="39" s="1"/>
  <c r="J40" i="39"/>
  <c r="K40" i="39" s="1"/>
  <c r="J39" i="39"/>
  <c r="K39" i="39" s="1"/>
  <c r="J38" i="39"/>
  <c r="K38" i="39" s="1"/>
  <c r="J37" i="39"/>
  <c r="K37" i="39" s="1"/>
  <c r="J36" i="39"/>
  <c r="K36" i="39" s="1"/>
  <c r="J35" i="39"/>
  <c r="K35" i="39" s="1"/>
  <c r="J34" i="39"/>
  <c r="K34" i="39" s="1"/>
  <c r="J33" i="39"/>
  <c r="K33" i="39" s="1"/>
  <c r="J32" i="39"/>
  <c r="K32" i="39" s="1"/>
  <c r="J31" i="39"/>
  <c r="K31" i="39" s="1"/>
  <c r="J30" i="39"/>
  <c r="K30" i="39" s="1"/>
  <c r="J29" i="39"/>
  <c r="K29" i="39" s="1"/>
  <c r="J28" i="39"/>
  <c r="K28" i="39" s="1"/>
  <c r="J27" i="39"/>
  <c r="K27" i="39" s="1"/>
  <c r="J26" i="39"/>
  <c r="K26" i="39" s="1"/>
  <c r="J25" i="39"/>
  <c r="K25" i="39" s="1"/>
  <c r="J24" i="39"/>
  <c r="K24" i="39" s="1"/>
  <c r="J23" i="39"/>
  <c r="K23" i="39" s="1"/>
  <c r="J22" i="39"/>
  <c r="K22" i="39" s="1"/>
  <c r="J21" i="39"/>
  <c r="K21" i="39" s="1"/>
  <c r="J20" i="39"/>
  <c r="K20" i="39" s="1"/>
  <c r="J19" i="39"/>
  <c r="K19" i="39" s="1"/>
  <c r="J18" i="39"/>
  <c r="K18" i="39" s="1"/>
  <c r="J17" i="39"/>
  <c r="K17" i="39" s="1"/>
  <c r="J16" i="39"/>
  <c r="K16" i="39" s="1"/>
  <c r="J15" i="39"/>
  <c r="K15" i="39" s="1"/>
  <c r="J14" i="39"/>
  <c r="K14" i="39" s="1"/>
  <c r="J78" i="38"/>
  <c r="K78" i="38" s="1"/>
  <c r="J72" i="38"/>
  <c r="K72" i="38" s="1"/>
  <c r="J66" i="38"/>
  <c r="K66" i="38" s="1"/>
  <c r="J60" i="38"/>
  <c r="K60" i="38" s="1"/>
  <c r="J54" i="38"/>
  <c r="K54" i="38" s="1"/>
  <c r="J49" i="38"/>
  <c r="K49" i="38" s="1"/>
  <c r="J43" i="38"/>
  <c r="K43" i="38" s="1"/>
  <c r="J37" i="38"/>
  <c r="K37" i="38" s="1"/>
  <c r="J30" i="38"/>
  <c r="K30" i="38" s="1"/>
  <c r="J24" i="38"/>
  <c r="K24" i="38" s="1"/>
  <c r="J189" i="38"/>
  <c r="K189" i="38" s="1"/>
  <c r="J183" i="38"/>
  <c r="K183" i="38" s="1"/>
  <c r="J177" i="38"/>
  <c r="K177" i="38" s="1"/>
  <c r="J171" i="38"/>
  <c r="K171" i="38" s="1"/>
  <c r="J155" i="38"/>
  <c r="K155" i="38" s="1"/>
  <c r="J149" i="38"/>
  <c r="K149" i="38" s="1"/>
  <c r="J144" i="38"/>
  <c r="K144" i="38" s="1"/>
  <c r="J138" i="38"/>
  <c r="K138" i="38" s="1"/>
  <c r="J132" i="38"/>
  <c r="K132" i="38" s="1"/>
  <c r="J126" i="38"/>
  <c r="K126" i="38" s="1"/>
  <c r="J120" i="38"/>
  <c r="K120" i="38" s="1"/>
  <c r="J114" i="38"/>
  <c r="K114" i="38" s="1"/>
  <c r="J108" i="38"/>
  <c r="K108" i="38" s="1"/>
  <c r="J102" i="38"/>
  <c r="K102" i="38" s="1"/>
  <c r="J96" i="38"/>
  <c r="K96" i="38" s="1"/>
  <c r="J90" i="38"/>
  <c r="K90" i="38" s="1"/>
  <c r="J84" i="38"/>
  <c r="K84" i="38" s="1"/>
  <c r="J77" i="38"/>
  <c r="K77" i="38" s="1"/>
  <c r="J71" i="38"/>
  <c r="K71" i="38" s="1"/>
  <c r="J65" i="38"/>
  <c r="K65" i="38" s="1"/>
  <c r="J59" i="38"/>
  <c r="K59" i="38" s="1"/>
  <c r="J53" i="38"/>
  <c r="K53" i="38" s="1"/>
  <c r="J48" i="38"/>
  <c r="K48" i="38" s="1"/>
  <c r="J42" i="38"/>
  <c r="K42" i="38" s="1"/>
  <c r="J36" i="38"/>
  <c r="K36" i="38" s="1"/>
  <c r="J29" i="38"/>
  <c r="K29" i="38" s="1"/>
  <c r="J23" i="38"/>
  <c r="K23" i="38" s="1"/>
  <c r="J194" i="38"/>
  <c r="K194" i="38" s="1"/>
  <c r="J188" i="38"/>
  <c r="K188" i="38" s="1"/>
  <c r="J182" i="38"/>
  <c r="K182" i="38" s="1"/>
  <c r="J176" i="38"/>
  <c r="K176" i="38" s="1"/>
  <c r="J170" i="38"/>
  <c r="K170" i="38" s="1"/>
  <c r="J165" i="38"/>
  <c r="K165" i="38" s="1"/>
  <c r="J160" i="38"/>
  <c r="K160" i="38" s="1"/>
  <c r="J154" i="38"/>
  <c r="K154" i="38" s="1"/>
  <c r="J143" i="38"/>
  <c r="K143" i="38" s="1"/>
  <c r="J137" i="38"/>
  <c r="K137" i="38" s="1"/>
  <c r="J131" i="38"/>
  <c r="K131" i="38" s="1"/>
  <c r="J125" i="38"/>
  <c r="K125" i="38" s="1"/>
  <c r="J119" i="38"/>
  <c r="K119" i="38" s="1"/>
  <c r="J113" i="38"/>
  <c r="K113" i="38" s="1"/>
  <c r="J107" i="38"/>
  <c r="K107" i="38" s="1"/>
  <c r="J101" i="38"/>
  <c r="K101" i="38" s="1"/>
  <c r="J95" i="38"/>
  <c r="K95" i="38" s="1"/>
  <c r="J89" i="38"/>
  <c r="K89" i="38" s="1"/>
  <c r="J83" i="38"/>
  <c r="K83" i="38" s="1"/>
  <c r="J76" i="38"/>
  <c r="K76" i="38" s="1"/>
  <c r="J70" i="38"/>
  <c r="K70" i="38" s="1"/>
  <c r="J64" i="38"/>
  <c r="K64" i="38" s="1"/>
  <c r="J58" i="38"/>
  <c r="K58" i="38" s="1"/>
  <c r="J52" i="38"/>
  <c r="K52" i="38" s="1"/>
  <c r="J47" i="38"/>
  <c r="K47" i="38" s="1"/>
  <c r="J41" i="38"/>
  <c r="K41" i="38" s="1"/>
  <c r="J35" i="38"/>
  <c r="K35" i="38" s="1"/>
  <c r="J28" i="38"/>
  <c r="K28" i="38" s="1"/>
  <c r="J22" i="38"/>
  <c r="K22" i="38" s="1"/>
  <c r="J193" i="38"/>
  <c r="K193" i="38" s="1"/>
  <c r="J187" i="38"/>
  <c r="K187" i="38" s="1"/>
  <c r="J181" i="38"/>
  <c r="K181" i="38" s="1"/>
  <c r="J175" i="38"/>
  <c r="K175" i="38" s="1"/>
  <c r="J169" i="38"/>
  <c r="K169" i="38" s="1"/>
  <c r="J164" i="38"/>
  <c r="K164" i="38" s="1"/>
  <c r="J159" i="38"/>
  <c r="K159" i="38" s="1"/>
  <c r="J153" i="38"/>
  <c r="K153" i="38" s="1"/>
  <c r="J148" i="38"/>
  <c r="K148" i="38" s="1"/>
  <c r="J142" i="38"/>
  <c r="K142" i="38" s="1"/>
  <c r="J136" i="38"/>
  <c r="K136" i="38" s="1"/>
  <c r="J130" i="38"/>
  <c r="K130" i="38" s="1"/>
  <c r="J124" i="38"/>
  <c r="K124" i="38" s="1"/>
  <c r="J118" i="38"/>
  <c r="K118" i="38" s="1"/>
  <c r="J112" i="38"/>
  <c r="K112" i="38" s="1"/>
  <c r="J106" i="38"/>
  <c r="K106" i="38" s="1"/>
  <c r="J100" i="38"/>
  <c r="K100" i="38" s="1"/>
  <c r="J94" i="38"/>
  <c r="K94" i="38" s="1"/>
  <c r="J88" i="38"/>
  <c r="K88" i="38" s="1"/>
  <c r="J82" i="38"/>
  <c r="K82" i="38" s="1"/>
  <c r="J75" i="38"/>
  <c r="K75" i="38" s="1"/>
  <c r="J69" i="38"/>
  <c r="K69" i="38" s="1"/>
  <c r="J63" i="38"/>
  <c r="K63" i="38" s="1"/>
  <c r="J57" i="38"/>
  <c r="K57" i="38" s="1"/>
  <c r="J31" i="38"/>
  <c r="K31" i="38" s="1"/>
  <c r="J46" i="38"/>
  <c r="K46" i="38" s="1"/>
  <c r="J40" i="38"/>
  <c r="K40" i="38" s="1"/>
  <c r="J34" i="38"/>
  <c r="K34" i="38" s="1"/>
  <c r="J27" i="38"/>
  <c r="K27" i="38" s="1"/>
  <c r="J21" i="38"/>
  <c r="K21" i="38" s="1"/>
  <c r="J192" i="38"/>
  <c r="K192" i="38" s="1"/>
  <c r="J186" i="38"/>
  <c r="K186" i="38" s="1"/>
  <c r="J180" i="38"/>
  <c r="K180" i="38" s="1"/>
  <c r="J174" i="38"/>
  <c r="K174" i="38" s="1"/>
  <c r="J168" i="38"/>
  <c r="K168" i="38" s="1"/>
  <c r="J163" i="38"/>
  <c r="K163" i="38" s="1"/>
  <c r="J158" i="38"/>
  <c r="K158" i="38" s="1"/>
  <c r="J152" i="38"/>
  <c r="K152" i="38" s="1"/>
  <c r="J147" i="38"/>
  <c r="K147" i="38" s="1"/>
  <c r="J141" i="38"/>
  <c r="K141" i="38" s="1"/>
  <c r="J135" i="38"/>
  <c r="K135" i="38" s="1"/>
  <c r="J129" i="38"/>
  <c r="K129" i="38" s="1"/>
  <c r="J123" i="38"/>
  <c r="K123" i="38" s="1"/>
  <c r="J117" i="38"/>
  <c r="K117" i="38" s="1"/>
  <c r="J111" i="38"/>
  <c r="K111" i="38" s="1"/>
  <c r="J105" i="38"/>
  <c r="K105" i="38" s="1"/>
  <c r="J99" i="38"/>
  <c r="K99" i="38" s="1"/>
  <c r="J93" i="38"/>
  <c r="K93" i="38" s="1"/>
  <c r="J87" i="38"/>
  <c r="K87" i="38" s="1"/>
  <c r="J81" i="38"/>
  <c r="K81" i="38" s="1"/>
  <c r="J74" i="38"/>
  <c r="K74" i="38" s="1"/>
  <c r="J68" i="38"/>
  <c r="K68" i="38" s="1"/>
  <c r="J62" i="38"/>
  <c r="K62" i="38" s="1"/>
  <c r="J56" i="38"/>
  <c r="K56" i="38" s="1"/>
  <c r="J51" i="38"/>
  <c r="K51" i="38" s="1"/>
  <c r="J45" i="38"/>
  <c r="K45" i="38" s="1"/>
  <c r="J39" i="38"/>
  <c r="K39" i="38" s="1"/>
  <c r="J33" i="38"/>
  <c r="K33" i="38" s="1"/>
  <c r="J26" i="38"/>
  <c r="K26" i="38" s="1"/>
  <c r="J20" i="38"/>
  <c r="K20" i="38" s="1"/>
  <c r="J191" i="38"/>
  <c r="K191" i="38" s="1"/>
  <c r="J185" i="38"/>
  <c r="K185" i="38" s="1"/>
  <c r="J179" i="38"/>
  <c r="K179" i="38" s="1"/>
  <c r="J173" i="38"/>
  <c r="K173" i="38" s="1"/>
  <c r="J167" i="38"/>
  <c r="K167" i="38" s="1"/>
  <c r="J162" i="38"/>
  <c r="K162" i="38" s="1"/>
  <c r="J157" i="38"/>
  <c r="K157" i="38" s="1"/>
  <c r="J151" i="38"/>
  <c r="K151" i="38" s="1"/>
  <c r="J146" i="38"/>
  <c r="K146" i="38" s="1"/>
  <c r="J140" i="38"/>
  <c r="K140" i="38" s="1"/>
  <c r="J134" i="38"/>
  <c r="K134" i="38" s="1"/>
  <c r="J128" i="38"/>
  <c r="K128" i="38" s="1"/>
  <c r="J122" i="38"/>
  <c r="K122" i="38" s="1"/>
  <c r="J116" i="38"/>
  <c r="K116" i="38" s="1"/>
  <c r="J110" i="38"/>
  <c r="K110" i="38" s="1"/>
  <c r="J104" i="38"/>
  <c r="K104" i="38" s="1"/>
  <c r="J98" i="38"/>
  <c r="K98" i="38" s="1"/>
  <c r="J92" i="38"/>
  <c r="K92" i="38" s="1"/>
  <c r="J86" i="38"/>
  <c r="K86" i="38" s="1"/>
  <c r="J80" i="38"/>
  <c r="K80" i="38" s="1"/>
  <c r="J73" i="38"/>
  <c r="K73" i="38" s="1"/>
  <c r="J67" i="38"/>
  <c r="K67" i="38" s="1"/>
  <c r="J61" i="38"/>
  <c r="K61" i="38" s="1"/>
  <c r="J55" i="38"/>
  <c r="K55" i="38" s="1"/>
  <c r="J50" i="38"/>
  <c r="K50" i="38" s="1"/>
  <c r="J44" i="38"/>
  <c r="K44" i="38" s="1"/>
  <c r="J38" i="38"/>
  <c r="K38" i="38" s="1"/>
  <c r="J32" i="38"/>
  <c r="K32" i="38" s="1"/>
  <c r="J25" i="38"/>
  <c r="K25" i="38" s="1"/>
  <c r="J19" i="38"/>
  <c r="K19" i="38" s="1"/>
  <c r="J190" i="38"/>
  <c r="K190" i="38" s="1"/>
  <c r="J184" i="38"/>
  <c r="K184" i="38" s="1"/>
  <c r="J178" i="38"/>
  <c r="K178" i="38" s="1"/>
  <c r="J172" i="38"/>
  <c r="K172" i="38" s="1"/>
  <c r="J166" i="38"/>
  <c r="K166" i="38" s="1"/>
  <c r="J161" i="38"/>
  <c r="K161" i="38" s="1"/>
  <c r="J156" i="38"/>
  <c r="K156" i="38" s="1"/>
  <c r="J150" i="38"/>
  <c r="K150" i="38" s="1"/>
  <c r="J145" i="38"/>
  <c r="K145" i="38" s="1"/>
  <c r="J139" i="38"/>
  <c r="K139" i="38" s="1"/>
  <c r="J133" i="38"/>
  <c r="K133" i="38" s="1"/>
  <c r="J127" i="38"/>
  <c r="K127" i="38" s="1"/>
  <c r="J121" i="38"/>
  <c r="K121" i="38" s="1"/>
  <c r="J115" i="38"/>
  <c r="K115" i="38" s="1"/>
  <c r="J109" i="38"/>
  <c r="K109" i="38" s="1"/>
  <c r="J103" i="38"/>
  <c r="K103" i="38" s="1"/>
  <c r="J97" i="38"/>
  <c r="K97" i="38" s="1"/>
  <c r="J91" i="38"/>
  <c r="K91" i="38" s="1"/>
  <c r="J85" i="38"/>
  <c r="K85" i="38" s="1"/>
  <c r="J79" i="38"/>
  <c r="K79" i="38" s="1"/>
  <c r="J190" i="35"/>
  <c r="K190" i="35" s="1"/>
  <c r="J189" i="35"/>
  <c r="K189" i="35" s="1"/>
  <c r="J188" i="35"/>
  <c r="K188" i="35" s="1"/>
  <c r="J187" i="35"/>
  <c r="K187" i="35" s="1"/>
  <c r="J186" i="35"/>
  <c r="K186" i="35" s="1"/>
  <c r="J185" i="35"/>
  <c r="K185" i="35" s="1"/>
  <c r="J184" i="35"/>
  <c r="K184" i="35" s="1"/>
  <c r="J183" i="35"/>
  <c r="K183" i="35" s="1"/>
  <c r="J182" i="35"/>
  <c r="K182" i="35" s="1"/>
  <c r="J181" i="35"/>
  <c r="K181" i="35" s="1"/>
  <c r="J180" i="35"/>
  <c r="K180" i="35" s="1"/>
  <c r="J179" i="35"/>
  <c r="K179" i="35" s="1"/>
  <c r="J178" i="35"/>
  <c r="K178" i="35" s="1"/>
  <c r="J177" i="35"/>
  <c r="K177" i="35" s="1"/>
  <c r="J176" i="35"/>
  <c r="K176" i="35" s="1"/>
  <c r="J175" i="35"/>
  <c r="K175" i="35" s="1"/>
  <c r="J174" i="35"/>
  <c r="K174" i="35" s="1"/>
  <c r="J173" i="35"/>
  <c r="K173" i="35" s="1"/>
  <c r="J172" i="35"/>
  <c r="K172" i="35" s="1"/>
  <c r="J171" i="35"/>
  <c r="K171" i="35" s="1"/>
  <c r="J170" i="35"/>
  <c r="K170" i="35" s="1"/>
  <c r="J169" i="35"/>
  <c r="K169" i="35" s="1"/>
  <c r="J168" i="35"/>
  <c r="K168" i="35" s="1"/>
  <c r="J167" i="35"/>
  <c r="K167" i="35" s="1"/>
  <c r="J166" i="35"/>
  <c r="K166" i="35" s="1"/>
  <c r="J165" i="35"/>
  <c r="K165" i="35" s="1"/>
  <c r="J164" i="35"/>
  <c r="K164" i="35" s="1"/>
  <c r="J163" i="35"/>
  <c r="K163" i="35" s="1"/>
  <c r="J162" i="35"/>
  <c r="K162" i="35" s="1"/>
  <c r="J161" i="35"/>
  <c r="K161" i="35" s="1"/>
  <c r="J160" i="35"/>
  <c r="K160" i="35" s="1"/>
  <c r="J159" i="35"/>
  <c r="K159" i="35" s="1"/>
  <c r="J158" i="35"/>
  <c r="K158" i="35" s="1"/>
  <c r="J157" i="35"/>
  <c r="K157" i="35" s="1"/>
  <c r="J156" i="35"/>
  <c r="K156" i="35" s="1"/>
  <c r="J155" i="35"/>
  <c r="K155" i="35" s="1"/>
  <c r="J154" i="35"/>
  <c r="K154" i="35" s="1"/>
  <c r="J153" i="35"/>
  <c r="K153" i="35" s="1"/>
  <c r="J152" i="35"/>
  <c r="K152" i="35" s="1"/>
  <c r="J151" i="35"/>
  <c r="K151" i="35" s="1"/>
  <c r="J150" i="35"/>
  <c r="K150" i="35" s="1"/>
  <c r="J149" i="35"/>
  <c r="K149" i="35" s="1"/>
  <c r="J148" i="35"/>
  <c r="K148" i="35" s="1"/>
  <c r="J147" i="35"/>
  <c r="K147" i="35" s="1"/>
  <c r="J146" i="35"/>
  <c r="K146" i="35" s="1"/>
  <c r="J145" i="35"/>
  <c r="K145" i="35" s="1"/>
  <c r="J144" i="35"/>
  <c r="K144" i="35" s="1"/>
  <c r="J143" i="35"/>
  <c r="K143" i="35" s="1"/>
  <c r="J142" i="35"/>
  <c r="K142" i="35" s="1"/>
  <c r="J141" i="35"/>
  <c r="K141" i="35" s="1"/>
  <c r="J140" i="35"/>
  <c r="K140" i="35" s="1"/>
  <c r="J139" i="35"/>
  <c r="K139" i="35" s="1"/>
  <c r="J138" i="35"/>
  <c r="K138" i="35" s="1"/>
  <c r="J137" i="35"/>
  <c r="K137" i="35" s="1"/>
  <c r="J136" i="35"/>
  <c r="K136" i="35" s="1"/>
  <c r="J135" i="35"/>
  <c r="K135" i="35" s="1"/>
  <c r="J134" i="35"/>
  <c r="K134" i="35" s="1"/>
  <c r="J133" i="35"/>
  <c r="K133" i="35" s="1"/>
  <c r="J132" i="35"/>
  <c r="K132" i="35" s="1"/>
  <c r="J131" i="35"/>
  <c r="K131" i="35" s="1"/>
  <c r="J130" i="35"/>
  <c r="K130" i="35" s="1"/>
  <c r="J129" i="35"/>
  <c r="K129" i="35" s="1"/>
  <c r="J128" i="35"/>
  <c r="K128" i="35" s="1"/>
  <c r="J127" i="35"/>
  <c r="K127" i="35" s="1"/>
  <c r="J126" i="35"/>
  <c r="K126" i="35" s="1"/>
  <c r="J125" i="35"/>
  <c r="K125" i="35" s="1"/>
  <c r="J124" i="35"/>
  <c r="K124" i="35" s="1"/>
  <c r="J123" i="35"/>
  <c r="K123" i="35" s="1"/>
  <c r="J122" i="35"/>
  <c r="K122" i="35" s="1"/>
  <c r="J121" i="35"/>
  <c r="K121" i="35" s="1"/>
  <c r="J120" i="35"/>
  <c r="K120" i="35" s="1"/>
  <c r="J119" i="35"/>
  <c r="K119" i="35" s="1"/>
  <c r="J118" i="35"/>
  <c r="K118" i="35" s="1"/>
  <c r="J117" i="35"/>
  <c r="K117" i="35" s="1"/>
  <c r="J116" i="35"/>
  <c r="K116" i="35" s="1"/>
  <c r="J115" i="35"/>
  <c r="K115" i="35" s="1"/>
  <c r="J114" i="35"/>
  <c r="K114" i="35" s="1"/>
  <c r="J113" i="35"/>
  <c r="K113" i="35" s="1"/>
  <c r="J112" i="35"/>
  <c r="K112" i="35" s="1"/>
  <c r="J111" i="35"/>
  <c r="K111" i="35" s="1"/>
  <c r="J110" i="35"/>
  <c r="K110" i="35" s="1"/>
  <c r="J109" i="35"/>
  <c r="K109" i="35" s="1"/>
  <c r="J108" i="35"/>
  <c r="K108" i="35" s="1"/>
  <c r="J107" i="35"/>
  <c r="K107" i="35" s="1"/>
  <c r="J106" i="35"/>
  <c r="K106" i="35" s="1"/>
  <c r="J105" i="35"/>
  <c r="K105" i="35" s="1"/>
  <c r="J104" i="35"/>
  <c r="K104" i="35" s="1"/>
  <c r="J103" i="35"/>
  <c r="K103" i="35" s="1"/>
  <c r="J102" i="35"/>
  <c r="K102" i="35" s="1"/>
  <c r="J101" i="35"/>
  <c r="K101" i="35" s="1"/>
  <c r="J100" i="35"/>
  <c r="K100" i="35" s="1"/>
  <c r="J99" i="35"/>
  <c r="K99" i="35" s="1"/>
  <c r="J98" i="35"/>
  <c r="K98" i="35" s="1"/>
  <c r="J97" i="35"/>
  <c r="K97" i="35" s="1"/>
  <c r="J96" i="35"/>
  <c r="K96" i="35" s="1"/>
  <c r="J95" i="35"/>
  <c r="K95" i="35" s="1"/>
  <c r="J94" i="35"/>
  <c r="K94" i="35" s="1"/>
  <c r="J93" i="35"/>
  <c r="K93" i="35" s="1"/>
  <c r="J92" i="35"/>
  <c r="K92" i="35" s="1"/>
  <c r="J91" i="35"/>
  <c r="K91" i="35" s="1"/>
  <c r="J90" i="35"/>
  <c r="K90" i="35" s="1"/>
  <c r="J89" i="35"/>
  <c r="K89" i="35" s="1"/>
  <c r="J88" i="35"/>
  <c r="K88" i="35" s="1"/>
  <c r="J87" i="35"/>
  <c r="K87" i="35" s="1"/>
  <c r="J86" i="35"/>
  <c r="K86" i="35" s="1"/>
  <c r="J85" i="35"/>
  <c r="K85" i="35" s="1"/>
  <c r="J84" i="35"/>
  <c r="K84" i="35" s="1"/>
  <c r="J83" i="35"/>
  <c r="K83" i="35" s="1"/>
  <c r="J82" i="35"/>
  <c r="K82" i="35" s="1"/>
  <c r="J81" i="35"/>
  <c r="K81" i="35" s="1"/>
  <c r="J80" i="35"/>
  <c r="K80" i="35" s="1"/>
  <c r="J79" i="35"/>
  <c r="K79" i="35" s="1"/>
  <c r="J78" i="35"/>
  <c r="K78" i="35" s="1"/>
  <c r="J77" i="35"/>
  <c r="K77" i="35" s="1"/>
  <c r="J76" i="35"/>
  <c r="K76" i="35" s="1"/>
  <c r="J75" i="35"/>
  <c r="K75" i="35" s="1"/>
  <c r="J74" i="35"/>
  <c r="K74" i="35" s="1"/>
  <c r="J73" i="35"/>
  <c r="K73" i="35" s="1"/>
  <c r="J72" i="35"/>
  <c r="K72" i="35" s="1"/>
  <c r="J71" i="35"/>
  <c r="K71" i="35" s="1"/>
  <c r="J70" i="35"/>
  <c r="K70" i="35" s="1"/>
  <c r="J69" i="35"/>
  <c r="K69" i="35" s="1"/>
  <c r="J68" i="35"/>
  <c r="K68" i="35" s="1"/>
  <c r="J67" i="35"/>
  <c r="K67" i="35" s="1"/>
  <c r="J66" i="35"/>
  <c r="K66" i="35" s="1"/>
  <c r="J65" i="35"/>
  <c r="K65" i="35" s="1"/>
  <c r="J64" i="35"/>
  <c r="K64" i="35" s="1"/>
  <c r="J63" i="35"/>
  <c r="K63" i="35" s="1"/>
  <c r="J62" i="35"/>
  <c r="K62" i="35" s="1"/>
  <c r="J61" i="35"/>
  <c r="K61" i="35" s="1"/>
  <c r="J60" i="35"/>
  <c r="K60" i="35" s="1"/>
  <c r="J59" i="35"/>
  <c r="K59" i="35" s="1"/>
  <c r="J58" i="35"/>
  <c r="K58" i="35" s="1"/>
  <c r="J57" i="35"/>
  <c r="K57" i="35" s="1"/>
  <c r="J56" i="35"/>
  <c r="K56" i="35" s="1"/>
  <c r="J55" i="35"/>
  <c r="K55" i="35" s="1"/>
  <c r="J54" i="35"/>
  <c r="K54" i="35" s="1"/>
  <c r="J53" i="35"/>
  <c r="K53" i="35" s="1"/>
  <c r="J52" i="35"/>
  <c r="K52" i="35" s="1"/>
  <c r="J51" i="35"/>
  <c r="K51" i="35" s="1"/>
  <c r="J50" i="35"/>
  <c r="K50" i="35" s="1"/>
  <c r="J49" i="35"/>
  <c r="K49" i="35" s="1"/>
  <c r="J48" i="35"/>
  <c r="K48" i="35" s="1"/>
  <c r="J47" i="35"/>
  <c r="K47" i="35" s="1"/>
  <c r="J46" i="35"/>
  <c r="K46" i="35" s="1"/>
  <c r="J45" i="35"/>
  <c r="K45" i="35" s="1"/>
  <c r="J44" i="35"/>
  <c r="K44" i="35" s="1"/>
  <c r="J43" i="35"/>
  <c r="K43" i="35" s="1"/>
  <c r="J42" i="35"/>
  <c r="K42" i="35" s="1"/>
  <c r="J41" i="35"/>
  <c r="K41" i="35" s="1"/>
  <c r="J40" i="35"/>
  <c r="K40" i="35" s="1"/>
  <c r="J39" i="35"/>
  <c r="K39" i="35" s="1"/>
  <c r="J38" i="35"/>
  <c r="K38" i="35" s="1"/>
  <c r="J37" i="35"/>
  <c r="K37" i="35" s="1"/>
  <c r="J36" i="35"/>
  <c r="K36" i="35" s="1"/>
  <c r="J35" i="35"/>
  <c r="K35" i="35" s="1"/>
  <c r="J34" i="35"/>
  <c r="K34" i="35" s="1"/>
  <c r="J33" i="35"/>
  <c r="K33" i="35" s="1"/>
  <c r="J32" i="35"/>
  <c r="K32" i="35" s="1"/>
  <c r="J31" i="35"/>
  <c r="K31" i="35" s="1"/>
  <c r="J30" i="35"/>
  <c r="K30" i="35" s="1"/>
  <c r="J29" i="35"/>
  <c r="K29" i="35" s="1"/>
  <c r="J28" i="35"/>
  <c r="K28" i="35" s="1"/>
  <c r="J27" i="35"/>
  <c r="K27" i="35" s="1"/>
  <c r="J26" i="35"/>
  <c r="K26" i="35" s="1"/>
  <c r="J25" i="35"/>
  <c r="K25" i="35" s="1"/>
  <c r="J24" i="35"/>
  <c r="K24" i="35" s="1"/>
  <c r="J23" i="35"/>
  <c r="K23" i="35" s="1"/>
  <c r="J22" i="35"/>
  <c r="K22" i="35" s="1"/>
  <c r="J21" i="35"/>
  <c r="K21" i="35" s="1"/>
  <c r="J20" i="35"/>
  <c r="K20" i="35" s="1"/>
  <c r="J19" i="35"/>
  <c r="K19" i="35" s="1"/>
  <c r="J18" i="35"/>
  <c r="K18" i="35" s="1"/>
  <c r="J17" i="35"/>
  <c r="K17" i="35" s="1"/>
  <c r="J16" i="35"/>
  <c r="K16" i="35" s="1"/>
  <c r="J15" i="35"/>
  <c r="K15" i="35" s="1"/>
</calcChain>
</file>

<file path=xl/sharedStrings.xml><?xml version="1.0" encoding="utf-8"?>
<sst xmlns="http://schemas.openxmlformats.org/spreadsheetml/2006/main" count="10241" uniqueCount="581">
  <si>
    <t>Unidad</t>
  </si>
  <si>
    <t>Post-it 5X5</t>
  </si>
  <si>
    <t>Post-it 5X8</t>
  </si>
  <si>
    <t>Post-it 3X3</t>
  </si>
  <si>
    <t>S1-001</t>
  </si>
  <si>
    <t>L1-001</t>
  </si>
  <si>
    <t>P1-001</t>
  </si>
  <si>
    <t>P2-001</t>
  </si>
  <si>
    <t>P3-001</t>
  </si>
  <si>
    <t>D1-001</t>
  </si>
  <si>
    <t>Mes</t>
  </si>
  <si>
    <t>Articulo</t>
  </si>
  <si>
    <t>P. Unit.</t>
  </si>
  <si>
    <t>Cantidad</t>
  </si>
  <si>
    <t>Regreso a la lista de tareas</t>
  </si>
  <si>
    <t>Fecha</t>
  </si>
  <si>
    <t>Vendedor</t>
  </si>
  <si>
    <t>Sucursal</t>
  </si>
  <si>
    <t>Josué</t>
  </si>
  <si>
    <t>Elías</t>
  </si>
  <si>
    <t>Daniel</t>
  </si>
  <si>
    <t>Alberto</t>
  </si>
  <si>
    <t>Fabián</t>
  </si>
  <si>
    <t>Piero</t>
  </si>
  <si>
    <t>Lima</t>
  </si>
  <si>
    <t>Miraflores</t>
  </si>
  <si>
    <t>Surco</t>
  </si>
  <si>
    <t>Código</t>
  </si>
  <si>
    <t>CD-R Sony 700 MB</t>
  </si>
  <si>
    <t>Caja x 10</t>
  </si>
  <si>
    <t>Caja x 12</t>
  </si>
  <si>
    <t>Bolsa x 10</t>
  </si>
  <si>
    <t>Lápiz Nº 2 Faber Castel</t>
  </si>
  <si>
    <t>Sobre Manila A4</t>
  </si>
  <si>
    <t>Ciento</t>
  </si>
  <si>
    <t>Artículo</t>
  </si>
  <si>
    <t>Nº Pedido</t>
  </si>
  <si>
    <t>Precio Unitario</t>
  </si>
  <si>
    <t>Comisión</t>
  </si>
  <si>
    <t>Reporte de Ventas</t>
  </si>
  <si>
    <t>Ventas</t>
  </si>
  <si>
    <t>Rango de Criterios</t>
  </si>
  <si>
    <t>Sony Store Media USB 4 GB</t>
  </si>
  <si>
    <t>Sony Store Media USB 2 GB</t>
  </si>
  <si>
    <t>DVD-R Sony 2 GB</t>
  </si>
  <si>
    <t>Cliente</t>
  </si>
  <si>
    <t>Nombre Producto</t>
  </si>
  <si>
    <t>Importe</t>
  </si>
  <si>
    <t>Forma de Pago</t>
  </si>
  <si>
    <t>Que Delícia</t>
  </si>
  <si>
    <t>Salsa de pimiento picante de Luisiana</t>
  </si>
  <si>
    <t>Crédito</t>
  </si>
  <si>
    <t>Cerveza Outback</t>
  </si>
  <si>
    <t>Wilman Kala</t>
  </si>
  <si>
    <t>Chocolate blanco</t>
  </si>
  <si>
    <t>QUICK-Stop</t>
  </si>
  <si>
    <t>Regaliz</t>
  </si>
  <si>
    <t>Island Trading</t>
  </si>
  <si>
    <t>Licor verde Chartreuse</t>
  </si>
  <si>
    <t>Queso gorgonzola Telino</t>
  </si>
  <si>
    <t>Empanada de carne</t>
  </si>
  <si>
    <t>Salsa verde original Frankfurter</t>
  </si>
  <si>
    <t>Cerveza negra Steeleye</t>
  </si>
  <si>
    <t>Bollos de Sir Rodney's</t>
  </si>
  <si>
    <t>Refresco Guaraná Fantástica</t>
  </si>
  <si>
    <t>Contado</t>
  </si>
  <si>
    <t>Pastas de té de chocolate</t>
  </si>
  <si>
    <t>Queso Cabrales</t>
  </si>
  <si>
    <t>Paté chino</t>
  </si>
  <si>
    <t>Chop de Cerveza Sasquatch</t>
  </si>
  <si>
    <t>Postre de merengue Pavlova</t>
  </si>
  <si>
    <t>Sirope de regaliz</t>
  </si>
  <si>
    <t>Azúcar negra Malacca</t>
  </si>
  <si>
    <t>Sirope de arce</t>
  </si>
  <si>
    <t>Salchicha Thüringer</t>
  </si>
  <si>
    <t>Mezcla Gumbo del chef Anton</t>
  </si>
  <si>
    <t>Mermelada de Sir Rodney's</t>
  </si>
  <si>
    <t>Pasta de chocolate</t>
  </si>
  <si>
    <t>Barras de pan de Escocia</t>
  </si>
  <si>
    <t>Empanada de cerdo</t>
  </si>
  <si>
    <t>Licor Cloudberry</t>
  </si>
  <si>
    <t>Cerveza Klosterbier Rhönbräu</t>
  </si>
  <si>
    <t>Especias Cajun del chef Anton</t>
  </si>
  <si>
    <t>Crema de chocolate y nueces NuNuCa</t>
  </si>
  <si>
    <t>Camembert Pierrot</t>
  </si>
  <si>
    <t>Queso Gudbrandsdals</t>
  </si>
  <si>
    <t>Crema de queso Fløtemys</t>
  </si>
  <si>
    <t>Vino Côte de Blaye</t>
  </si>
  <si>
    <t>Queso Mozzarella Giovanni</t>
  </si>
  <si>
    <t>Sandwich de vegetales</t>
  </si>
  <si>
    <t>Queso de cabra</t>
  </si>
  <si>
    <t>Barra de chocolate</t>
  </si>
  <si>
    <t>Ositos de goma Gumbär</t>
  </si>
  <si>
    <t>Raclet de queso Courdavault</t>
  </si>
  <si>
    <t>Cerveza tibetana Barley</t>
  </si>
  <si>
    <t>Chocolate holandés</t>
  </si>
  <si>
    <t>Galletas Zaanse</t>
  </si>
  <si>
    <t>Cordero Alice Springs</t>
  </si>
  <si>
    <t>Especias picantes de Luisiana</t>
  </si>
  <si>
    <t>Queso Mascarpone Fabioli</t>
  </si>
  <si>
    <t>Tarta de azúcar</t>
  </si>
  <si>
    <t>Café de Malasia</t>
  </si>
  <si>
    <t>Salsa de arándanos Northwoods</t>
  </si>
  <si>
    <t>Mermelada de grosellas de la abuela</t>
  </si>
  <si>
    <t>Té Dharamsala</t>
  </si>
  <si>
    <t>Buey Mishi Kobe</t>
  </si>
  <si>
    <t>Cerveza Laughing Lumberjack</t>
  </si>
  <si>
    <t>Queso Manchego La Pastora</t>
  </si>
  <si>
    <t>Reporte de Pedidos</t>
  </si>
  <si>
    <t>Venta</t>
  </si>
  <si>
    <t>Enero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</si>
  <si>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</si>
  <si>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</si>
  <si>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</si>
  <si>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</si>
  <si>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</si>
  <si>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</si>
  <si>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</si>
  <si>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</si>
  <si>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</si>
  <si>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</si>
  <si>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IP-010</t>
  </si>
  <si>
    <t>iPod Guess?</t>
  </si>
  <si>
    <t>AT-001</t>
  </si>
  <si>
    <t>iPod A*TEEN</t>
  </si>
  <si>
    <t>Motorolla AERO*SMITH</t>
  </si>
  <si>
    <t>Cod Pedido</t>
  </si>
  <si>
    <t>Fecha Pedido</t>
  </si>
  <si>
    <t>Forma de pago</t>
  </si>
  <si>
    <t>Placa del auto</t>
  </si>
  <si>
    <t>Marca del auto</t>
  </si>
  <si>
    <t>Multa</t>
  </si>
  <si>
    <t>Propietario</t>
  </si>
  <si>
    <t>AAA423</t>
  </si>
  <si>
    <t>DAEWOO</t>
  </si>
  <si>
    <t>Sotelo Godoy, Sandra Eulalia</t>
  </si>
  <si>
    <t>AAB436</t>
  </si>
  <si>
    <t>AUDI</t>
  </si>
  <si>
    <t>Woll Pizarro, Ursula Kay</t>
  </si>
  <si>
    <t>CBA444</t>
  </si>
  <si>
    <t>HONDA</t>
  </si>
  <si>
    <t>Hurtado Morales, La Reyna</t>
  </si>
  <si>
    <t>BBA333</t>
  </si>
  <si>
    <t>HYUNDAI</t>
  </si>
  <si>
    <t>CBF236</t>
  </si>
  <si>
    <t>MITSUBISHI</t>
  </si>
  <si>
    <t>Ordinola Delgado, Lidia Socorro</t>
  </si>
  <si>
    <t>DAR100</t>
  </si>
  <si>
    <t>NISSAN</t>
  </si>
  <si>
    <t>Lambruschini Tarazona, Erika Sarita</t>
  </si>
  <si>
    <t>FFF235</t>
  </si>
  <si>
    <t>TOYOTA</t>
  </si>
  <si>
    <t xml:space="preserve">Chau Dimitriades, Jorge </t>
  </si>
  <si>
    <t>GAB123</t>
  </si>
  <si>
    <t>VOLKSWAGEN</t>
  </si>
  <si>
    <t xml:space="preserve">Zuschrott García, Valery </t>
  </si>
  <si>
    <t>BCC560</t>
  </si>
  <si>
    <t xml:space="preserve">Aguilar Casas, Samuel </t>
  </si>
  <si>
    <t>DFA899</t>
  </si>
  <si>
    <t>FORD</t>
  </si>
  <si>
    <t xml:space="preserve">Barrientos Bórquez, Gabriela </t>
  </si>
  <si>
    <t>CAA230</t>
  </si>
  <si>
    <t>Alban Cuestas, Gina Cecilia</t>
  </si>
  <si>
    <t>CBA433</t>
  </si>
  <si>
    <t>Pujaico Gutierrez, Jessica Karina</t>
  </si>
  <si>
    <t>GAA666</t>
  </si>
  <si>
    <t>Cámero Kuroki, Patricia Lourdes</t>
  </si>
  <si>
    <t>FAG236</t>
  </si>
  <si>
    <t xml:space="preserve">Aldana Gonzáles, Rocio </t>
  </si>
  <si>
    <t>GAG222</t>
  </si>
  <si>
    <t>Torres Alarcón, Karina Alejandra</t>
  </si>
  <si>
    <t>GBB100</t>
  </si>
  <si>
    <t>Paredes Villarreal, Darlín Milagros</t>
  </si>
  <si>
    <t>BBC230</t>
  </si>
  <si>
    <t xml:space="preserve">Galindo Ranilla, Milagros </t>
  </si>
  <si>
    <t>VVA123</t>
  </si>
  <si>
    <t xml:space="preserve">Flores Huaman, Andreina </t>
  </si>
  <si>
    <t>GTA789</t>
  </si>
  <si>
    <t xml:space="preserve">Galindo Ranilla, Lourdes </t>
  </si>
  <si>
    <t>GAN120</t>
  </si>
  <si>
    <t xml:space="preserve">Nacarino Gónzales, Yenni </t>
  </si>
  <si>
    <t>GGG668</t>
  </si>
  <si>
    <t>Samame Rivera, Roxana Adelaida</t>
  </si>
  <si>
    <t>GHA123</t>
  </si>
  <si>
    <t>Cámero Kuoki, Fanny Julissa</t>
  </si>
  <si>
    <t>AAC156</t>
  </si>
  <si>
    <t>Vera Román, Patricia Isabel</t>
  </si>
  <si>
    <t>Dirección</t>
  </si>
  <si>
    <t>MERCEDES BENZ</t>
  </si>
  <si>
    <t>RENAULT</t>
  </si>
  <si>
    <t>IVP153</t>
  </si>
  <si>
    <t>VOP382</t>
  </si>
  <si>
    <t>UBB421</t>
  </si>
  <si>
    <t>LHI595</t>
  </si>
  <si>
    <t>GGV395</t>
  </si>
  <si>
    <t>PFD674</t>
  </si>
  <si>
    <t>VYQ964</t>
  </si>
  <si>
    <t>MBZ772</t>
  </si>
  <si>
    <t>ZUP578</t>
  </si>
  <si>
    <t>JKG373</t>
  </si>
  <si>
    <t>WFP980</t>
  </si>
  <si>
    <t>SVU673</t>
  </si>
  <si>
    <t>HTK532</t>
  </si>
  <si>
    <t>JII945</t>
  </si>
  <si>
    <t>TJD892</t>
  </si>
  <si>
    <t>RWC376</t>
  </si>
  <si>
    <t>QOA653</t>
  </si>
  <si>
    <t>AWO485</t>
  </si>
  <si>
    <t>WGH236</t>
  </si>
  <si>
    <t>KRI203</t>
  </si>
  <si>
    <t>WXE673</t>
  </si>
  <si>
    <t>WRB681</t>
  </si>
  <si>
    <t>EIC306</t>
  </si>
  <si>
    <t>FBU249</t>
  </si>
  <si>
    <t>VGE156</t>
  </si>
  <si>
    <t>UGD559</t>
  </si>
  <si>
    <t>NHA678</t>
  </si>
  <si>
    <t>ULZ368</t>
  </si>
  <si>
    <t>CFS571</t>
  </si>
  <si>
    <t>ZKX261</t>
  </si>
  <si>
    <t>NFO485</t>
  </si>
  <si>
    <t>GEC608</t>
  </si>
  <si>
    <t>VXN199</t>
  </si>
  <si>
    <t>OMJ547</t>
  </si>
  <si>
    <t>YQC130</t>
  </si>
  <si>
    <t>FMN676</t>
  </si>
  <si>
    <t>PWS334</t>
  </si>
  <si>
    <t>NDN782</t>
  </si>
  <si>
    <t>OPS181</t>
  </si>
  <si>
    <t>KET804</t>
  </si>
  <si>
    <t>EWS757</t>
  </si>
  <si>
    <t>DRB112</t>
  </si>
  <si>
    <t>PGX680</t>
  </si>
  <si>
    <t>ICW287</t>
  </si>
  <si>
    <t>IPJ607</t>
  </si>
  <si>
    <t>GKT117</t>
  </si>
  <si>
    <t>QCD739</t>
  </si>
  <si>
    <t>LGE184</t>
  </si>
  <si>
    <t>VNQ596</t>
  </si>
  <si>
    <t>LMA200</t>
  </si>
  <si>
    <t>XIL504</t>
  </si>
  <si>
    <t>THV237</t>
  </si>
  <si>
    <t>BBK207</t>
  </si>
  <si>
    <t>LCR600</t>
  </si>
  <si>
    <t>VKR196</t>
  </si>
  <si>
    <t>YRU565</t>
  </si>
  <si>
    <t>SHY993</t>
  </si>
  <si>
    <t>RRB781</t>
  </si>
  <si>
    <t>YZD413</t>
  </si>
  <si>
    <t>XAC346</t>
  </si>
  <si>
    <t>RDZ934</t>
  </si>
  <si>
    <t>JZX647</t>
  </si>
  <si>
    <t>RJF695</t>
  </si>
  <si>
    <t>HYO728</t>
  </si>
  <si>
    <t>WON955</t>
  </si>
  <si>
    <t>MBF227</t>
  </si>
  <si>
    <t>JNQ109</t>
  </si>
  <si>
    <t>RJA511</t>
  </si>
  <si>
    <t>CIX504</t>
  </si>
  <si>
    <t>IUT257</t>
  </si>
  <si>
    <t>LJF414</t>
  </si>
  <si>
    <t>HFC782</t>
  </si>
  <si>
    <t>GGY129</t>
  </si>
  <si>
    <t>LGA226</t>
  </si>
  <si>
    <t>XYZ605</t>
  </si>
  <si>
    <t>XBO520</t>
  </si>
  <si>
    <t>KKN280</t>
  </si>
  <si>
    <t>JDP663</t>
  </si>
  <si>
    <t>MXS304</t>
  </si>
  <si>
    <t>UTH187</t>
  </si>
  <si>
    <t>OZT461</t>
  </si>
  <si>
    <t>VGV205</t>
  </si>
  <si>
    <t>JJK834</t>
  </si>
  <si>
    <t>Garden House 375, Surco</t>
  </si>
  <si>
    <t>Pedro de Osma 174-A, Barranco</t>
  </si>
  <si>
    <t>South House 600, San Miguel</t>
  </si>
  <si>
    <t>City Center Plaza586, San Isidro</t>
  </si>
  <si>
    <t>Ing. Gustavo Moncada 8585, San Isidro</t>
  </si>
  <si>
    <t>87 Polk St., San Isidro</t>
  </si>
  <si>
    <t>Rue Joseph-Bens 532, Barranco</t>
  </si>
  <si>
    <t>Berguvsvägen  8, San Isidro</t>
  </si>
  <si>
    <t>Taucherstraße 10, Magdalena</t>
  </si>
  <si>
    <t>2732 Baker Blvd., La Molina</t>
  </si>
  <si>
    <t>Alameda dos Canàrios, 891, Surco</t>
  </si>
  <si>
    <t>Cerrito 333, San Isidro</t>
  </si>
  <si>
    <t>2743 Bering St., Surco</t>
  </si>
  <si>
    <t>Adenauerallee 900, La Molina</t>
  </si>
  <si>
    <t>Hauptstr. 29 516 Main St., Magdalena</t>
  </si>
  <si>
    <t>55 Grizzly Peak Rd. 89 Jefferson Way459, San Isidro</t>
  </si>
  <si>
    <t>Alameda dos Canàrios, 891, San Miguel</t>
  </si>
  <si>
    <t>Gran Vía, 1, San Miguel</t>
  </si>
  <si>
    <t>Heerstr. 22, Magdalena</t>
  </si>
  <si>
    <t>Avda. de la Constitución 2222, San Miguel</t>
  </si>
  <si>
    <t>Av. Inês de Castro, 414, San Miguel</t>
  </si>
  <si>
    <t>Av. Brasil, 442, La Molina</t>
  </si>
  <si>
    <t>35 King George775, Surco</t>
  </si>
  <si>
    <t>Mataderos  2312, La Molina</t>
  </si>
  <si>
    <t>Rua Orós, 92, Surco</t>
  </si>
  <si>
    <t>Los Ruiseñores 568, Barranco</t>
  </si>
  <si>
    <t>Rua da Panificadora, 12, Surco</t>
  </si>
  <si>
    <t>Rue Joseph-Bens 532, San Miguel</t>
  </si>
  <si>
    <t>Berguvsvägen  8, Magdalena</t>
  </si>
  <si>
    <t>C/ Moralzarzal, 86, Barranco</t>
  </si>
  <si>
    <t>Rambla de Cataluña, 23, San Miguel</t>
  </si>
  <si>
    <t>23 Tsawassen Blvd., Magdalena</t>
  </si>
  <si>
    <t>89 Chiaroscuro Rd., Surco</t>
  </si>
  <si>
    <t>Sierras de Granada 9993, La Molina</t>
  </si>
  <si>
    <t>Geislweg 14, San Isidro</t>
  </si>
  <si>
    <t>Via Ludovico il Moro 22, Barranco</t>
  </si>
  <si>
    <t>Calle Dr. Jorge Cash 321, Surco</t>
  </si>
  <si>
    <t>Forsterstr. 57, Barranco</t>
  </si>
  <si>
    <t>90 Wadhurst Rd., La Molina</t>
  </si>
  <si>
    <t>722 DaVinci Blvd., Barranco</t>
  </si>
  <si>
    <t>Mehrheimerstr. 369, Surco</t>
  </si>
  <si>
    <t>Taucherstraße 10, La Molina</t>
  </si>
  <si>
    <t>Estrada da saúde n. 58, La Molina</t>
  </si>
  <si>
    <t>Av. Copacabana, 267, Barranco</t>
  </si>
  <si>
    <t>67, rue des Cinquante Otages1468, Barranco</t>
  </si>
  <si>
    <t>12 Orchestra Terrace358, San Miguel</t>
  </si>
  <si>
    <t>Erling Skakkes gate 78, Surco</t>
  </si>
  <si>
    <t>187 Suffolk Ln., Miraflores</t>
  </si>
  <si>
    <t>C/ Romero, 33, Barranco</t>
  </si>
  <si>
    <t>Vinbæltet 34, Surco</t>
  </si>
  <si>
    <t>Luisenstr. 48 305 - 14th Ave. S., San Miguel</t>
  </si>
  <si>
    <t>Jardim das rosas n. 32, Miraflores</t>
  </si>
  <si>
    <t>Alameda dos Canàrios, 891, Magdalena</t>
  </si>
  <si>
    <t>Obere Str. 57, La Molina</t>
  </si>
  <si>
    <t>Åkergatan 24, Surco</t>
  </si>
  <si>
    <t>Rua do Paço, 67, La Molina</t>
  </si>
  <si>
    <t>C/ Araquil, 67, San Miguel</t>
  </si>
  <si>
    <t>Keskuskatu 45, Miraflores</t>
  </si>
  <si>
    <t>Strada Provinciale 124, San Miguel</t>
  </si>
  <si>
    <t>Grenzacherweg 237, La Molina</t>
  </si>
  <si>
    <t>Avda. Azteca 123, Magdalena</t>
  </si>
  <si>
    <t>Smagsløget 45, Miraflores</t>
  </si>
  <si>
    <t>Via Monte Bianco 34, Magdalena</t>
  </si>
  <si>
    <t>Boulevard Tirou, 255, Barranco</t>
  </si>
  <si>
    <t>Cerrito 333, San Miguel</t>
  </si>
  <si>
    <t>Rua do Mercado, 12, Surco</t>
  </si>
  <si>
    <t>2817 Milton Dr., San Isidro</t>
  </si>
  <si>
    <t>Av. dos Lusíadas, 23, Miraflores</t>
  </si>
  <si>
    <t>Berliner Platz 43, Miraflores</t>
  </si>
  <si>
    <t>Maubelstr. 90, Miraflores</t>
  </si>
  <si>
    <t>Torikatu 38, San Miguel</t>
  </si>
  <si>
    <t>Magazinweg 7, San Isidro</t>
  </si>
  <si>
    <t>2743 Bering St., Magdalena</t>
  </si>
  <si>
    <t>Adenauerallee 900, Magdalena</t>
  </si>
  <si>
    <t>Kirchgasse 6, Surco</t>
  </si>
  <si>
    <t>Av. del Libertador 900, La Molina</t>
  </si>
  <si>
    <t>Walserweg 21, San Isidro</t>
  </si>
  <si>
    <t>120 Hanover Sq., San Isidro</t>
  </si>
  <si>
    <t>Hauptstr. 29 516 Main St., San Isidro</t>
  </si>
  <si>
    <t>1900 Oak St., Magdalena</t>
  </si>
  <si>
    <t>ul. Filtrowa 68, Surco</t>
  </si>
  <si>
    <t>12  Brewery 687, La Molina</t>
  </si>
  <si>
    <t>300 Queensbridge 523, La Molina</t>
  </si>
  <si>
    <t>Berkeley Gardens 1048, Surco</t>
  </si>
  <si>
    <t>55 Grizzly Peak Rd. 89 Jefferson Way 853, Surco</t>
  </si>
  <si>
    <t>59 rue de l'Abbaye 1297, San Miguel</t>
  </si>
  <si>
    <t>Fauntleroy Circus 339, Miraflores</t>
  </si>
  <si>
    <t>1 rue Alsace-Lorraine 483, Barranco</t>
  </si>
  <si>
    <t>54 Rue Royale 422, Magdalena</t>
  </si>
  <si>
    <t>Crowther Way 286, Surco</t>
  </si>
  <si>
    <t>Carrera 52 con Ave. Bolívar #65-98 Llano Largo 832, Surco</t>
  </si>
  <si>
    <t>Berkeley Gardens 1269, Magdalena</t>
  </si>
  <si>
    <t>25, rue Lauriston 1003, La Molina</t>
  </si>
  <si>
    <t>Ave. 5 de Mayo Porlamar 266, Surco</t>
  </si>
  <si>
    <t>24, place Kléber 370, Magdalena</t>
  </si>
  <si>
    <t>43 rue St. Laurent 1029, Barranco</t>
  </si>
  <si>
    <t>12, rue des Bouchers 167, Surco</t>
  </si>
  <si>
    <t>55 Grizzly Peak Rd. 89 Jefferson Way 383, Surco</t>
  </si>
  <si>
    <t>5ª Ave. Los Palos Grandes 540, Barranco</t>
  </si>
  <si>
    <t>265, boulevard Charonne 221, San Isidro</t>
  </si>
  <si>
    <t>184, chaussée de Tournai 984, Surco</t>
  </si>
  <si>
    <t>2, rue du Commerce 1056, San Miguel</t>
  </si>
  <si>
    <t>8 Johnstown Road 793, San Miguel</t>
  </si>
  <si>
    <t>59 rue de l'Abbaye 205, Magdalena</t>
  </si>
  <si>
    <t>Fauntleroy Circus 294, San Miguel</t>
  </si>
  <si>
    <t>Camino Steel, Alejandra</t>
  </si>
  <si>
    <t>Feuer Bergulfsen, Alexander</t>
  </si>
  <si>
    <t>Trujillo Gutiérrez, Ana</t>
  </si>
  <si>
    <t>Domingues Fonseca, Anabela</t>
  </si>
  <si>
    <t>Fonseca Lincoln, André</t>
  </si>
  <si>
    <t>Devon Limeira, Ann</t>
  </si>
  <si>
    <t>Roulet Phillips, Annette</t>
  </si>
  <si>
    <t>Moreno Messner, Antonio</t>
  </si>
  <si>
    <t>Cruz McKenna, Aria</t>
  </si>
  <si>
    <t>Braunschweiger Bertrand, Art</t>
  </si>
  <si>
    <t>Batista Wilson, Bernardo</t>
  </si>
  <si>
    <t>Schmitt Pontes, Carine</t>
  </si>
  <si>
    <t>González Afonso, Carlos</t>
  </si>
  <si>
    <t>Hernández Tannamuri, Carlos</t>
  </si>
  <si>
    <t>Dewey Karttunen, Catherine</t>
  </si>
  <si>
    <t>Berglund Roel, Christina</t>
  </si>
  <si>
    <t>Tonini Fresnière, Daniel</t>
  </si>
  <si>
    <t>Roel Holz, Diego</t>
  </si>
  <si>
    <t>Perrier Ashworth, Dominique</t>
  </si>
  <si>
    <t>Saavedra Franken, Eduardo</t>
  </si>
  <si>
    <t>Lincoln Trujillo, Elizabeth</t>
  </si>
  <si>
    <t>Izquierdo Piestrzeniewicz, Felipe</t>
  </si>
  <si>
    <t>Wilson Wong, Fran</t>
  </si>
  <si>
    <t>Chang Moroni, Francisco</t>
  </si>
  <si>
    <t>Citeaux Schmitt, Frédérique</t>
  </si>
  <si>
    <t>Pipps Berglund, Georg</t>
  </si>
  <si>
    <t>Rovelli Accorti, Giovanni</t>
  </si>
  <si>
    <t>Fernández Rancé, Guillermo</t>
  </si>
  <si>
    <t>Moos Ibsen, Hanna</t>
  </si>
  <si>
    <t>Kumar Josephs, Hari</t>
  </si>
  <si>
    <t>Nagy Paolino, Helvetius</t>
  </si>
  <si>
    <t>Pfalzheim Larsson, Henriette</t>
  </si>
  <si>
    <t>Kloss Hardy, Horst</t>
  </si>
  <si>
    <t>Snyder Freyre, Howard</t>
  </si>
  <si>
    <t>De Castro Chang, Isabel</t>
  </si>
  <si>
    <t>Limeira Snyder, Janete</t>
  </si>
  <si>
    <t>Labrune Ottlieb, Janine</t>
  </si>
  <si>
    <t>Fresnière Sommer, Jean</t>
  </si>
  <si>
    <t>Steel Camino, John</t>
  </si>
  <si>
    <t>Bergulfsen Kloss, Jonas</t>
  </si>
  <si>
    <t>Pavarotti Saavedra, Jose</t>
  </si>
  <si>
    <t>Freyre Carvalho, José Pedro</t>
  </si>
  <si>
    <t>Petersen Devon, Jytte</t>
  </si>
  <si>
    <t>Josephs Labrune, Karin</t>
  </si>
  <si>
    <t>Lebihan Moreno, Laurence</t>
  </si>
  <si>
    <t>Rodriguez Henriot, Lino</t>
  </si>
  <si>
    <t>Wong Cruz, Liu</t>
  </si>
  <si>
    <t>Carvalho Perrier, Lúcia</t>
  </si>
  <si>
    <t>Pereira Tonini, Manuel</t>
  </si>
  <si>
    <t>Anders Saveley, Maria</t>
  </si>
  <si>
    <t>Larsson Roulet, Maria</t>
  </si>
  <si>
    <t>Bertrand Dewey, Marie</t>
  </si>
  <si>
    <t>Pontes Parente, Mario</t>
  </si>
  <si>
    <t>Sommer Fernández, Martín</t>
  </si>
  <si>
    <t>Rancé Nagy, Martine</t>
  </si>
  <si>
    <t>Saveley Cramer, Mary</t>
  </si>
  <si>
    <t>Karttunen Mendel, Matti</t>
  </si>
  <si>
    <t>Moroni Moos, Maurizio</t>
  </si>
  <si>
    <t>Holz Anders, Michael</t>
  </si>
  <si>
    <t>Paolino Kumar, Miguel Angel</t>
  </si>
  <si>
    <t>Ibsen Wang, Palle</t>
  </si>
  <si>
    <t>Accorti Cartrain, Paolo</t>
  </si>
  <si>
    <t>Cartrain Rovelli, Pascale</t>
  </si>
  <si>
    <t>McKenna Feuer, Patricia</t>
  </si>
  <si>
    <t>Simpson Braunschweiger, Patricio</t>
  </si>
  <si>
    <t>Henriot Pavarotti, Paul</t>
  </si>
  <si>
    <t>Parente Pereira, Paula</t>
  </si>
  <si>
    <t>Wilson González, Paula</t>
  </si>
  <si>
    <t>Afonso Hernández, Pedro</t>
  </si>
  <si>
    <t>Franken Citeaux, Peter</t>
  </si>
  <si>
    <t>Cramer Lebihan, Philip</t>
  </si>
  <si>
    <t>Koskitalo Simpson, Pirkko</t>
  </si>
  <si>
    <t>Messner Wilson, Renate</t>
  </si>
  <si>
    <t>Phillips Pipps, Rene</t>
  </si>
  <si>
    <t>Müller Izquierdo, Rita</t>
  </si>
  <si>
    <t>Mendel Pfalzheim, Roland</t>
  </si>
  <si>
    <t>Gutiérrez Domingues, Sergio</t>
  </si>
  <si>
    <t>Ottlieb Batista, Sven</t>
  </si>
  <si>
    <t>Hardy Koskitalo, Thomas</t>
  </si>
  <si>
    <t>Ashworth Rodriguez, Victoria</t>
  </si>
  <si>
    <t>Wang Müller, Yang</t>
  </si>
  <si>
    <t>Tannamuri De Castro, Yoshi</t>
  </si>
  <si>
    <t>Piestrzeniewicz Petersen, Zbyszek</t>
  </si>
  <si>
    <t>Ursula Kay Woll</t>
  </si>
  <si>
    <t>Patricia Lourdes Cámero</t>
  </si>
  <si>
    <t>Patricia Isabel Vera</t>
  </si>
  <si>
    <t>Reyna Hurtado</t>
  </si>
  <si>
    <t>Liz Fiorella Vidal</t>
  </si>
  <si>
    <t>Teléfono Fijo</t>
  </si>
  <si>
    <t>582-3221</t>
  </si>
  <si>
    <t>960-4917</t>
  </si>
  <si>
    <t>593-6490</t>
  </si>
  <si>
    <t>277-1187</t>
  </si>
  <si>
    <t>746-5433</t>
  </si>
  <si>
    <t>188-1782</t>
  </si>
  <si>
    <t>550-8195</t>
  </si>
  <si>
    <t>171-3811</t>
  </si>
  <si>
    <t>777-3808</t>
  </si>
  <si>
    <t>536-9630</t>
  </si>
  <si>
    <t>345-1985</t>
  </si>
  <si>
    <t>816-8297</t>
  </si>
  <si>
    <t>823-9495</t>
  </si>
  <si>
    <t>775-1859</t>
  </si>
  <si>
    <t>475-8445</t>
  </si>
  <si>
    <t>177-8106</t>
  </si>
  <si>
    <t>717-9423</t>
  </si>
  <si>
    <t>708-5108</t>
  </si>
  <si>
    <t>213-3142</t>
  </si>
  <si>
    <t>327-2188</t>
  </si>
  <si>
    <t>618-7547</t>
  </si>
  <si>
    <t>712-2531</t>
  </si>
  <si>
    <t>314-2756</t>
  </si>
  <si>
    <t>574-9041</t>
  </si>
  <si>
    <t>785-8943</t>
  </si>
  <si>
    <t>712-2662</t>
  </si>
  <si>
    <t>864-9816</t>
  </si>
  <si>
    <t>174-7742</t>
  </si>
  <si>
    <t>364-8829</t>
  </si>
  <si>
    <t>674-8325</t>
  </si>
  <si>
    <t>770-6667</t>
  </si>
  <si>
    <t>427-2800</t>
  </si>
  <si>
    <t>520-3677</t>
  </si>
  <si>
    <t>700-3290</t>
  </si>
  <si>
    <t>550-2910</t>
  </si>
  <si>
    <t>536-4635</t>
  </si>
  <si>
    <t>266-1093</t>
  </si>
  <si>
    <t>986-3609</t>
  </si>
  <si>
    <t>441-9707</t>
  </si>
  <si>
    <t>714-9388</t>
  </si>
  <si>
    <t>801-4457</t>
  </si>
  <si>
    <t>216-3361</t>
  </si>
  <si>
    <t>686-1380</t>
  </si>
  <si>
    <t>479-2985</t>
  </si>
  <si>
    <t>225-7094</t>
  </si>
  <si>
    <t>707-1072</t>
  </si>
  <si>
    <t>111-6223</t>
  </si>
  <si>
    <t>128-5860</t>
  </si>
  <si>
    <t>295-8291</t>
  </si>
  <si>
    <t>721-8277</t>
  </si>
  <si>
    <t>352-7315</t>
  </si>
  <si>
    <t>441-6422</t>
  </si>
  <si>
    <t>967-6938</t>
  </si>
  <si>
    <t>776-3020</t>
  </si>
  <si>
    <t>199-2783</t>
  </si>
  <si>
    <t>326-6634</t>
  </si>
  <si>
    <t>762-4863</t>
  </si>
  <si>
    <t>351-6880</t>
  </si>
  <si>
    <t>841-4763</t>
  </si>
  <si>
    <t>528-9402</t>
  </si>
  <si>
    <t>716-9815</t>
  </si>
  <si>
    <t>818-3937</t>
  </si>
  <si>
    <t>381-4224</t>
  </si>
  <si>
    <t>347-4091</t>
  </si>
  <si>
    <t>923-5160</t>
  </si>
  <si>
    <t>214-9624</t>
  </si>
  <si>
    <t>389-5753</t>
  </si>
  <si>
    <t>847-3438</t>
  </si>
  <si>
    <t>164-7144</t>
  </si>
  <si>
    <t>724-3533</t>
  </si>
  <si>
    <t>573-7413</t>
  </si>
  <si>
    <t>443-7085</t>
  </si>
  <si>
    <t>267-5927</t>
  </si>
  <si>
    <t>657-2080</t>
  </si>
  <si>
    <t>438-7798</t>
  </si>
  <si>
    <t>620-5952</t>
  </si>
  <si>
    <t>806-3225</t>
  </si>
  <si>
    <t>958-3059</t>
  </si>
  <si>
    <t>633-7464</t>
  </si>
  <si>
    <t>369-4873</t>
  </si>
  <si>
    <t>333-1567</t>
  </si>
  <si>
    <t>544-6256</t>
  </si>
  <si>
    <t>958-4533</t>
  </si>
  <si>
    <t>710-5444</t>
  </si>
  <si>
    <t>850-2544</t>
  </si>
  <si>
    <t>379-2452</t>
  </si>
  <si>
    <t>842-8928</t>
  </si>
  <si>
    <t>981-5952</t>
  </si>
  <si>
    <t>679-1467</t>
  </si>
  <si>
    <t>374-6309</t>
  </si>
  <si>
    <t>207-2323</t>
  </si>
  <si>
    <t>119-6136</t>
  </si>
  <si>
    <t>103-5131</t>
  </si>
  <si>
    <t>936-5880</t>
  </si>
  <si>
    <t>494-2872</t>
  </si>
  <si>
    <t>453-5502</t>
  </si>
  <si>
    <t>631-4844</t>
  </si>
  <si>
    <t>514-8951</t>
  </si>
  <si>
    <t>235-5458</t>
  </si>
  <si>
    <t>Copie el resultado del filtro bajo estas líneas</t>
  </si>
  <si>
    <t>Vilca Vásquez, Jessica Kiara</t>
  </si>
  <si>
    <t>Jessica Kiara Vilca</t>
  </si>
  <si>
    <t>5235 Santa Jessica Kiara Vidal, Miraflores</t>
  </si>
  <si>
    <t>caracteres comodin</t>
  </si>
  <si>
    <t>&gt;=100</t>
  </si>
  <si>
    <t>&gt;40</t>
  </si>
  <si>
    <t>&lt;20</t>
  </si>
  <si>
    <r>
      <t>Fabi</t>
    </r>
    <r>
      <rPr>
        <b/>
        <sz val="14"/>
        <color rgb="FFC00000"/>
        <rFont val="Arial"/>
        <family val="2"/>
      </rPr>
      <t>á</t>
    </r>
    <r>
      <rPr>
        <sz val="10"/>
        <rFont val="Arial"/>
      </rPr>
      <t>n</t>
    </r>
  </si>
  <si>
    <t>*Sony*</t>
  </si>
  <si>
    <t>&gt;=20</t>
  </si>
  <si>
    <t>&lt;=40</t>
  </si>
  <si>
    <t>*San Miguel*</t>
  </si>
  <si>
    <t>*La Molina*</t>
  </si>
  <si>
    <t>*Barranco*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</si>
</sst>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mmmm"/>
    <numFmt numFmtId="167" formatCode="&quot;S/.&quot;\ #,##0.00"/>
    <numFmt numFmtId="168" formatCode="&quot;$&quot;#,##0_);[Red]\(&quot;$&quot;#,##0\)"/>
    <numFmt numFmtId="169" formatCode="&quot;$&quot;\ #,##0.00"/>
    <numFmt numFmtId="170" formatCode="_(&quot;$&quot;\ * #,##0_);_(&quot;$&quot;\ * \(#,##0\);_(&quot;$&quot;\ * &quot;-&quot;??_);_(@_)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color indexed="17"/>
      <name val="Bodoni MT Black"/>
      <family val="1"/>
    </font>
    <font>
      <sz val="10"/>
      <color rgb="FFFF0000"/>
      <name val="Arial"/>
      <family val="2"/>
    </font>
    <font>
      <b/>
      <sz val="10"/>
      <color rgb="FFFF0000"/>
      <name val="Arial Narrow"/>
      <family val="2"/>
    </font>
    <font>
      <sz val="10"/>
      <color indexed="24"/>
      <name val="MS Sans Serif"/>
      <family val="2"/>
    </font>
    <font>
      <sz val="10"/>
      <name val="MS Sans Serif"/>
      <family val="2"/>
    </font>
    <font>
      <sz val="10"/>
      <color theme="1"/>
      <name val="MS Sans Serif"/>
      <family val="2"/>
    </font>
    <font>
      <b/>
      <sz val="10"/>
      <color theme="0"/>
      <name val="MS Sans Serif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MS Sans Serif"/>
      <family val="2"/>
    </font>
    <font>
      <b/>
      <sz val="11"/>
      <color theme="5" tint="-0.499984740745262"/>
      <name val="Calibri"/>
      <family val="2"/>
      <scheme val="minor"/>
    </font>
    <font>
      <b/>
      <sz val="14"/>
      <color rgb="FFC00000"/>
      <name val="Arial"/>
      <family val="2"/>
    </font>
    <font>
      <b/>
      <sz val="11"/>
      <name val="Arial"/>
      <family val="2"/>
    </font>
    <font>
      <sz val="12"/>
      <color theme="0"/>
      <name val="MS Sans Serif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-0.499984740745262"/>
        <bgColor theme="6"/>
      </patternFill>
    </fill>
    <fill>
      <patternFill patternType="solid">
        <fgColor theme="5" tint="0.39997558519241921"/>
        <bgColor theme="6" tint="0.59999389629810485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theme="6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rgb="FFFF0000"/>
      </left>
      <right style="thin">
        <color theme="0"/>
      </right>
      <top style="thick">
        <color rgb="FFFF0000"/>
      </top>
      <bottom style="thick">
        <color theme="0"/>
      </bottom>
      <diagonal/>
    </border>
    <border>
      <left/>
      <right style="thick">
        <color rgb="FFFF0000"/>
      </right>
      <top style="thick">
        <color rgb="FFFF0000"/>
      </top>
      <bottom style="thick">
        <color theme="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3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10" fillId="0" borderId="0"/>
    <xf numFmtId="0" fontId="13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" fontId="0" fillId="0" borderId="0" xfId="0" applyNumberForma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0" borderId="3" xfId="0" applyBorder="1" applyAlignment="1">
      <alignment horizontal="center"/>
    </xf>
    <xf numFmtId="0" fontId="4" fillId="0" borderId="0" xfId="1" applyAlignment="1" applyProtection="1"/>
    <xf numFmtId="167" fontId="0" fillId="0" borderId="4" xfId="3" applyNumberFormat="1" applyFont="1" applyBorder="1" applyAlignment="1">
      <alignment horizontal="right"/>
    </xf>
    <xf numFmtId="167" fontId="0" fillId="0" borderId="5" xfId="3" applyNumberFormat="1" applyFont="1" applyBorder="1" applyAlignment="1">
      <alignment horizontal="right"/>
    </xf>
    <xf numFmtId="14" fontId="6" fillId="0" borderId="0" xfId="0" applyNumberFormat="1" applyFont="1"/>
    <xf numFmtId="0" fontId="2" fillId="4" borderId="9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7" fontId="2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/>
    <xf numFmtId="164" fontId="0" fillId="0" borderId="9" xfId="2" applyFont="1" applyBorder="1"/>
    <xf numFmtId="164" fontId="0" fillId="0" borderId="9" xfId="0" applyNumberFormat="1" applyBorder="1"/>
    <xf numFmtId="0" fontId="0" fillId="3" borderId="9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3" borderId="9" xfId="0" applyFill="1" applyBorder="1"/>
    <xf numFmtId="164" fontId="0" fillId="3" borderId="9" xfId="2" applyFont="1" applyFill="1" applyBorder="1"/>
    <xf numFmtId="164" fontId="0" fillId="3" borderId="9" xfId="0" applyNumberFormat="1" applyFill="1" applyBorder="1"/>
    <xf numFmtId="0" fontId="1" fillId="0" borderId="0" xfId="0" applyFont="1"/>
    <xf numFmtId="0" fontId="10" fillId="0" borderId="0" xfId="7"/>
    <xf numFmtId="17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0" fillId="0" borderId="0" xfId="2" applyFont="1" applyFill="1" applyBorder="1" applyAlignment="1"/>
    <xf numFmtId="164" fontId="0" fillId="0" borderId="0" xfId="0" applyNumberFormat="1"/>
    <xf numFmtId="14" fontId="0" fillId="0" borderId="3" xfId="0" applyNumberFormat="1" applyBorder="1"/>
    <xf numFmtId="164" fontId="0" fillId="0" borderId="3" xfId="2" applyFont="1" applyFill="1" applyBorder="1" applyAlignment="1"/>
    <xf numFmtId="164" fontId="0" fillId="0" borderId="3" xfId="0" applyNumberFormat="1" applyBorder="1"/>
    <xf numFmtId="0" fontId="12" fillId="5" borderId="11" xfId="7" applyFont="1" applyFill="1" applyBorder="1"/>
    <xf numFmtId="0" fontId="12" fillId="5" borderId="12" xfId="7" applyFont="1" applyFill="1" applyBorder="1" applyAlignment="1">
      <alignment horizontal="center"/>
    </xf>
    <xf numFmtId="0" fontId="12" fillId="5" borderId="12" xfId="7" applyFont="1" applyFill="1" applyBorder="1"/>
    <xf numFmtId="0" fontId="12" fillId="5" borderId="13" xfId="7" applyFont="1" applyFill="1" applyBorder="1"/>
    <xf numFmtId="14" fontId="11" fillId="6" borderId="15" xfId="7" applyNumberFormat="1" applyFont="1" applyFill="1" applyBorder="1" applyAlignment="1">
      <alignment horizontal="center"/>
    </xf>
    <xf numFmtId="0" fontId="11" fillId="6" borderId="15" xfId="7" applyFont="1" applyFill="1" applyBorder="1"/>
    <xf numFmtId="169" fontId="11" fillId="6" borderId="16" xfId="7" applyNumberFormat="1" applyFont="1" applyFill="1" applyBorder="1"/>
    <xf numFmtId="14" fontId="11" fillId="0" borderId="15" xfId="7" applyNumberFormat="1" applyFont="1" applyBorder="1" applyAlignment="1">
      <alignment horizontal="center"/>
    </xf>
    <xf numFmtId="0" fontId="11" fillId="0" borderId="15" xfId="7" applyFont="1" applyBorder="1"/>
    <xf numFmtId="169" fontId="11" fillId="0" borderId="16" xfId="7" applyNumberFormat="1" applyFont="1" applyBorder="1"/>
    <xf numFmtId="0" fontId="11" fillId="6" borderId="14" xfId="7" applyFont="1" applyFill="1" applyBorder="1" applyAlignment="1">
      <alignment horizontal="center"/>
    </xf>
    <xf numFmtId="0" fontId="11" fillId="0" borderId="14" xfId="7" applyFont="1" applyBorder="1" applyAlignment="1">
      <alignment horizontal="center"/>
    </xf>
    <xf numFmtId="0" fontId="18" fillId="10" borderId="18" xfId="0" applyFont="1" applyFill="1" applyBorder="1" applyAlignment="1">
      <alignment horizontal="center" vertical="center" wrapText="1"/>
    </xf>
    <xf numFmtId="14" fontId="18" fillId="10" borderId="18" xfId="0" applyNumberFormat="1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7" fillId="11" borderId="20" xfId="0" applyFont="1" applyFill="1" applyBorder="1" applyAlignment="1">
      <alignment horizontal="center"/>
    </xf>
    <xf numFmtId="14" fontId="17" fillId="11" borderId="20" xfId="0" applyNumberFormat="1" applyFont="1" applyFill="1" applyBorder="1" applyAlignment="1">
      <alignment horizontal="center"/>
    </xf>
    <xf numFmtId="0" fontId="17" fillId="11" borderId="20" xfId="0" applyFont="1" applyFill="1" applyBorder="1"/>
    <xf numFmtId="164" fontId="17" fillId="11" borderId="20" xfId="2" applyFont="1" applyFill="1" applyBorder="1"/>
    <xf numFmtId="164" fontId="17" fillId="11" borderId="20" xfId="0" applyNumberFormat="1" applyFont="1" applyFill="1" applyBorder="1"/>
    <xf numFmtId="164" fontId="17" fillId="11" borderId="21" xfId="0" applyNumberFormat="1" applyFont="1" applyFill="1" applyBorder="1"/>
    <xf numFmtId="0" fontId="17" fillId="12" borderId="20" xfId="0" applyFont="1" applyFill="1" applyBorder="1" applyAlignment="1">
      <alignment horizontal="center"/>
    </xf>
    <xf numFmtId="14" fontId="17" fillId="12" borderId="20" xfId="0" applyNumberFormat="1" applyFont="1" applyFill="1" applyBorder="1" applyAlignment="1">
      <alignment horizontal="center"/>
    </xf>
    <xf numFmtId="0" fontId="17" fillId="12" borderId="20" xfId="0" applyFont="1" applyFill="1" applyBorder="1"/>
    <xf numFmtId="164" fontId="17" fillId="12" borderId="20" xfId="2" applyFont="1" applyFill="1" applyBorder="1"/>
    <xf numFmtId="164" fontId="17" fillId="12" borderId="20" xfId="0" applyNumberFormat="1" applyFont="1" applyFill="1" applyBorder="1"/>
    <xf numFmtId="164" fontId="17" fillId="12" borderId="21" xfId="0" applyNumberFormat="1" applyFont="1" applyFill="1" applyBorder="1"/>
    <xf numFmtId="0" fontId="17" fillId="12" borderId="22" xfId="0" applyFont="1" applyFill="1" applyBorder="1" applyAlignment="1">
      <alignment horizontal="center"/>
    </xf>
    <xf numFmtId="14" fontId="17" fillId="12" borderId="22" xfId="0" applyNumberFormat="1" applyFont="1" applyFill="1" applyBorder="1" applyAlignment="1">
      <alignment horizontal="center"/>
    </xf>
    <xf numFmtId="0" fontId="17" fillId="12" borderId="22" xfId="0" applyFont="1" applyFill="1" applyBorder="1"/>
    <xf numFmtId="164" fontId="17" fillId="12" borderId="22" xfId="2" applyFont="1" applyFill="1" applyBorder="1"/>
    <xf numFmtId="164" fontId="17" fillId="12" borderId="22" xfId="0" applyNumberFormat="1" applyFont="1" applyFill="1" applyBorder="1"/>
    <xf numFmtId="164" fontId="17" fillId="12" borderId="0" xfId="0" applyNumberFormat="1" applyFont="1" applyFill="1"/>
    <xf numFmtId="0" fontId="14" fillId="0" borderId="0" xfId="9"/>
    <xf numFmtId="0" fontId="13" fillId="0" borderId="0" xfId="8" applyBorder="1"/>
    <xf numFmtId="0" fontId="18" fillId="13" borderId="18" xfId="0" applyFont="1" applyFill="1" applyBorder="1" applyAlignment="1">
      <alignment horizontal="center" vertical="center" wrapText="1"/>
    </xf>
    <xf numFmtId="14" fontId="18" fillId="13" borderId="18" xfId="0" applyNumberFormat="1" applyFont="1" applyFill="1" applyBorder="1" applyAlignment="1">
      <alignment horizontal="center" vertical="center" wrapText="1"/>
    </xf>
    <xf numFmtId="0" fontId="18" fillId="13" borderId="19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center"/>
    </xf>
    <xf numFmtId="14" fontId="17" fillId="14" borderId="20" xfId="0" applyNumberFormat="1" applyFont="1" applyFill="1" applyBorder="1" applyAlignment="1">
      <alignment horizontal="center"/>
    </xf>
    <xf numFmtId="0" fontId="17" fillId="14" borderId="20" xfId="0" applyFont="1" applyFill="1" applyBorder="1"/>
    <xf numFmtId="164" fontId="17" fillId="14" borderId="20" xfId="2" applyFont="1" applyFill="1" applyBorder="1"/>
    <xf numFmtId="164" fontId="17" fillId="14" borderId="20" xfId="0" applyNumberFormat="1" applyFont="1" applyFill="1" applyBorder="1"/>
    <xf numFmtId="164" fontId="17" fillId="14" borderId="21" xfId="0" applyNumberFormat="1" applyFont="1" applyFill="1" applyBorder="1"/>
    <xf numFmtId="0" fontId="17" fillId="15" borderId="20" xfId="0" applyFont="1" applyFill="1" applyBorder="1" applyAlignment="1">
      <alignment horizontal="center"/>
    </xf>
    <xf numFmtId="14" fontId="17" fillId="15" borderId="20" xfId="0" applyNumberFormat="1" applyFont="1" applyFill="1" applyBorder="1" applyAlignment="1">
      <alignment horizontal="center"/>
    </xf>
    <xf numFmtId="0" fontId="17" fillId="15" borderId="20" xfId="0" applyFont="1" applyFill="1" applyBorder="1"/>
    <xf numFmtId="164" fontId="17" fillId="15" borderId="20" xfId="2" applyFont="1" applyFill="1" applyBorder="1"/>
    <xf numFmtId="164" fontId="17" fillId="15" borderId="20" xfId="0" applyNumberFormat="1" applyFont="1" applyFill="1" applyBorder="1"/>
    <xf numFmtId="164" fontId="17" fillId="15" borderId="21" xfId="0" applyNumberFormat="1" applyFont="1" applyFill="1" applyBorder="1"/>
    <xf numFmtId="0" fontId="17" fillId="15" borderId="22" xfId="0" applyFont="1" applyFill="1" applyBorder="1" applyAlignment="1">
      <alignment horizontal="center"/>
    </xf>
    <xf numFmtId="14" fontId="17" fillId="15" borderId="22" xfId="0" applyNumberFormat="1" applyFont="1" applyFill="1" applyBorder="1" applyAlignment="1">
      <alignment horizontal="center"/>
    </xf>
    <xf numFmtId="0" fontId="17" fillId="15" borderId="22" xfId="0" applyFont="1" applyFill="1" applyBorder="1"/>
    <xf numFmtId="164" fontId="17" fillId="15" borderId="22" xfId="2" applyFont="1" applyFill="1" applyBorder="1"/>
    <xf numFmtId="164" fontId="17" fillId="15" borderId="22" xfId="0" applyNumberFormat="1" applyFont="1" applyFill="1" applyBorder="1"/>
    <xf numFmtId="164" fontId="17" fillId="15" borderId="0" xfId="0" applyNumberFormat="1" applyFont="1" applyFill="1"/>
    <xf numFmtId="0" fontId="8" fillId="0" borderId="0" xfId="0" applyFont="1" applyAlignment="1">
      <alignment horizontal="left" vertical="center"/>
    </xf>
    <xf numFmtId="0" fontId="18" fillId="5" borderId="18" xfId="0" applyFont="1" applyFill="1" applyBorder="1" applyAlignment="1">
      <alignment horizontal="center" vertical="center" wrapText="1"/>
    </xf>
    <xf numFmtId="14" fontId="18" fillId="5" borderId="18" xfId="0" applyNumberFormat="1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7" fillId="16" borderId="20" xfId="0" applyFont="1" applyFill="1" applyBorder="1" applyAlignment="1">
      <alignment horizontal="center"/>
    </xf>
    <xf numFmtId="14" fontId="17" fillId="16" borderId="20" xfId="0" applyNumberFormat="1" applyFont="1" applyFill="1" applyBorder="1" applyAlignment="1">
      <alignment horizontal="center"/>
    </xf>
    <xf numFmtId="0" fontId="17" fillId="16" borderId="20" xfId="0" applyFont="1" applyFill="1" applyBorder="1"/>
    <xf numFmtId="164" fontId="17" fillId="16" borderId="20" xfId="2" applyFont="1" applyFill="1" applyBorder="1"/>
    <xf numFmtId="164" fontId="17" fillId="16" borderId="20" xfId="0" applyNumberFormat="1" applyFont="1" applyFill="1" applyBorder="1"/>
    <xf numFmtId="164" fontId="17" fillId="16" borderId="21" xfId="0" applyNumberFormat="1" applyFont="1" applyFill="1" applyBorder="1"/>
    <xf numFmtId="0" fontId="17" fillId="6" borderId="20" xfId="0" applyFont="1" applyFill="1" applyBorder="1" applyAlignment="1">
      <alignment horizontal="center"/>
    </xf>
    <xf numFmtId="14" fontId="17" fillId="6" borderId="20" xfId="0" applyNumberFormat="1" applyFont="1" applyFill="1" applyBorder="1" applyAlignment="1">
      <alignment horizontal="center"/>
    </xf>
    <xf numFmtId="0" fontId="17" fillId="6" borderId="20" xfId="0" applyFont="1" applyFill="1" applyBorder="1"/>
    <xf numFmtId="164" fontId="17" fillId="6" borderId="20" xfId="2" applyFont="1" applyFill="1" applyBorder="1"/>
    <xf numFmtId="164" fontId="17" fillId="6" borderId="20" xfId="0" applyNumberFormat="1" applyFont="1" applyFill="1" applyBorder="1"/>
    <xf numFmtId="164" fontId="17" fillId="6" borderId="21" xfId="0" applyNumberFormat="1" applyFont="1" applyFill="1" applyBorder="1"/>
    <xf numFmtId="0" fontId="17" fillId="16" borderId="22" xfId="0" applyFont="1" applyFill="1" applyBorder="1" applyAlignment="1">
      <alignment horizontal="center"/>
    </xf>
    <xf numFmtId="14" fontId="17" fillId="16" borderId="22" xfId="0" applyNumberFormat="1" applyFont="1" applyFill="1" applyBorder="1" applyAlignment="1">
      <alignment horizontal="center"/>
    </xf>
    <xf numFmtId="0" fontId="17" fillId="16" borderId="22" xfId="0" applyFont="1" applyFill="1" applyBorder="1"/>
    <xf numFmtId="164" fontId="17" fillId="16" borderId="22" xfId="2" applyFont="1" applyFill="1" applyBorder="1"/>
    <xf numFmtId="164" fontId="17" fillId="16" borderId="22" xfId="0" applyNumberFormat="1" applyFont="1" applyFill="1" applyBorder="1"/>
    <xf numFmtId="164" fontId="17" fillId="16" borderId="0" xfId="0" applyNumberFormat="1" applyFont="1" applyFill="1"/>
    <xf numFmtId="0" fontId="10" fillId="0" borderId="0" xfId="0" applyFont="1"/>
    <xf numFmtId="0" fontId="18" fillId="7" borderId="18" xfId="0" applyFont="1" applyFill="1" applyBorder="1"/>
    <xf numFmtId="0" fontId="12" fillId="7" borderId="19" xfId="0" applyFont="1" applyFill="1" applyBorder="1"/>
    <xf numFmtId="0" fontId="17" fillId="8" borderId="20" xfId="0" applyFont="1" applyFill="1" applyBorder="1"/>
    <xf numFmtId="170" fontId="17" fillId="8" borderId="20" xfId="10" applyNumberFormat="1" applyFont="1" applyFill="1" applyBorder="1"/>
    <xf numFmtId="0" fontId="11" fillId="8" borderId="21" xfId="0" applyFont="1" applyFill="1" applyBorder="1"/>
    <xf numFmtId="0" fontId="17" fillId="9" borderId="20" xfId="0" applyFont="1" applyFill="1" applyBorder="1"/>
    <xf numFmtId="170" fontId="17" fillId="9" borderId="20" xfId="10" applyNumberFormat="1" applyFont="1" applyFill="1" applyBorder="1"/>
    <xf numFmtId="0" fontId="17" fillId="9" borderId="21" xfId="0" applyFont="1" applyFill="1" applyBorder="1"/>
    <xf numFmtId="0" fontId="11" fillId="9" borderId="21" xfId="0" applyFont="1" applyFill="1" applyBorder="1"/>
    <xf numFmtId="0" fontId="11" fillId="9" borderId="20" xfId="0" applyFont="1" applyFill="1" applyBorder="1"/>
    <xf numFmtId="0" fontId="11" fillId="8" borderId="20" xfId="0" applyFont="1" applyFill="1" applyBorder="1"/>
    <xf numFmtId="0" fontId="11" fillId="9" borderId="22" xfId="0" applyFont="1" applyFill="1" applyBorder="1"/>
    <xf numFmtId="0" fontId="17" fillId="9" borderId="22" xfId="0" applyFont="1" applyFill="1" applyBorder="1"/>
    <xf numFmtId="170" fontId="17" fillId="9" borderId="22" xfId="10" applyNumberFormat="1" applyFont="1" applyFill="1" applyBorder="1"/>
    <xf numFmtId="0" fontId="11" fillId="9" borderId="0" xfId="0" applyFont="1" applyFill="1"/>
    <xf numFmtId="0" fontId="7" fillId="0" borderId="0" xfId="0" applyFont="1" applyAlignment="1">
      <alignment wrapText="1"/>
    </xf>
    <xf numFmtId="0" fontId="16" fillId="10" borderId="18" xfId="7" applyFont="1" applyFill="1" applyBorder="1"/>
    <xf numFmtId="0" fontId="16" fillId="10" borderId="18" xfId="7" applyFont="1" applyFill="1" applyBorder="1" applyAlignment="1">
      <alignment horizontal="center"/>
    </xf>
    <xf numFmtId="0" fontId="16" fillId="10" borderId="18" xfId="7" applyFont="1" applyFill="1" applyBorder="1" applyAlignment="1">
      <alignment horizontal="right"/>
    </xf>
    <xf numFmtId="0" fontId="15" fillId="11" borderId="20" xfId="7" applyFont="1" applyFill="1" applyBorder="1" applyAlignment="1">
      <alignment horizontal="center"/>
    </xf>
    <xf numFmtId="14" fontId="15" fillId="11" borderId="20" xfId="7" applyNumberFormat="1" applyFont="1" applyFill="1" applyBorder="1" applyAlignment="1">
      <alignment horizontal="center"/>
    </xf>
    <xf numFmtId="0" fontId="15" fillId="11" borderId="20" xfId="7" applyFont="1" applyFill="1" applyBorder="1"/>
    <xf numFmtId="169" fontId="15" fillId="11" borderId="20" xfId="7" applyNumberFormat="1" applyFont="1" applyFill="1" applyBorder="1"/>
    <xf numFmtId="0" fontId="15" fillId="12" borderId="20" xfId="7" applyFont="1" applyFill="1" applyBorder="1" applyAlignment="1">
      <alignment horizontal="center"/>
    </xf>
    <xf numFmtId="14" fontId="15" fillId="12" borderId="20" xfId="7" applyNumberFormat="1" applyFont="1" applyFill="1" applyBorder="1" applyAlignment="1">
      <alignment horizontal="center"/>
    </xf>
    <xf numFmtId="0" fontId="15" fillId="12" borderId="20" xfId="7" applyFont="1" applyFill="1" applyBorder="1"/>
    <xf numFmtId="169" fontId="15" fillId="12" borderId="20" xfId="7" applyNumberFormat="1" applyFont="1" applyFill="1" applyBorder="1"/>
    <xf numFmtId="0" fontId="15" fillId="11" borderId="22" xfId="7" applyFont="1" applyFill="1" applyBorder="1" applyAlignment="1">
      <alignment horizontal="center"/>
    </xf>
    <xf numFmtId="14" fontId="15" fillId="11" borderId="22" xfId="7" applyNumberFormat="1" applyFont="1" applyFill="1" applyBorder="1" applyAlignment="1">
      <alignment horizontal="center"/>
    </xf>
    <xf numFmtId="0" fontId="15" fillId="11" borderId="22" xfId="7" applyFont="1" applyFill="1" applyBorder="1"/>
    <xf numFmtId="169" fontId="15" fillId="11" borderId="22" xfId="7" applyNumberFormat="1" applyFont="1" applyFill="1" applyBorder="1"/>
    <xf numFmtId="0" fontId="16" fillId="10" borderId="19" xfId="7" applyFont="1" applyFill="1" applyBorder="1" applyAlignment="1">
      <alignment horizontal="center"/>
    </xf>
    <xf numFmtId="169" fontId="15" fillId="11" borderId="21" xfId="7" applyNumberFormat="1" applyFont="1" applyFill="1" applyBorder="1" applyAlignment="1">
      <alignment horizontal="center"/>
    </xf>
    <xf numFmtId="169" fontId="15" fillId="12" borderId="21" xfId="7" applyNumberFormat="1" applyFont="1" applyFill="1" applyBorder="1" applyAlignment="1">
      <alignment horizontal="center"/>
    </xf>
    <xf numFmtId="169" fontId="15" fillId="11" borderId="0" xfId="7" applyNumberFormat="1" applyFont="1" applyFill="1" applyAlignment="1">
      <alignment horizontal="center"/>
    </xf>
    <xf numFmtId="0" fontId="19" fillId="0" borderId="0" xfId="9" applyFont="1"/>
    <xf numFmtId="0" fontId="20" fillId="0" borderId="0" xfId="9" applyFont="1"/>
    <xf numFmtId="0" fontId="18" fillId="10" borderId="18" xfId="0" applyFont="1" applyFill="1" applyBorder="1"/>
    <xf numFmtId="0" fontId="12" fillId="10" borderId="18" xfId="0" applyFont="1" applyFill="1" applyBorder="1" applyAlignment="1">
      <alignment horizontal="left" indent="1"/>
    </xf>
    <xf numFmtId="0" fontId="12" fillId="10" borderId="19" xfId="0" applyFont="1" applyFill="1" applyBorder="1" applyAlignment="1">
      <alignment horizontal="center"/>
    </xf>
    <xf numFmtId="170" fontId="17" fillId="11" borderId="20" xfId="10" applyNumberFormat="1" applyFont="1" applyFill="1" applyBorder="1"/>
    <xf numFmtId="0" fontId="11" fillId="11" borderId="20" xfId="0" applyFont="1" applyFill="1" applyBorder="1" applyAlignment="1">
      <alignment horizontal="left" indent="1"/>
    </xf>
    <xf numFmtId="0" fontId="11" fillId="11" borderId="21" xfId="0" applyFont="1" applyFill="1" applyBorder="1" applyAlignment="1">
      <alignment horizontal="center"/>
    </xf>
    <xf numFmtId="170" fontId="17" fillId="12" borderId="20" xfId="10" applyNumberFormat="1" applyFont="1" applyFill="1" applyBorder="1"/>
    <xf numFmtId="0" fontId="17" fillId="12" borderId="20" xfId="0" applyFont="1" applyFill="1" applyBorder="1" applyAlignment="1">
      <alignment horizontal="left" indent="1"/>
    </xf>
    <xf numFmtId="0" fontId="17" fillId="12" borderId="21" xfId="0" applyFont="1" applyFill="1" applyBorder="1" applyAlignment="1">
      <alignment horizontal="center"/>
    </xf>
    <xf numFmtId="0" fontId="11" fillId="12" borderId="20" xfId="0" applyFont="1" applyFill="1" applyBorder="1" applyAlignment="1">
      <alignment horizontal="left" indent="1"/>
    </xf>
    <xf numFmtId="0" fontId="11" fillId="12" borderId="21" xfId="0" applyFont="1" applyFill="1" applyBorder="1" applyAlignment="1">
      <alignment horizontal="center"/>
    </xf>
    <xf numFmtId="0" fontId="11" fillId="12" borderId="20" xfId="0" applyFont="1" applyFill="1" applyBorder="1"/>
    <xf numFmtId="0" fontId="11" fillId="11" borderId="20" xfId="0" applyFont="1" applyFill="1" applyBorder="1"/>
    <xf numFmtId="0" fontId="11" fillId="12" borderId="22" xfId="0" applyFont="1" applyFill="1" applyBorder="1"/>
    <xf numFmtId="170" fontId="17" fillId="12" borderId="22" xfId="10" applyNumberFormat="1" applyFont="1" applyFill="1" applyBorder="1"/>
    <xf numFmtId="0" fontId="11" fillId="12" borderId="22" xfId="0" applyFont="1" applyFill="1" applyBorder="1" applyAlignment="1">
      <alignment horizontal="left" indent="1"/>
    </xf>
    <xf numFmtId="0" fontId="11" fillId="12" borderId="0" xfId="0" applyFont="1" applyFill="1" applyAlignment="1">
      <alignment horizontal="center"/>
    </xf>
    <xf numFmtId="0" fontId="18" fillId="17" borderId="18" xfId="0" applyFont="1" applyFill="1" applyBorder="1"/>
    <xf numFmtId="0" fontId="12" fillId="17" borderId="18" xfId="0" applyFont="1" applyFill="1" applyBorder="1" applyAlignment="1">
      <alignment horizontal="left" indent="1"/>
    </xf>
    <xf numFmtId="0" fontId="12" fillId="17" borderId="19" xfId="0" applyFont="1" applyFill="1" applyBorder="1" applyAlignment="1">
      <alignment horizontal="center"/>
    </xf>
    <xf numFmtId="0" fontId="17" fillId="18" borderId="20" xfId="0" applyFont="1" applyFill="1" applyBorder="1"/>
    <xf numFmtId="170" fontId="17" fillId="18" borderId="20" xfId="10" applyNumberFormat="1" applyFont="1" applyFill="1" applyBorder="1"/>
    <xf numFmtId="0" fontId="11" fillId="18" borderId="20" xfId="0" applyFont="1" applyFill="1" applyBorder="1" applyAlignment="1">
      <alignment horizontal="left" indent="1"/>
    </xf>
    <xf numFmtId="0" fontId="11" fillId="18" borderId="21" xfId="0" applyFont="1" applyFill="1" applyBorder="1" applyAlignment="1">
      <alignment horizontal="center"/>
    </xf>
    <xf numFmtId="0" fontId="17" fillId="20" borderId="20" xfId="0" applyFont="1" applyFill="1" applyBorder="1"/>
    <xf numFmtId="170" fontId="17" fillId="20" borderId="20" xfId="10" applyNumberFormat="1" applyFont="1" applyFill="1" applyBorder="1"/>
    <xf numFmtId="0" fontId="17" fillId="20" borderId="20" xfId="0" applyFont="1" applyFill="1" applyBorder="1" applyAlignment="1">
      <alignment horizontal="left" indent="1"/>
    </xf>
    <xf numFmtId="0" fontId="17" fillId="20" borderId="21" xfId="0" applyFont="1" applyFill="1" applyBorder="1" applyAlignment="1">
      <alignment horizontal="center"/>
    </xf>
    <xf numFmtId="0" fontId="23" fillId="0" borderId="0" xfId="9" applyFont="1"/>
    <xf numFmtId="0" fontId="21" fillId="21" borderId="18" xfId="0" applyFont="1" applyFill="1" applyBorder="1"/>
    <xf numFmtId="0" fontId="22" fillId="21" borderId="18" xfId="0" applyFont="1" applyFill="1" applyBorder="1" applyAlignment="1">
      <alignment horizontal="left" indent="1"/>
    </xf>
    <xf numFmtId="0" fontId="17" fillId="22" borderId="20" xfId="0" applyFont="1" applyFill="1" applyBorder="1"/>
    <xf numFmtId="170" fontId="17" fillId="22" borderId="20" xfId="10" applyNumberFormat="1" applyFont="1" applyFill="1" applyBorder="1"/>
    <xf numFmtId="0" fontId="11" fillId="22" borderId="20" xfId="0" applyFont="1" applyFill="1" applyBorder="1" applyAlignment="1">
      <alignment horizontal="left" indent="1"/>
    </xf>
    <xf numFmtId="0" fontId="11" fillId="22" borderId="21" xfId="0" applyFont="1" applyFill="1" applyBorder="1" applyAlignment="1">
      <alignment horizontal="center"/>
    </xf>
    <xf numFmtId="0" fontId="17" fillId="19" borderId="20" xfId="0" applyFont="1" applyFill="1" applyBorder="1"/>
    <xf numFmtId="170" fontId="17" fillId="19" borderId="20" xfId="10" applyNumberFormat="1" applyFont="1" applyFill="1" applyBorder="1"/>
    <xf numFmtId="0" fontId="17" fillId="19" borderId="20" xfId="0" applyFont="1" applyFill="1" applyBorder="1" applyAlignment="1">
      <alignment horizontal="left" indent="1"/>
    </xf>
    <xf numFmtId="0" fontId="17" fillId="19" borderId="2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4" fillId="0" borderId="0" xfId="9" applyNumberFormat="1"/>
    <xf numFmtId="0" fontId="18" fillId="23" borderId="18" xfId="0" applyFont="1" applyFill="1" applyBorder="1" applyAlignment="1">
      <alignment horizontal="center" vertical="center" wrapText="1"/>
    </xf>
    <xf numFmtId="0" fontId="18" fillId="23" borderId="23" xfId="0" applyFont="1" applyFill="1" applyBorder="1" applyAlignment="1">
      <alignment horizontal="center" vertical="center" wrapText="1"/>
    </xf>
    <xf numFmtId="0" fontId="18" fillId="23" borderId="24" xfId="0" applyFont="1" applyFill="1" applyBorder="1" applyAlignment="1">
      <alignment horizontal="center" vertical="center" wrapText="1"/>
    </xf>
    <xf numFmtId="0" fontId="0" fillId="0" borderId="25" xfId="0" applyBorder="1"/>
    <xf numFmtId="0" fontId="1" fillId="0" borderId="26" xfId="0" applyFont="1" applyBorder="1"/>
    <xf numFmtId="0" fontId="1" fillId="0" borderId="28" xfId="0" applyFont="1" applyBorder="1"/>
    <xf numFmtId="0" fontId="1" fillId="0" borderId="27" xfId="0" applyFont="1" applyBorder="1"/>
    <xf numFmtId="0" fontId="18" fillId="24" borderId="18" xfId="0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23" borderId="19" xfId="0" applyFont="1" applyFill="1" applyBorder="1" applyAlignment="1">
      <alignment horizontal="center"/>
    </xf>
    <xf numFmtId="0" fontId="1" fillId="0" borderId="0" xfId="0" applyFont="1" applyFill="1" applyBorder="1"/>
    <xf numFmtId="17" fontId="2" fillId="0" borderId="2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</cellXfs>
  <cellStyles count="11">
    <cellStyle name="Comma [0]" xfId="5" xr:uid="{00000000-0005-0000-0000-000000000000}"/>
    <cellStyle name="Currency [0]" xfId="6" xr:uid="{00000000-0005-0000-0000-000001000000}"/>
    <cellStyle name="Encabezado 1" xfId="8" builtinId="16"/>
    <cellStyle name="Encabezado 4" xfId="9" builtinId="19"/>
    <cellStyle name="Hipervínculo" xfId="1" builtinId="8"/>
    <cellStyle name="Millares" xfId="2" builtinId="3"/>
    <cellStyle name="Moneda" xfId="3" builtinId="4"/>
    <cellStyle name="Moneda 2" xfId="10" xr:uid="{00000000-0005-0000-0000-000006000000}"/>
    <cellStyle name="Normal" xfId="0" builtinId="0"/>
    <cellStyle name="Normal 2" xfId="4" xr:uid="{00000000-0005-0000-0000-000008000000}"/>
    <cellStyle name="Normal_Tarea2 filtros avanzados" xfId="7" xr:uid="{00000000-0005-0000-0000-000009000000}"/>
  </cellStyles>
  <dxfs count="1">
    <dxf>
      <font>
        <b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ata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iagrams/_rels/data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gif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iagrams/_rels/data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ata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iagrams/_rels/data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iagrams/_rels/data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iagrams/_rels/data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iagrams/_rels/data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iagram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gif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iagram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iagram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iagram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iagram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iagram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tx2">
            <a:lumMod val="75000"/>
          </a:schemeClr>
        </a:solidFill>
      </dgm:spPr>
      <dgm:t>
        <a:bodyPr lIns="900000"/>
        <a:lstStyle/>
        <a:p>
          <a:pPr algn="just"/>
          <a:r>
            <a:rPr lang="es-ES" sz="1300"/>
            <a:t>Filtre la lista para seleccionar los registros del VENDEDOR Piero con CANTIDADES mayores a 40, o los del VENDEDOR Fabián con CANTIDADES menores a 20.</a:t>
          </a: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45531" custLinFactNeighborX="-23707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29510" custScaleY="64906" custLinFactNeighborX="8165" custLinFactNeighborY="-3509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B6BEBCD9-A069-440E-BB8A-44D11C3B2894}" type="presOf" srcId="{F105E390-9728-449E-A987-432CBACA3A81}" destId="{14F96C2A-2F58-4147-989B-03E988AF921D}" srcOrd="0" destOrd="0" presId="urn:microsoft.com/office/officeart/2005/8/layout/vList3"/>
    <dgm:cxn modelId="{8068B2EE-2C15-4BC7-8436-226950BEE815}" type="presOf" srcId="{1C1C8D35-EF64-42D1-BFCD-9D37C0205873}" destId="{B43B5FD1-A12E-4431-81DE-7825CE9E4304}" srcOrd="0" destOrd="0" presId="urn:microsoft.com/office/officeart/2005/8/layout/vList3"/>
    <dgm:cxn modelId="{6C1CFE91-3D02-4FCF-AF6A-6B0CC8E925BC}" type="presParOf" srcId="{14F96C2A-2F58-4147-989B-03E988AF921D}" destId="{06AC3297-3826-4F24-AF9D-21B62A9AA7A0}" srcOrd="0" destOrd="0" presId="urn:microsoft.com/office/officeart/2005/8/layout/vList3"/>
    <dgm:cxn modelId="{E86F1326-DE01-4F35-A22F-98AA0C61F0DC}" type="presParOf" srcId="{06AC3297-3826-4F24-AF9D-21B62A9AA7A0}" destId="{0288EAFF-D9C2-49A5-8C33-6553F963B496}" srcOrd="0" destOrd="0" presId="urn:microsoft.com/office/officeart/2005/8/layout/vList3"/>
    <dgm:cxn modelId="{99E88AA4-168C-4644-A53C-8620FC4054C2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0_3" csCatId="mainScheme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/>
      <dgm:t>
        <a:bodyPr lIns="576000"/>
        <a:lstStyle/>
        <a:p>
          <a:pPr algn="just"/>
          <a:r>
            <a:rPr lang="es-ES" sz="1300" b="0" i="0" strike="noStrike">
              <a:latin typeface="+mn-lt"/>
              <a:cs typeface="Arial"/>
            </a:rPr>
            <a:t>Se requiere filtrar y COPIAR a partir de la celda A17, los registros de la lista que reúnan los siguientes requisitos:</a:t>
          </a:r>
        </a:p>
        <a:p>
          <a:pPr algn="l" rtl="0"/>
          <a:r>
            <a:rPr lang="es-ES" sz="1300" b="0" i="0" strike="noStrike">
              <a:latin typeface="+mn-lt"/>
              <a:cs typeface="Arial"/>
            </a:rPr>
            <a:t>• Pedidos de Josué en Junio y Daniel en Octubre</a:t>
          </a:r>
          <a:endParaRPr lang="es-ES" sz="1300" b="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34696" custLinFactNeighborX="-31539" custLinFactNeighborY="769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18883" custScaleY="89894" custLinFactNeighborX="10248" custLinFactNeighborY="-1862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03E69321-6AB5-4DED-BE2B-D722A3B62EF8}" type="presOf" srcId="{F105E390-9728-449E-A987-432CBACA3A81}" destId="{14F96C2A-2F58-4147-989B-03E988AF921D}" srcOrd="0" destOrd="0" presId="urn:microsoft.com/office/officeart/2005/8/layout/vList3"/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8D6F3CBE-1150-46E0-8B76-1A321949D679}" type="presOf" srcId="{1C1C8D35-EF64-42D1-BFCD-9D37C0205873}" destId="{B43B5FD1-A12E-4431-81DE-7825CE9E4304}" srcOrd="0" destOrd="0" presId="urn:microsoft.com/office/officeart/2005/8/layout/vList3"/>
    <dgm:cxn modelId="{A4FB7201-0AA2-4F9E-978C-83EE8ECF9150}" type="presParOf" srcId="{14F96C2A-2F58-4147-989B-03E988AF921D}" destId="{06AC3297-3826-4F24-AF9D-21B62A9AA7A0}" srcOrd="0" destOrd="0" presId="urn:microsoft.com/office/officeart/2005/8/layout/vList3"/>
    <dgm:cxn modelId="{EE3DF2C8-4E6A-47EC-8D48-69E6788E2A83}" type="presParOf" srcId="{06AC3297-3826-4F24-AF9D-21B62A9AA7A0}" destId="{0288EAFF-D9C2-49A5-8C33-6553F963B496}" srcOrd="0" destOrd="0" presId="urn:microsoft.com/office/officeart/2005/8/layout/vList3"/>
    <dgm:cxn modelId="{6F547F48-FD80-4B6B-A0CB-450E25893851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colorful3" csCatId="colorful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accent3">
            <a:lumMod val="50000"/>
          </a:schemeClr>
        </a:solidFill>
      </dgm:spPr>
      <dgm:t>
        <a:bodyPr lIns="756000"/>
        <a:lstStyle/>
        <a:p>
          <a:pPr algn="l"/>
          <a:r>
            <a:rPr lang="es-ES" sz="1300" b="0" i="0" strike="noStrike">
              <a:latin typeface="+mn-lt"/>
              <a:cs typeface="Arial"/>
            </a:rPr>
            <a:t>Copie en esta hoja a partir de la celda A17 el resultado de seleccionar los registros con VENTAS a partir de 100, cuyo segundo carácter del CÓDIGO sea 1 y que la UNIDAD de medida sea Caja.</a:t>
          </a:r>
          <a:endParaRPr lang="es-ES" sz="13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LinFactNeighborX="-31538" custLinFactNeighborY="-4615"/>
      <dgm:spPr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B43B5FD1-A12E-4431-81DE-7825CE9E4304}" type="pres">
      <dgm:prSet presAssocID="{1C1C8D35-EF64-42D1-BFCD-9D37C0205873}" presName="txShp" presStyleLbl="node1" presStyleIdx="0" presStyleCnt="1" custScaleX="123912" custScaleY="74488" custLinFactNeighborX="-418" custLinFactNeighborY="-109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9F2F20CE-D940-497D-A88A-75706D701708}" type="presOf" srcId="{1C1C8D35-EF64-42D1-BFCD-9D37C0205873}" destId="{B43B5FD1-A12E-4431-81DE-7825CE9E4304}" srcOrd="0" destOrd="0" presId="urn:microsoft.com/office/officeart/2005/8/layout/vList3"/>
    <dgm:cxn modelId="{709797E0-68C7-43BE-AF85-BB1D2B7FA06D}" type="presOf" srcId="{F105E390-9728-449E-A987-432CBACA3A81}" destId="{14F96C2A-2F58-4147-989B-03E988AF921D}" srcOrd="0" destOrd="0" presId="urn:microsoft.com/office/officeart/2005/8/layout/vList3"/>
    <dgm:cxn modelId="{5F0C0D76-CBA4-4CBF-8209-F2059FFE9A9E}" type="presParOf" srcId="{14F96C2A-2F58-4147-989B-03E988AF921D}" destId="{06AC3297-3826-4F24-AF9D-21B62A9AA7A0}" srcOrd="0" destOrd="0" presId="urn:microsoft.com/office/officeart/2005/8/layout/vList3"/>
    <dgm:cxn modelId="{85355BC1-021F-4AD8-BA46-876E4D9B978F}" type="presParOf" srcId="{06AC3297-3826-4F24-AF9D-21B62A9AA7A0}" destId="{0288EAFF-D9C2-49A5-8C33-6553F963B496}" srcOrd="0" destOrd="0" presId="urn:microsoft.com/office/officeart/2005/8/layout/vList3"/>
    <dgm:cxn modelId="{6B61449F-182D-4E05-A04C-C63D1AAA773A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colorful1#1" csCatId="colorful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/>
      <dgm:spPr/>
      <dgm:t>
        <a:bodyPr lIns="756000"/>
        <a:lstStyle/>
        <a:p>
          <a:pPr algn="just"/>
          <a:r>
            <a:rPr lang="es-ES"/>
            <a:t>Filtre la lista para seleccionar los registros de Enero con ventas superior a 600 y todas las ventas de Marzo sin restricción en el monto de la venta.</a:t>
          </a: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17028" custLinFactNeighborX="-27567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26910" custScaleY="63470" custLinFactNeighborX="7124" custLinFactNeighborY="-3509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4890685A-DC0D-4C6D-BAE5-ADE3246F048C}" type="presOf" srcId="{F105E390-9728-449E-A987-432CBACA3A81}" destId="{14F96C2A-2F58-4147-989B-03E988AF921D}" srcOrd="0" destOrd="0" presId="urn:microsoft.com/office/officeart/2005/8/layout/vList3"/>
    <dgm:cxn modelId="{3EF19D82-E985-40BE-A459-BD175CBCA8D3}" type="presOf" srcId="{1C1C8D35-EF64-42D1-BFCD-9D37C0205873}" destId="{B43B5FD1-A12E-4431-81DE-7825CE9E4304}" srcOrd="0" destOrd="0" presId="urn:microsoft.com/office/officeart/2005/8/layout/vList3"/>
    <dgm:cxn modelId="{9CB3C5A2-6CDE-46EF-B18D-368286C30A64}" type="presParOf" srcId="{14F96C2A-2F58-4147-989B-03E988AF921D}" destId="{06AC3297-3826-4F24-AF9D-21B62A9AA7A0}" srcOrd="0" destOrd="0" presId="urn:microsoft.com/office/officeart/2005/8/layout/vList3"/>
    <dgm:cxn modelId="{B650B26A-3BFA-4E93-8164-4E457481A266}" type="presParOf" srcId="{06AC3297-3826-4F24-AF9D-21B62A9AA7A0}" destId="{0288EAFF-D9C2-49A5-8C33-6553F963B496}" srcOrd="0" destOrd="0" presId="urn:microsoft.com/office/officeart/2005/8/layout/vList3"/>
    <dgm:cxn modelId="{6C8E9D03-EA3D-4819-B288-1CD657AB63FF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3_4" csCatId="accent3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/>
      <dgm:t>
        <a:bodyPr lIns="432000"/>
        <a:lstStyle/>
        <a:p>
          <a:pPr algn="just"/>
          <a:r>
            <a:rPr lang="es-ES" sz="1300"/>
            <a:t>Filtre la lista para sólo mostrar los registros de la sucursal Lima, y que el articulo sea de la marca Sony, además que la cantidad este en un intervalo de 20 a 40.</a:t>
          </a: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21976" custLinFactNeighborX="-45968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B43B5FD1-A12E-4431-81DE-7825CE9E4304}" type="pres">
      <dgm:prSet presAssocID="{1C1C8D35-EF64-42D1-BFCD-9D37C0205873}" presName="txShp" presStyleLbl="node1" presStyleIdx="0" presStyleCnt="1" custScaleX="101119" custScaleY="79596" custLinFactNeighborX="-1855" custLinFactNeighborY="-1088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5830D4A5-563C-4FA7-8724-280B10BA8B24}" type="presOf" srcId="{1C1C8D35-EF64-42D1-BFCD-9D37C0205873}" destId="{B43B5FD1-A12E-4431-81DE-7825CE9E4304}" srcOrd="0" destOrd="0" presId="urn:microsoft.com/office/officeart/2005/8/layout/vList3"/>
    <dgm:cxn modelId="{B65276DE-D056-4BD3-990C-EA3490CF8C6E}" type="presOf" srcId="{F105E390-9728-449E-A987-432CBACA3A81}" destId="{14F96C2A-2F58-4147-989B-03E988AF921D}" srcOrd="0" destOrd="0" presId="urn:microsoft.com/office/officeart/2005/8/layout/vList3"/>
    <dgm:cxn modelId="{02892B0F-25B1-4594-90C7-25547FDB4D85}" type="presParOf" srcId="{14F96C2A-2F58-4147-989B-03E988AF921D}" destId="{06AC3297-3826-4F24-AF9D-21B62A9AA7A0}" srcOrd="0" destOrd="0" presId="urn:microsoft.com/office/officeart/2005/8/layout/vList3"/>
    <dgm:cxn modelId="{CF25FBAA-7A86-47E4-A413-2DAA9B0B633F}" type="presParOf" srcId="{06AC3297-3826-4F24-AF9D-21B62A9AA7A0}" destId="{0288EAFF-D9C2-49A5-8C33-6553F963B496}" srcOrd="0" destOrd="0" presId="urn:microsoft.com/office/officeart/2005/8/layout/vList3"/>
    <dgm:cxn modelId="{686FC666-E151-4376-B77C-B1E4FA0787D7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4_4" csCatId="accent4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/>
      <dgm:t>
        <a:bodyPr lIns="540000"/>
        <a:lstStyle/>
        <a:p>
          <a:pPr algn="just"/>
          <a:r>
            <a:rPr lang="es-ES" sz="1300" b="0" i="0" strike="noStrike">
              <a:latin typeface="+mn-lt"/>
              <a:cs typeface="Arial"/>
            </a:rPr>
            <a:t>La Sra. Juez da amnistía a todos los vehículos multados cuya placa empiece con una vocal. Muestre todos los vehículos beneficiados con la amnistía.</a:t>
          </a:r>
          <a:endParaRPr lang="es-ES" sz="13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71196" custLinFactNeighborX="-22752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B43B5FD1-A12E-4431-81DE-7825CE9E4304}" type="pres">
      <dgm:prSet presAssocID="{1C1C8D35-EF64-42D1-BFCD-9D37C0205873}" presName="txShp" presStyleLbl="node1" presStyleIdx="0" presStyleCnt="1" custScaleX="117669" custScaleY="67209" custLinFactNeighborX="1660" custLinFactNeighborY="-3188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8BB43D8E-3F64-4E88-9165-F29AA54241A0}" type="presOf" srcId="{1C1C8D35-EF64-42D1-BFCD-9D37C0205873}" destId="{B43B5FD1-A12E-4431-81DE-7825CE9E4304}" srcOrd="0" destOrd="0" presId="urn:microsoft.com/office/officeart/2005/8/layout/vList3"/>
    <dgm:cxn modelId="{92B201C4-152E-4F8E-B2E4-4C6300E4F686}" type="presOf" srcId="{F105E390-9728-449E-A987-432CBACA3A81}" destId="{14F96C2A-2F58-4147-989B-03E988AF921D}" srcOrd="0" destOrd="0" presId="urn:microsoft.com/office/officeart/2005/8/layout/vList3"/>
    <dgm:cxn modelId="{B701399B-415B-4172-8AD2-1801EDF1DE52}" type="presParOf" srcId="{14F96C2A-2F58-4147-989B-03E988AF921D}" destId="{06AC3297-3826-4F24-AF9D-21B62A9AA7A0}" srcOrd="0" destOrd="0" presId="urn:microsoft.com/office/officeart/2005/8/layout/vList3"/>
    <dgm:cxn modelId="{9440B3A6-78DB-4548-84ED-FE51178B8664}" type="presParOf" srcId="{06AC3297-3826-4F24-AF9D-21B62A9AA7A0}" destId="{0288EAFF-D9C2-49A5-8C33-6553F963B496}" srcOrd="0" destOrd="0" presId="urn:microsoft.com/office/officeart/2005/8/layout/vList3"/>
    <dgm:cxn modelId="{850A5DE5-E36F-44C3-88BD-3C115D6489AD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accent3">
            <a:lumMod val="50000"/>
          </a:schemeClr>
        </a:solidFill>
      </dgm:spPr>
      <dgm:t>
        <a:bodyPr lIns="540000"/>
        <a:lstStyle/>
        <a:p>
          <a:pPr algn="l"/>
          <a:r>
            <a:rPr lang="es-ES" sz="1300" b="0" i="0" strike="noStrike">
              <a:latin typeface="+mn-lt"/>
              <a:cs typeface="Arial"/>
            </a:rPr>
            <a:t>Liste todos los registros donde el teléfono fijo es una celda vacía.</a:t>
          </a:r>
          <a:endParaRPr lang="es-ES" sz="13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32680" custLinFactNeighborX="-35200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16877" custScaleY="33988" custLinFactNeighborX="7616" custLinFactNeighborY="-5340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B649745C-0DF9-49EE-94F0-070245E75A5B}" type="presOf" srcId="{1C1C8D35-EF64-42D1-BFCD-9D37C0205873}" destId="{B43B5FD1-A12E-4431-81DE-7825CE9E4304}" srcOrd="0" destOrd="0" presId="urn:microsoft.com/office/officeart/2005/8/layout/vList3"/>
    <dgm:cxn modelId="{AEE4538D-1C15-4CED-856B-42FEEBE8B26D}" type="presOf" srcId="{F105E390-9728-449E-A987-432CBACA3A81}" destId="{14F96C2A-2F58-4147-989B-03E988AF921D}" srcOrd="0" destOrd="0" presId="urn:microsoft.com/office/officeart/2005/8/layout/vList3"/>
    <dgm:cxn modelId="{3D09E920-74D1-4F94-8F68-B6CF829170CD}" type="presParOf" srcId="{14F96C2A-2F58-4147-989B-03E988AF921D}" destId="{06AC3297-3826-4F24-AF9D-21B62A9AA7A0}" srcOrd="0" destOrd="0" presId="urn:microsoft.com/office/officeart/2005/8/layout/vList3"/>
    <dgm:cxn modelId="{A750FA05-97ED-4BDB-BB9B-E62FE2763D60}" type="presParOf" srcId="{06AC3297-3826-4F24-AF9D-21B62A9AA7A0}" destId="{0288EAFF-D9C2-49A5-8C33-6553F963B496}" srcOrd="0" destOrd="0" presId="urn:microsoft.com/office/officeart/2005/8/layout/vList3"/>
    <dgm:cxn modelId="{5B39A079-0D61-4D91-AF99-4066ABB3941C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accent1">
            <a:lumMod val="75000"/>
          </a:schemeClr>
        </a:solidFill>
      </dgm:spPr>
      <dgm:t>
        <a:bodyPr lIns="540000"/>
        <a:lstStyle/>
        <a:p>
          <a:pPr algn="l"/>
          <a:r>
            <a:rPr lang="es-ES" sz="1300" b="0" i="0" strike="noStrike">
              <a:latin typeface="+mn-lt"/>
              <a:cs typeface="Arial"/>
            </a:rPr>
            <a:t>Liste todos los registros donde el teléfono no es una celda vacía.</a:t>
          </a:r>
          <a:endParaRPr lang="es-ES" sz="13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23691" custLinFactNeighborX="-46525" custLinFactNeighborY="-1504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15820" custScaleY="43011" custLinFactNeighborX="4171" custLinFactNeighborY="-5340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AB6DBF86-CDCD-4CDE-9FC4-587518475D1B}" type="presOf" srcId="{F105E390-9728-449E-A987-432CBACA3A81}" destId="{14F96C2A-2F58-4147-989B-03E988AF921D}" srcOrd="0" destOrd="0" presId="urn:microsoft.com/office/officeart/2005/8/layout/vList3"/>
    <dgm:cxn modelId="{825378F0-3156-4F40-8C85-BAE6B0163289}" type="presOf" srcId="{1C1C8D35-EF64-42D1-BFCD-9D37C0205873}" destId="{B43B5FD1-A12E-4431-81DE-7825CE9E4304}" srcOrd="0" destOrd="0" presId="urn:microsoft.com/office/officeart/2005/8/layout/vList3"/>
    <dgm:cxn modelId="{616B0250-9D9C-437F-B7BB-C75E3FE0D98A}" type="presParOf" srcId="{14F96C2A-2F58-4147-989B-03E988AF921D}" destId="{06AC3297-3826-4F24-AF9D-21B62A9AA7A0}" srcOrd="0" destOrd="0" presId="urn:microsoft.com/office/officeart/2005/8/layout/vList3"/>
    <dgm:cxn modelId="{E28E7F23-F85E-4ADE-B978-C0AFB141A886}" type="presParOf" srcId="{06AC3297-3826-4F24-AF9D-21B62A9AA7A0}" destId="{0288EAFF-D9C2-49A5-8C33-6553F963B496}" srcOrd="0" destOrd="0" presId="urn:microsoft.com/office/officeart/2005/8/layout/vList3"/>
    <dgm:cxn modelId="{A93388C8-2459-46C9-93D1-099914D82F44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accent2">
            <a:lumMod val="50000"/>
          </a:schemeClr>
        </a:solidFill>
      </dgm:spPr>
      <dgm:t>
        <a:bodyPr lIns="540000"/>
        <a:lstStyle/>
        <a:p>
          <a:pPr algn="just"/>
          <a:r>
            <a:rPr lang="es-ES" sz="1300" b="0" i="0" strike="noStrike">
              <a:latin typeface="+mn-lt"/>
              <a:cs typeface="Arial"/>
            </a:rPr>
            <a:t>Liste todos los registros con dirección en los distritos: San Miguel, La Molina, Barranco, donde el teléfono es una celda vacía.</a:t>
          </a:r>
          <a:endParaRPr lang="es-ES" sz="13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16174" custLinFactNeighborX="-38346" custLinFactNeighborY="752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13734" custScaleY="74450" custLinFactNeighborX="4403" custLinFactNeighborY="-412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2D84AC13-86FE-4143-8A81-999DC62DB0CE}" type="presOf" srcId="{F105E390-9728-449E-A987-432CBACA3A81}" destId="{14F96C2A-2F58-4147-989B-03E988AF921D}" srcOrd="0" destOrd="0" presId="urn:microsoft.com/office/officeart/2005/8/layout/vList3"/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2E40279C-DEDD-4D25-AE94-A24CADD4140C}" type="presOf" srcId="{1C1C8D35-EF64-42D1-BFCD-9D37C0205873}" destId="{B43B5FD1-A12E-4431-81DE-7825CE9E4304}" srcOrd="0" destOrd="0" presId="urn:microsoft.com/office/officeart/2005/8/layout/vList3"/>
    <dgm:cxn modelId="{48FC0198-30DF-4131-A519-9C282CC6EB1E}" type="presParOf" srcId="{14F96C2A-2F58-4147-989B-03E988AF921D}" destId="{06AC3297-3826-4F24-AF9D-21B62A9AA7A0}" srcOrd="0" destOrd="0" presId="urn:microsoft.com/office/officeart/2005/8/layout/vList3"/>
    <dgm:cxn modelId="{A0E07C79-563F-4DEF-9DEA-9796AD9CB8A5}" type="presParOf" srcId="{06AC3297-3826-4F24-AF9D-21B62A9AA7A0}" destId="{0288EAFF-D9C2-49A5-8C33-6553F963B496}" srcOrd="0" destOrd="0" presId="urn:microsoft.com/office/officeart/2005/8/layout/vList3"/>
    <dgm:cxn modelId="{92B1FD43-89FB-4689-9705-6F8159D17A23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colorful3" csCatId="colorful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>
        <a:solidFill>
          <a:schemeClr val="accent3">
            <a:lumMod val="50000"/>
          </a:schemeClr>
        </a:solidFill>
      </dgm:spPr>
      <dgm:t>
        <a:bodyPr lIns="756000"/>
        <a:lstStyle/>
        <a:p>
          <a:pPr algn="just"/>
          <a:r>
            <a:rPr lang="es-ES" sz="1200" b="0" i="0" strike="noStrike">
              <a:latin typeface="+mn-lt"/>
              <a:cs typeface="Arial"/>
            </a:rPr>
            <a:t>Muestre</a:t>
          </a:r>
          <a:r>
            <a:rPr lang="es-ES" sz="1200" b="0" i="0" strike="noStrike" baseline="0">
              <a:latin typeface="+mn-lt"/>
              <a:cs typeface="Arial"/>
            </a:rPr>
            <a:t> todos los registros cuya fecha pedido fue en los años 2008 ó en el año 2010.</a:t>
          </a:r>
          <a:endParaRPr lang="es-ES" sz="1200">
            <a:latin typeface="+mn-lt"/>
          </a:endParaRPr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21803" custScaleY="86111" custLinFactNeighborX="-26923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03254" custScaleY="63746" custLinFactNeighborX="-6476" custLinFactNeighborY="-477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7954C81B-A285-4643-A745-D946E589777C}" type="presOf" srcId="{F105E390-9728-449E-A987-432CBACA3A81}" destId="{14F96C2A-2F58-4147-989B-03E988AF921D}" srcOrd="0" destOrd="0" presId="urn:microsoft.com/office/officeart/2005/8/layout/vList3"/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4E53FFB4-D141-415D-8FAD-81F8DCCE0A51}" type="presOf" srcId="{1C1C8D35-EF64-42D1-BFCD-9D37C0205873}" destId="{B43B5FD1-A12E-4431-81DE-7825CE9E4304}" srcOrd="0" destOrd="0" presId="urn:microsoft.com/office/officeart/2005/8/layout/vList3"/>
    <dgm:cxn modelId="{98874945-E60C-47C6-8B8C-5FB2B838E843}" type="presParOf" srcId="{14F96C2A-2F58-4147-989B-03E988AF921D}" destId="{06AC3297-3826-4F24-AF9D-21B62A9AA7A0}" srcOrd="0" destOrd="0" presId="urn:microsoft.com/office/officeart/2005/8/layout/vList3"/>
    <dgm:cxn modelId="{48F530DD-37C0-474A-870F-D22DCF3B8B6D}" type="presParOf" srcId="{06AC3297-3826-4F24-AF9D-21B62A9AA7A0}" destId="{0288EAFF-D9C2-49A5-8C33-6553F963B496}" srcOrd="0" destOrd="0" presId="urn:microsoft.com/office/officeart/2005/8/layout/vList3"/>
    <dgm:cxn modelId="{4328B95D-2B24-4582-97A1-606FBE0EF0E8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F105E390-9728-449E-A987-432CBACA3A81}" type="doc">
      <dgm:prSet loTypeId="urn:microsoft.com/office/officeart/2005/8/layout/vList3" loCatId="list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1C1C8D35-EF64-42D1-BFCD-9D37C0205873}">
      <dgm:prSet phldrT="[Texto]" custT="1"/>
      <dgm:spPr/>
      <dgm:t>
        <a:bodyPr lIns="576000"/>
        <a:lstStyle/>
        <a:p>
          <a:pPr algn="just"/>
          <a:r>
            <a:rPr lang="es-ES" sz="1200" b="0" i="0" strike="noStrike">
              <a:latin typeface="Arial"/>
              <a:cs typeface="Arial"/>
            </a:rPr>
            <a:t>Filtre la lista para sólo mostrar los registros de la primera quincena de febrero en el año 2008.</a:t>
          </a:r>
          <a:endParaRPr lang="es-ES" sz="1200"/>
        </a:p>
      </dgm:t>
    </dgm:pt>
    <dgm:pt modelId="{DEC29F01-7BE5-4CD2-8C4E-83CE323727F3}" type="parTrans" cxnId="{3DDD0627-90CE-4DA7-B282-37850A5788EE}">
      <dgm:prSet/>
      <dgm:spPr/>
      <dgm:t>
        <a:bodyPr/>
        <a:lstStyle/>
        <a:p>
          <a:endParaRPr lang="es-ES"/>
        </a:p>
      </dgm:t>
    </dgm:pt>
    <dgm:pt modelId="{8EF4F2B9-1A64-4493-96FE-B441616EC6A4}" type="sibTrans" cxnId="{3DDD0627-90CE-4DA7-B282-37850A5788EE}">
      <dgm:prSet/>
      <dgm:spPr/>
      <dgm:t>
        <a:bodyPr/>
        <a:lstStyle/>
        <a:p>
          <a:endParaRPr lang="es-ES"/>
        </a:p>
      </dgm:t>
    </dgm:pt>
    <dgm:pt modelId="{14F96C2A-2F58-4147-989B-03E988AF921D}" type="pres">
      <dgm:prSet presAssocID="{F105E390-9728-449E-A987-432CBACA3A81}" presName="linearFlow" presStyleCnt="0">
        <dgm:presLayoutVars>
          <dgm:dir/>
          <dgm:resizeHandles val="exact"/>
        </dgm:presLayoutVars>
      </dgm:prSet>
      <dgm:spPr/>
    </dgm:pt>
    <dgm:pt modelId="{06AC3297-3826-4F24-AF9D-21B62A9AA7A0}" type="pres">
      <dgm:prSet presAssocID="{1C1C8D35-EF64-42D1-BFCD-9D37C0205873}" presName="composite" presStyleCnt="0"/>
      <dgm:spPr/>
    </dgm:pt>
    <dgm:pt modelId="{0288EAFF-D9C2-49A5-8C33-6553F963B496}" type="pres">
      <dgm:prSet presAssocID="{1C1C8D35-EF64-42D1-BFCD-9D37C0205873}" presName="imgShp" presStyleLbl="fgImgPlace1" presStyleIdx="0" presStyleCnt="1" custScaleX="129065" custScaleY="93847" custLinFactNeighborX="-26923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43B5FD1-A12E-4431-81DE-7825CE9E4304}" type="pres">
      <dgm:prSet presAssocID="{1C1C8D35-EF64-42D1-BFCD-9D37C0205873}" presName="txShp" presStyleLbl="node1" presStyleIdx="0" presStyleCnt="1" custScaleX="116135" custScaleY="69055" custLinFactNeighborX="8971" custLinFactNeighborY="-263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DDD0627-90CE-4DA7-B282-37850A5788EE}" srcId="{F105E390-9728-449E-A987-432CBACA3A81}" destId="{1C1C8D35-EF64-42D1-BFCD-9D37C0205873}" srcOrd="0" destOrd="0" parTransId="{DEC29F01-7BE5-4CD2-8C4E-83CE323727F3}" sibTransId="{8EF4F2B9-1A64-4493-96FE-B441616EC6A4}"/>
    <dgm:cxn modelId="{D5276457-0B1F-4BF3-A0FA-98471D27BBD2}" type="presOf" srcId="{1C1C8D35-EF64-42D1-BFCD-9D37C0205873}" destId="{B43B5FD1-A12E-4431-81DE-7825CE9E4304}" srcOrd="0" destOrd="0" presId="urn:microsoft.com/office/officeart/2005/8/layout/vList3"/>
    <dgm:cxn modelId="{9DA0C1E9-2E77-44B3-A5AA-8688F5B7E86F}" type="presOf" srcId="{F105E390-9728-449E-A987-432CBACA3A81}" destId="{14F96C2A-2F58-4147-989B-03E988AF921D}" srcOrd="0" destOrd="0" presId="urn:microsoft.com/office/officeart/2005/8/layout/vList3"/>
    <dgm:cxn modelId="{DE419FEC-CEF4-407C-9D82-D4BA91086ED2}" type="presParOf" srcId="{14F96C2A-2F58-4147-989B-03E988AF921D}" destId="{06AC3297-3826-4F24-AF9D-21B62A9AA7A0}" srcOrd="0" destOrd="0" presId="urn:microsoft.com/office/officeart/2005/8/layout/vList3"/>
    <dgm:cxn modelId="{46E27515-64D3-4409-ABE4-211F12318A29}" type="presParOf" srcId="{06AC3297-3826-4F24-AF9D-21B62A9AA7A0}" destId="{0288EAFF-D9C2-49A5-8C33-6553F963B496}" srcOrd="0" destOrd="0" presId="urn:microsoft.com/office/officeart/2005/8/layout/vList3"/>
    <dgm:cxn modelId="{0C617C75-04EC-42AF-8F63-ED93F95D6E8D}" type="presParOf" srcId="{06AC3297-3826-4F24-AF9D-21B62A9AA7A0}" destId="{B43B5FD1-A12E-4431-81DE-7825CE9E4304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804333" y="153770"/>
          <a:ext cx="4992309" cy="708505"/>
        </a:xfrm>
        <a:prstGeom prst="roundRect">
          <a:avLst/>
        </a:prstGeom>
        <a:solidFill>
          <a:schemeClr val="tx2">
            <a:lumMod val="75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900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Filtre la lista para seleccionar los registros del VENDEDOR Piero con CANTIDADES mayores a 40, o los del VENDEDOR Fabián con CANTIDADES menores a 20.</a:t>
          </a:r>
        </a:p>
      </dsp:txBody>
      <dsp:txXfrm rot="10800000">
        <a:off x="838919" y="188356"/>
        <a:ext cx="4923137" cy="639333"/>
      </dsp:txXfrm>
    </dsp:sp>
    <dsp:sp modelId="{0288EAFF-D9C2-49A5-8C33-6553F963B496}">
      <dsp:nvSpPr>
        <dsp:cNvPr id="0" name=""/>
        <dsp:cNvSpPr/>
      </dsp:nvSpPr>
      <dsp:spPr>
        <a:xfrm>
          <a:off x="30620" y="533"/>
          <a:ext cx="1588597" cy="1091586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1190896" y="38094"/>
          <a:ext cx="4495527" cy="1073153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Se requiere filtrar y COPIAR a partir de la celda A17, los registros de la lista que reúnan los siguientes requisitos:</a:t>
          </a:r>
        </a:p>
        <a:p>
          <a:pPr marL="0" lvl="0" indent="0" algn="l" defTabSz="57785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• Pedidos de Josué en Junio y Daniel en Octubre</a:t>
          </a:r>
          <a:endParaRPr lang="es-ES" sz="1300" b="0" kern="1200">
            <a:latin typeface="+mn-lt"/>
          </a:endParaRPr>
        </a:p>
      </dsp:txBody>
      <dsp:txXfrm rot="10800000">
        <a:off x="1243283" y="90481"/>
        <a:ext cx="4390753" cy="968379"/>
      </dsp:txXfrm>
    </dsp:sp>
    <dsp:sp modelId="{0288EAFF-D9C2-49A5-8C33-6553F963B496}">
      <dsp:nvSpPr>
        <dsp:cNvPr id="0" name=""/>
        <dsp:cNvSpPr/>
      </dsp:nvSpPr>
      <dsp:spPr>
        <a:xfrm>
          <a:off x="0" y="0"/>
          <a:ext cx="1607999" cy="1193798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578887" y="144441"/>
          <a:ext cx="4881917" cy="922346"/>
        </a:xfrm>
        <a:prstGeom prst="roundRect">
          <a:avLst/>
        </a:prstGeom>
        <a:solidFill>
          <a:schemeClr val="accent3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56000" tIns="49530" rIns="92456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Copie en esta hoja a partir de la celda A17 el resultado de seleccionar los registros con VENTAS a partir de 100, cuyo segundo carácter del CÓDIGO sea 1 y que la UNIDAD de medida sea Caja.</a:t>
          </a:r>
          <a:endParaRPr lang="es-ES" sz="1300" kern="1200">
            <a:latin typeface="+mn-lt"/>
          </a:endParaRPr>
        </a:p>
      </dsp:txBody>
      <dsp:txXfrm rot="10800000">
        <a:off x="623912" y="189466"/>
        <a:ext cx="4791867" cy="832296"/>
      </dsp:txXfrm>
    </dsp:sp>
    <dsp:sp modelId="{0288EAFF-D9C2-49A5-8C33-6553F963B496}">
      <dsp:nvSpPr>
        <dsp:cNvPr id="0" name=""/>
        <dsp:cNvSpPr/>
      </dsp:nvSpPr>
      <dsp:spPr>
        <a:xfrm>
          <a:off x="56758" y="0"/>
          <a:ext cx="1238249" cy="1238249"/>
        </a:xfrm>
        <a:prstGeom prst="ellipse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757360" y="174283"/>
          <a:ext cx="4308709" cy="74964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56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Filtre la lista para seleccionar los registros de Enero con ventas superior a 600 y todas las ventas de Marzo sin restricción en el monto de la venta.</a:t>
          </a:r>
        </a:p>
      </dsp:txBody>
      <dsp:txXfrm rot="10800000">
        <a:off x="793955" y="210878"/>
        <a:ext cx="4235519" cy="676454"/>
      </dsp:txXfrm>
    </dsp:sp>
    <dsp:sp modelId="{0288EAFF-D9C2-49A5-8C33-6553F963B496}">
      <dsp:nvSpPr>
        <dsp:cNvPr id="0" name=""/>
        <dsp:cNvSpPr/>
      </dsp:nvSpPr>
      <dsp:spPr>
        <a:xfrm>
          <a:off x="0" y="0"/>
          <a:ext cx="1382217" cy="1181099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1144640" y="107177"/>
          <a:ext cx="3533590" cy="936025"/>
        </a:xfrm>
        <a:prstGeom prst="roundRect">
          <a:avLst/>
        </a:prstGeom>
        <a:solidFill>
          <a:schemeClr val="accent3">
            <a:shade val="5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32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Filtre la lista para sólo mostrar los registros de la sucursal Lima, y que el articulo sea de la marca Sony, además que la cantidad este en un intervalo de 20 a 40.</a:t>
          </a:r>
        </a:p>
      </dsp:txBody>
      <dsp:txXfrm rot="10800000">
        <a:off x="1190333" y="152870"/>
        <a:ext cx="3442204" cy="844639"/>
      </dsp:txXfrm>
    </dsp:sp>
    <dsp:sp modelId="{0288EAFF-D9C2-49A5-8C33-6553F963B496}">
      <dsp:nvSpPr>
        <dsp:cNvPr id="0" name=""/>
        <dsp:cNvSpPr/>
      </dsp:nvSpPr>
      <dsp:spPr>
        <a:xfrm>
          <a:off x="0" y="0"/>
          <a:ext cx="1434402" cy="1175971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745377" y="179896"/>
          <a:ext cx="4352725" cy="915436"/>
        </a:xfrm>
        <a:prstGeom prst="roundRect">
          <a:avLst/>
        </a:prstGeom>
        <a:solidFill>
          <a:schemeClr val="accent4">
            <a:shade val="5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40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La Sra. Juez da amnistía a todos los vehículos multados cuya placa empiece con una vocal. Muestre todos los vehículos beneficiados con la amnistía.</a:t>
          </a:r>
          <a:endParaRPr lang="es-ES" sz="1300" kern="1200">
            <a:latin typeface="+mn-lt"/>
          </a:endParaRPr>
        </a:p>
      </dsp:txBody>
      <dsp:txXfrm rot="10800000">
        <a:off x="790065" y="224584"/>
        <a:ext cx="4263349" cy="826060"/>
      </dsp:txXfrm>
    </dsp:sp>
    <dsp:sp modelId="{0288EAFF-D9C2-49A5-8C33-6553F963B496}">
      <dsp:nvSpPr>
        <dsp:cNvPr id="0" name=""/>
        <dsp:cNvSpPr/>
      </dsp:nvSpPr>
      <dsp:spPr>
        <a:xfrm>
          <a:off x="216000" y="0"/>
          <a:ext cx="969742" cy="1362075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1277117" y="327776"/>
          <a:ext cx="5129232" cy="402677"/>
        </a:xfrm>
        <a:prstGeom prst="roundRect">
          <a:avLst/>
        </a:prstGeom>
        <a:solidFill>
          <a:schemeClr val="accent3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40000" tIns="49530" rIns="92456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Liste todos los registros donde el teléfono fijo es una celda vacía.</a:t>
          </a:r>
          <a:endParaRPr lang="es-ES" sz="1300" kern="1200">
            <a:latin typeface="+mn-lt"/>
          </a:endParaRPr>
        </a:p>
      </dsp:txBody>
      <dsp:txXfrm rot="10800000">
        <a:off x="1296774" y="347433"/>
        <a:ext cx="5089918" cy="363363"/>
      </dsp:txXfrm>
    </dsp:sp>
    <dsp:sp modelId="{0288EAFF-D9C2-49A5-8C33-6553F963B496}">
      <dsp:nvSpPr>
        <dsp:cNvPr id="0" name=""/>
        <dsp:cNvSpPr/>
      </dsp:nvSpPr>
      <dsp:spPr>
        <a:xfrm>
          <a:off x="110205" y="0"/>
          <a:ext cx="1571943" cy="1184763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1143022" y="293327"/>
          <a:ext cx="4973930" cy="544874"/>
        </a:xfrm>
        <a:prstGeom prst="roundRect">
          <a:avLst/>
        </a:prstGeom>
        <a:solidFill>
          <a:schemeClr val="accent1">
            <a:lumMod val="75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40000" tIns="49530" rIns="92456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Liste todos los registros donde el teléfono no es una celda vacía.</a:t>
          </a:r>
          <a:endParaRPr lang="es-ES" sz="1300" kern="1200">
            <a:latin typeface="+mn-lt"/>
          </a:endParaRPr>
        </a:p>
      </dsp:txBody>
      <dsp:txXfrm rot="10800000">
        <a:off x="1169621" y="319926"/>
        <a:ext cx="4920732" cy="491676"/>
      </dsp:txXfrm>
    </dsp:sp>
    <dsp:sp modelId="{0288EAFF-D9C2-49A5-8C33-6553F963B496}">
      <dsp:nvSpPr>
        <dsp:cNvPr id="0" name=""/>
        <dsp:cNvSpPr/>
      </dsp:nvSpPr>
      <dsp:spPr>
        <a:xfrm>
          <a:off x="0" y="0"/>
          <a:ext cx="1566949" cy="1266826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940287" y="142274"/>
          <a:ext cx="3580966" cy="853402"/>
        </a:xfrm>
        <a:prstGeom prst="roundRect">
          <a:avLst/>
        </a:prstGeom>
        <a:solidFill>
          <a:schemeClr val="accent2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40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0" i="0" strike="noStrike" kern="1200">
              <a:latin typeface="+mn-lt"/>
              <a:cs typeface="Arial"/>
            </a:rPr>
            <a:t>Liste todos los registros con dirección en los distritos: San Miguel, La Molina, Barranco, donde el teléfono es una celda vacía.</a:t>
          </a:r>
          <a:endParaRPr lang="es-ES" sz="1300" kern="1200">
            <a:latin typeface="+mn-lt"/>
          </a:endParaRPr>
        </a:p>
      </dsp:txBody>
      <dsp:txXfrm rot="10800000">
        <a:off x="981947" y="183934"/>
        <a:ext cx="3497646" cy="770082"/>
      </dsp:txXfrm>
    </dsp:sp>
    <dsp:sp modelId="{0288EAFF-D9C2-49A5-8C33-6553F963B496}">
      <dsp:nvSpPr>
        <dsp:cNvPr id="0" name=""/>
        <dsp:cNvSpPr/>
      </dsp:nvSpPr>
      <dsp:spPr>
        <a:xfrm>
          <a:off x="0" y="1120"/>
          <a:ext cx="1331674" cy="1146275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854441" y="216869"/>
          <a:ext cx="3047751" cy="783262"/>
        </a:xfrm>
        <a:prstGeom prst="roundRect">
          <a:avLst/>
        </a:prstGeom>
        <a:solidFill>
          <a:schemeClr val="accent3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756000" tIns="45720" rIns="85344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b="0" i="0" strike="noStrike" kern="1200">
              <a:latin typeface="+mn-lt"/>
              <a:cs typeface="Arial"/>
            </a:rPr>
            <a:t>Muestre</a:t>
          </a:r>
          <a:r>
            <a:rPr lang="es-ES" sz="1200" b="0" i="0" strike="noStrike" kern="1200" baseline="0">
              <a:latin typeface="+mn-lt"/>
              <a:cs typeface="Arial"/>
            </a:rPr>
            <a:t> todos los registros cuya fecha pedido fue en los años 2008 ó en el año 2010.</a:t>
          </a:r>
          <a:endParaRPr lang="es-ES" sz="1200" kern="1200">
            <a:latin typeface="+mn-lt"/>
          </a:endParaRPr>
        </a:p>
      </dsp:txBody>
      <dsp:txXfrm rot="10800000">
        <a:off x="892677" y="255105"/>
        <a:ext cx="2971279" cy="706790"/>
      </dsp:txXfrm>
    </dsp:sp>
    <dsp:sp modelId="{0288EAFF-D9C2-49A5-8C33-6553F963B496}">
      <dsp:nvSpPr>
        <dsp:cNvPr id="0" name=""/>
        <dsp:cNvSpPr/>
      </dsp:nvSpPr>
      <dsp:spPr>
        <a:xfrm>
          <a:off x="14496" y="85328"/>
          <a:ext cx="1496622" cy="1058066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3B5FD1-A12E-4431-81DE-7825CE9E4304}">
      <dsp:nvSpPr>
        <dsp:cNvPr id="0" name=""/>
        <dsp:cNvSpPr/>
      </dsp:nvSpPr>
      <dsp:spPr>
        <a:xfrm rot="10800000">
          <a:off x="1063474" y="141885"/>
          <a:ext cx="3722204" cy="76298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5720" rIns="85344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b="0" i="0" strike="noStrike" kern="1200">
              <a:latin typeface="Arial"/>
              <a:cs typeface="Arial"/>
            </a:rPr>
            <a:t>Filtre la lista para sólo mostrar los registros de la primera quincena de febrero en el año 2008.</a:t>
          </a:r>
          <a:endParaRPr lang="es-ES" sz="1200" kern="1200"/>
        </a:p>
      </dsp:txBody>
      <dsp:txXfrm rot="10800000">
        <a:off x="1100720" y="179131"/>
        <a:ext cx="3647712" cy="688496"/>
      </dsp:txXfrm>
    </dsp:sp>
    <dsp:sp modelId="{0288EAFF-D9C2-49A5-8C33-6553F963B496}">
      <dsp:nvSpPr>
        <dsp:cNvPr id="0" name=""/>
        <dsp:cNvSpPr/>
      </dsp:nvSpPr>
      <dsp:spPr>
        <a:xfrm>
          <a:off x="24024" y="33992"/>
          <a:ext cx="1426039" cy="1036915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6" Type="http://schemas.openxmlformats.org/officeDocument/2006/relationships/image" Target="../media/image13.png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openxmlformats.org/officeDocument/2006/relationships/image" Target="../media/image7.png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190499</xdr:colOff>
      <xdr:row>0</xdr:row>
      <xdr:rowOff>76200</xdr:rowOff>
    </xdr:from>
    <xdr:to>
      <xdr:col>7</xdr:col>
      <xdr:colOff>285749</xdr:colOff>
      <xdr:row>6</xdr:row>
      <xdr:rowOff>114300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176893</xdr:colOff>
      <xdr:row>1</xdr:row>
      <xdr:rowOff>54428</xdr:rowOff>
    </xdr:from>
    <xdr:to>
      <xdr:col>11</xdr:col>
      <xdr:colOff>515411</xdr:colOff>
      <xdr:row>11</xdr:row>
      <xdr:rowOff>220154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1F0AD1-ACC8-657B-D0F9-422EE3169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8822" y="217714"/>
          <a:ext cx="2400000" cy="2247619"/>
        </a:xfrm>
        <a:prstGeom prst="rect">
          <a:avLst/>
        </a:prstGeom>
      </xdr:spPr>
    </xdr:pic>
    <xdr:clientData/>
  </xdr:twoCellAnchor>
  <xdr:twoCellAnchor>
    <xdr:from>
      <xdr:col>9</xdr:col>
      <xdr:colOff>489857</xdr:colOff>
      <xdr:row>7</xdr:row>
      <xdr:rowOff>68036</xdr:rowOff>
    </xdr:from>
    <xdr:to>
      <xdr:col>11</xdr:col>
      <xdr:colOff>462643</xdr:colOff>
      <xdr:row>8</xdr:row>
      <xdr:rowOff>115661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25C6ABF-AA96-732A-130E-16A070AB944E}"/>
            </a:ext>
          </a:extLst>
        </xdr:cNvPr>
        <xdr:cNvSpPr/>
      </xdr:nvSpPr>
      <xdr:spPr>
        <a:xfrm>
          <a:off x="7905750" y="1367518"/>
          <a:ext cx="1340304" cy="25853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587829</xdr:colOff>
      <xdr:row>6</xdr:row>
      <xdr:rowOff>193221</xdr:rowOff>
    </xdr:from>
    <xdr:to>
      <xdr:col>7</xdr:col>
      <xdr:colOff>40821</xdr:colOff>
      <xdr:row>10</xdr:row>
      <xdr:rowOff>47625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2CC79EB-7680-460D-9632-65AD987A59A0}"/>
            </a:ext>
          </a:extLst>
        </xdr:cNvPr>
        <xdr:cNvSpPr/>
      </xdr:nvSpPr>
      <xdr:spPr>
        <a:xfrm>
          <a:off x="3520168" y="1247775"/>
          <a:ext cx="2222046" cy="8001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219076</xdr:colOff>
      <xdr:row>0</xdr:row>
      <xdr:rowOff>95251</xdr:rowOff>
    </xdr:from>
    <xdr:to>
      <xdr:col>7</xdr:col>
      <xdr:colOff>571500</xdr:colOff>
      <xdr:row>7</xdr:row>
      <xdr:rowOff>133350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120650</xdr:colOff>
      <xdr:row>2</xdr:row>
      <xdr:rowOff>95250</xdr:rowOff>
    </xdr:from>
    <xdr:to>
      <xdr:col>11</xdr:col>
      <xdr:colOff>234650</xdr:colOff>
      <xdr:row>15</xdr:row>
      <xdr:rowOff>158469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896E7-8FD7-3803-33C4-CFF434303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6650" y="425450"/>
          <a:ext cx="2400000" cy="22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0</xdr:row>
      <xdr:rowOff>66675</xdr:rowOff>
    </xdr:from>
    <xdr:to>
      <xdr:col>7</xdr:col>
      <xdr:colOff>419101</xdr:colOff>
      <xdr:row>7</xdr:row>
      <xdr:rowOff>19049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133351</xdr:colOff>
      <xdr:row>0</xdr:row>
      <xdr:rowOff>76200</xdr:rowOff>
    </xdr:from>
    <xdr:to>
      <xdr:col>6</xdr:col>
      <xdr:colOff>209551</xdr:colOff>
      <xdr:row>6</xdr:row>
      <xdr:rowOff>66675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123826</xdr:colOff>
      <xdr:row>0</xdr:row>
      <xdr:rowOff>85725</xdr:rowOff>
    </xdr:from>
    <xdr:to>
      <xdr:col>6</xdr:col>
      <xdr:colOff>447675</xdr:colOff>
      <xdr:row>7</xdr:row>
      <xdr:rowOff>133350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95253</xdr:colOff>
      <xdr:row>0</xdr:row>
      <xdr:rowOff>133349</xdr:rowOff>
    </xdr:from>
    <xdr:to>
      <xdr:col>4</xdr:col>
      <xdr:colOff>762000</xdr:colOff>
      <xdr:row>9</xdr:row>
      <xdr:rowOff>38099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95252</xdr:colOff>
      <xdr:row>0</xdr:row>
      <xdr:rowOff>133350</xdr:rowOff>
    </xdr:from>
    <xdr:to>
      <xdr:col>4</xdr:col>
      <xdr:colOff>1800225</xdr:colOff>
      <xdr:row>8</xdr:row>
      <xdr:rowOff>28575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4</xdr:col>
      <xdr:colOff>1831730</xdr:colOff>
      <xdr:row>3</xdr:row>
      <xdr:rowOff>29307</xdr:rowOff>
    </xdr:from>
    <xdr:to>
      <xdr:col>6</xdr:col>
      <xdr:colOff>4096</xdr:colOff>
      <xdr:row>16</xdr:row>
      <xdr:rowOff>122811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F4897C-1FAA-0588-A416-C7380D49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6115" y="512884"/>
          <a:ext cx="2400000" cy="22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95253</xdr:colOff>
      <xdr:row>0</xdr:row>
      <xdr:rowOff>133350</xdr:rowOff>
    </xdr:from>
    <xdr:to>
      <xdr:col>4</xdr:col>
      <xdr:colOff>1657351</xdr:colOff>
      <xdr:row>8</xdr:row>
      <xdr:rowOff>104776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95253</xdr:colOff>
      <xdr:row>0</xdr:row>
      <xdr:rowOff>133350</xdr:rowOff>
    </xdr:from>
    <xdr:to>
      <xdr:col>3</xdr:col>
      <xdr:colOff>1554773</xdr:colOff>
      <xdr:row>7</xdr:row>
      <xdr:rowOff>152400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95249</xdr:colOff>
      <xdr:row>0</xdr:row>
      <xdr:rowOff>123827</xdr:rowOff>
    </xdr:from>
    <xdr:to>
      <xdr:col>3</xdr:col>
      <xdr:colOff>1733550</xdr:colOff>
      <xdr:row>8</xdr:row>
      <xdr:rowOff>57151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66676</xdr:colOff>
      <xdr:row>0</xdr:row>
      <xdr:rowOff>76201</xdr:rowOff>
    </xdr:from>
    <xdr:to>
      <xdr:col>4</xdr:col>
      <xdr:colOff>752475</xdr:colOff>
      <xdr:row>7</xdr:row>
      <xdr:rowOff>47626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="C18" sqref="C18"/>
    </sheetView>
  </sheetViews>
  <sheetFormatPr baseColWidth="10" defaultColWidth="9.140625" defaultRowHeight="12.75" x14ac:dyDescent="0.2"/>
  <cols>
    <col min="1" max="1" width="9.140625" customWidth="1"/>
    <col min="2" max="2" width="15.28515625" customWidth="1"/>
    <col min="3" max="3" width="17.140625" customWidth="1"/>
    <col min="4" max="4" width="10.140625" customWidth="1"/>
    <col min="5" max="5" width="9.140625" customWidth="1"/>
    <col min="6" max="6" width="10.5703125" customWidth="1"/>
    <col min="7" max="7" width="20.85546875" bestFit="1" customWidth="1"/>
    <col min="8" max="8" width="11.42578125" customWidth="1"/>
    <col min="9" max="9" width="13" customWidth="1"/>
    <col min="10" max="10" width="8.7109375" customWidth="1"/>
    <col min="11" max="11" width="8.85546875" customWidth="1"/>
  </cols>
  <sheetData>
    <row r="1" spans="1:9" x14ac:dyDescent="0.2">
      <c r="A1" s="18" t="s">
        <v>14</v>
      </c>
    </row>
    <row r="2" spans="1:9" ht="13.5" thickBot="1" x14ac:dyDescent="0.25"/>
    <row r="3" spans="1:9" ht="13.5" thickBot="1" x14ac:dyDescent="0.25">
      <c r="B3" s="13" t="s">
        <v>16</v>
      </c>
      <c r="C3" s="16" t="s">
        <v>17</v>
      </c>
      <c r="F3" s="13" t="s">
        <v>27</v>
      </c>
      <c r="G3" s="14" t="s">
        <v>35</v>
      </c>
      <c r="H3" s="15" t="s">
        <v>0</v>
      </c>
      <c r="I3" s="16" t="s">
        <v>12</v>
      </c>
    </row>
    <row r="4" spans="1:9" x14ac:dyDescent="0.2">
      <c r="B4" s="6" t="s">
        <v>18</v>
      </c>
      <c r="C4" s="10" t="s">
        <v>24</v>
      </c>
      <c r="F4" s="6" t="s">
        <v>9</v>
      </c>
      <c r="G4" t="s">
        <v>28</v>
      </c>
      <c r="H4" s="4" t="s">
        <v>29</v>
      </c>
      <c r="I4" s="19">
        <v>2.5</v>
      </c>
    </row>
    <row r="5" spans="1:9" x14ac:dyDescent="0.2">
      <c r="B5" s="6" t="s">
        <v>19</v>
      </c>
      <c r="C5" s="10" t="s">
        <v>24</v>
      </c>
      <c r="F5" s="6" t="s">
        <v>5</v>
      </c>
      <c r="G5" t="s">
        <v>32</v>
      </c>
      <c r="H5" s="4" t="s">
        <v>30</v>
      </c>
      <c r="I5" s="19">
        <v>3</v>
      </c>
    </row>
    <row r="6" spans="1:9" x14ac:dyDescent="0.2">
      <c r="B6" s="6" t="s">
        <v>20</v>
      </c>
      <c r="C6" s="10" t="s">
        <v>25</v>
      </c>
      <c r="F6" s="6" t="s">
        <v>6</v>
      </c>
      <c r="G6" t="s">
        <v>1</v>
      </c>
      <c r="H6" s="4" t="s">
        <v>31</v>
      </c>
      <c r="I6" s="19">
        <v>12</v>
      </c>
    </row>
    <row r="7" spans="1:9" x14ac:dyDescent="0.2">
      <c r="B7" s="6" t="s">
        <v>21</v>
      </c>
      <c r="C7" s="10" t="s">
        <v>25</v>
      </c>
      <c r="F7" s="6" t="s">
        <v>7</v>
      </c>
      <c r="G7" t="s">
        <v>2</v>
      </c>
      <c r="H7" s="4" t="s">
        <v>31</v>
      </c>
      <c r="I7" s="19">
        <v>15</v>
      </c>
    </row>
    <row r="8" spans="1:9" x14ac:dyDescent="0.2">
      <c r="B8" s="6" t="s">
        <v>22</v>
      </c>
      <c r="C8" s="10" t="s">
        <v>26</v>
      </c>
      <c r="F8" s="7" t="s">
        <v>8</v>
      </c>
      <c r="G8" t="s">
        <v>3</v>
      </c>
      <c r="H8" s="4" t="s">
        <v>31</v>
      </c>
      <c r="I8" s="19">
        <v>10</v>
      </c>
    </row>
    <row r="9" spans="1:9" ht="13.5" thickBot="1" x14ac:dyDescent="0.25">
      <c r="B9" s="8" t="s">
        <v>23</v>
      </c>
      <c r="C9" s="11" t="s">
        <v>26</v>
      </c>
      <c r="F9" s="8" t="s">
        <v>4</v>
      </c>
      <c r="G9" s="9" t="s">
        <v>33</v>
      </c>
      <c r="H9" s="17" t="s">
        <v>34</v>
      </c>
      <c r="I9" s="20">
        <v>25</v>
      </c>
    </row>
    <row r="13" spans="1:9" x14ac:dyDescent="0.2">
      <c r="A13" s="1"/>
      <c r="B13" s="1"/>
      <c r="C13" s="3"/>
      <c r="D13" s="3"/>
      <c r="E13" s="3"/>
      <c r="F13" s="3"/>
      <c r="G13" s="3"/>
      <c r="H13" s="3"/>
      <c r="I13" s="3"/>
    </row>
    <row r="14" spans="1:9" x14ac:dyDescent="0.2">
      <c r="B14" s="5"/>
      <c r="C14" s="4"/>
      <c r="D14" s="4"/>
      <c r="E14" s="4"/>
      <c r="F14" s="4"/>
      <c r="G14" s="4"/>
      <c r="H14" s="4"/>
      <c r="I14" s="4"/>
    </row>
    <row r="15" spans="1:9" x14ac:dyDescent="0.2">
      <c r="B15" s="5"/>
      <c r="C15" s="4"/>
      <c r="D15" s="4"/>
      <c r="E15" s="4"/>
      <c r="F15" s="4"/>
      <c r="G15" s="4"/>
      <c r="H15" s="4"/>
      <c r="I15" s="4"/>
    </row>
    <row r="16" spans="1:9" x14ac:dyDescent="0.2">
      <c r="B16" s="5"/>
      <c r="C16" s="4"/>
      <c r="D16" s="4"/>
      <c r="E16" s="4"/>
      <c r="F16" s="4"/>
      <c r="G16" s="4"/>
      <c r="H16" s="4"/>
      <c r="I16" s="4"/>
    </row>
    <row r="17" spans="2:9" x14ac:dyDescent="0.2">
      <c r="B17" s="5"/>
      <c r="C17" s="4"/>
      <c r="D17" s="4"/>
      <c r="E17" s="4"/>
      <c r="F17" s="4"/>
      <c r="G17" s="4"/>
      <c r="H17" s="4"/>
      <c r="I17" s="4"/>
    </row>
    <row r="18" spans="2:9" x14ac:dyDescent="0.2">
      <c r="B18" s="5"/>
      <c r="C18" s="4"/>
      <c r="D18" s="4"/>
      <c r="E18" s="4"/>
      <c r="F18" s="4"/>
      <c r="G18" s="4"/>
      <c r="H18" s="4"/>
      <c r="I18" s="4"/>
    </row>
    <row r="19" spans="2:9" x14ac:dyDescent="0.2">
      <c r="B19" s="5"/>
      <c r="C19" s="4"/>
      <c r="D19" s="4"/>
      <c r="E19" s="4"/>
      <c r="F19" s="4"/>
      <c r="G19" s="4"/>
      <c r="H19" s="4"/>
      <c r="I19" s="4"/>
    </row>
    <row r="20" spans="2:9" x14ac:dyDescent="0.2">
      <c r="B20" s="5"/>
      <c r="C20" s="4"/>
      <c r="D20" s="4"/>
      <c r="E20" s="4"/>
      <c r="F20" s="4"/>
      <c r="G20" s="4"/>
      <c r="H20" s="4"/>
      <c r="I20" s="4"/>
    </row>
    <row r="21" spans="2:9" x14ac:dyDescent="0.2">
      <c r="B21" s="5"/>
      <c r="C21" s="4"/>
      <c r="D21" s="4"/>
      <c r="E21" s="4"/>
      <c r="F21" s="4"/>
      <c r="G21" s="4"/>
      <c r="H21" s="4"/>
      <c r="I21" s="4"/>
    </row>
    <row r="22" spans="2:9" x14ac:dyDescent="0.2">
      <c r="B22" s="5"/>
      <c r="C22" s="4"/>
      <c r="D22" s="4"/>
      <c r="E22" s="4"/>
      <c r="F22" s="4"/>
      <c r="G22" s="4"/>
      <c r="H22" s="4"/>
      <c r="I22" s="4"/>
    </row>
    <row r="23" spans="2:9" x14ac:dyDescent="0.2">
      <c r="B23" s="5"/>
      <c r="C23" s="4"/>
      <c r="D23" s="4"/>
      <c r="E23" s="4"/>
      <c r="F23" s="4"/>
      <c r="G23" s="4"/>
      <c r="H23" s="4"/>
      <c r="I23" s="4"/>
    </row>
    <row r="24" spans="2:9" x14ac:dyDescent="0.2">
      <c r="B24" s="5"/>
      <c r="C24" s="4"/>
      <c r="D24" s="4"/>
      <c r="E24" s="4"/>
      <c r="F24" s="4"/>
      <c r="G24" s="4"/>
      <c r="H24" s="4"/>
      <c r="I24" s="4"/>
    </row>
    <row r="25" spans="2:9" x14ac:dyDescent="0.2">
      <c r="B25" s="5"/>
      <c r="C25" s="4"/>
      <c r="D25" s="4"/>
      <c r="E25" s="4"/>
      <c r="F25" s="4"/>
      <c r="G25" s="4"/>
      <c r="H25" s="4"/>
      <c r="I25" s="4"/>
    </row>
    <row r="26" spans="2:9" x14ac:dyDescent="0.2">
      <c r="B26" s="5"/>
      <c r="C26" s="4"/>
      <c r="D26" s="4"/>
      <c r="E26" s="4"/>
      <c r="F26" s="4"/>
      <c r="G26" s="4"/>
      <c r="H26" s="4"/>
      <c r="I26" s="4"/>
    </row>
    <row r="27" spans="2:9" x14ac:dyDescent="0.2">
      <c r="B27" s="5"/>
      <c r="C27" s="4"/>
      <c r="D27" s="4"/>
      <c r="E27" s="4"/>
      <c r="F27" s="4"/>
      <c r="G27" s="4"/>
      <c r="H27" s="4"/>
      <c r="I27" s="4"/>
    </row>
    <row r="28" spans="2:9" x14ac:dyDescent="0.2">
      <c r="B28" s="5"/>
      <c r="C28" s="4"/>
      <c r="D28" s="4"/>
      <c r="E28" s="4"/>
      <c r="F28" s="4"/>
      <c r="G28" s="4"/>
      <c r="H28" s="4"/>
      <c r="I28" s="4"/>
    </row>
    <row r="29" spans="2:9" x14ac:dyDescent="0.2">
      <c r="B29" s="5"/>
      <c r="C29" s="4"/>
      <c r="D29" s="4"/>
      <c r="E29" s="4"/>
      <c r="F29" s="4"/>
      <c r="G29" s="4"/>
      <c r="H29" s="4"/>
      <c r="I29" s="4"/>
    </row>
    <row r="30" spans="2:9" x14ac:dyDescent="0.2">
      <c r="B30" s="5"/>
      <c r="C30" s="4"/>
      <c r="D30" s="4"/>
      <c r="E30" s="4"/>
      <c r="F30" s="4"/>
      <c r="G30" s="4"/>
      <c r="H30" s="4"/>
      <c r="I30" s="4"/>
    </row>
    <row r="31" spans="2:9" x14ac:dyDescent="0.2">
      <c r="B31" s="5"/>
      <c r="C31" s="4"/>
      <c r="D31" s="4"/>
      <c r="E31" s="4"/>
      <c r="F31" s="4"/>
      <c r="G31" s="4"/>
      <c r="H31" s="4"/>
      <c r="I31" s="4"/>
    </row>
    <row r="32" spans="2:9" x14ac:dyDescent="0.2">
      <c r="B32" s="5"/>
      <c r="C32" s="4"/>
      <c r="D32" s="4"/>
      <c r="E32" s="4"/>
      <c r="F32" s="4"/>
      <c r="G32" s="4"/>
      <c r="H32" s="4"/>
      <c r="I32" s="4"/>
    </row>
    <row r="33" spans="2:9" x14ac:dyDescent="0.2">
      <c r="B33" s="5"/>
      <c r="C33" s="4"/>
      <c r="D33" s="4"/>
      <c r="E33" s="4"/>
      <c r="F33" s="4"/>
      <c r="G33" s="4"/>
      <c r="H33" s="4"/>
      <c r="I33" s="4"/>
    </row>
    <row r="34" spans="2:9" x14ac:dyDescent="0.2">
      <c r="B34" s="5"/>
      <c r="C34" s="4"/>
      <c r="D34" s="4"/>
      <c r="E34" s="4"/>
      <c r="F34" s="4"/>
      <c r="G34" s="4"/>
      <c r="H34" s="4"/>
      <c r="I34" s="4"/>
    </row>
    <row r="35" spans="2:9" x14ac:dyDescent="0.2">
      <c r="B35" s="5"/>
      <c r="C35" s="4"/>
      <c r="D35" s="4"/>
      <c r="E35" s="4"/>
      <c r="F35" s="4"/>
      <c r="G35" s="4"/>
      <c r="H35" s="4"/>
      <c r="I35" s="4"/>
    </row>
    <row r="36" spans="2:9" x14ac:dyDescent="0.2">
      <c r="B36" s="5"/>
      <c r="C36" s="4"/>
      <c r="D36" s="4"/>
      <c r="E36" s="4"/>
      <c r="F36" s="4"/>
      <c r="G36" s="4"/>
      <c r="H36" s="4"/>
      <c r="I36" s="4"/>
    </row>
    <row r="37" spans="2:9" x14ac:dyDescent="0.2">
      <c r="B37" s="5"/>
      <c r="C37" s="4"/>
      <c r="D37" s="4"/>
      <c r="E37" s="4"/>
      <c r="F37" s="4"/>
      <c r="G37" s="4"/>
      <c r="H37" s="4"/>
      <c r="I37" s="4"/>
    </row>
    <row r="38" spans="2:9" x14ac:dyDescent="0.2">
      <c r="B38" s="5"/>
      <c r="C38" s="4"/>
      <c r="D38" s="4"/>
      <c r="E38" s="4"/>
      <c r="F38" s="4"/>
      <c r="G38" s="4"/>
      <c r="H38" s="4"/>
      <c r="I38" s="4"/>
    </row>
    <row r="39" spans="2:9" x14ac:dyDescent="0.2">
      <c r="B39" s="5"/>
      <c r="C39" s="4"/>
      <c r="D39" s="4"/>
      <c r="E39" s="4"/>
      <c r="F39" s="4"/>
      <c r="G39" s="4"/>
      <c r="H39" s="4"/>
      <c r="I39" s="4"/>
    </row>
    <row r="40" spans="2:9" x14ac:dyDescent="0.2">
      <c r="B40" s="5"/>
      <c r="C40" s="4"/>
      <c r="D40" s="4"/>
      <c r="E40" s="4"/>
      <c r="F40" s="4"/>
      <c r="G40" s="4"/>
      <c r="H40" s="4"/>
      <c r="I40" s="4"/>
    </row>
    <row r="41" spans="2:9" x14ac:dyDescent="0.2">
      <c r="B41" s="5"/>
      <c r="C41" s="4"/>
      <c r="D41" s="4"/>
      <c r="E41" s="4"/>
      <c r="F41" s="4"/>
      <c r="G41" s="4"/>
      <c r="H41" s="4"/>
      <c r="I41" s="4"/>
    </row>
    <row r="42" spans="2:9" x14ac:dyDescent="0.2">
      <c r="B42" s="5"/>
      <c r="C42" s="4"/>
      <c r="D42" s="4"/>
      <c r="E42" s="4"/>
      <c r="F42" s="4"/>
      <c r="G42" s="4"/>
      <c r="H42" s="4"/>
      <c r="I42" s="4"/>
    </row>
    <row r="43" spans="2:9" x14ac:dyDescent="0.2">
      <c r="B43" s="5"/>
      <c r="C43" s="4"/>
      <c r="D43" s="4"/>
      <c r="E43" s="4"/>
      <c r="F43" s="4"/>
      <c r="G43" s="4"/>
      <c r="H43" s="4"/>
      <c r="I43" s="4"/>
    </row>
  </sheetData>
  <phoneticPr fontId="5" type="noConversion"/>
  <hyperlinks>
    <hyperlink ref="A1" location="Presentación!A22" display="Regreso a la lista de tareas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79"/>
  <sheetViews>
    <sheetView workbookViewId="0">
      <selection activeCell="E36" sqref="E36"/>
    </sheetView>
  </sheetViews>
  <sheetFormatPr baseColWidth="10" defaultColWidth="11.42578125" defaultRowHeight="12.75" x14ac:dyDescent="0.2"/>
  <cols>
    <col min="1" max="1" width="12" customWidth="1"/>
    <col min="2" max="2" width="13.5703125" style="2" customWidth="1"/>
    <col min="3" max="3" width="16" customWidth="1"/>
    <col min="4" max="4" width="20.42578125" bestFit="1" customWidth="1"/>
    <col min="5" max="5" width="31.140625" bestFit="1" customWidth="1"/>
    <col min="6" max="6" width="10.28515625" bestFit="1" customWidth="1"/>
    <col min="7" max="7" width="14.7109375" customWidth="1"/>
    <col min="8" max="8" width="11.42578125" customWidth="1"/>
  </cols>
  <sheetData>
    <row r="1" spans="1:2" x14ac:dyDescent="0.2">
      <c r="B1"/>
    </row>
    <row r="2" spans="1:2" x14ac:dyDescent="0.2">
      <c r="B2"/>
    </row>
    <row r="3" spans="1:2" x14ac:dyDescent="0.2">
      <c r="B3"/>
    </row>
    <row r="4" spans="1:2" x14ac:dyDescent="0.2">
      <c r="B4"/>
    </row>
    <row r="5" spans="1:2" x14ac:dyDescent="0.2">
      <c r="B5"/>
    </row>
    <row r="6" spans="1:2" x14ac:dyDescent="0.2">
      <c r="B6"/>
    </row>
    <row r="7" spans="1:2" x14ac:dyDescent="0.2">
      <c r="B7"/>
    </row>
    <row r="8" spans="1:2" x14ac:dyDescent="0.2">
      <c r="B8"/>
    </row>
    <row r="9" spans="1:2" x14ac:dyDescent="0.2">
      <c r="B9"/>
    </row>
    <row r="10" spans="1:2" ht="15" x14ac:dyDescent="0.25">
      <c r="A10" s="204" t="s">
        <v>41</v>
      </c>
      <c r="B10"/>
    </row>
    <row r="11" spans="1:2" x14ac:dyDescent="0.2">
      <c r="B11"/>
    </row>
    <row r="12" spans="1:2" x14ac:dyDescent="0.2">
      <c r="B12"/>
    </row>
    <row r="13" spans="1:2" x14ac:dyDescent="0.2">
      <c r="A13" s="203"/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7" x14ac:dyDescent="0.2">
      <c r="B17"/>
    </row>
    <row r="18" spans="1:7" x14ac:dyDescent="0.2">
      <c r="B18"/>
    </row>
    <row r="19" spans="1:7" x14ac:dyDescent="0.2">
      <c r="B19"/>
    </row>
    <row r="20" spans="1:7" ht="13.5" thickBot="1" x14ac:dyDescent="0.25">
      <c r="A20" s="143" t="s">
        <v>126</v>
      </c>
      <c r="B20" s="144" t="s">
        <v>127</v>
      </c>
      <c r="C20" s="143" t="s">
        <v>45</v>
      </c>
      <c r="D20" s="143" t="s">
        <v>16</v>
      </c>
      <c r="E20" s="143" t="s">
        <v>46</v>
      </c>
      <c r="F20" s="145" t="s">
        <v>47</v>
      </c>
      <c r="G20" s="158" t="s">
        <v>48</v>
      </c>
    </row>
    <row r="21" spans="1:7" ht="13.5" thickTop="1" x14ac:dyDescent="0.2">
      <c r="A21" s="146">
        <v>1</v>
      </c>
      <c r="B21" s="147">
        <v>39464</v>
      </c>
      <c r="C21" s="148" t="s">
        <v>49</v>
      </c>
      <c r="D21" s="148" t="s">
        <v>461</v>
      </c>
      <c r="E21" s="148" t="s">
        <v>50</v>
      </c>
      <c r="F21" s="149">
        <v>315.75</v>
      </c>
      <c r="G21" s="159" t="s">
        <v>51</v>
      </c>
    </row>
    <row r="22" spans="1:7" x14ac:dyDescent="0.2">
      <c r="A22" s="150">
        <v>2</v>
      </c>
      <c r="B22" s="151">
        <v>39466</v>
      </c>
      <c r="C22" s="152" t="s">
        <v>49</v>
      </c>
      <c r="D22" s="152" t="s">
        <v>461</v>
      </c>
      <c r="E22" s="152" t="s">
        <v>52</v>
      </c>
      <c r="F22" s="153">
        <v>1855</v>
      </c>
      <c r="G22" s="160" t="s">
        <v>65</v>
      </c>
    </row>
    <row r="23" spans="1:7" x14ac:dyDescent="0.2">
      <c r="A23" s="146">
        <v>3</v>
      </c>
      <c r="B23" s="147">
        <v>39468</v>
      </c>
      <c r="C23" s="148" t="s">
        <v>53</v>
      </c>
      <c r="D23" s="148" t="s">
        <v>461</v>
      </c>
      <c r="E23" s="148" t="s">
        <v>54</v>
      </c>
      <c r="F23" s="149">
        <v>96.5</v>
      </c>
      <c r="G23" s="159" t="s">
        <v>51</v>
      </c>
    </row>
    <row r="24" spans="1:7" x14ac:dyDescent="0.2">
      <c r="A24" s="150">
        <v>4</v>
      </c>
      <c r="B24" s="151">
        <v>39470</v>
      </c>
      <c r="C24" s="152" t="s">
        <v>55</v>
      </c>
      <c r="D24" s="152" t="s">
        <v>462</v>
      </c>
      <c r="E24" s="152" t="s">
        <v>56</v>
      </c>
      <c r="F24" s="153">
        <v>800</v>
      </c>
      <c r="G24" s="160" t="s">
        <v>65</v>
      </c>
    </row>
    <row r="25" spans="1:7" x14ac:dyDescent="0.2">
      <c r="A25" s="146">
        <v>5</v>
      </c>
      <c r="B25" s="147">
        <v>39472</v>
      </c>
      <c r="C25" s="148" t="s">
        <v>57</v>
      </c>
      <c r="D25" s="148" t="s">
        <v>568</v>
      </c>
      <c r="E25" s="148" t="s">
        <v>58</v>
      </c>
      <c r="F25" s="149">
        <v>756</v>
      </c>
      <c r="G25" s="159" t="s">
        <v>51</v>
      </c>
    </row>
    <row r="26" spans="1:7" x14ac:dyDescent="0.2">
      <c r="A26" s="150">
        <v>6</v>
      </c>
      <c r="B26" s="151">
        <v>39474</v>
      </c>
      <c r="C26" s="152" t="s">
        <v>55</v>
      </c>
      <c r="D26" s="152" t="s">
        <v>463</v>
      </c>
      <c r="E26" s="152" t="s">
        <v>59</v>
      </c>
      <c r="F26" s="153">
        <v>250</v>
      </c>
      <c r="G26" s="160" t="s">
        <v>65</v>
      </c>
    </row>
    <row r="27" spans="1:7" x14ac:dyDescent="0.2">
      <c r="A27" s="146">
        <v>7</v>
      </c>
      <c r="B27" s="147">
        <v>39476</v>
      </c>
      <c r="C27" s="148" t="s">
        <v>53</v>
      </c>
      <c r="D27" s="148" t="s">
        <v>463</v>
      </c>
      <c r="E27" s="148" t="s">
        <v>60</v>
      </c>
      <c r="F27" s="149">
        <v>491.99999999999994</v>
      </c>
      <c r="G27" s="159" t="s">
        <v>51</v>
      </c>
    </row>
    <row r="28" spans="1:7" x14ac:dyDescent="0.2">
      <c r="A28" s="150">
        <v>8</v>
      </c>
      <c r="B28" s="151">
        <v>39478</v>
      </c>
      <c r="C28" s="152" t="s">
        <v>49</v>
      </c>
      <c r="D28" s="152" t="s">
        <v>463</v>
      </c>
      <c r="E28" s="152" t="s">
        <v>61</v>
      </c>
      <c r="F28" s="153">
        <v>156</v>
      </c>
      <c r="G28" s="160" t="s">
        <v>65</v>
      </c>
    </row>
    <row r="29" spans="1:7" x14ac:dyDescent="0.2">
      <c r="A29" s="146">
        <v>9</v>
      </c>
      <c r="B29" s="147">
        <v>39479</v>
      </c>
      <c r="C29" s="148" t="s">
        <v>57</v>
      </c>
      <c r="D29" s="148" t="s">
        <v>463</v>
      </c>
      <c r="E29" s="148" t="s">
        <v>62</v>
      </c>
      <c r="F29" s="149">
        <v>360</v>
      </c>
      <c r="G29" s="159" t="s">
        <v>51</v>
      </c>
    </row>
    <row r="30" spans="1:7" x14ac:dyDescent="0.2">
      <c r="A30" s="150">
        <v>10</v>
      </c>
      <c r="B30" s="151">
        <v>39482</v>
      </c>
      <c r="C30" s="152" t="s">
        <v>57</v>
      </c>
      <c r="D30" s="152" t="s">
        <v>463</v>
      </c>
      <c r="E30" s="152" t="s">
        <v>63</v>
      </c>
      <c r="F30" s="153">
        <v>200</v>
      </c>
      <c r="G30" s="160" t="s">
        <v>65</v>
      </c>
    </row>
    <row r="31" spans="1:7" x14ac:dyDescent="0.2">
      <c r="A31" s="146">
        <v>11</v>
      </c>
      <c r="B31" s="147">
        <v>39484</v>
      </c>
      <c r="C31" s="148" t="s">
        <v>55</v>
      </c>
      <c r="D31" s="148" t="s">
        <v>463</v>
      </c>
      <c r="E31" s="148" t="s">
        <v>64</v>
      </c>
      <c r="F31" s="149">
        <v>27</v>
      </c>
      <c r="G31" s="159" t="s">
        <v>65</v>
      </c>
    </row>
    <row r="32" spans="1:7" x14ac:dyDescent="0.2">
      <c r="A32" s="150">
        <v>12</v>
      </c>
      <c r="B32" s="151">
        <v>39486</v>
      </c>
      <c r="C32" s="152" t="s">
        <v>55</v>
      </c>
      <c r="D32" s="152" t="s">
        <v>463</v>
      </c>
      <c r="E32" s="152" t="s">
        <v>62</v>
      </c>
      <c r="F32" s="153">
        <v>72</v>
      </c>
      <c r="G32" s="160" t="s">
        <v>65</v>
      </c>
    </row>
    <row r="33" spans="1:7" x14ac:dyDescent="0.2">
      <c r="A33" s="146">
        <v>13</v>
      </c>
      <c r="B33" s="147">
        <v>39488</v>
      </c>
      <c r="C33" s="148" t="s">
        <v>57</v>
      </c>
      <c r="D33" s="148" t="s">
        <v>463</v>
      </c>
      <c r="E33" s="148" t="s">
        <v>66</v>
      </c>
      <c r="F33" s="149">
        <v>9.1999999999999993</v>
      </c>
      <c r="G33" s="159" t="s">
        <v>65</v>
      </c>
    </row>
    <row r="34" spans="1:7" x14ac:dyDescent="0.2">
      <c r="A34" s="150">
        <v>14</v>
      </c>
      <c r="B34" s="151">
        <v>39490</v>
      </c>
      <c r="C34" s="152" t="s">
        <v>57</v>
      </c>
      <c r="D34" s="152" t="s">
        <v>463</v>
      </c>
      <c r="E34" s="152" t="s">
        <v>67</v>
      </c>
      <c r="F34" s="153">
        <v>39</v>
      </c>
      <c r="G34" s="160" t="s">
        <v>51</v>
      </c>
    </row>
    <row r="35" spans="1:7" x14ac:dyDescent="0.2">
      <c r="A35" s="146">
        <v>15</v>
      </c>
      <c r="B35" s="147">
        <v>39492</v>
      </c>
      <c r="C35" s="148" t="s">
        <v>49</v>
      </c>
      <c r="D35" s="148" t="s">
        <v>463</v>
      </c>
      <c r="E35" s="148" t="s">
        <v>68</v>
      </c>
      <c r="F35" s="149">
        <v>155.34</v>
      </c>
      <c r="G35" s="159" t="s">
        <v>65</v>
      </c>
    </row>
    <row r="36" spans="1:7" x14ac:dyDescent="0.2">
      <c r="A36" s="150">
        <v>16</v>
      </c>
      <c r="B36" s="151">
        <v>39493</v>
      </c>
      <c r="C36" s="152" t="s">
        <v>49</v>
      </c>
      <c r="D36" s="152" t="s">
        <v>464</v>
      </c>
      <c r="E36" s="152" t="s">
        <v>67</v>
      </c>
      <c r="F36" s="153">
        <v>180</v>
      </c>
      <c r="G36" s="160" t="s">
        <v>65</v>
      </c>
    </row>
    <row r="37" spans="1:7" x14ac:dyDescent="0.2">
      <c r="A37" s="146">
        <v>17</v>
      </c>
      <c r="B37" s="147">
        <v>39496</v>
      </c>
      <c r="C37" s="148" t="s">
        <v>55</v>
      </c>
      <c r="D37" s="148" t="s">
        <v>465</v>
      </c>
      <c r="E37" s="148" t="s">
        <v>69</v>
      </c>
      <c r="F37" s="149">
        <v>280</v>
      </c>
      <c r="G37" s="159" t="s">
        <v>65</v>
      </c>
    </row>
    <row r="38" spans="1:7" x14ac:dyDescent="0.2">
      <c r="A38" s="150">
        <v>18</v>
      </c>
      <c r="B38" s="151">
        <v>39498</v>
      </c>
      <c r="C38" s="152" t="s">
        <v>57</v>
      </c>
      <c r="D38" s="152" t="s">
        <v>465</v>
      </c>
      <c r="E38" s="152" t="s">
        <v>70</v>
      </c>
      <c r="F38" s="153">
        <v>698</v>
      </c>
      <c r="G38" s="160" t="s">
        <v>65</v>
      </c>
    </row>
    <row r="39" spans="1:7" x14ac:dyDescent="0.2">
      <c r="A39" s="146">
        <v>19</v>
      </c>
      <c r="B39" s="147">
        <v>39500</v>
      </c>
      <c r="C39" s="148" t="s">
        <v>57</v>
      </c>
      <c r="D39" s="148" t="s">
        <v>465</v>
      </c>
      <c r="E39" s="148" t="s">
        <v>71</v>
      </c>
      <c r="F39" s="149">
        <v>300</v>
      </c>
      <c r="G39" s="159" t="s">
        <v>65</v>
      </c>
    </row>
    <row r="40" spans="1:7" x14ac:dyDescent="0.2">
      <c r="A40" s="150">
        <v>20</v>
      </c>
      <c r="B40" s="151">
        <v>39502</v>
      </c>
      <c r="C40" s="152" t="s">
        <v>57</v>
      </c>
      <c r="D40" s="152" t="s">
        <v>465</v>
      </c>
      <c r="E40" s="152" t="s">
        <v>54</v>
      </c>
      <c r="F40" s="153">
        <v>299.25</v>
      </c>
      <c r="G40" s="160" t="s">
        <v>51</v>
      </c>
    </row>
    <row r="41" spans="1:7" x14ac:dyDescent="0.2">
      <c r="A41" s="146">
        <v>21</v>
      </c>
      <c r="B41" s="147">
        <v>39504</v>
      </c>
      <c r="C41" s="148" t="s">
        <v>57</v>
      </c>
      <c r="D41" s="148" t="s">
        <v>465</v>
      </c>
      <c r="E41" s="148" t="s">
        <v>72</v>
      </c>
      <c r="F41" s="149">
        <v>466.79999999999995</v>
      </c>
      <c r="G41" s="159" t="s">
        <v>51</v>
      </c>
    </row>
    <row r="42" spans="1:7" x14ac:dyDescent="0.2">
      <c r="A42" s="150">
        <v>22</v>
      </c>
      <c r="B42" s="151">
        <v>39506</v>
      </c>
      <c r="C42" s="152" t="s">
        <v>49</v>
      </c>
      <c r="D42" s="152" t="s">
        <v>465</v>
      </c>
      <c r="E42" s="152" t="s">
        <v>73</v>
      </c>
      <c r="F42" s="153">
        <v>106</v>
      </c>
      <c r="G42" s="160" t="s">
        <v>51</v>
      </c>
    </row>
    <row r="43" spans="1:7" x14ac:dyDescent="0.2">
      <c r="A43" s="146">
        <v>23</v>
      </c>
      <c r="B43" s="147">
        <v>39508</v>
      </c>
      <c r="C43" s="148" t="s">
        <v>57</v>
      </c>
      <c r="D43" s="148" t="s">
        <v>465</v>
      </c>
      <c r="E43" s="148" t="s">
        <v>52</v>
      </c>
      <c r="F43" s="149">
        <v>120</v>
      </c>
      <c r="G43" s="159" t="s">
        <v>51</v>
      </c>
    </row>
    <row r="44" spans="1:7" x14ac:dyDescent="0.2">
      <c r="A44" s="150">
        <v>24</v>
      </c>
      <c r="B44" s="151">
        <v>39510</v>
      </c>
      <c r="C44" s="152" t="s">
        <v>57</v>
      </c>
      <c r="D44" s="152" t="s">
        <v>465</v>
      </c>
      <c r="E44" s="152" t="s">
        <v>74</v>
      </c>
      <c r="F44" s="153">
        <v>1856.8500000000001</v>
      </c>
      <c r="G44" s="160" t="s">
        <v>51</v>
      </c>
    </row>
    <row r="45" spans="1:7" x14ac:dyDescent="0.2">
      <c r="A45" s="146">
        <v>25</v>
      </c>
      <c r="B45" s="147">
        <v>39512</v>
      </c>
      <c r="C45" s="148" t="s">
        <v>57</v>
      </c>
      <c r="D45" s="148" t="s">
        <v>465</v>
      </c>
      <c r="E45" s="148" t="s">
        <v>75</v>
      </c>
      <c r="F45" s="149">
        <v>427</v>
      </c>
      <c r="G45" s="159" t="s">
        <v>51</v>
      </c>
    </row>
    <row r="46" spans="1:7" x14ac:dyDescent="0.2">
      <c r="A46" s="150">
        <v>26</v>
      </c>
      <c r="B46" s="151">
        <v>39514</v>
      </c>
      <c r="C46" s="152" t="s">
        <v>57</v>
      </c>
      <c r="D46" s="152" t="s">
        <v>461</v>
      </c>
      <c r="E46" s="152" t="s">
        <v>61</v>
      </c>
      <c r="F46" s="153">
        <v>130</v>
      </c>
      <c r="G46" s="160" t="s">
        <v>65</v>
      </c>
    </row>
    <row r="47" spans="1:7" x14ac:dyDescent="0.2">
      <c r="A47" s="146">
        <v>27</v>
      </c>
      <c r="B47" s="147">
        <v>39516</v>
      </c>
      <c r="C47" s="148" t="s">
        <v>57</v>
      </c>
      <c r="D47" s="148" t="s">
        <v>461</v>
      </c>
      <c r="E47" s="148" t="s">
        <v>56</v>
      </c>
      <c r="F47" s="149">
        <v>300</v>
      </c>
      <c r="G47" s="159" t="s">
        <v>51</v>
      </c>
    </row>
    <row r="48" spans="1:7" x14ac:dyDescent="0.2">
      <c r="A48" s="150">
        <v>28</v>
      </c>
      <c r="B48" s="151">
        <v>39518</v>
      </c>
      <c r="C48" s="152" t="s">
        <v>55</v>
      </c>
      <c r="D48" s="152" t="s">
        <v>461</v>
      </c>
      <c r="E48" s="152" t="s">
        <v>76</v>
      </c>
      <c r="F48" s="153">
        <v>1620</v>
      </c>
      <c r="G48" s="160" t="s">
        <v>65</v>
      </c>
    </row>
    <row r="49" spans="1:7" x14ac:dyDescent="0.2">
      <c r="A49" s="146">
        <v>29</v>
      </c>
      <c r="B49" s="147">
        <v>39520</v>
      </c>
      <c r="C49" s="148" t="s">
        <v>57</v>
      </c>
      <c r="D49" s="148" t="s">
        <v>461</v>
      </c>
      <c r="E49" s="148" t="s">
        <v>52</v>
      </c>
      <c r="F49" s="149">
        <v>300</v>
      </c>
      <c r="G49" s="159" t="s">
        <v>51</v>
      </c>
    </row>
    <row r="50" spans="1:7" x14ac:dyDescent="0.2">
      <c r="A50" s="150">
        <v>30</v>
      </c>
      <c r="B50" s="151">
        <v>39522</v>
      </c>
      <c r="C50" s="152" t="s">
        <v>49</v>
      </c>
      <c r="D50" s="152" t="s">
        <v>461</v>
      </c>
      <c r="E50" s="152" t="s">
        <v>77</v>
      </c>
      <c r="F50" s="153">
        <v>138</v>
      </c>
      <c r="G50" s="160" t="s">
        <v>65</v>
      </c>
    </row>
    <row r="51" spans="1:7" x14ac:dyDescent="0.2">
      <c r="A51" s="146">
        <v>31</v>
      </c>
      <c r="B51" s="147">
        <v>39524</v>
      </c>
      <c r="C51" s="148" t="s">
        <v>53</v>
      </c>
      <c r="D51" s="148" t="s">
        <v>461</v>
      </c>
      <c r="E51" s="148" t="s">
        <v>50</v>
      </c>
      <c r="F51" s="149">
        <v>631.5</v>
      </c>
      <c r="G51" s="159" t="s">
        <v>51</v>
      </c>
    </row>
    <row r="52" spans="1:7" x14ac:dyDescent="0.2">
      <c r="A52" s="150">
        <v>32</v>
      </c>
      <c r="B52" s="151">
        <v>39526</v>
      </c>
      <c r="C52" s="152" t="s">
        <v>53</v>
      </c>
      <c r="D52" s="152" t="s">
        <v>461</v>
      </c>
      <c r="E52" s="152" t="s">
        <v>54</v>
      </c>
      <c r="F52" s="153">
        <v>736</v>
      </c>
      <c r="G52" s="160" t="s">
        <v>65</v>
      </c>
    </row>
    <row r="53" spans="1:7" x14ac:dyDescent="0.2">
      <c r="A53" s="146">
        <v>33</v>
      </c>
      <c r="B53" s="147">
        <v>39528</v>
      </c>
      <c r="C53" s="148" t="s">
        <v>55</v>
      </c>
      <c r="D53" s="148" t="s">
        <v>461</v>
      </c>
      <c r="E53" s="148" t="s">
        <v>78</v>
      </c>
      <c r="F53" s="149">
        <v>187.5</v>
      </c>
      <c r="G53" s="159" t="s">
        <v>51</v>
      </c>
    </row>
    <row r="54" spans="1:7" x14ac:dyDescent="0.2">
      <c r="A54" s="150">
        <v>34</v>
      </c>
      <c r="B54" s="151">
        <v>39530</v>
      </c>
      <c r="C54" s="152" t="s">
        <v>49</v>
      </c>
      <c r="D54" s="152" t="s">
        <v>462</v>
      </c>
      <c r="E54" s="152" t="s">
        <v>60</v>
      </c>
      <c r="F54" s="153">
        <v>328</v>
      </c>
      <c r="G54" s="160" t="s">
        <v>65</v>
      </c>
    </row>
    <row r="55" spans="1:7" x14ac:dyDescent="0.2">
      <c r="A55" s="146">
        <v>35</v>
      </c>
      <c r="B55" s="147">
        <v>39532</v>
      </c>
      <c r="C55" s="148" t="s">
        <v>55</v>
      </c>
      <c r="D55" s="148" t="s">
        <v>462</v>
      </c>
      <c r="E55" s="148" t="s">
        <v>79</v>
      </c>
      <c r="F55" s="149">
        <v>37.25</v>
      </c>
      <c r="G55" s="159" t="s">
        <v>65</v>
      </c>
    </row>
    <row r="56" spans="1:7" x14ac:dyDescent="0.2">
      <c r="A56" s="150">
        <v>36</v>
      </c>
      <c r="B56" s="151">
        <v>39534</v>
      </c>
      <c r="C56" s="152" t="s">
        <v>49</v>
      </c>
      <c r="D56" s="152" t="s">
        <v>462</v>
      </c>
      <c r="E56" s="152" t="s">
        <v>73</v>
      </c>
      <c r="F56" s="153">
        <v>258.89999999999998</v>
      </c>
      <c r="G56" s="160" t="s">
        <v>65</v>
      </c>
    </row>
    <row r="57" spans="1:7" x14ac:dyDescent="0.2">
      <c r="A57" s="146">
        <v>37</v>
      </c>
      <c r="B57" s="147">
        <v>39536</v>
      </c>
      <c r="C57" s="148" t="s">
        <v>53</v>
      </c>
      <c r="D57" s="148" t="s">
        <v>462</v>
      </c>
      <c r="E57" s="148" t="s">
        <v>52</v>
      </c>
      <c r="F57" s="149">
        <v>450</v>
      </c>
      <c r="G57" s="159" t="s">
        <v>65</v>
      </c>
    </row>
    <row r="58" spans="1:7" x14ac:dyDescent="0.2">
      <c r="A58" s="150">
        <v>38</v>
      </c>
      <c r="B58" s="151">
        <v>39538</v>
      </c>
      <c r="C58" s="152" t="s">
        <v>49</v>
      </c>
      <c r="D58" s="152" t="s">
        <v>462</v>
      </c>
      <c r="E58" s="152" t="s">
        <v>69</v>
      </c>
      <c r="F58" s="153">
        <v>196</v>
      </c>
      <c r="G58" s="160" t="s">
        <v>65</v>
      </c>
    </row>
    <row r="59" spans="1:7" x14ac:dyDescent="0.2">
      <c r="A59" s="146">
        <v>39</v>
      </c>
      <c r="B59" s="147">
        <v>39540</v>
      </c>
      <c r="C59" s="148" t="s">
        <v>55</v>
      </c>
      <c r="D59" s="148" t="s">
        <v>462</v>
      </c>
      <c r="E59" s="148" t="s">
        <v>80</v>
      </c>
      <c r="F59" s="149">
        <v>108</v>
      </c>
      <c r="G59" s="159" t="s">
        <v>65</v>
      </c>
    </row>
    <row r="60" spans="1:7" x14ac:dyDescent="0.2">
      <c r="A60" s="150">
        <v>40</v>
      </c>
      <c r="B60" s="151">
        <v>39542</v>
      </c>
      <c r="C60" s="152" t="s">
        <v>53</v>
      </c>
      <c r="D60" s="152" t="s">
        <v>462</v>
      </c>
      <c r="E60" s="152" t="s">
        <v>54</v>
      </c>
      <c r="F60" s="153">
        <v>193</v>
      </c>
      <c r="G60" s="160" t="s">
        <v>65</v>
      </c>
    </row>
    <row r="61" spans="1:7" x14ac:dyDescent="0.2">
      <c r="A61" s="146">
        <v>41</v>
      </c>
      <c r="B61" s="147">
        <v>39544</v>
      </c>
      <c r="C61" s="148" t="s">
        <v>55</v>
      </c>
      <c r="D61" s="148" t="s">
        <v>568</v>
      </c>
      <c r="E61" s="148" t="s">
        <v>62</v>
      </c>
      <c r="F61" s="149">
        <v>180</v>
      </c>
      <c r="G61" s="159" t="s">
        <v>51</v>
      </c>
    </row>
    <row r="62" spans="1:7" x14ac:dyDescent="0.2">
      <c r="A62" s="150">
        <v>42</v>
      </c>
      <c r="B62" s="151">
        <v>39546</v>
      </c>
      <c r="C62" s="152" t="s">
        <v>53</v>
      </c>
      <c r="D62" s="152" t="s">
        <v>568</v>
      </c>
      <c r="E62" s="152" t="s">
        <v>81</v>
      </c>
      <c r="F62" s="153">
        <v>387.5</v>
      </c>
      <c r="G62" s="160" t="s">
        <v>65</v>
      </c>
    </row>
    <row r="63" spans="1:7" x14ac:dyDescent="0.2">
      <c r="A63" s="146">
        <v>43</v>
      </c>
      <c r="B63" s="147">
        <v>39548</v>
      </c>
      <c r="C63" s="148" t="s">
        <v>53</v>
      </c>
      <c r="D63" s="148" t="s">
        <v>568</v>
      </c>
      <c r="E63" s="148" t="s">
        <v>82</v>
      </c>
      <c r="F63" s="149">
        <v>528</v>
      </c>
      <c r="G63" s="159" t="s">
        <v>65</v>
      </c>
    </row>
    <row r="64" spans="1:7" x14ac:dyDescent="0.2">
      <c r="A64" s="150">
        <v>44</v>
      </c>
      <c r="B64" s="151">
        <v>39550</v>
      </c>
      <c r="C64" s="152" t="s">
        <v>53</v>
      </c>
      <c r="D64" s="152" t="s">
        <v>568</v>
      </c>
      <c r="E64" s="152" t="s">
        <v>68</v>
      </c>
      <c r="F64" s="153">
        <v>312</v>
      </c>
      <c r="G64" s="160" t="s">
        <v>65</v>
      </c>
    </row>
    <row r="65" spans="1:7" x14ac:dyDescent="0.2">
      <c r="A65" s="146">
        <v>45</v>
      </c>
      <c r="B65" s="147">
        <v>39552</v>
      </c>
      <c r="C65" s="148" t="s">
        <v>53</v>
      </c>
      <c r="D65" s="148" t="s">
        <v>568</v>
      </c>
      <c r="E65" s="148" t="s">
        <v>58</v>
      </c>
      <c r="F65" s="149">
        <v>900</v>
      </c>
      <c r="G65" s="159" t="s">
        <v>51</v>
      </c>
    </row>
    <row r="66" spans="1:7" x14ac:dyDescent="0.2">
      <c r="A66" s="150">
        <v>46</v>
      </c>
      <c r="B66" s="151">
        <v>39554</v>
      </c>
      <c r="C66" s="152" t="s">
        <v>53</v>
      </c>
      <c r="D66" s="152" t="s">
        <v>568</v>
      </c>
      <c r="E66" s="152" t="s">
        <v>81</v>
      </c>
      <c r="F66" s="153">
        <v>46.5</v>
      </c>
      <c r="G66" s="160" t="s">
        <v>65</v>
      </c>
    </row>
    <row r="67" spans="1:7" x14ac:dyDescent="0.2">
      <c r="A67" s="146">
        <v>47</v>
      </c>
      <c r="B67" s="147">
        <v>39556</v>
      </c>
      <c r="C67" s="148" t="s">
        <v>49</v>
      </c>
      <c r="D67" s="148" t="s">
        <v>568</v>
      </c>
      <c r="E67" s="148" t="s">
        <v>73</v>
      </c>
      <c r="F67" s="149">
        <v>73.599999999999994</v>
      </c>
      <c r="G67" s="159" t="s">
        <v>51</v>
      </c>
    </row>
    <row r="68" spans="1:7" x14ac:dyDescent="0.2">
      <c r="A68" s="150">
        <v>48</v>
      </c>
      <c r="B68" s="151">
        <v>39558</v>
      </c>
      <c r="C68" s="152" t="s">
        <v>57</v>
      </c>
      <c r="D68" s="152" t="s">
        <v>568</v>
      </c>
      <c r="E68" s="152" t="s">
        <v>83</v>
      </c>
      <c r="F68" s="153">
        <v>140</v>
      </c>
      <c r="G68" s="160" t="s">
        <v>65</v>
      </c>
    </row>
    <row r="69" spans="1:7" x14ac:dyDescent="0.2">
      <c r="A69" s="146">
        <v>49</v>
      </c>
      <c r="B69" s="147">
        <v>39560</v>
      </c>
      <c r="C69" s="148" t="s">
        <v>53</v>
      </c>
      <c r="D69" s="148" t="s">
        <v>568</v>
      </c>
      <c r="E69" s="148" t="s">
        <v>64</v>
      </c>
      <c r="F69" s="149">
        <v>112.5</v>
      </c>
      <c r="G69" s="159" t="s">
        <v>51</v>
      </c>
    </row>
    <row r="70" spans="1:7" x14ac:dyDescent="0.2">
      <c r="A70" s="150">
        <v>50</v>
      </c>
      <c r="B70" s="151">
        <v>39562</v>
      </c>
      <c r="C70" s="152" t="s">
        <v>53</v>
      </c>
      <c r="D70" s="152" t="s">
        <v>568</v>
      </c>
      <c r="E70" s="152" t="s">
        <v>73</v>
      </c>
      <c r="F70" s="153">
        <v>487.5</v>
      </c>
      <c r="G70" s="160" t="s">
        <v>65</v>
      </c>
    </row>
    <row r="71" spans="1:7" x14ac:dyDescent="0.2">
      <c r="A71" s="146">
        <v>51</v>
      </c>
      <c r="B71" s="147">
        <v>39564</v>
      </c>
      <c r="C71" s="148" t="s">
        <v>53</v>
      </c>
      <c r="D71" s="148" t="s">
        <v>463</v>
      </c>
      <c r="E71" s="148" t="s">
        <v>84</v>
      </c>
      <c r="F71" s="149">
        <v>2720</v>
      </c>
      <c r="G71" s="159" t="s">
        <v>51</v>
      </c>
    </row>
    <row r="72" spans="1:7" x14ac:dyDescent="0.2">
      <c r="A72" s="150">
        <v>52</v>
      </c>
      <c r="B72" s="151">
        <v>39566</v>
      </c>
      <c r="C72" s="152" t="s">
        <v>53</v>
      </c>
      <c r="D72" s="152" t="s">
        <v>463</v>
      </c>
      <c r="E72" s="152" t="s">
        <v>59</v>
      </c>
      <c r="F72" s="153">
        <v>875</v>
      </c>
      <c r="G72" s="160" t="s">
        <v>51</v>
      </c>
    </row>
    <row r="73" spans="1:7" x14ac:dyDescent="0.2">
      <c r="A73" s="146">
        <v>53</v>
      </c>
      <c r="B73" s="147">
        <v>39568</v>
      </c>
      <c r="C73" s="148" t="s">
        <v>53</v>
      </c>
      <c r="D73" s="148" t="s">
        <v>463</v>
      </c>
      <c r="E73" s="148" t="s">
        <v>70</v>
      </c>
      <c r="F73" s="149">
        <v>977.19999999999993</v>
      </c>
      <c r="G73" s="159" t="s">
        <v>65</v>
      </c>
    </row>
    <row r="74" spans="1:7" x14ac:dyDescent="0.2">
      <c r="A74" s="150">
        <v>54</v>
      </c>
      <c r="B74" s="151">
        <v>39570</v>
      </c>
      <c r="C74" s="152" t="s">
        <v>57</v>
      </c>
      <c r="D74" s="152" t="s">
        <v>463</v>
      </c>
      <c r="E74" s="152" t="s">
        <v>85</v>
      </c>
      <c r="F74" s="153">
        <v>1080</v>
      </c>
      <c r="G74" s="160" t="s">
        <v>51</v>
      </c>
    </row>
    <row r="75" spans="1:7" x14ac:dyDescent="0.2">
      <c r="A75" s="146">
        <v>55</v>
      </c>
      <c r="B75" s="147">
        <v>39572</v>
      </c>
      <c r="C75" s="148" t="s">
        <v>57</v>
      </c>
      <c r="D75" s="148" t="s">
        <v>463</v>
      </c>
      <c r="E75" s="148" t="s">
        <v>86</v>
      </c>
      <c r="F75" s="149">
        <v>107.5</v>
      </c>
      <c r="G75" s="159" t="s">
        <v>51</v>
      </c>
    </row>
    <row r="76" spans="1:7" x14ac:dyDescent="0.2">
      <c r="A76" s="150">
        <v>56</v>
      </c>
      <c r="B76" s="151">
        <v>39574</v>
      </c>
      <c r="C76" s="152" t="s">
        <v>55</v>
      </c>
      <c r="D76" s="152" t="s">
        <v>463</v>
      </c>
      <c r="E76" s="152" t="s">
        <v>61</v>
      </c>
      <c r="F76" s="153">
        <v>65</v>
      </c>
      <c r="G76" s="160" t="s">
        <v>65</v>
      </c>
    </row>
    <row r="77" spans="1:7" x14ac:dyDescent="0.2">
      <c r="A77" s="146">
        <v>57</v>
      </c>
      <c r="B77" s="147">
        <v>39576</v>
      </c>
      <c r="C77" s="148" t="s">
        <v>55</v>
      </c>
      <c r="D77" s="148" t="s">
        <v>463</v>
      </c>
      <c r="E77" s="148" t="s">
        <v>50</v>
      </c>
      <c r="F77" s="149">
        <v>105.25</v>
      </c>
      <c r="G77" s="159" t="s">
        <v>65</v>
      </c>
    </row>
    <row r="78" spans="1:7" x14ac:dyDescent="0.2">
      <c r="A78" s="150">
        <v>58</v>
      </c>
      <c r="B78" s="151">
        <v>39578</v>
      </c>
      <c r="C78" s="152" t="s">
        <v>53</v>
      </c>
      <c r="D78" s="152" t="s">
        <v>463</v>
      </c>
      <c r="E78" s="152" t="s">
        <v>87</v>
      </c>
      <c r="F78" s="153">
        <v>10540</v>
      </c>
      <c r="G78" s="160" t="s">
        <v>51</v>
      </c>
    </row>
    <row r="79" spans="1:7" x14ac:dyDescent="0.2">
      <c r="A79" s="146">
        <v>59</v>
      </c>
      <c r="B79" s="147">
        <v>39580</v>
      </c>
      <c r="C79" s="148" t="s">
        <v>53</v>
      </c>
      <c r="D79" s="148" t="s">
        <v>463</v>
      </c>
      <c r="E79" s="148" t="s">
        <v>84</v>
      </c>
      <c r="F79" s="149">
        <v>2380</v>
      </c>
      <c r="G79" s="159" t="s">
        <v>51</v>
      </c>
    </row>
    <row r="80" spans="1:7" x14ac:dyDescent="0.2">
      <c r="A80" s="150">
        <v>60</v>
      </c>
      <c r="B80" s="151">
        <v>39582</v>
      </c>
      <c r="C80" s="152" t="s">
        <v>53</v>
      </c>
      <c r="D80" s="152" t="s">
        <v>464</v>
      </c>
      <c r="E80" s="152" t="s">
        <v>88</v>
      </c>
      <c r="F80" s="153">
        <v>1461.6</v>
      </c>
      <c r="G80" s="160" t="s">
        <v>51</v>
      </c>
    </row>
    <row r="81" spans="1:7" x14ac:dyDescent="0.2">
      <c r="A81" s="146">
        <v>61</v>
      </c>
      <c r="B81" s="147">
        <v>39584</v>
      </c>
      <c r="C81" s="148" t="s">
        <v>57</v>
      </c>
      <c r="D81" s="148" t="s">
        <v>464</v>
      </c>
      <c r="E81" s="148" t="s">
        <v>76</v>
      </c>
      <c r="F81" s="149">
        <v>972</v>
      </c>
      <c r="G81" s="159" t="s">
        <v>51</v>
      </c>
    </row>
    <row r="82" spans="1:7" x14ac:dyDescent="0.2">
      <c r="A82" s="150">
        <v>62</v>
      </c>
      <c r="B82" s="151">
        <v>39586</v>
      </c>
      <c r="C82" s="152" t="s">
        <v>49</v>
      </c>
      <c r="D82" s="152" t="s">
        <v>464</v>
      </c>
      <c r="E82" s="152" t="s">
        <v>58</v>
      </c>
      <c r="F82" s="153">
        <v>360</v>
      </c>
      <c r="G82" s="160" t="s">
        <v>51</v>
      </c>
    </row>
    <row r="83" spans="1:7" x14ac:dyDescent="0.2">
      <c r="A83" s="146">
        <v>63</v>
      </c>
      <c r="B83" s="147">
        <v>39588</v>
      </c>
      <c r="C83" s="148" t="s">
        <v>53</v>
      </c>
      <c r="D83" s="148" t="s">
        <v>464</v>
      </c>
      <c r="E83" s="148" t="s">
        <v>52</v>
      </c>
      <c r="F83" s="149">
        <v>912</v>
      </c>
      <c r="G83" s="159" t="s">
        <v>51</v>
      </c>
    </row>
    <row r="84" spans="1:7" x14ac:dyDescent="0.2">
      <c r="A84" s="150">
        <v>64</v>
      </c>
      <c r="B84" s="151">
        <v>39590</v>
      </c>
      <c r="C84" s="152" t="s">
        <v>57</v>
      </c>
      <c r="D84" s="152" t="s">
        <v>464</v>
      </c>
      <c r="E84" s="152" t="s">
        <v>50</v>
      </c>
      <c r="F84" s="153">
        <v>421</v>
      </c>
      <c r="G84" s="160" t="s">
        <v>65</v>
      </c>
    </row>
    <row r="85" spans="1:7" x14ac:dyDescent="0.2">
      <c r="A85" s="146">
        <v>65</v>
      </c>
      <c r="B85" s="147">
        <v>39592</v>
      </c>
      <c r="C85" s="148" t="s">
        <v>49</v>
      </c>
      <c r="D85" s="148" t="s">
        <v>465</v>
      </c>
      <c r="E85" s="148" t="s">
        <v>89</v>
      </c>
      <c r="F85" s="149">
        <v>702.4</v>
      </c>
      <c r="G85" s="159" t="s">
        <v>51</v>
      </c>
    </row>
    <row r="86" spans="1:7" x14ac:dyDescent="0.2">
      <c r="A86" s="150">
        <v>66</v>
      </c>
      <c r="B86" s="151">
        <v>39594</v>
      </c>
      <c r="C86" s="152" t="s">
        <v>53</v>
      </c>
      <c r="D86" s="152" t="s">
        <v>465</v>
      </c>
      <c r="E86" s="152" t="s">
        <v>54</v>
      </c>
      <c r="F86" s="153">
        <v>77.2</v>
      </c>
      <c r="G86" s="160" t="s">
        <v>51</v>
      </c>
    </row>
    <row r="87" spans="1:7" x14ac:dyDescent="0.2">
      <c r="A87" s="146">
        <v>67</v>
      </c>
      <c r="B87" s="147">
        <v>39596</v>
      </c>
      <c r="C87" s="148" t="s">
        <v>49</v>
      </c>
      <c r="D87" s="148" t="s">
        <v>465</v>
      </c>
      <c r="E87" s="148" t="s">
        <v>68</v>
      </c>
      <c r="F87" s="149">
        <v>760</v>
      </c>
      <c r="G87" s="159" t="s">
        <v>65</v>
      </c>
    </row>
    <row r="88" spans="1:7" x14ac:dyDescent="0.2">
      <c r="A88" s="150">
        <v>68</v>
      </c>
      <c r="B88" s="151">
        <v>39598</v>
      </c>
      <c r="C88" s="152" t="s">
        <v>49</v>
      </c>
      <c r="D88" s="152" t="s">
        <v>465</v>
      </c>
      <c r="E88" s="152" t="s">
        <v>67</v>
      </c>
      <c r="F88" s="153">
        <v>120</v>
      </c>
      <c r="G88" s="160" t="s">
        <v>65</v>
      </c>
    </row>
    <row r="89" spans="1:7" x14ac:dyDescent="0.2">
      <c r="A89" s="146">
        <v>69</v>
      </c>
      <c r="B89" s="147">
        <v>39600</v>
      </c>
      <c r="C89" s="148" t="s">
        <v>55</v>
      </c>
      <c r="D89" s="148" t="s">
        <v>465</v>
      </c>
      <c r="E89" s="148" t="s">
        <v>54</v>
      </c>
      <c r="F89" s="149">
        <v>243.75</v>
      </c>
      <c r="G89" s="159" t="s">
        <v>65</v>
      </c>
    </row>
    <row r="90" spans="1:7" x14ac:dyDescent="0.2">
      <c r="A90" s="150">
        <v>70</v>
      </c>
      <c r="B90" s="151">
        <v>39602</v>
      </c>
      <c r="C90" s="152" t="s">
        <v>57</v>
      </c>
      <c r="D90" s="152" t="s">
        <v>465</v>
      </c>
      <c r="E90" s="152" t="s">
        <v>64</v>
      </c>
      <c r="F90" s="153">
        <v>67.5</v>
      </c>
      <c r="G90" s="160" t="s">
        <v>51</v>
      </c>
    </row>
    <row r="91" spans="1:7" x14ac:dyDescent="0.2">
      <c r="A91" s="146">
        <v>71</v>
      </c>
      <c r="B91" s="147">
        <v>39604</v>
      </c>
      <c r="C91" s="148" t="s">
        <v>57</v>
      </c>
      <c r="D91" s="148" t="s">
        <v>465</v>
      </c>
      <c r="E91" s="148" t="s">
        <v>69</v>
      </c>
      <c r="F91" s="149">
        <v>140</v>
      </c>
      <c r="G91" s="159" t="s">
        <v>65</v>
      </c>
    </row>
    <row r="92" spans="1:7" x14ac:dyDescent="0.2">
      <c r="A92" s="150">
        <v>72</v>
      </c>
      <c r="B92" s="151">
        <v>39606</v>
      </c>
      <c r="C92" s="152" t="s">
        <v>49</v>
      </c>
      <c r="D92" s="152" t="s">
        <v>465</v>
      </c>
      <c r="E92" s="152" t="s">
        <v>60</v>
      </c>
      <c r="F92" s="153">
        <v>1312</v>
      </c>
      <c r="G92" s="160" t="s">
        <v>51</v>
      </c>
    </row>
    <row r="93" spans="1:7" x14ac:dyDescent="0.2">
      <c r="A93" s="146">
        <v>73</v>
      </c>
      <c r="B93" s="147">
        <v>39608</v>
      </c>
      <c r="C93" s="148" t="s">
        <v>53</v>
      </c>
      <c r="D93" s="148" t="s">
        <v>465</v>
      </c>
      <c r="E93" s="148" t="s">
        <v>73</v>
      </c>
      <c r="F93" s="149">
        <v>140</v>
      </c>
      <c r="G93" s="159" t="s">
        <v>65</v>
      </c>
    </row>
    <row r="94" spans="1:7" x14ac:dyDescent="0.2">
      <c r="A94" s="150">
        <v>74</v>
      </c>
      <c r="B94" s="151">
        <v>39610</v>
      </c>
      <c r="C94" s="152" t="s">
        <v>49</v>
      </c>
      <c r="D94" s="152" t="s">
        <v>465</v>
      </c>
      <c r="E94" s="152" t="s">
        <v>67</v>
      </c>
      <c r="F94" s="153">
        <v>142.5</v>
      </c>
      <c r="G94" s="160" t="s">
        <v>65</v>
      </c>
    </row>
    <row r="95" spans="1:7" x14ac:dyDescent="0.2">
      <c r="A95" s="146">
        <v>75</v>
      </c>
      <c r="B95" s="147">
        <v>39612</v>
      </c>
      <c r="C95" s="148" t="s">
        <v>55</v>
      </c>
      <c r="D95" s="148" t="s">
        <v>461</v>
      </c>
      <c r="E95" s="148" t="s">
        <v>62</v>
      </c>
      <c r="F95" s="149">
        <v>630</v>
      </c>
      <c r="G95" s="159" t="s">
        <v>51</v>
      </c>
    </row>
    <row r="96" spans="1:7" x14ac:dyDescent="0.2">
      <c r="A96" s="150">
        <v>76</v>
      </c>
      <c r="B96" s="151">
        <v>39614</v>
      </c>
      <c r="C96" s="152" t="s">
        <v>49</v>
      </c>
      <c r="D96" s="152" t="s">
        <v>461</v>
      </c>
      <c r="E96" s="152" t="s">
        <v>74</v>
      </c>
      <c r="F96" s="153">
        <v>2599.59</v>
      </c>
      <c r="G96" s="160" t="s">
        <v>51</v>
      </c>
    </row>
    <row r="97" spans="1:7" x14ac:dyDescent="0.2">
      <c r="A97" s="146">
        <v>77</v>
      </c>
      <c r="B97" s="147">
        <v>39616</v>
      </c>
      <c r="C97" s="148" t="s">
        <v>55</v>
      </c>
      <c r="D97" s="148" t="s">
        <v>461</v>
      </c>
      <c r="E97" s="148" t="s">
        <v>56</v>
      </c>
      <c r="F97" s="149">
        <v>600</v>
      </c>
      <c r="G97" s="159" t="s">
        <v>51</v>
      </c>
    </row>
    <row r="98" spans="1:7" x14ac:dyDescent="0.2">
      <c r="A98" s="150">
        <v>78</v>
      </c>
      <c r="B98" s="151">
        <v>39618</v>
      </c>
      <c r="C98" s="152" t="s">
        <v>53</v>
      </c>
      <c r="D98" s="152" t="s">
        <v>461</v>
      </c>
      <c r="E98" s="152" t="s">
        <v>67</v>
      </c>
      <c r="F98" s="153">
        <v>1915.2</v>
      </c>
      <c r="G98" s="160" t="s">
        <v>51</v>
      </c>
    </row>
    <row r="99" spans="1:7" x14ac:dyDescent="0.2">
      <c r="A99" s="146">
        <v>79</v>
      </c>
      <c r="B99" s="147">
        <v>39620</v>
      </c>
      <c r="C99" s="148" t="s">
        <v>49</v>
      </c>
      <c r="D99" s="148" t="s">
        <v>461</v>
      </c>
      <c r="E99" s="148" t="s">
        <v>73</v>
      </c>
      <c r="F99" s="149">
        <v>95</v>
      </c>
      <c r="G99" s="159" t="s">
        <v>65</v>
      </c>
    </row>
    <row r="100" spans="1:7" x14ac:dyDescent="0.2">
      <c r="A100" s="150">
        <v>80</v>
      </c>
      <c r="B100" s="151">
        <v>39622</v>
      </c>
      <c r="C100" s="152" t="s">
        <v>49</v>
      </c>
      <c r="D100" s="152" t="s">
        <v>461</v>
      </c>
      <c r="E100" s="152" t="s">
        <v>73</v>
      </c>
      <c r="F100" s="153">
        <v>36.799999999999997</v>
      </c>
      <c r="G100" s="160" t="s">
        <v>51</v>
      </c>
    </row>
    <row r="101" spans="1:7" x14ac:dyDescent="0.2">
      <c r="A101" s="146">
        <v>81</v>
      </c>
      <c r="B101" s="147">
        <v>39624</v>
      </c>
      <c r="C101" s="148" t="s">
        <v>49</v>
      </c>
      <c r="D101" s="148" t="s">
        <v>461</v>
      </c>
      <c r="E101" s="148" t="s">
        <v>63</v>
      </c>
      <c r="F101" s="149">
        <v>300</v>
      </c>
      <c r="G101" s="159" t="s">
        <v>51</v>
      </c>
    </row>
    <row r="102" spans="1:7" x14ac:dyDescent="0.2">
      <c r="A102" s="150">
        <v>82</v>
      </c>
      <c r="B102" s="151">
        <v>39626</v>
      </c>
      <c r="C102" s="152" t="s">
        <v>49</v>
      </c>
      <c r="D102" s="152" t="s">
        <v>461</v>
      </c>
      <c r="E102" s="152" t="s">
        <v>52</v>
      </c>
      <c r="F102" s="153">
        <v>279</v>
      </c>
      <c r="G102" s="160" t="s">
        <v>65</v>
      </c>
    </row>
    <row r="103" spans="1:7" x14ac:dyDescent="0.2">
      <c r="A103" s="146">
        <v>83</v>
      </c>
      <c r="B103" s="147">
        <v>39628</v>
      </c>
      <c r="C103" s="148" t="s">
        <v>49</v>
      </c>
      <c r="D103" s="148" t="s">
        <v>461</v>
      </c>
      <c r="E103" s="148" t="s">
        <v>63</v>
      </c>
      <c r="F103" s="149">
        <v>120</v>
      </c>
      <c r="G103" s="159" t="s">
        <v>65</v>
      </c>
    </row>
    <row r="104" spans="1:7" x14ac:dyDescent="0.2">
      <c r="A104" s="150">
        <v>84</v>
      </c>
      <c r="B104" s="151">
        <v>39630</v>
      </c>
      <c r="C104" s="152" t="s">
        <v>53</v>
      </c>
      <c r="D104" s="152" t="s">
        <v>461</v>
      </c>
      <c r="E104" s="152" t="s">
        <v>90</v>
      </c>
      <c r="F104" s="153">
        <v>125</v>
      </c>
      <c r="G104" s="160" t="s">
        <v>51</v>
      </c>
    </row>
    <row r="105" spans="1:7" x14ac:dyDescent="0.2">
      <c r="A105" s="146">
        <v>85</v>
      </c>
      <c r="B105" s="147">
        <v>39632</v>
      </c>
      <c r="C105" s="148" t="s">
        <v>57</v>
      </c>
      <c r="D105" s="148" t="s">
        <v>462</v>
      </c>
      <c r="E105" s="148" t="s">
        <v>91</v>
      </c>
      <c r="F105" s="149">
        <v>165.6</v>
      </c>
      <c r="G105" s="159" t="s">
        <v>51</v>
      </c>
    </row>
    <row r="106" spans="1:7" x14ac:dyDescent="0.2">
      <c r="A106" s="150">
        <v>86</v>
      </c>
      <c r="B106" s="151">
        <v>39634</v>
      </c>
      <c r="C106" s="152" t="s">
        <v>55</v>
      </c>
      <c r="D106" s="152" t="s">
        <v>462</v>
      </c>
      <c r="E106" s="152" t="s">
        <v>52</v>
      </c>
      <c r="F106" s="153">
        <v>120</v>
      </c>
      <c r="G106" s="160" t="s">
        <v>65</v>
      </c>
    </row>
    <row r="107" spans="1:7" x14ac:dyDescent="0.2">
      <c r="A107" s="146">
        <v>87</v>
      </c>
      <c r="B107" s="147">
        <v>39636</v>
      </c>
      <c r="C107" s="148" t="s">
        <v>53</v>
      </c>
      <c r="D107" s="148" t="s">
        <v>462</v>
      </c>
      <c r="E107" s="148" t="s">
        <v>73</v>
      </c>
      <c r="F107" s="149">
        <v>300</v>
      </c>
      <c r="G107" s="159" t="s">
        <v>65</v>
      </c>
    </row>
    <row r="108" spans="1:7" x14ac:dyDescent="0.2">
      <c r="A108" s="150">
        <v>88</v>
      </c>
      <c r="B108" s="151">
        <v>39638</v>
      </c>
      <c r="C108" s="152" t="s">
        <v>57</v>
      </c>
      <c r="D108" s="152" t="s">
        <v>462</v>
      </c>
      <c r="E108" s="152" t="s">
        <v>54</v>
      </c>
      <c r="F108" s="153">
        <v>12</v>
      </c>
      <c r="G108" s="160" t="s">
        <v>51</v>
      </c>
    </row>
    <row r="109" spans="1:7" x14ac:dyDescent="0.2">
      <c r="A109" s="146">
        <v>89</v>
      </c>
      <c r="B109" s="147">
        <v>39640</v>
      </c>
      <c r="C109" s="148" t="s">
        <v>49</v>
      </c>
      <c r="D109" s="148" t="s">
        <v>462</v>
      </c>
      <c r="E109" s="148" t="s">
        <v>60</v>
      </c>
      <c r="F109" s="149">
        <v>491.99999999999994</v>
      </c>
      <c r="G109" s="159" t="s">
        <v>51</v>
      </c>
    </row>
    <row r="110" spans="1:7" x14ac:dyDescent="0.2">
      <c r="A110" s="150">
        <v>90</v>
      </c>
      <c r="B110" s="151">
        <v>39642</v>
      </c>
      <c r="C110" s="152" t="s">
        <v>53</v>
      </c>
      <c r="D110" s="152" t="s">
        <v>462</v>
      </c>
      <c r="E110" s="152" t="s">
        <v>61</v>
      </c>
      <c r="F110" s="153">
        <v>130</v>
      </c>
      <c r="G110" s="160" t="s">
        <v>65</v>
      </c>
    </row>
    <row r="111" spans="1:7" x14ac:dyDescent="0.2">
      <c r="A111" s="146">
        <v>91</v>
      </c>
      <c r="B111" s="147">
        <v>39644</v>
      </c>
      <c r="C111" s="148" t="s">
        <v>53</v>
      </c>
      <c r="D111" s="148" t="s">
        <v>568</v>
      </c>
      <c r="E111" s="148" t="s">
        <v>92</v>
      </c>
      <c r="F111" s="149">
        <v>936.9</v>
      </c>
      <c r="G111" s="159" t="s">
        <v>65</v>
      </c>
    </row>
    <row r="112" spans="1:7" x14ac:dyDescent="0.2">
      <c r="A112" s="150">
        <v>92</v>
      </c>
      <c r="B112" s="151">
        <v>39646</v>
      </c>
      <c r="C112" s="152" t="s">
        <v>49</v>
      </c>
      <c r="D112" s="152" t="s">
        <v>568</v>
      </c>
      <c r="E112" s="152" t="s">
        <v>66</v>
      </c>
      <c r="F112" s="153">
        <v>36.799999999999997</v>
      </c>
      <c r="G112" s="160" t="s">
        <v>65</v>
      </c>
    </row>
    <row r="113" spans="1:7" x14ac:dyDescent="0.2">
      <c r="A113" s="146">
        <v>93</v>
      </c>
      <c r="B113" s="147">
        <v>39648</v>
      </c>
      <c r="C113" s="148" t="s">
        <v>53</v>
      </c>
      <c r="D113" s="148" t="s">
        <v>568</v>
      </c>
      <c r="E113" s="148" t="s">
        <v>93</v>
      </c>
      <c r="F113" s="149">
        <v>1100</v>
      </c>
      <c r="G113" s="159" t="s">
        <v>51</v>
      </c>
    </row>
    <row r="114" spans="1:7" x14ac:dyDescent="0.2">
      <c r="A114" s="150">
        <v>94</v>
      </c>
      <c r="B114" s="151">
        <v>39650</v>
      </c>
      <c r="C114" s="152" t="s">
        <v>49</v>
      </c>
      <c r="D114" s="152" t="s">
        <v>568</v>
      </c>
      <c r="E114" s="152" t="s">
        <v>59</v>
      </c>
      <c r="F114" s="153">
        <v>175</v>
      </c>
      <c r="G114" s="160" t="s">
        <v>65</v>
      </c>
    </row>
    <row r="115" spans="1:7" x14ac:dyDescent="0.2">
      <c r="A115" s="146">
        <v>95</v>
      </c>
      <c r="B115" s="147">
        <v>39652</v>
      </c>
      <c r="C115" s="148" t="s">
        <v>53</v>
      </c>
      <c r="D115" s="148" t="s">
        <v>568</v>
      </c>
      <c r="E115" s="148" t="s">
        <v>54</v>
      </c>
      <c r="F115" s="149">
        <v>232.75</v>
      </c>
      <c r="G115" s="159" t="s">
        <v>51</v>
      </c>
    </row>
    <row r="116" spans="1:7" x14ac:dyDescent="0.2">
      <c r="A116" s="150">
        <v>96</v>
      </c>
      <c r="B116" s="151">
        <v>39654</v>
      </c>
      <c r="C116" s="152" t="s">
        <v>53</v>
      </c>
      <c r="D116" s="152" t="s">
        <v>568</v>
      </c>
      <c r="E116" s="152" t="s">
        <v>67</v>
      </c>
      <c r="F116" s="153">
        <v>190</v>
      </c>
      <c r="G116" s="160" t="s">
        <v>51</v>
      </c>
    </row>
    <row r="117" spans="1:7" x14ac:dyDescent="0.2">
      <c r="A117" s="146">
        <v>97</v>
      </c>
      <c r="B117" s="147">
        <v>39656</v>
      </c>
      <c r="C117" s="148" t="s">
        <v>55</v>
      </c>
      <c r="D117" s="148" t="s">
        <v>568</v>
      </c>
      <c r="E117" s="148" t="s">
        <v>94</v>
      </c>
      <c r="F117" s="149">
        <v>190</v>
      </c>
      <c r="G117" s="159" t="s">
        <v>51</v>
      </c>
    </row>
    <row r="118" spans="1:7" x14ac:dyDescent="0.2">
      <c r="A118" s="150">
        <v>98</v>
      </c>
      <c r="B118" s="151">
        <v>39658</v>
      </c>
      <c r="C118" s="152" t="s">
        <v>55</v>
      </c>
      <c r="D118" s="152" t="s">
        <v>568</v>
      </c>
      <c r="E118" s="152" t="s">
        <v>67</v>
      </c>
      <c r="F118" s="153">
        <v>252</v>
      </c>
      <c r="G118" s="160" t="s">
        <v>65</v>
      </c>
    </row>
    <row r="119" spans="1:7" x14ac:dyDescent="0.2">
      <c r="A119" s="146">
        <v>99</v>
      </c>
      <c r="B119" s="147">
        <v>39660</v>
      </c>
      <c r="C119" s="148" t="s">
        <v>55</v>
      </c>
      <c r="D119" s="148" t="s">
        <v>463</v>
      </c>
      <c r="E119" s="148" t="s">
        <v>88</v>
      </c>
      <c r="F119" s="149">
        <v>348</v>
      </c>
      <c r="G119" s="159" t="s">
        <v>51</v>
      </c>
    </row>
    <row r="120" spans="1:7" x14ac:dyDescent="0.2">
      <c r="A120" s="150">
        <v>100</v>
      </c>
      <c r="B120" s="151">
        <v>39662</v>
      </c>
      <c r="C120" s="152" t="s">
        <v>49</v>
      </c>
      <c r="D120" s="152" t="s">
        <v>463</v>
      </c>
      <c r="E120" s="152" t="s">
        <v>50</v>
      </c>
      <c r="F120" s="153">
        <v>736.75</v>
      </c>
      <c r="G120" s="160" t="s">
        <v>65</v>
      </c>
    </row>
    <row r="121" spans="1:7" x14ac:dyDescent="0.2">
      <c r="A121" s="146">
        <v>101</v>
      </c>
      <c r="B121" s="147">
        <v>39664</v>
      </c>
      <c r="C121" s="148" t="s">
        <v>49</v>
      </c>
      <c r="D121" s="148" t="s">
        <v>463</v>
      </c>
      <c r="E121" s="148" t="s">
        <v>86</v>
      </c>
      <c r="F121" s="149">
        <v>43</v>
      </c>
      <c r="G121" s="159" t="s">
        <v>65</v>
      </c>
    </row>
    <row r="122" spans="1:7" x14ac:dyDescent="0.2">
      <c r="A122" s="150">
        <v>102</v>
      </c>
      <c r="B122" s="151">
        <v>39666</v>
      </c>
      <c r="C122" s="152" t="s">
        <v>57</v>
      </c>
      <c r="D122" s="152" t="s">
        <v>463</v>
      </c>
      <c r="E122" s="152" t="s">
        <v>66</v>
      </c>
      <c r="F122" s="153">
        <v>368</v>
      </c>
      <c r="G122" s="160" t="s">
        <v>51</v>
      </c>
    </row>
    <row r="123" spans="1:7" x14ac:dyDescent="0.2">
      <c r="A123" s="146">
        <v>103</v>
      </c>
      <c r="B123" s="147">
        <v>39668</v>
      </c>
      <c r="C123" s="148" t="s">
        <v>53</v>
      </c>
      <c r="D123" s="148" t="s">
        <v>463</v>
      </c>
      <c r="E123" s="148" t="s">
        <v>68</v>
      </c>
      <c r="F123" s="149">
        <v>368</v>
      </c>
      <c r="G123" s="159" t="s">
        <v>51</v>
      </c>
    </row>
    <row r="124" spans="1:7" x14ac:dyDescent="0.2">
      <c r="A124" s="150">
        <v>104</v>
      </c>
      <c r="B124" s="151">
        <v>39670</v>
      </c>
      <c r="C124" s="152" t="s">
        <v>53</v>
      </c>
      <c r="D124" s="152" t="s">
        <v>463</v>
      </c>
      <c r="E124" s="152" t="s">
        <v>52</v>
      </c>
      <c r="F124" s="153">
        <v>375</v>
      </c>
      <c r="G124" s="160" t="s">
        <v>51</v>
      </c>
    </row>
    <row r="125" spans="1:7" x14ac:dyDescent="0.2">
      <c r="A125" s="146">
        <v>105</v>
      </c>
      <c r="B125" s="147">
        <v>39672</v>
      </c>
      <c r="C125" s="148" t="s">
        <v>55</v>
      </c>
      <c r="D125" s="148" t="s">
        <v>463</v>
      </c>
      <c r="E125" s="148" t="s">
        <v>95</v>
      </c>
      <c r="F125" s="149">
        <v>191.25</v>
      </c>
      <c r="G125" s="159" t="s">
        <v>51</v>
      </c>
    </row>
    <row r="126" spans="1:7" x14ac:dyDescent="0.2">
      <c r="A126" s="150">
        <v>106</v>
      </c>
      <c r="B126" s="151">
        <v>39674</v>
      </c>
      <c r="C126" s="152" t="s">
        <v>57</v>
      </c>
      <c r="D126" s="152" t="s">
        <v>463</v>
      </c>
      <c r="E126" s="152" t="s">
        <v>52</v>
      </c>
      <c r="F126" s="153">
        <v>189</v>
      </c>
      <c r="G126" s="160" t="s">
        <v>65</v>
      </c>
    </row>
    <row r="127" spans="1:7" x14ac:dyDescent="0.2">
      <c r="A127" s="146">
        <v>107</v>
      </c>
      <c r="B127" s="147">
        <v>39676</v>
      </c>
      <c r="C127" s="148" t="s">
        <v>53</v>
      </c>
      <c r="D127" s="148" t="s">
        <v>463</v>
      </c>
      <c r="E127" s="148" t="s">
        <v>73</v>
      </c>
      <c r="F127" s="149">
        <v>6</v>
      </c>
      <c r="G127" s="159" t="s">
        <v>51</v>
      </c>
    </row>
    <row r="128" spans="1:7" x14ac:dyDescent="0.2">
      <c r="A128" s="150">
        <v>108</v>
      </c>
      <c r="B128" s="151">
        <v>39678</v>
      </c>
      <c r="C128" s="152" t="s">
        <v>57</v>
      </c>
      <c r="D128" s="152" t="s">
        <v>464</v>
      </c>
      <c r="E128" s="152" t="s">
        <v>67</v>
      </c>
      <c r="F128" s="153">
        <v>210</v>
      </c>
      <c r="G128" s="160" t="s">
        <v>65</v>
      </c>
    </row>
    <row r="129" spans="1:7" x14ac:dyDescent="0.2">
      <c r="A129" s="146">
        <v>109</v>
      </c>
      <c r="B129" s="147">
        <v>39680</v>
      </c>
      <c r="C129" s="148" t="s">
        <v>49</v>
      </c>
      <c r="D129" s="148" t="s">
        <v>464</v>
      </c>
      <c r="E129" s="148" t="s">
        <v>73</v>
      </c>
      <c r="F129" s="149">
        <v>60</v>
      </c>
      <c r="G129" s="159" t="s">
        <v>65</v>
      </c>
    </row>
    <row r="130" spans="1:7" x14ac:dyDescent="0.2">
      <c r="A130" s="150">
        <v>110</v>
      </c>
      <c r="B130" s="151">
        <v>39682</v>
      </c>
      <c r="C130" s="152" t="s">
        <v>57</v>
      </c>
      <c r="D130" s="152" t="s">
        <v>464</v>
      </c>
      <c r="E130" s="152" t="s">
        <v>54</v>
      </c>
      <c r="F130" s="153">
        <v>900</v>
      </c>
      <c r="G130" s="160" t="s">
        <v>65</v>
      </c>
    </row>
    <row r="131" spans="1:7" x14ac:dyDescent="0.2">
      <c r="A131" s="146">
        <v>111</v>
      </c>
      <c r="B131" s="147">
        <v>39684</v>
      </c>
      <c r="C131" s="148" t="s">
        <v>53</v>
      </c>
      <c r="D131" s="148" t="s">
        <v>464</v>
      </c>
      <c r="E131" s="148" t="s">
        <v>68</v>
      </c>
      <c r="F131" s="149">
        <v>760</v>
      </c>
      <c r="G131" s="159" t="s">
        <v>51</v>
      </c>
    </row>
    <row r="132" spans="1:7" x14ac:dyDescent="0.2">
      <c r="A132" s="150">
        <v>112</v>
      </c>
      <c r="B132" s="151">
        <v>39686</v>
      </c>
      <c r="C132" s="152" t="s">
        <v>53</v>
      </c>
      <c r="D132" s="152" t="s">
        <v>464</v>
      </c>
      <c r="E132" s="152" t="s">
        <v>64</v>
      </c>
      <c r="F132" s="153">
        <v>360</v>
      </c>
      <c r="G132" s="160" t="s">
        <v>65</v>
      </c>
    </row>
    <row r="133" spans="1:7" x14ac:dyDescent="0.2">
      <c r="A133" s="146">
        <v>113</v>
      </c>
      <c r="B133" s="147">
        <v>39688</v>
      </c>
      <c r="C133" s="148" t="s">
        <v>49</v>
      </c>
      <c r="D133" s="148" t="s">
        <v>464</v>
      </c>
      <c r="E133" s="148" t="s">
        <v>73</v>
      </c>
      <c r="F133" s="149">
        <v>954</v>
      </c>
      <c r="G133" s="159" t="s">
        <v>65</v>
      </c>
    </row>
    <row r="134" spans="1:7" x14ac:dyDescent="0.2">
      <c r="A134" s="150">
        <v>114</v>
      </c>
      <c r="B134" s="151">
        <v>39690</v>
      </c>
      <c r="C134" s="152" t="s">
        <v>49</v>
      </c>
      <c r="D134" s="152" t="s">
        <v>464</v>
      </c>
      <c r="E134" s="152" t="s">
        <v>90</v>
      </c>
      <c r="F134" s="153">
        <v>30</v>
      </c>
      <c r="G134" s="160" t="s">
        <v>51</v>
      </c>
    </row>
    <row r="135" spans="1:7" x14ac:dyDescent="0.2">
      <c r="A135" s="146">
        <v>115</v>
      </c>
      <c r="B135" s="147">
        <v>39692</v>
      </c>
      <c r="C135" s="148" t="s">
        <v>49</v>
      </c>
      <c r="D135" s="148" t="s">
        <v>464</v>
      </c>
      <c r="E135" s="148" t="s">
        <v>86</v>
      </c>
      <c r="F135" s="149">
        <v>258</v>
      </c>
      <c r="G135" s="159" t="s">
        <v>65</v>
      </c>
    </row>
    <row r="136" spans="1:7" x14ac:dyDescent="0.2">
      <c r="A136" s="150">
        <v>116</v>
      </c>
      <c r="B136" s="151">
        <v>39694</v>
      </c>
      <c r="C136" s="152" t="s">
        <v>55</v>
      </c>
      <c r="D136" s="152" t="s">
        <v>464</v>
      </c>
      <c r="E136" s="152" t="s">
        <v>84</v>
      </c>
      <c r="F136" s="153">
        <v>1360</v>
      </c>
      <c r="G136" s="160" t="s">
        <v>65</v>
      </c>
    </row>
    <row r="137" spans="1:7" x14ac:dyDescent="0.2">
      <c r="A137" s="146">
        <v>117</v>
      </c>
      <c r="B137" s="147">
        <v>39696</v>
      </c>
      <c r="C137" s="148" t="s">
        <v>57</v>
      </c>
      <c r="D137" s="148" t="s">
        <v>464</v>
      </c>
      <c r="E137" s="148" t="s">
        <v>56</v>
      </c>
      <c r="F137" s="149">
        <v>480</v>
      </c>
      <c r="G137" s="159" t="s">
        <v>65</v>
      </c>
    </row>
    <row r="138" spans="1:7" x14ac:dyDescent="0.2">
      <c r="A138" s="150">
        <v>118</v>
      </c>
      <c r="B138" s="151">
        <v>39698</v>
      </c>
      <c r="C138" s="152" t="s">
        <v>53</v>
      </c>
      <c r="D138" s="152" t="s">
        <v>465</v>
      </c>
      <c r="E138" s="152" t="s">
        <v>68</v>
      </c>
      <c r="F138" s="153">
        <v>159</v>
      </c>
      <c r="G138" s="160" t="s">
        <v>65</v>
      </c>
    </row>
    <row r="139" spans="1:7" x14ac:dyDescent="0.2">
      <c r="A139" s="146">
        <v>119</v>
      </c>
      <c r="B139" s="147">
        <v>39700</v>
      </c>
      <c r="C139" s="148" t="s">
        <v>55</v>
      </c>
      <c r="D139" s="148" t="s">
        <v>465</v>
      </c>
      <c r="E139" s="148" t="s">
        <v>52</v>
      </c>
      <c r="F139" s="149">
        <v>184</v>
      </c>
      <c r="G139" s="159" t="s">
        <v>65</v>
      </c>
    </row>
    <row r="140" spans="1:7" x14ac:dyDescent="0.2">
      <c r="A140" s="150">
        <v>120</v>
      </c>
      <c r="B140" s="151">
        <v>39702</v>
      </c>
      <c r="C140" s="152" t="s">
        <v>55</v>
      </c>
      <c r="D140" s="152" t="s">
        <v>465</v>
      </c>
      <c r="E140" s="152" t="s">
        <v>63</v>
      </c>
      <c r="F140" s="153">
        <v>140</v>
      </c>
      <c r="G140" s="160" t="s">
        <v>65</v>
      </c>
    </row>
    <row r="141" spans="1:7" x14ac:dyDescent="0.2">
      <c r="A141" s="146">
        <v>121</v>
      </c>
      <c r="B141" s="147">
        <v>39704</v>
      </c>
      <c r="C141" s="148" t="s">
        <v>55</v>
      </c>
      <c r="D141" s="148" t="s">
        <v>465</v>
      </c>
      <c r="E141" s="148" t="s">
        <v>79</v>
      </c>
      <c r="F141" s="149">
        <v>178.8</v>
      </c>
      <c r="G141" s="159" t="s">
        <v>65</v>
      </c>
    </row>
    <row r="142" spans="1:7" x14ac:dyDescent="0.2">
      <c r="A142" s="150">
        <v>122</v>
      </c>
      <c r="B142" s="151">
        <v>39706</v>
      </c>
      <c r="C142" s="152" t="s">
        <v>49</v>
      </c>
      <c r="D142" s="152" t="s">
        <v>465</v>
      </c>
      <c r="E142" s="152" t="s">
        <v>91</v>
      </c>
      <c r="F142" s="153">
        <v>46</v>
      </c>
      <c r="G142" s="160" t="s">
        <v>51</v>
      </c>
    </row>
    <row r="143" spans="1:7" x14ac:dyDescent="0.2">
      <c r="A143" s="146">
        <v>123</v>
      </c>
      <c r="B143" s="147">
        <v>39708</v>
      </c>
      <c r="C143" s="148" t="s">
        <v>49</v>
      </c>
      <c r="D143" s="148" t="s">
        <v>465</v>
      </c>
      <c r="E143" s="148" t="s">
        <v>52</v>
      </c>
      <c r="F143" s="149">
        <v>1140</v>
      </c>
      <c r="G143" s="159" t="s">
        <v>51</v>
      </c>
    </row>
    <row r="144" spans="1:7" x14ac:dyDescent="0.2">
      <c r="A144" s="150">
        <v>124</v>
      </c>
      <c r="B144" s="151">
        <v>39710</v>
      </c>
      <c r="C144" s="152" t="s">
        <v>55</v>
      </c>
      <c r="D144" s="152" t="s">
        <v>465</v>
      </c>
      <c r="E144" s="152" t="s">
        <v>59</v>
      </c>
      <c r="F144" s="153">
        <v>250</v>
      </c>
      <c r="G144" s="160" t="s">
        <v>51</v>
      </c>
    </row>
    <row r="145" spans="1:7" x14ac:dyDescent="0.2">
      <c r="A145" s="146">
        <v>125</v>
      </c>
      <c r="B145" s="147">
        <v>39712</v>
      </c>
      <c r="C145" s="148" t="s">
        <v>57</v>
      </c>
      <c r="D145" s="148" t="s">
        <v>465</v>
      </c>
      <c r="E145" s="148" t="s">
        <v>64</v>
      </c>
      <c r="F145" s="149">
        <v>45</v>
      </c>
      <c r="G145" s="159" t="s">
        <v>65</v>
      </c>
    </row>
    <row r="146" spans="1:7" x14ac:dyDescent="0.2">
      <c r="A146" s="150">
        <v>126</v>
      </c>
      <c r="B146" s="151">
        <v>39714</v>
      </c>
      <c r="C146" s="152" t="s">
        <v>57</v>
      </c>
      <c r="D146" s="152" t="s">
        <v>465</v>
      </c>
      <c r="E146" s="152" t="s">
        <v>84</v>
      </c>
      <c r="F146" s="153">
        <v>408</v>
      </c>
      <c r="G146" s="160" t="s">
        <v>51</v>
      </c>
    </row>
    <row r="147" spans="1:7" x14ac:dyDescent="0.2">
      <c r="A147" s="146">
        <v>127</v>
      </c>
      <c r="B147" s="147">
        <v>39716</v>
      </c>
      <c r="C147" s="148" t="s">
        <v>53</v>
      </c>
      <c r="D147" s="148" t="s">
        <v>465</v>
      </c>
      <c r="E147" s="148" t="s">
        <v>68</v>
      </c>
      <c r="F147" s="149">
        <v>108</v>
      </c>
      <c r="G147" s="159" t="s">
        <v>65</v>
      </c>
    </row>
    <row r="148" spans="1:7" x14ac:dyDescent="0.2">
      <c r="A148" s="150">
        <v>128</v>
      </c>
      <c r="B148" s="151">
        <v>39718</v>
      </c>
      <c r="C148" s="152" t="s">
        <v>53</v>
      </c>
      <c r="D148" s="152" t="s">
        <v>461</v>
      </c>
      <c r="E148" s="152" t="s">
        <v>96</v>
      </c>
      <c r="F148" s="153">
        <v>57</v>
      </c>
      <c r="G148" s="160" t="s">
        <v>51</v>
      </c>
    </row>
    <row r="149" spans="1:7" x14ac:dyDescent="0.2">
      <c r="A149" s="146">
        <v>129</v>
      </c>
      <c r="B149" s="147">
        <v>39720</v>
      </c>
      <c r="C149" s="148" t="s">
        <v>57</v>
      </c>
      <c r="D149" s="148" t="s">
        <v>461</v>
      </c>
      <c r="E149" s="148" t="s">
        <v>52</v>
      </c>
      <c r="F149" s="149">
        <v>90</v>
      </c>
      <c r="G149" s="159" t="s">
        <v>51</v>
      </c>
    </row>
    <row r="150" spans="1:7" x14ac:dyDescent="0.2">
      <c r="A150" s="150">
        <v>130</v>
      </c>
      <c r="B150" s="151">
        <v>39722</v>
      </c>
      <c r="C150" s="152" t="s">
        <v>57</v>
      </c>
      <c r="D150" s="152" t="s">
        <v>461</v>
      </c>
      <c r="E150" s="152" t="s">
        <v>67</v>
      </c>
      <c r="F150" s="153">
        <v>42</v>
      </c>
      <c r="G150" s="160" t="s">
        <v>51</v>
      </c>
    </row>
    <row r="151" spans="1:7" x14ac:dyDescent="0.2">
      <c r="A151" s="146">
        <v>131</v>
      </c>
      <c r="B151" s="147">
        <v>39724</v>
      </c>
      <c r="C151" s="148" t="s">
        <v>53</v>
      </c>
      <c r="D151" s="148" t="s">
        <v>461</v>
      </c>
      <c r="E151" s="148" t="s">
        <v>93</v>
      </c>
      <c r="F151" s="149">
        <v>220</v>
      </c>
      <c r="G151" s="159" t="s">
        <v>65</v>
      </c>
    </row>
    <row r="152" spans="1:7" x14ac:dyDescent="0.2">
      <c r="A152" s="150">
        <v>132</v>
      </c>
      <c r="B152" s="151">
        <v>39726</v>
      </c>
      <c r="C152" s="152" t="s">
        <v>55</v>
      </c>
      <c r="D152" s="152" t="s">
        <v>461</v>
      </c>
      <c r="E152" s="152" t="s">
        <v>54</v>
      </c>
      <c r="F152" s="153">
        <v>96.5</v>
      </c>
      <c r="G152" s="160" t="s">
        <v>65</v>
      </c>
    </row>
    <row r="153" spans="1:7" x14ac:dyDescent="0.2">
      <c r="A153" s="146">
        <v>133</v>
      </c>
      <c r="B153" s="147">
        <v>39728</v>
      </c>
      <c r="C153" s="148" t="s">
        <v>49</v>
      </c>
      <c r="D153" s="148" t="s">
        <v>462</v>
      </c>
      <c r="E153" s="148" t="s">
        <v>62</v>
      </c>
      <c r="F153" s="149">
        <v>54</v>
      </c>
      <c r="G153" s="159" t="s">
        <v>51</v>
      </c>
    </row>
    <row r="154" spans="1:7" x14ac:dyDescent="0.2">
      <c r="A154" s="150">
        <v>134</v>
      </c>
      <c r="B154" s="151">
        <v>39730</v>
      </c>
      <c r="C154" s="152" t="s">
        <v>53</v>
      </c>
      <c r="D154" s="152" t="s">
        <v>462</v>
      </c>
      <c r="E154" s="152" t="s">
        <v>78</v>
      </c>
      <c r="F154" s="153">
        <v>750</v>
      </c>
      <c r="G154" s="160" t="s">
        <v>65</v>
      </c>
    </row>
    <row r="155" spans="1:7" x14ac:dyDescent="0.2">
      <c r="A155" s="146">
        <v>135</v>
      </c>
      <c r="B155" s="147">
        <v>39732</v>
      </c>
      <c r="C155" s="148" t="s">
        <v>57</v>
      </c>
      <c r="D155" s="148" t="s">
        <v>462</v>
      </c>
      <c r="E155" s="148" t="s">
        <v>97</v>
      </c>
      <c r="F155" s="149">
        <v>975</v>
      </c>
      <c r="G155" s="159" t="s">
        <v>51</v>
      </c>
    </row>
    <row r="156" spans="1:7" x14ac:dyDescent="0.2">
      <c r="A156" s="150">
        <v>136</v>
      </c>
      <c r="B156" s="151">
        <v>39734</v>
      </c>
      <c r="C156" s="152" t="s">
        <v>49</v>
      </c>
      <c r="D156" s="152" t="s">
        <v>462</v>
      </c>
      <c r="E156" s="152" t="s">
        <v>52</v>
      </c>
      <c r="F156" s="153">
        <v>468</v>
      </c>
      <c r="G156" s="160" t="s">
        <v>65</v>
      </c>
    </row>
    <row r="157" spans="1:7" x14ac:dyDescent="0.2">
      <c r="A157" s="146">
        <v>137</v>
      </c>
      <c r="B157" s="147">
        <v>39736</v>
      </c>
      <c r="C157" s="148" t="s">
        <v>57</v>
      </c>
      <c r="D157" s="148" t="s">
        <v>462</v>
      </c>
      <c r="E157" s="148" t="s">
        <v>67</v>
      </c>
      <c r="F157" s="149">
        <v>57.900000000000006</v>
      </c>
      <c r="G157" s="159" t="s">
        <v>65</v>
      </c>
    </row>
    <row r="158" spans="1:7" x14ac:dyDescent="0.2">
      <c r="A158" s="150">
        <v>138</v>
      </c>
      <c r="B158" s="151">
        <v>39738</v>
      </c>
      <c r="C158" s="152" t="s">
        <v>49</v>
      </c>
      <c r="D158" s="152" t="s">
        <v>462</v>
      </c>
      <c r="E158" s="152" t="s">
        <v>76</v>
      </c>
      <c r="F158" s="153">
        <v>1215</v>
      </c>
      <c r="G158" s="160" t="s">
        <v>51</v>
      </c>
    </row>
    <row r="159" spans="1:7" x14ac:dyDescent="0.2">
      <c r="A159" s="146">
        <v>139</v>
      </c>
      <c r="B159" s="147">
        <v>39740</v>
      </c>
      <c r="C159" s="148" t="s">
        <v>55</v>
      </c>
      <c r="D159" s="148" t="s">
        <v>462</v>
      </c>
      <c r="E159" s="148" t="s">
        <v>93</v>
      </c>
      <c r="F159" s="149">
        <v>2750</v>
      </c>
      <c r="G159" s="159" t="s">
        <v>65</v>
      </c>
    </row>
    <row r="160" spans="1:7" x14ac:dyDescent="0.2">
      <c r="A160" s="150">
        <v>140</v>
      </c>
      <c r="B160" s="151">
        <v>39742</v>
      </c>
      <c r="C160" s="152" t="s">
        <v>57</v>
      </c>
      <c r="D160" s="152" t="s">
        <v>462</v>
      </c>
      <c r="E160" s="152" t="s">
        <v>98</v>
      </c>
      <c r="F160" s="153">
        <v>408</v>
      </c>
      <c r="G160" s="160" t="s">
        <v>65</v>
      </c>
    </row>
    <row r="161" spans="1:7" x14ac:dyDescent="0.2">
      <c r="A161" s="146">
        <v>141</v>
      </c>
      <c r="B161" s="147">
        <v>39744</v>
      </c>
      <c r="C161" s="148" t="s">
        <v>49</v>
      </c>
      <c r="D161" s="148" t="s">
        <v>568</v>
      </c>
      <c r="E161" s="148" t="s">
        <v>54</v>
      </c>
      <c r="F161" s="149">
        <v>388.35</v>
      </c>
      <c r="G161" s="159" t="s">
        <v>51</v>
      </c>
    </row>
    <row r="162" spans="1:7" x14ac:dyDescent="0.2">
      <c r="A162" s="150">
        <v>142</v>
      </c>
      <c r="B162" s="151">
        <v>39746</v>
      </c>
      <c r="C162" s="152" t="s">
        <v>57</v>
      </c>
      <c r="D162" s="152" t="s">
        <v>568</v>
      </c>
      <c r="E162" s="152" t="s">
        <v>52</v>
      </c>
      <c r="F162" s="153">
        <v>105</v>
      </c>
      <c r="G162" s="160" t="s">
        <v>51</v>
      </c>
    </row>
    <row r="163" spans="1:7" x14ac:dyDescent="0.2">
      <c r="A163" s="146">
        <v>143</v>
      </c>
      <c r="B163" s="147">
        <v>39748</v>
      </c>
      <c r="C163" s="148" t="s">
        <v>53</v>
      </c>
      <c r="D163" s="148" t="s">
        <v>568</v>
      </c>
      <c r="E163" s="148" t="s">
        <v>88</v>
      </c>
      <c r="F163" s="149">
        <v>34.799999999999997</v>
      </c>
      <c r="G163" s="159" t="s">
        <v>51</v>
      </c>
    </row>
    <row r="164" spans="1:7" x14ac:dyDescent="0.2">
      <c r="A164" s="150">
        <v>144</v>
      </c>
      <c r="B164" s="151">
        <v>39750</v>
      </c>
      <c r="C164" s="152" t="s">
        <v>49</v>
      </c>
      <c r="D164" s="152" t="s">
        <v>568</v>
      </c>
      <c r="E164" s="152" t="s">
        <v>90</v>
      </c>
      <c r="F164" s="153">
        <v>37.5</v>
      </c>
      <c r="G164" s="160" t="s">
        <v>51</v>
      </c>
    </row>
    <row r="165" spans="1:7" x14ac:dyDescent="0.2">
      <c r="A165" s="146">
        <v>145</v>
      </c>
      <c r="B165" s="147">
        <v>39752</v>
      </c>
      <c r="C165" s="148" t="s">
        <v>57</v>
      </c>
      <c r="D165" s="148" t="s">
        <v>463</v>
      </c>
      <c r="E165" s="148" t="s">
        <v>54</v>
      </c>
      <c r="F165" s="149">
        <v>48</v>
      </c>
      <c r="G165" s="159" t="s">
        <v>51</v>
      </c>
    </row>
    <row r="166" spans="1:7" x14ac:dyDescent="0.2">
      <c r="A166" s="150">
        <v>146</v>
      </c>
      <c r="B166" s="151">
        <v>39754</v>
      </c>
      <c r="C166" s="152" t="s">
        <v>49</v>
      </c>
      <c r="D166" s="152" t="s">
        <v>463</v>
      </c>
      <c r="E166" s="152" t="s">
        <v>63</v>
      </c>
      <c r="F166" s="153">
        <v>150</v>
      </c>
      <c r="G166" s="160" t="s">
        <v>65</v>
      </c>
    </row>
    <row r="167" spans="1:7" x14ac:dyDescent="0.2">
      <c r="A167" s="146">
        <v>147</v>
      </c>
      <c r="B167" s="147">
        <v>39756</v>
      </c>
      <c r="C167" s="148" t="s">
        <v>57</v>
      </c>
      <c r="D167" s="148" t="s">
        <v>463</v>
      </c>
      <c r="E167" s="148" t="s">
        <v>56</v>
      </c>
      <c r="F167" s="149">
        <v>120</v>
      </c>
      <c r="G167" s="159" t="s">
        <v>51</v>
      </c>
    </row>
    <row r="168" spans="1:7" x14ac:dyDescent="0.2">
      <c r="A168" s="150">
        <v>148</v>
      </c>
      <c r="B168" s="151">
        <v>39758</v>
      </c>
      <c r="C168" s="152" t="s">
        <v>49</v>
      </c>
      <c r="D168" s="152" t="s">
        <v>463</v>
      </c>
      <c r="E168" s="152" t="s">
        <v>87</v>
      </c>
      <c r="F168" s="153">
        <v>1054</v>
      </c>
      <c r="G168" s="160" t="s">
        <v>51</v>
      </c>
    </row>
    <row r="169" spans="1:7" x14ac:dyDescent="0.2">
      <c r="A169" s="146">
        <v>149</v>
      </c>
      <c r="B169" s="147">
        <v>39760</v>
      </c>
      <c r="C169" s="148" t="s">
        <v>49</v>
      </c>
      <c r="D169" s="148" t="s">
        <v>463</v>
      </c>
      <c r="E169" s="148" t="s">
        <v>64</v>
      </c>
      <c r="F169" s="149">
        <v>157.5</v>
      </c>
      <c r="G169" s="159" t="s">
        <v>51</v>
      </c>
    </row>
    <row r="170" spans="1:7" x14ac:dyDescent="0.2">
      <c r="A170" s="150">
        <v>150</v>
      </c>
      <c r="B170" s="151">
        <v>39762</v>
      </c>
      <c r="C170" s="152" t="s">
        <v>55</v>
      </c>
      <c r="D170" s="152" t="s">
        <v>463</v>
      </c>
      <c r="E170" s="152" t="s">
        <v>50</v>
      </c>
      <c r="F170" s="153">
        <v>757.80000000000007</v>
      </c>
      <c r="G170" s="160" t="s">
        <v>65</v>
      </c>
    </row>
    <row r="171" spans="1:7" x14ac:dyDescent="0.2">
      <c r="A171" s="146">
        <v>151</v>
      </c>
      <c r="B171" s="147">
        <v>39764</v>
      </c>
      <c r="C171" s="148" t="s">
        <v>57</v>
      </c>
      <c r="D171" s="148" t="s">
        <v>464</v>
      </c>
      <c r="E171" s="148" t="s">
        <v>99</v>
      </c>
      <c r="F171" s="149">
        <v>768</v>
      </c>
      <c r="G171" s="159" t="s">
        <v>51</v>
      </c>
    </row>
    <row r="172" spans="1:7" x14ac:dyDescent="0.2">
      <c r="A172" s="150">
        <v>152</v>
      </c>
      <c r="B172" s="151">
        <v>39766</v>
      </c>
      <c r="C172" s="152" t="s">
        <v>53</v>
      </c>
      <c r="D172" s="152" t="s">
        <v>464</v>
      </c>
      <c r="E172" s="152" t="s">
        <v>73</v>
      </c>
      <c r="F172" s="153">
        <v>1140</v>
      </c>
      <c r="G172" s="160" t="s">
        <v>65</v>
      </c>
    </row>
    <row r="173" spans="1:7" x14ac:dyDescent="0.2">
      <c r="A173" s="146">
        <v>153</v>
      </c>
      <c r="B173" s="147">
        <v>39768</v>
      </c>
      <c r="C173" s="148" t="s">
        <v>55</v>
      </c>
      <c r="D173" s="148" t="s">
        <v>464</v>
      </c>
      <c r="E173" s="148" t="s">
        <v>97</v>
      </c>
      <c r="F173" s="149">
        <v>312</v>
      </c>
      <c r="G173" s="159" t="s">
        <v>51</v>
      </c>
    </row>
    <row r="174" spans="1:7" x14ac:dyDescent="0.2">
      <c r="A174" s="150">
        <v>154</v>
      </c>
      <c r="B174" s="151">
        <v>39770</v>
      </c>
      <c r="C174" s="152" t="s">
        <v>49</v>
      </c>
      <c r="D174" s="152" t="s">
        <v>464</v>
      </c>
      <c r="E174" s="152" t="s">
        <v>73</v>
      </c>
      <c r="F174" s="153">
        <v>285</v>
      </c>
      <c r="G174" s="160" t="s">
        <v>51</v>
      </c>
    </row>
    <row r="175" spans="1:7" x14ac:dyDescent="0.2">
      <c r="A175" s="146">
        <v>155</v>
      </c>
      <c r="B175" s="147">
        <v>39772</v>
      </c>
      <c r="C175" s="148" t="s">
        <v>49</v>
      </c>
      <c r="D175" s="148" t="s">
        <v>465</v>
      </c>
      <c r="E175" s="148" t="s">
        <v>66</v>
      </c>
      <c r="F175" s="149">
        <v>92</v>
      </c>
      <c r="G175" s="159" t="s">
        <v>51</v>
      </c>
    </row>
    <row r="176" spans="1:7" x14ac:dyDescent="0.2">
      <c r="A176" s="150">
        <v>156</v>
      </c>
      <c r="B176" s="151">
        <v>39774</v>
      </c>
      <c r="C176" s="152" t="s">
        <v>55</v>
      </c>
      <c r="D176" s="152" t="s">
        <v>465</v>
      </c>
      <c r="E176" s="152" t="s">
        <v>63</v>
      </c>
      <c r="F176" s="153">
        <v>60</v>
      </c>
      <c r="G176" s="160" t="s">
        <v>65</v>
      </c>
    </row>
    <row r="177" spans="1:7" x14ac:dyDescent="0.2">
      <c r="A177" s="146">
        <v>157</v>
      </c>
      <c r="B177" s="147">
        <v>39776</v>
      </c>
      <c r="C177" s="148" t="s">
        <v>49</v>
      </c>
      <c r="D177" s="148" t="s">
        <v>465</v>
      </c>
      <c r="E177" s="148" t="s">
        <v>60</v>
      </c>
      <c r="F177" s="149">
        <v>590.4</v>
      </c>
      <c r="G177" s="159" t="s">
        <v>65</v>
      </c>
    </row>
    <row r="178" spans="1:7" x14ac:dyDescent="0.2">
      <c r="A178" s="150">
        <v>158</v>
      </c>
      <c r="B178" s="151">
        <v>39778</v>
      </c>
      <c r="C178" s="152" t="s">
        <v>49</v>
      </c>
      <c r="D178" s="152" t="s">
        <v>465</v>
      </c>
      <c r="E178" s="152" t="s">
        <v>54</v>
      </c>
      <c r="F178" s="153">
        <v>1060</v>
      </c>
      <c r="G178" s="160" t="s">
        <v>65</v>
      </c>
    </row>
    <row r="179" spans="1:7" x14ac:dyDescent="0.2">
      <c r="A179" s="146">
        <v>159</v>
      </c>
      <c r="B179" s="147">
        <v>39780</v>
      </c>
      <c r="C179" s="148" t="s">
        <v>53</v>
      </c>
      <c r="D179" s="148" t="s">
        <v>465</v>
      </c>
      <c r="E179" s="148" t="s">
        <v>67</v>
      </c>
      <c r="F179" s="149">
        <v>210</v>
      </c>
      <c r="G179" s="159" t="s">
        <v>51</v>
      </c>
    </row>
    <row r="180" spans="1:7" x14ac:dyDescent="0.2">
      <c r="A180" s="150">
        <v>160</v>
      </c>
      <c r="B180" s="151">
        <v>39782</v>
      </c>
      <c r="C180" s="152" t="s">
        <v>57</v>
      </c>
      <c r="D180" s="152" t="s">
        <v>464</v>
      </c>
      <c r="E180" s="152" t="s">
        <v>52</v>
      </c>
      <c r="F180" s="153">
        <v>45</v>
      </c>
      <c r="G180" s="160" t="s">
        <v>65</v>
      </c>
    </row>
    <row r="181" spans="1:7" x14ac:dyDescent="0.2">
      <c r="A181" s="146">
        <v>161</v>
      </c>
      <c r="B181" s="147">
        <v>39784</v>
      </c>
      <c r="C181" s="148" t="s">
        <v>53</v>
      </c>
      <c r="D181" s="148" t="s">
        <v>461</v>
      </c>
      <c r="E181" s="148" t="s">
        <v>96</v>
      </c>
      <c r="F181" s="149">
        <v>237.5</v>
      </c>
      <c r="G181" s="159" t="s">
        <v>51</v>
      </c>
    </row>
    <row r="182" spans="1:7" x14ac:dyDescent="0.2">
      <c r="A182" s="150">
        <v>162</v>
      </c>
      <c r="B182" s="151">
        <v>39786</v>
      </c>
      <c r="C182" s="152" t="s">
        <v>57</v>
      </c>
      <c r="D182" s="152" t="s">
        <v>461</v>
      </c>
      <c r="E182" s="152" t="s">
        <v>68</v>
      </c>
      <c r="F182" s="153">
        <v>490</v>
      </c>
      <c r="G182" s="160" t="s">
        <v>65</v>
      </c>
    </row>
    <row r="183" spans="1:7" x14ac:dyDescent="0.2">
      <c r="A183" s="146">
        <v>163</v>
      </c>
      <c r="B183" s="147">
        <v>39788</v>
      </c>
      <c r="C183" s="148" t="s">
        <v>53</v>
      </c>
      <c r="D183" s="148" t="s">
        <v>462</v>
      </c>
      <c r="E183" s="148" t="s">
        <v>68</v>
      </c>
      <c r="F183" s="149">
        <v>475</v>
      </c>
      <c r="G183" s="159" t="s">
        <v>65</v>
      </c>
    </row>
    <row r="184" spans="1:7" x14ac:dyDescent="0.2">
      <c r="A184" s="150">
        <v>164</v>
      </c>
      <c r="B184" s="151">
        <v>39790</v>
      </c>
      <c r="C184" s="152" t="s">
        <v>49</v>
      </c>
      <c r="D184" s="152" t="s">
        <v>462</v>
      </c>
      <c r="E184" s="152" t="s">
        <v>54</v>
      </c>
      <c r="F184" s="153">
        <v>155</v>
      </c>
      <c r="G184" s="160" t="s">
        <v>51</v>
      </c>
    </row>
    <row r="185" spans="1:7" x14ac:dyDescent="0.2">
      <c r="A185" s="146">
        <v>165</v>
      </c>
      <c r="B185" s="147">
        <v>39792</v>
      </c>
      <c r="C185" s="148" t="s">
        <v>53</v>
      </c>
      <c r="D185" s="148" t="s">
        <v>462</v>
      </c>
      <c r="E185" s="148" t="s">
        <v>62</v>
      </c>
      <c r="F185" s="149">
        <v>360</v>
      </c>
      <c r="G185" s="159" t="s">
        <v>51</v>
      </c>
    </row>
    <row r="186" spans="1:7" x14ac:dyDescent="0.2">
      <c r="A186" s="150">
        <v>166</v>
      </c>
      <c r="B186" s="151">
        <v>39794</v>
      </c>
      <c r="C186" s="152" t="s">
        <v>57</v>
      </c>
      <c r="D186" s="152" t="s">
        <v>462</v>
      </c>
      <c r="E186" s="152" t="s">
        <v>73</v>
      </c>
      <c r="F186" s="153">
        <v>117</v>
      </c>
      <c r="G186" s="160" t="s">
        <v>51</v>
      </c>
    </row>
    <row r="187" spans="1:7" x14ac:dyDescent="0.2">
      <c r="A187" s="146">
        <v>167</v>
      </c>
      <c r="B187" s="147">
        <v>39796</v>
      </c>
      <c r="C187" s="148" t="s">
        <v>53</v>
      </c>
      <c r="D187" s="148" t="s">
        <v>568</v>
      </c>
      <c r="E187" s="148" t="s">
        <v>81</v>
      </c>
      <c r="F187" s="149">
        <v>387.5</v>
      </c>
      <c r="G187" s="159" t="s">
        <v>51</v>
      </c>
    </row>
    <row r="188" spans="1:7" x14ac:dyDescent="0.2">
      <c r="A188" s="150">
        <v>168</v>
      </c>
      <c r="B188" s="151">
        <v>39798</v>
      </c>
      <c r="C188" s="152" t="s">
        <v>49</v>
      </c>
      <c r="D188" s="152" t="s">
        <v>463</v>
      </c>
      <c r="E188" s="152" t="s">
        <v>96</v>
      </c>
      <c r="F188" s="153">
        <v>142.5</v>
      </c>
      <c r="G188" s="160" t="s">
        <v>65</v>
      </c>
    </row>
    <row r="189" spans="1:7" x14ac:dyDescent="0.2">
      <c r="A189" s="146">
        <v>169</v>
      </c>
      <c r="B189" s="147">
        <v>39800</v>
      </c>
      <c r="C189" s="148" t="s">
        <v>55</v>
      </c>
      <c r="D189" s="148" t="s">
        <v>464</v>
      </c>
      <c r="E189" s="148" t="s">
        <v>62</v>
      </c>
      <c r="F189" s="149">
        <v>360</v>
      </c>
      <c r="G189" s="159" t="s">
        <v>65</v>
      </c>
    </row>
    <row r="190" spans="1:7" x14ac:dyDescent="0.2">
      <c r="A190" s="150">
        <v>170</v>
      </c>
      <c r="B190" s="151">
        <v>39802</v>
      </c>
      <c r="C190" s="152" t="s">
        <v>55</v>
      </c>
      <c r="D190" s="152" t="s">
        <v>464</v>
      </c>
      <c r="E190" s="152" t="s">
        <v>61</v>
      </c>
      <c r="F190" s="153">
        <v>260</v>
      </c>
      <c r="G190" s="160" t="s">
        <v>51</v>
      </c>
    </row>
    <row r="191" spans="1:7" x14ac:dyDescent="0.2">
      <c r="A191" s="146">
        <v>171</v>
      </c>
      <c r="B191" s="147">
        <v>39804</v>
      </c>
      <c r="C191" s="148" t="s">
        <v>55</v>
      </c>
      <c r="D191" s="148" t="s">
        <v>465</v>
      </c>
      <c r="E191" s="148" t="s">
        <v>100</v>
      </c>
      <c r="F191" s="149">
        <v>493</v>
      </c>
      <c r="G191" s="159" t="s">
        <v>51</v>
      </c>
    </row>
    <row r="192" spans="1:7" x14ac:dyDescent="0.2">
      <c r="A192" s="150">
        <v>172</v>
      </c>
      <c r="B192" s="151">
        <v>39806</v>
      </c>
      <c r="C192" s="152" t="s">
        <v>55</v>
      </c>
      <c r="D192" s="152" t="s">
        <v>465</v>
      </c>
      <c r="E192" s="152" t="s">
        <v>68</v>
      </c>
      <c r="F192" s="153">
        <v>480</v>
      </c>
      <c r="G192" s="160" t="s">
        <v>51</v>
      </c>
    </row>
    <row r="193" spans="1:7" x14ac:dyDescent="0.2">
      <c r="A193" s="146">
        <v>173</v>
      </c>
      <c r="B193" s="147">
        <v>39808</v>
      </c>
      <c r="C193" s="148" t="s">
        <v>55</v>
      </c>
      <c r="D193" s="148" t="s">
        <v>464</v>
      </c>
      <c r="E193" s="148" t="s">
        <v>82</v>
      </c>
      <c r="F193" s="149">
        <v>440</v>
      </c>
      <c r="G193" s="159" t="s">
        <v>51</v>
      </c>
    </row>
    <row r="194" spans="1:7" x14ac:dyDescent="0.2">
      <c r="A194" s="150">
        <v>174</v>
      </c>
      <c r="B194" s="151">
        <v>39810</v>
      </c>
      <c r="C194" s="152" t="s">
        <v>53</v>
      </c>
      <c r="D194" s="152" t="s">
        <v>462</v>
      </c>
      <c r="E194" s="152" t="s">
        <v>100</v>
      </c>
      <c r="F194" s="153">
        <v>493</v>
      </c>
      <c r="G194" s="160" t="s">
        <v>51</v>
      </c>
    </row>
    <row r="195" spans="1:7" x14ac:dyDescent="0.2">
      <c r="A195" s="146">
        <v>175</v>
      </c>
      <c r="B195" s="147">
        <v>39812</v>
      </c>
      <c r="C195" s="148" t="s">
        <v>53</v>
      </c>
      <c r="D195" s="148" t="s">
        <v>462</v>
      </c>
      <c r="E195" s="148" t="s">
        <v>52</v>
      </c>
      <c r="F195" s="149">
        <v>300</v>
      </c>
      <c r="G195" s="159" t="s">
        <v>51</v>
      </c>
    </row>
    <row r="196" spans="1:7" x14ac:dyDescent="0.2">
      <c r="A196" s="150">
        <v>176</v>
      </c>
      <c r="B196" s="151">
        <v>39814</v>
      </c>
      <c r="C196" s="152" t="s">
        <v>55</v>
      </c>
      <c r="D196" s="152" t="s">
        <v>461</v>
      </c>
      <c r="E196" s="152" t="s">
        <v>67</v>
      </c>
      <c r="F196" s="153">
        <v>90</v>
      </c>
      <c r="G196" s="160" t="s">
        <v>65</v>
      </c>
    </row>
    <row r="197" spans="1:7" x14ac:dyDescent="0.2">
      <c r="A197" s="146">
        <v>177</v>
      </c>
      <c r="B197" s="147">
        <v>39816</v>
      </c>
      <c r="C197" s="148" t="s">
        <v>53</v>
      </c>
      <c r="D197" s="148" t="s">
        <v>461</v>
      </c>
      <c r="E197" s="148" t="s">
        <v>86</v>
      </c>
      <c r="F197" s="149">
        <v>322.5</v>
      </c>
      <c r="G197" s="159" t="s">
        <v>51</v>
      </c>
    </row>
    <row r="198" spans="1:7" x14ac:dyDescent="0.2">
      <c r="A198" s="150">
        <v>178</v>
      </c>
      <c r="B198" s="151">
        <v>39818</v>
      </c>
      <c r="C198" s="152" t="s">
        <v>57</v>
      </c>
      <c r="D198" s="152" t="s">
        <v>461</v>
      </c>
      <c r="E198" s="152" t="s">
        <v>77</v>
      </c>
      <c r="F198" s="153">
        <v>46</v>
      </c>
      <c r="G198" s="160" t="s">
        <v>65</v>
      </c>
    </row>
    <row r="199" spans="1:7" x14ac:dyDescent="0.2">
      <c r="A199" s="146">
        <v>179</v>
      </c>
      <c r="B199" s="147">
        <v>39820</v>
      </c>
      <c r="C199" s="148" t="s">
        <v>57</v>
      </c>
      <c r="D199" s="148" t="s">
        <v>461</v>
      </c>
      <c r="E199" s="148" t="s">
        <v>94</v>
      </c>
      <c r="F199" s="149">
        <v>380</v>
      </c>
      <c r="G199" s="159" t="s">
        <v>51</v>
      </c>
    </row>
    <row r="200" spans="1:7" x14ac:dyDescent="0.2">
      <c r="A200" s="150">
        <v>180</v>
      </c>
      <c r="B200" s="151">
        <v>39822</v>
      </c>
      <c r="C200" s="152" t="s">
        <v>55</v>
      </c>
      <c r="D200" s="152" t="s">
        <v>462</v>
      </c>
      <c r="E200" s="152" t="s">
        <v>78</v>
      </c>
      <c r="F200" s="153">
        <v>225</v>
      </c>
      <c r="G200" s="160" t="s">
        <v>65</v>
      </c>
    </row>
    <row r="201" spans="1:7" x14ac:dyDescent="0.2">
      <c r="A201" s="146">
        <v>181</v>
      </c>
      <c r="B201" s="147">
        <v>39824</v>
      </c>
      <c r="C201" s="148" t="s">
        <v>53</v>
      </c>
      <c r="D201" s="148" t="s">
        <v>568</v>
      </c>
      <c r="E201" s="148" t="s">
        <v>74</v>
      </c>
      <c r="F201" s="149">
        <v>2475.8000000000002</v>
      </c>
      <c r="G201" s="159" t="s">
        <v>51</v>
      </c>
    </row>
    <row r="202" spans="1:7" x14ac:dyDescent="0.2">
      <c r="A202" s="150">
        <v>182</v>
      </c>
      <c r="B202" s="151">
        <v>39826</v>
      </c>
      <c r="C202" s="152" t="s">
        <v>49</v>
      </c>
      <c r="D202" s="152" t="s">
        <v>463</v>
      </c>
      <c r="E202" s="152" t="s">
        <v>68</v>
      </c>
      <c r="F202" s="153">
        <v>299.25</v>
      </c>
      <c r="G202" s="160" t="s">
        <v>65</v>
      </c>
    </row>
    <row r="203" spans="1:7" x14ac:dyDescent="0.2">
      <c r="A203" s="146">
        <v>183</v>
      </c>
      <c r="B203" s="147">
        <v>39828</v>
      </c>
      <c r="C203" s="148" t="s">
        <v>53</v>
      </c>
      <c r="D203" s="148" t="s">
        <v>463</v>
      </c>
      <c r="E203" s="148" t="s">
        <v>68</v>
      </c>
      <c r="F203" s="149">
        <v>2280</v>
      </c>
      <c r="G203" s="159" t="s">
        <v>51</v>
      </c>
    </row>
    <row r="204" spans="1:7" x14ac:dyDescent="0.2">
      <c r="A204" s="150">
        <v>184</v>
      </c>
      <c r="B204" s="151">
        <v>39830</v>
      </c>
      <c r="C204" s="152" t="s">
        <v>57</v>
      </c>
      <c r="D204" s="152" t="s">
        <v>463</v>
      </c>
      <c r="E204" s="152" t="s">
        <v>67</v>
      </c>
      <c r="F204" s="153">
        <v>210</v>
      </c>
      <c r="G204" s="160" t="s">
        <v>65</v>
      </c>
    </row>
    <row r="205" spans="1:7" x14ac:dyDescent="0.2">
      <c r="A205" s="146">
        <v>185</v>
      </c>
      <c r="B205" s="147">
        <v>39832</v>
      </c>
      <c r="C205" s="148" t="s">
        <v>55</v>
      </c>
      <c r="D205" s="148" t="s">
        <v>463</v>
      </c>
      <c r="E205" s="148" t="s">
        <v>54</v>
      </c>
      <c r="F205" s="149">
        <v>406.25</v>
      </c>
      <c r="G205" s="159" t="s">
        <v>51</v>
      </c>
    </row>
    <row r="206" spans="1:7" x14ac:dyDescent="0.2">
      <c r="A206" s="150">
        <v>186</v>
      </c>
      <c r="B206" s="151">
        <v>39834</v>
      </c>
      <c r="C206" s="152" t="s">
        <v>53</v>
      </c>
      <c r="D206" s="152" t="s">
        <v>463</v>
      </c>
      <c r="E206" s="152" t="s">
        <v>101</v>
      </c>
      <c r="F206" s="153">
        <v>920</v>
      </c>
      <c r="G206" s="160" t="s">
        <v>65</v>
      </c>
    </row>
    <row r="207" spans="1:7" x14ac:dyDescent="0.2">
      <c r="A207" s="146">
        <v>187</v>
      </c>
      <c r="B207" s="147">
        <v>39836</v>
      </c>
      <c r="C207" s="148" t="s">
        <v>53</v>
      </c>
      <c r="D207" s="148" t="s">
        <v>463</v>
      </c>
      <c r="E207" s="148" t="s">
        <v>52</v>
      </c>
      <c r="F207" s="149">
        <v>252</v>
      </c>
      <c r="G207" s="159" t="s">
        <v>65</v>
      </c>
    </row>
    <row r="208" spans="1:7" x14ac:dyDescent="0.2">
      <c r="A208" s="150">
        <v>188</v>
      </c>
      <c r="B208" s="151">
        <v>39838</v>
      </c>
      <c r="C208" s="152" t="s">
        <v>49</v>
      </c>
      <c r="D208" s="152" t="s">
        <v>463</v>
      </c>
      <c r="E208" s="152" t="s">
        <v>67</v>
      </c>
      <c r="F208" s="153">
        <v>285</v>
      </c>
      <c r="G208" s="160" t="s">
        <v>65</v>
      </c>
    </row>
    <row r="209" spans="1:7" x14ac:dyDescent="0.2">
      <c r="A209" s="146">
        <v>189</v>
      </c>
      <c r="B209" s="147">
        <v>39840</v>
      </c>
      <c r="C209" s="148" t="s">
        <v>55</v>
      </c>
      <c r="D209" s="148" t="s">
        <v>463</v>
      </c>
      <c r="E209" s="148" t="s">
        <v>52</v>
      </c>
      <c r="F209" s="149">
        <v>1250</v>
      </c>
      <c r="G209" s="159" t="s">
        <v>65</v>
      </c>
    </row>
    <row r="210" spans="1:7" x14ac:dyDescent="0.2">
      <c r="A210" s="150">
        <v>190</v>
      </c>
      <c r="B210" s="151">
        <v>39842</v>
      </c>
      <c r="C210" s="152" t="s">
        <v>55</v>
      </c>
      <c r="D210" s="152" t="s">
        <v>463</v>
      </c>
      <c r="E210" s="152" t="s">
        <v>58</v>
      </c>
      <c r="F210" s="153">
        <v>360</v>
      </c>
      <c r="G210" s="160" t="s">
        <v>51</v>
      </c>
    </row>
    <row r="211" spans="1:7" x14ac:dyDescent="0.2">
      <c r="A211" s="146">
        <v>191</v>
      </c>
      <c r="B211" s="147">
        <v>39844</v>
      </c>
      <c r="C211" s="148" t="s">
        <v>53</v>
      </c>
      <c r="D211" s="148" t="s">
        <v>463</v>
      </c>
      <c r="E211" s="148" t="s">
        <v>66</v>
      </c>
      <c r="F211" s="149">
        <v>276</v>
      </c>
      <c r="G211" s="159" t="s">
        <v>65</v>
      </c>
    </row>
    <row r="212" spans="1:7" x14ac:dyDescent="0.2">
      <c r="A212" s="150">
        <v>192</v>
      </c>
      <c r="B212" s="151">
        <v>39846</v>
      </c>
      <c r="C212" s="152" t="s">
        <v>49</v>
      </c>
      <c r="D212" s="152" t="s">
        <v>464</v>
      </c>
      <c r="E212" s="152" t="s">
        <v>64</v>
      </c>
      <c r="F212" s="153">
        <v>67.5</v>
      </c>
      <c r="G212" s="160" t="s">
        <v>65</v>
      </c>
    </row>
    <row r="213" spans="1:7" x14ac:dyDescent="0.2">
      <c r="A213" s="146">
        <v>193</v>
      </c>
      <c r="B213" s="147">
        <v>39848</v>
      </c>
      <c r="C213" s="148" t="s">
        <v>49</v>
      </c>
      <c r="D213" s="148" t="s">
        <v>465</v>
      </c>
      <c r="E213" s="148" t="s">
        <v>73</v>
      </c>
      <c r="F213" s="149">
        <v>315</v>
      </c>
      <c r="G213" s="159" t="s">
        <v>65</v>
      </c>
    </row>
    <row r="214" spans="1:7" x14ac:dyDescent="0.2">
      <c r="A214" s="150">
        <v>194</v>
      </c>
      <c r="B214" s="151">
        <v>39850</v>
      </c>
      <c r="C214" s="152" t="s">
        <v>49</v>
      </c>
      <c r="D214" s="152" t="s">
        <v>465</v>
      </c>
      <c r="E214" s="152" t="s">
        <v>79</v>
      </c>
      <c r="F214" s="153">
        <v>223.5</v>
      </c>
      <c r="G214" s="160" t="s">
        <v>65</v>
      </c>
    </row>
    <row r="215" spans="1:7" x14ac:dyDescent="0.2">
      <c r="A215" s="146">
        <v>195</v>
      </c>
      <c r="B215" s="147">
        <v>39852</v>
      </c>
      <c r="C215" s="148" t="s">
        <v>55</v>
      </c>
      <c r="D215" s="148" t="s">
        <v>465</v>
      </c>
      <c r="E215" s="148" t="s">
        <v>60</v>
      </c>
      <c r="F215" s="149">
        <v>819.99999999999989</v>
      </c>
      <c r="G215" s="159" t="s">
        <v>65</v>
      </c>
    </row>
    <row r="216" spans="1:7" x14ac:dyDescent="0.2">
      <c r="A216" s="150">
        <v>196</v>
      </c>
      <c r="B216" s="151">
        <v>39854</v>
      </c>
      <c r="C216" s="152" t="s">
        <v>49</v>
      </c>
      <c r="D216" s="152" t="s">
        <v>465</v>
      </c>
      <c r="E216" s="152" t="s">
        <v>52</v>
      </c>
      <c r="F216" s="153">
        <v>776.7</v>
      </c>
      <c r="G216" s="160" t="s">
        <v>51</v>
      </c>
    </row>
    <row r="217" spans="1:7" x14ac:dyDescent="0.2">
      <c r="A217" s="146">
        <v>197</v>
      </c>
      <c r="B217" s="147">
        <v>39856</v>
      </c>
      <c r="C217" s="148" t="s">
        <v>53</v>
      </c>
      <c r="D217" s="148" t="s">
        <v>465</v>
      </c>
      <c r="E217" s="148" t="s">
        <v>52</v>
      </c>
      <c r="F217" s="149">
        <v>280</v>
      </c>
      <c r="G217" s="159" t="s">
        <v>51</v>
      </c>
    </row>
    <row r="218" spans="1:7" x14ac:dyDescent="0.2">
      <c r="A218" s="150">
        <v>198</v>
      </c>
      <c r="B218" s="151">
        <v>39858</v>
      </c>
      <c r="C218" s="152" t="s">
        <v>55</v>
      </c>
      <c r="D218" s="152" t="s">
        <v>465</v>
      </c>
      <c r="E218" s="152" t="s">
        <v>73</v>
      </c>
      <c r="F218" s="153">
        <v>51.78</v>
      </c>
      <c r="G218" s="160" t="s">
        <v>51</v>
      </c>
    </row>
    <row r="219" spans="1:7" x14ac:dyDescent="0.2">
      <c r="A219" s="146">
        <v>199</v>
      </c>
      <c r="B219" s="147">
        <v>39860</v>
      </c>
      <c r="C219" s="148" t="s">
        <v>53</v>
      </c>
      <c r="D219" s="148" t="s">
        <v>465</v>
      </c>
      <c r="E219" s="148" t="s">
        <v>52</v>
      </c>
      <c r="F219" s="149">
        <v>600</v>
      </c>
      <c r="G219" s="159" t="s">
        <v>51</v>
      </c>
    </row>
    <row r="220" spans="1:7" x14ac:dyDescent="0.2">
      <c r="A220" s="150">
        <v>200</v>
      </c>
      <c r="B220" s="151">
        <v>39862</v>
      </c>
      <c r="C220" s="152" t="s">
        <v>55</v>
      </c>
      <c r="D220" s="152" t="s">
        <v>465</v>
      </c>
      <c r="E220" s="152" t="s">
        <v>59</v>
      </c>
      <c r="F220" s="153">
        <v>250</v>
      </c>
      <c r="G220" s="160" t="s">
        <v>51</v>
      </c>
    </row>
    <row r="221" spans="1:7" x14ac:dyDescent="0.2">
      <c r="A221" s="146">
        <v>201</v>
      </c>
      <c r="B221" s="147">
        <v>39864</v>
      </c>
      <c r="C221" s="148" t="s">
        <v>55</v>
      </c>
      <c r="D221" s="148" t="s">
        <v>465</v>
      </c>
      <c r="E221" s="148" t="s">
        <v>52</v>
      </c>
      <c r="F221" s="149">
        <v>441.59999999999997</v>
      </c>
      <c r="G221" s="159" t="s">
        <v>51</v>
      </c>
    </row>
    <row r="222" spans="1:7" x14ac:dyDescent="0.2">
      <c r="A222" s="150">
        <v>202</v>
      </c>
      <c r="B222" s="151">
        <v>39866</v>
      </c>
      <c r="C222" s="152" t="s">
        <v>57</v>
      </c>
      <c r="D222" s="152" t="s">
        <v>461</v>
      </c>
      <c r="E222" s="152" t="s">
        <v>73</v>
      </c>
      <c r="F222" s="153">
        <v>45</v>
      </c>
      <c r="G222" s="160" t="s">
        <v>65</v>
      </c>
    </row>
    <row r="223" spans="1:7" x14ac:dyDescent="0.2">
      <c r="A223" s="146">
        <v>203</v>
      </c>
      <c r="B223" s="147">
        <v>39868</v>
      </c>
      <c r="C223" s="148" t="s">
        <v>53</v>
      </c>
      <c r="D223" s="148" t="s">
        <v>461</v>
      </c>
      <c r="E223" s="148" t="s">
        <v>52</v>
      </c>
      <c r="F223" s="149">
        <v>620</v>
      </c>
      <c r="G223" s="159" t="s">
        <v>51</v>
      </c>
    </row>
    <row r="224" spans="1:7" x14ac:dyDescent="0.2">
      <c r="A224" s="150">
        <v>204</v>
      </c>
      <c r="B224" s="151">
        <v>39870</v>
      </c>
      <c r="C224" s="152" t="s">
        <v>49</v>
      </c>
      <c r="D224" s="152" t="s">
        <v>461</v>
      </c>
      <c r="E224" s="152" t="s">
        <v>96</v>
      </c>
      <c r="F224" s="153">
        <v>142.5</v>
      </c>
      <c r="G224" s="160" t="s">
        <v>65</v>
      </c>
    </row>
    <row r="225" spans="1:7" x14ac:dyDescent="0.2">
      <c r="A225" s="146">
        <v>205</v>
      </c>
      <c r="B225" s="147">
        <v>39872</v>
      </c>
      <c r="C225" s="148" t="s">
        <v>49</v>
      </c>
      <c r="D225" s="148" t="s">
        <v>461</v>
      </c>
      <c r="E225" s="148" t="s">
        <v>61</v>
      </c>
      <c r="F225" s="149">
        <v>390</v>
      </c>
      <c r="G225" s="159" t="s">
        <v>51</v>
      </c>
    </row>
    <row r="226" spans="1:7" x14ac:dyDescent="0.2">
      <c r="A226" s="150">
        <v>206</v>
      </c>
      <c r="B226" s="151">
        <v>39874</v>
      </c>
      <c r="C226" s="152" t="s">
        <v>55</v>
      </c>
      <c r="D226" s="152" t="s">
        <v>461</v>
      </c>
      <c r="E226" s="152" t="s">
        <v>68</v>
      </c>
      <c r="F226" s="153">
        <v>760</v>
      </c>
      <c r="G226" s="160" t="s">
        <v>65</v>
      </c>
    </row>
    <row r="227" spans="1:7" x14ac:dyDescent="0.2">
      <c r="A227" s="146">
        <v>207</v>
      </c>
      <c r="B227" s="147">
        <v>39876</v>
      </c>
      <c r="C227" s="148" t="s">
        <v>49</v>
      </c>
      <c r="D227" s="148" t="s">
        <v>461</v>
      </c>
      <c r="E227" s="148" t="s">
        <v>64</v>
      </c>
      <c r="F227" s="149">
        <v>157.5</v>
      </c>
      <c r="G227" s="159" t="s">
        <v>51</v>
      </c>
    </row>
    <row r="228" spans="1:7" x14ac:dyDescent="0.2">
      <c r="A228" s="150">
        <v>208</v>
      </c>
      <c r="B228" s="151">
        <v>39878</v>
      </c>
      <c r="C228" s="152" t="s">
        <v>53</v>
      </c>
      <c r="D228" s="152" t="s">
        <v>461</v>
      </c>
      <c r="E228" s="152" t="s">
        <v>82</v>
      </c>
      <c r="F228" s="153">
        <v>132</v>
      </c>
      <c r="G228" s="160" t="s">
        <v>65</v>
      </c>
    </row>
    <row r="229" spans="1:7" x14ac:dyDescent="0.2">
      <c r="A229" s="146">
        <v>209</v>
      </c>
      <c r="B229" s="147">
        <v>39880</v>
      </c>
      <c r="C229" s="148" t="s">
        <v>55</v>
      </c>
      <c r="D229" s="148" t="s">
        <v>461</v>
      </c>
      <c r="E229" s="148" t="s">
        <v>95</v>
      </c>
      <c r="F229" s="149">
        <v>306</v>
      </c>
      <c r="G229" s="159" t="s">
        <v>51</v>
      </c>
    </row>
    <row r="230" spans="1:7" x14ac:dyDescent="0.2">
      <c r="A230" s="150">
        <v>210</v>
      </c>
      <c r="B230" s="151">
        <v>39882</v>
      </c>
      <c r="C230" s="152" t="s">
        <v>53</v>
      </c>
      <c r="D230" s="152" t="s">
        <v>462</v>
      </c>
      <c r="E230" s="152" t="s">
        <v>52</v>
      </c>
      <c r="F230" s="153">
        <v>420</v>
      </c>
      <c r="G230" s="160" t="s">
        <v>65</v>
      </c>
    </row>
    <row r="231" spans="1:7" x14ac:dyDescent="0.2">
      <c r="A231" s="146">
        <v>211</v>
      </c>
      <c r="B231" s="147">
        <v>39884</v>
      </c>
      <c r="C231" s="148" t="s">
        <v>49</v>
      </c>
      <c r="D231" s="148" t="s">
        <v>462</v>
      </c>
      <c r="E231" s="148" t="s">
        <v>68</v>
      </c>
      <c r="F231" s="149">
        <v>504</v>
      </c>
      <c r="G231" s="159" t="s">
        <v>65</v>
      </c>
    </row>
    <row r="232" spans="1:7" x14ac:dyDescent="0.2">
      <c r="A232" s="150">
        <v>212</v>
      </c>
      <c r="B232" s="151">
        <v>39886</v>
      </c>
      <c r="C232" s="152" t="s">
        <v>53</v>
      </c>
      <c r="D232" s="152" t="s">
        <v>462</v>
      </c>
      <c r="E232" s="152" t="s">
        <v>54</v>
      </c>
      <c r="F232" s="153">
        <v>780</v>
      </c>
      <c r="G232" s="160" t="s">
        <v>65</v>
      </c>
    </row>
    <row r="233" spans="1:7" x14ac:dyDescent="0.2">
      <c r="A233" s="146">
        <v>213</v>
      </c>
      <c r="B233" s="147">
        <v>39888</v>
      </c>
      <c r="C233" s="148" t="s">
        <v>53</v>
      </c>
      <c r="D233" s="148" t="s">
        <v>462</v>
      </c>
      <c r="E233" s="148" t="s">
        <v>102</v>
      </c>
      <c r="F233" s="149">
        <v>1600</v>
      </c>
      <c r="G233" s="159" t="s">
        <v>65</v>
      </c>
    </row>
    <row r="234" spans="1:7" x14ac:dyDescent="0.2">
      <c r="A234" s="150">
        <v>214</v>
      </c>
      <c r="B234" s="151">
        <v>39890</v>
      </c>
      <c r="C234" s="152" t="s">
        <v>53</v>
      </c>
      <c r="D234" s="152" t="s">
        <v>462</v>
      </c>
      <c r="E234" s="152" t="s">
        <v>54</v>
      </c>
      <c r="F234" s="153">
        <v>1484</v>
      </c>
      <c r="G234" s="160" t="s">
        <v>65</v>
      </c>
    </row>
    <row r="235" spans="1:7" x14ac:dyDescent="0.2">
      <c r="A235" s="146">
        <v>215</v>
      </c>
      <c r="B235" s="147">
        <v>39892</v>
      </c>
      <c r="C235" s="148" t="s">
        <v>49</v>
      </c>
      <c r="D235" s="148" t="s">
        <v>462</v>
      </c>
      <c r="E235" s="148" t="s">
        <v>84</v>
      </c>
      <c r="F235" s="149">
        <v>340</v>
      </c>
      <c r="G235" s="159" t="s">
        <v>65</v>
      </c>
    </row>
    <row r="236" spans="1:7" x14ac:dyDescent="0.2">
      <c r="A236" s="150">
        <v>216</v>
      </c>
      <c r="B236" s="151">
        <v>39894</v>
      </c>
      <c r="C236" s="152" t="s">
        <v>57</v>
      </c>
      <c r="D236" s="152" t="s">
        <v>462</v>
      </c>
      <c r="E236" s="152" t="s">
        <v>73</v>
      </c>
      <c r="F236" s="153">
        <v>285</v>
      </c>
      <c r="G236" s="160" t="s">
        <v>65</v>
      </c>
    </row>
    <row r="237" spans="1:7" x14ac:dyDescent="0.2">
      <c r="A237" s="146">
        <v>217</v>
      </c>
      <c r="B237" s="147">
        <v>39896</v>
      </c>
      <c r="C237" s="148" t="s">
        <v>49</v>
      </c>
      <c r="D237" s="148" t="s">
        <v>568</v>
      </c>
      <c r="E237" s="148" t="s">
        <v>63</v>
      </c>
      <c r="F237" s="149">
        <v>50</v>
      </c>
      <c r="G237" s="159" t="s">
        <v>51</v>
      </c>
    </row>
    <row r="238" spans="1:7" x14ac:dyDescent="0.2">
      <c r="A238" s="150">
        <v>218</v>
      </c>
      <c r="B238" s="151">
        <v>39898</v>
      </c>
      <c r="C238" s="152" t="s">
        <v>57</v>
      </c>
      <c r="D238" s="152" t="s">
        <v>568</v>
      </c>
      <c r="E238" s="152" t="s">
        <v>62</v>
      </c>
      <c r="F238" s="153">
        <v>378</v>
      </c>
      <c r="G238" s="160" t="s">
        <v>65</v>
      </c>
    </row>
    <row r="239" spans="1:7" x14ac:dyDescent="0.2">
      <c r="A239" s="146">
        <v>219</v>
      </c>
      <c r="B239" s="147">
        <v>39900</v>
      </c>
      <c r="C239" s="148" t="s">
        <v>53</v>
      </c>
      <c r="D239" s="148" t="s">
        <v>568</v>
      </c>
      <c r="E239" s="148" t="s">
        <v>86</v>
      </c>
      <c r="F239" s="149">
        <v>172</v>
      </c>
      <c r="G239" s="159" t="s">
        <v>65</v>
      </c>
    </row>
    <row r="240" spans="1:7" x14ac:dyDescent="0.2">
      <c r="A240" s="150">
        <v>220</v>
      </c>
      <c r="B240" s="151">
        <v>39902</v>
      </c>
      <c r="C240" s="152" t="s">
        <v>53</v>
      </c>
      <c r="D240" s="152" t="s">
        <v>568</v>
      </c>
      <c r="E240" s="152" t="s">
        <v>68</v>
      </c>
      <c r="F240" s="153">
        <v>144</v>
      </c>
      <c r="G240" s="160" t="s">
        <v>65</v>
      </c>
    </row>
    <row r="241" spans="1:7" x14ac:dyDescent="0.2">
      <c r="A241" s="146">
        <v>221</v>
      </c>
      <c r="B241" s="147">
        <v>39904</v>
      </c>
      <c r="C241" s="148" t="s">
        <v>49</v>
      </c>
      <c r="D241" s="148" t="s">
        <v>568</v>
      </c>
      <c r="E241" s="148" t="s">
        <v>68</v>
      </c>
      <c r="F241" s="149">
        <v>28</v>
      </c>
      <c r="G241" s="159" t="s">
        <v>51</v>
      </c>
    </row>
    <row r="242" spans="1:7" x14ac:dyDescent="0.2">
      <c r="A242" s="150">
        <v>222</v>
      </c>
      <c r="B242" s="151">
        <v>39906</v>
      </c>
      <c r="C242" s="152" t="s">
        <v>57</v>
      </c>
      <c r="D242" s="152" t="s">
        <v>568</v>
      </c>
      <c r="E242" s="152" t="s">
        <v>68</v>
      </c>
      <c r="F242" s="153">
        <v>115.80000000000001</v>
      </c>
      <c r="G242" s="160" t="s">
        <v>65</v>
      </c>
    </row>
    <row r="243" spans="1:7" x14ac:dyDescent="0.2">
      <c r="A243" s="146">
        <v>223</v>
      </c>
      <c r="B243" s="147">
        <v>39908</v>
      </c>
      <c r="C243" s="148" t="s">
        <v>57</v>
      </c>
      <c r="D243" s="148" t="s">
        <v>568</v>
      </c>
      <c r="E243" s="148" t="s">
        <v>67</v>
      </c>
      <c r="F243" s="149">
        <v>105</v>
      </c>
      <c r="G243" s="159" t="s">
        <v>51</v>
      </c>
    </row>
    <row r="244" spans="1:7" x14ac:dyDescent="0.2">
      <c r="A244" s="150">
        <v>224</v>
      </c>
      <c r="B244" s="151">
        <v>39910</v>
      </c>
      <c r="C244" s="152" t="s">
        <v>57</v>
      </c>
      <c r="D244" s="152" t="s">
        <v>568</v>
      </c>
      <c r="E244" s="152" t="s">
        <v>68</v>
      </c>
      <c r="F244" s="153">
        <v>288</v>
      </c>
      <c r="G244" s="160" t="s">
        <v>65</v>
      </c>
    </row>
    <row r="245" spans="1:7" x14ac:dyDescent="0.2">
      <c r="A245" s="146">
        <v>225</v>
      </c>
      <c r="B245" s="147">
        <v>39912</v>
      </c>
      <c r="C245" s="148" t="s">
        <v>57</v>
      </c>
      <c r="D245" s="148" t="s">
        <v>568</v>
      </c>
      <c r="E245" s="148" t="s">
        <v>73</v>
      </c>
      <c r="F245" s="149">
        <v>388.35</v>
      </c>
      <c r="G245" s="159" t="s">
        <v>51</v>
      </c>
    </row>
    <row r="246" spans="1:7" x14ac:dyDescent="0.2">
      <c r="A246" s="150">
        <v>226</v>
      </c>
      <c r="B246" s="151">
        <v>39914</v>
      </c>
      <c r="C246" s="152" t="s">
        <v>53</v>
      </c>
      <c r="D246" s="152" t="s">
        <v>568</v>
      </c>
      <c r="E246" s="152" t="s">
        <v>68</v>
      </c>
      <c r="F246" s="153">
        <v>110.39999999999999</v>
      </c>
      <c r="G246" s="160" t="s">
        <v>65</v>
      </c>
    </row>
    <row r="247" spans="1:7" x14ac:dyDescent="0.2">
      <c r="A247" s="146">
        <v>227</v>
      </c>
      <c r="B247" s="147">
        <v>39916</v>
      </c>
      <c r="C247" s="148" t="s">
        <v>49</v>
      </c>
      <c r="D247" s="148" t="s">
        <v>463</v>
      </c>
      <c r="E247" s="148" t="s">
        <v>80</v>
      </c>
      <c r="F247" s="149">
        <v>360</v>
      </c>
      <c r="G247" s="159" t="s">
        <v>51</v>
      </c>
    </row>
    <row r="248" spans="1:7" x14ac:dyDescent="0.2">
      <c r="A248" s="150">
        <v>228</v>
      </c>
      <c r="B248" s="151">
        <v>39918</v>
      </c>
      <c r="C248" s="152" t="s">
        <v>53</v>
      </c>
      <c r="D248" s="152" t="s">
        <v>463</v>
      </c>
      <c r="E248" s="152" t="s">
        <v>103</v>
      </c>
      <c r="F248" s="153">
        <v>750</v>
      </c>
      <c r="G248" s="160" t="s">
        <v>51</v>
      </c>
    </row>
    <row r="249" spans="1:7" x14ac:dyDescent="0.2">
      <c r="A249" s="146">
        <v>229</v>
      </c>
      <c r="B249" s="147">
        <v>39920</v>
      </c>
      <c r="C249" s="148" t="s">
        <v>49</v>
      </c>
      <c r="D249" s="148" t="s">
        <v>463</v>
      </c>
      <c r="E249" s="148" t="s">
        <v>67</v>
      </c>
      <c r="F249" s="149">
        <v>388.35</v>
      </c>
      <c r="G249" s="159" t="s">
        <v>65</v>
      </c>
    </row>
    <row r="250" spans="1:7" x14ac:dyDescent="0.2">
      <c r="A250" s="150">
        <v>230</v>
      </c>
      <c r="B250" s="151">
        <v>39922</v>
      </c>
      <c r="C250" s="152" t="s">
        <v>55</v>
      </c>
      <c r="D250" s="152" t="s">
        <v>463</v>
      </c>
      <c r="E250" s="152" t="s">
        <v>80</v>
      </c>
      <c r="F250" s="153">
        <v>180</v>
      </c>
      <c r="G250" s="160" t="s">
        <v>51</v>
      </c>
    </row>
    <row r="251" spans="1:7" x14ac:dyDescent="0.2">
      <c r="A251" s="146">
        <v>231</v>
      </c>
      <c r="B251" s="147">
        <v>39924</v>
      </c>
      <c r="C251" s="148" t="s">
        <v>53</v>
      </c>
      <c r="D251" s="148" t="s">
        <v>463</v>
      </c>
      <c r="E251" s="148" t="s">
        <v>54</v>
      </c>
      <c r="F251" s="149">
        <v>570</v>
      </c>
      <c r="G251" s="159" t="s">
        <v>51</v>
      </c>
    </row>
    <row r="252" spans="1:7" x14ac:dyDescent="0.2">
      <c r="A252" s="150">
        <v>232</v>
      </c>
      <c r="B252" s="151">
        <v>39926</v>
      </c>
      <c r="C252" s="152" t="s">
        <v>57</v>
      </c>
      <c r="D252" s="152" t="s">
        <v>463</v>
      </c>
      <c r="E252" s="152" t="s">
        <v>93</v>
      </c>
      <c r="F252" s="153">
        <v>330</v>
      </c>
      <c r="G252" s="160" t="s">
        <v>65</v>
      </c>
    </row>
    <row r="253" spans="1:7" x14ac:dyDescent="0.2">
      <c r="A253" s="146">
        <v>233</v>
      </c>
      <c r="B253" s="147">
        <v>39928</v>
      </c>
      <c r="C253" s="148" t="s">
        <v>57</v>
      </c>
      <c r="D253" s="148" t="s">
        <v>463</v>
      </c>
      <c r="E253" s="148" t="s">
        <v>104</v>
      </c>
      <c r="F253" s="149">
        <v>144</v>
      </c>
      <c r="G253" s="159" t="s">
        <v>65</v>
      </c>
    </row>
    <row r="254" spans="1:7" x14ac:dyDescent="0.2">
      <c r="A254" s="150">
        <v>234</v>
      </c>
      <c r="B254" s="151">
        <v>39930</v>
      </c>
      <c r="C254" s="152" t="s">
        <v>53</v>
      </c>
      <c r="D254" s="152" t="s">
        <v>463</v>
      </c>
      <c r="E254" s="152" t="s">
        <v>85</v>
      </c>
      <c r="F254" s="153">
        <v>108</v>
      </c>
      <c r="G254" s="160" t="s">
        <v>51</v>
      </c>
    </row>
    <row r="255" spans="1:7" x14ac:dyDescent="0.2">
      <c r="A255" s="146">
        <v>235</v>
      </c>
      <c r="B255" s="147">
        <v>39932</v>
      </c>
      <c r="C255" s="148" t="s">
        <v>57</v>
      </c>
      <c r="D255" s="148" t="s">
        <v>463</v>
      </c>
      <c r="E255" s="148" t="s">
        <v>67</v>
      </c>
      <c r="F255" s="149">
        <v>84</v>
      </c>
      <c r="G255" s="159" t="s">
        <v>51</v>
      </c>
    </row>
    <row r="256" spans="1:7" x14ac:dyDescent="0.2">
      <c r="A256" s="150">
        <v>236</v>
      </c>
      <c r="B256" s="151">
        <v>39934</v>
      </c>
      <c r="C256" s="152" t="s">
        <v>53</v>
      </c>
      <c r="D256" s="152" t="s">
        <v>464</v>
      </c>
      <c r="E256" s="152" t="s">
        <v>59</v>
      </c>
      <c r="F256" s="153">
        <v>625</v>
      </c>
      <c r="G256" s="160" t="s">
        <v>51</v>
      </c>
    </row>
    <row r="257" spans="1:7" x14ac:dyDescent="0.2">
      <c r="A257" s="146">
        <v>237</v>
      </c>
      <c r="B257" s="147">
        <v>39936</v>
      </c>
      <c r="C257" s="148" t="s">
        <v>57</v>
      </c>
      <c r="D257" s="148" t="s">
        <v>464</v>
      </c>
      <c r="E257" s="148" t="s">
        <v>86</v>
      </c>
      <c r="F257" s="149">
        <v>258</v>
      </c>
      <c r="G257" s="159" t="s">
        <v>51</v>
      </c>
    </row>
    <row r="258" spans="1:7" x14ac:dyDescent="0.2">
      <c r="A258" s="150">
        <v>238</v>
      </c>
      <c r="B258" s="151">
        <v>39938</v>
      </c>
      <c r="C258" s="152" t="s">
        <v>49</v>
      </c>
      <c r="D258" s="152" t="s">
        <v>464</v>
      </c>
      <c r="E258" s="152" t="s">
        <v>67</v>
      </c>
      <c r="F258" s="153">
        <v>315</v>
      </c>
      <c r="G258" s="160" t="s">
        <v>51</v>
      </c>
    </row>
    <row r="259" spans="1:7" x14ac:dyDescent="0.2">
      <c r="A259" s="146">
        <v>239</v>
      </c>
      <c r="B259" s="147">
        <v>39940</v>
      </c>
      <c r="C259" s="148" t="s">
        <v>49</v>
      </c>
      <c r="D259" s="148" t="s">
        <v>464</v>
      </c>
      <c r="E259" s="148" t="s">
        <v>68</v>
      </c>
      <c r="F259" s="149">
        <v>280</v>
      </c>
      <c r="G259" s="159" t="s">
        <v>51</v>
      </c>
    </row>
    <row r="260" spans="1:7" x14ac:dyDescent="0.2">
      <c r="A260" s="150">
        <v>240</v>
      </c>
      <c r="B260" s="151">
        <v>39942</v>
      </c>
      <c r="C260" s="152" t="s">
        <v>55</v>
      </c>
      <c r="D260" s="152" t="s">
        <v>464</v>
      </c>
      <c r="E260" s="152" t="s">
        <v>59</v>
      </c>
      <c r="F260" s="153">
        <v>12.5</v>
      </c>
      <c r="G260" s="160" t="s">
        <v>65</v>
      </c>
    </row>
    <row r="261" spans="1:7" x14ac:dyDescent="0.2">
      <c r="A261" s="146">
        <v>241</v>
      </c>
      <c r="B261" s="147">
        <v>39944</v>
      </c>
      <c r="C261" s="148" t="s">
        <v>53</v>
      </c>
      <c r="D261" s="148" t="s">
        <v>465</v>
      </c>
      <c r="E261" s="148" t="s">
        <v>87</v>
      </c>
      <c r="F261" s="149">
        <v>1317.5</v>
      </c>
      <c r="G261" s="159" t="s">
        <v>51</v>
      </c>
    </row>
    <row r="262" spans="1:7" x14ac:dyDescent="0.2">
      <c r="A262" s="150">
        <v>242</v>
      </c>
      <c r="B262" s="151">
        <v>39946</v>
      </c>
      <c r="C262" s="152" t="s">
        <v>53</v>
      </c>
      <c r="D262" s="152" t="s">
        <v>465</v>
      </c>
      <c r="E262" s="152" t="s">
        <v>59</v>
      </c>
      <c r="F262" s="153">
        <v>125</v>
      </c>
      <c r="G262" s="160" t="s">
        <v>51</v>
      </c>
    </row>
    <row r="263" spans="1:7" x14ac:dyDescent="0.2">
      <c r="A263" s="146">
        <v>243</v>
      </c>
      <c r="B263" s="147">
        <v>39948</v>
      </c>
      <c r="C263" s="148" t="s">
        <v>49</v>
      </c>
      <c r="D263" s="148" t="s">
        <v>465</v>
      </c>
      <c r="E263" s="148" t="s">
        <v>102</v>
      </c>
      <c r="F263" s="149">
        <v>1200</v>
      </c>
      <c r="G263" s="159" t="s">
        <v>65</v>
      </c>
    </row>
    <row r="264" spans="1:7" x14ac:dyDescent="0.2">
      <c r="A264" s="150">
        <v>244</v>
      </c>
      <c r="B264" s="151">
        <v>39950</v>
      </c>
      <c r="C264" s="152" t="s">
        <v>57</v>
      </c>
      <c r="D264" s="152" t="s">
        <v>465</v>
      </c>
      <c r="E264" s="152" t="s">
        <v>73</v>
      </c>
      <c r="F264" s="153">
        <v>388.35</v>
      </c>
      <c r="G264" s="160" t="s">
        <v>65</v>
      </c>
    </row>
    <row r="265" spans="1:7" x14ac:dyDescent="0.2">
      <c r="A265" s="146">
        <v>245</v>
      </c>
      <c r="B265" s="147">
        <v>39952</v>
      </c>
      <c r="C265" s="148" t="s">
        <v>55</v>
      </c>
      <c r="D265" s="148" t="s">
        <v>465</v>
      </c>
      <c r="E265" s="148" t="s">
        <v>52</v>
      </c>
      <c r="F265" s="149">
        <v>90</v>
      </c>
      <c r="G265" s="159" t="s">
        <v>65</v>
      </c>
    </row>
    <row r="266" spans="1:7" x14ac:dyDescent="0.2">
      <c r="A266" s="150">
        <v>246</v>
      </c>
      <c r="B266" s="151">
        <v>39954</v>
      </c>
      <c r="C266" s="152" t="s">
        <v>49</v>
      </c>
      <c r="D266" s="152" t="s">
        <v>465</v>
      </c>
      <c r="E266" s="152" t="s">
        <v>73</v>
      </c>
      <c r="F266" s="153">
        <v>760</v>
      </c>
      <c r="G266" s="160" t="s">
        <v>51</v>
      </c>
    </row>
    <row r="267" spans="1:7" x14ac:dyDescent="0.2">
      <c r="A267" s="146">
        <v>247</v>
      </c>
      <c r="B267" s="147">
        <v>39956</v>
      </c>
      <c r="C267" s="148" t="s">
        <v>53</v>
      </c>
      <c r="D267" s="148" t="s">
        <v>465</v>
      </c>
      <c r="E267" s="148" t="s">
        <v>79</v>
      </c>
      <c r="F267" s="149">
        <v>44.7</v>
      </c>
      <c r="G267" s="159" t="s">
        <v>65</v>
      </c>
    </row>
    <row r="268" spans="1:7" x14ac:dyDescent="0.2">
      <c r="A268" s="150">
        <v>248</v>
      </c>
      <c r="B268" s="151">
        <v>39958</v>
      </c>
      <c r="C268" s="152" t="s">
        <v>53</v>
      </c>
      <c r="D268" s="152" t="s">
        <v>465</v>
      </c>
      <c r="E268" s="152" t="s">
        <v>68</v>
      </c>
      <c r="F268" s="153">
        <v>348.75</v>
      </c>
      <c r="G268" s="160" t="s">
        <v>51</v>
      </c>
    </row>
    <row r="269" spans="1:7" x14ac:dyDescent="0.2">
      <c r="A269" s="146">
        <v>249</v>
      </c>
      <c r="B269" s="147">
        <v>39960</v>
      </c>
      <c r="C269" s="148" t="s">
        <v>57</v>
      </c>
      <c r="D269" s="148" t="s">
        <v>465</v>
      </c>
      <c r="E269" s="148" t="s">
        <v>52</v>
      </c>
      <c r="F269" s="149">
        <v>56</v>
      </c>
      <c r="G269" s="159" t="s">
        <v>65</v>
      </c>
    </row>
    <row r="270" spans="1:7" x14ac:dyDescent="0.2">
      <c r="A270" s="150">
        <v>250</v>
      </c>
      <c r="B270" s="151">
        <v>39962</v>
      </c>
      <c r="C270" s="152" t="s">
        <v>57</v>
      </c>
      <c r="D270" s="152" t="s">
        <v>465</v>
      </c>
      <c r="E270" s="152" t="s">
        <v>68</v>
      </c>
      <c r="F270" s="153">
        <v>135.1</v>
      </c>
      <c r="G270" s="160" t="s">
        <v>65</v>
      </c>
    </row>
    <row r="271" spans="1:7" x14ac:dyDescent="0.2">
      <c r="A271" s="146">
        <v>251</v>
      </c>
      <c r="B271" s="147">
        <v>39964</v>
      </c>
      <c r="C271" s="148" t="s">
        <v>55</v>
      </c>
      <c r="D271" s="148" t="s">
        <v>461</v>
      </c>
      <c r="E271" s="148" t="s">
        <v>88</v>
      </c>
      <c r="F271" s="149">
        <v>348</v>
      </c>
      <c r="G271" s="159" t="s">
        <v>51</v>
      </c>
    </row>
    <row r="272" spans="1:7" x14ac:dyDescent="0.2">
      <c r="A272" s="150">
        <v>252</v>
      </c>
      <c r="B272" s="151">
        <v>39966</v>
      </c>
      <c r="C272" s="152" t="s">
        <v>57</v>
      </c>
      <c r="D272" s="152" t="s">
        <v>461</v>
      </c>
      <c r="E272" s="152" t="s">
        <v>100</v>
      </c>
      <c r="F272" s="153">
        <v>98.6</v>
      </c>
      <c r="G272" s="160" t="s">
        <v>51</v>
      </c>
    </row>
    <row r="273" spans="1:7" x14ac:dyDescent="0.2">
      <c r="A273" s="146">
        <v>253</v>
      </c>
      <c r="B273" s="147">
        <v>39968</v>
      </c>
      <c r="C273" s="148" t="s">
        <v>57</v>
      </c>
      <c r="D273" s="148" t="s">
        <v>461</v>
      </c>
      <c r="E273" s="148" t="s">
        <v>79</v>
      </c>
      <c r="F273" s="149">
        <v>52.15</v>
      </c>
      <c r="G273" s="159" t="s">
        <v>51</v>
      </c>
    </row>
    <row r="274" spans="1:7" x14ac:dyDescent="0.2">
      <c r="A274" s="150">
        <v>254</v>
      </c>
      <c r="B274" s="151">
        <v>39970</v>
      </c>
      <c r="C274" s="152" t="s">
        <v>55</v>
      </c>
      <c r="D274" s="152" t="s">
        <v>461</v>
      </c>
      <c r="E274" s="152" t="s">
        <v>54</v>
      </c>
      <c r="F274" s="153">
        <v>530</v>
      </c>
      <c r="G274" s="160" t="s">
        <v>51</v>
      </c>
    </row>
    <row r="275" spans="1:7" x14ac:dyDescent="0.2">
      <c r="A275" s="146">
        <v>255</v>
      </c>
      <c r="B275" s="147">
        <v>39972</v>
      </c>
      <c r="C275" s="148" t="s">
        <v>49</v>
      </c>
      <c r="D275" s="148" t="s">
        <v>461</v>
      </c>
      <c r="E275" s="148" t="s">
        <v>67</v>
      </c>
      <c r="F275" s="149">
        <v>1050</v>
      </c>
      <c r="G275" s="159" t="s">
        <v>65</v>
      </c>
    </row>
    <row r="276" spans="1:7" x14ac:dyDescent="0.2">
      <c r="A276" s="150">
        <v>256</v>
      </c>
      <c r="B276" s="151">
        <v>39974</v>
      </c>
      <c r="C276" s="152" t="s">
        <v>53</v>
      </c>
      <c r="D276" s="152" t="s">
        <v>461</v>
      </c>
      <c r="E276" s="152" t="s">
        <v>97</v>
      </c>
      <c r="F276" s="153">
        <v>1560</v>
      </c>
      <c r="G276" s="160" t="s">
        <v>51</v>
      </c>
    </row>
    <row r="277" spans="1:7" x14ac:dyDescent="0.2">
      <c r="A277" s="146">
        <v>257</v>
      </c>
      <c r="B277" s="147">
        <v>39976</v>
      </c>
      <c r="C277" s="148" t="s">
        <v>53</v>
      </c>
      <c r="D277" s="148" t="s">
        <v>461</v>
      </c>
      <c r="E277" s="148" t="s">
        <v>74</v>
      </c>
      <c r="F277" s="149">
        <v>2475.8000000000002</v>
      </c>
      <c r="G277" s="159" t="s">
        <v>51</v>
      </c>
    </row>
    <row r="278" spans="1:7" x14ac:dyDescent="0.2">
      <c r="A278" s="150">
        <v>258</v>
      </c>
      <c r="B278" s="151">
        <v>39978</v>
      </c>
      <c r="C278" s="152" t="s">
        <v>49</v>
      </c>
      <c r="D278" s="152" t="s">
        <v>461</v>
      </c>
      <c r="E278" s="152" t="s">
        <v>93</v>
      </c>
      <c r="F278" s="153">
        <v>825</v>
      </c>
      <c r="G278" s="160" t="s">
        <v>65</v>
      </c>
    </row>
    <row r="279" spans="1:7" x14ac:dyDescent="0.2">
      <c r="A279" s="146">
        <v>259</v>
      </c>
      <c r="B279" s="147">
        <v>39980</v>
      </c>
      <c r="C279" s="148" t="s">
        <v>53</v>
      </c>
      <c r="D279" s="148" t="s">
        <v>461</v>
      </c>
      <c r="E279" s="148" t="s">
        <v>66</v>
      </c>
      <c r="F279" s="149">
        <v>220.79999999999998</v>
      </c>
      <c r="G279" s="159" t="s">
        <v>65</v>
      </c>
    </row>
    <row r="280" spans="1:7" x14ac:dyDescent="0.2">
      <c r="A280" s="150">
        <v>260</v>
      </c>
      <c r="B280" s="151">
        <v>39982</v>
      </c>
      <c r="C280" s="152" t="s">
        <v>49</v>
      </c>
      <c r="D280" s="152" t="s">
        <v>461</v>
      </c>
      <c r="E280" s="152" t="s">
        <v>83</v>
      </c>
      <c r="F280" s="153">
        <v>210</v>
      </c>
      <c r="G280" s="160" t="s">
        <v>51</v>
      </c>
    </row>
    <row r="281" spans="1:7" x14ac:dyDescent="0.2">
      <c r="A281" s="146">
        <v>261</v>
      </c>
      <c r="B281" s="147">
        <v>39984</v>
      </c>
      <c r="C281" s="148" t="s">
        <v>57</v>
      </c>
      <c r="D281" s="148" t="s">
        <v>462</v>
      </c>
      <c r="E281" s="148" t="s">
        <v>68</v>
      </c>
      <c r="F281" s="149">
        <v>1094.4000000000001</v>
      </c>
      <c r="G281" s="159" t="s">
        <v>51</v>
      </c>
    </row>
    <row r="282" spans="1:7" x14ac:dyDescent="0.2">
      <c r="A282" s="150">
        <v>262</v>
      </c>
      <c r="B282" s="151">
        <v>39986</v>
      </c>
      <c r="C282" s="152" t="s">
        <v>55</v>
      </c>
      <c r="D282" s="152" t="s">
        <v>462</v>
      </c>
      <c r="E282" s="152" t="s">
        <v>68</v>
      </c>
      <c r="F282" s="153">
        <v>1116</v>
      </c>
      <c r="G282" s="160" t="s">
        <v>65</v>
      </c>
    </row>
    <row r="283" spans="1:7" x14ac:dyDescent="0.2">
      <c r="A283" s="146">
        <v>263</v>
      </c>
      <c r="B283" s="147">
        <v>39988</v>
      </c>
      <c r="C283" s="148" t="s">
        <v>53</v>
      </c>
      <c r="D283" s="148" t="s">
        <v>462</v>
      </c>
      <c r="E283" s="148" t="s">
        <v>56</v>
      </c>
      <c r="F283" s="149">
        <v>80</v>
      </c>
      <c r="G283" s="159" t="s">
        <v>65</v>
      </c>
    </row>
    <row r="284" spans="1:7" x14ac:dyDescent="0.2">
      <c r="A284" s="150">
        <v>264</v>
      </c>
      <c r="B284" s="151">
        <v>39990</v>
      </c>
      <c r="C284" s="152" t="s">
        <v>53</v>
      </c>
      <c r="D284" s="152" t="s">
        <v>462</v>
      </c>
      <c r="E284" s="152" t="s">
        <v>67</v>
      </c>
      <c r="F284" s="153">
        <v>140</v>
      </c>
      <c r="G284" s="160" t="s">
        <v>51</v>
      </c>
    </row>
    <row r="285" spans="1:7" x14ac:dyDescent="0.2">
      <c r="A285" s="146">
        <v>265</v>
      </c>
      <c r="B285" s="147">
        <v>39992</v>
      </c>
      <c r="C285" s="148" t="s">
        <v>53</v>
      </c>
      <c r="D285" s="148" t="s">
        <v>462</v>
      </c>
      <c r="E285" s="148" t="s">
        <v>94</v>
      </c>
      <c r="F285" s="149">
        <v>228</v>
      </c>
      <c r="G285" s="159" t="s">
        <v>51</v>
      </c>
    </row>
    <row r="286" spans="1:7" x14ac:dyDescent="0.2">
      <c r="A286" s="150">
        <v>266</v>
      </c>
      <c r="B286" s="151">
        <v>39994</v>
      </c>
      <c r="C286" s="152" t="s">
        <v>49</v>
      </c>
      <c r="D286" s="152" t="s">
        <v>462</v>
      </c>
      <c r="E286" s="152" t="s">
        <v>73</v>
      </c>
      <c r="F286" s="153">
        <v>420</v>
      </c>
      <c r="G286" s="160" t="s">
        <v>65</v>
      </c>
    </row>
    <row r="287" spans="1:7" x14ac:dyDescent="0.2">
      <c r="A287" s="146">
        <v>267</v>
      </c>
      <c r="B287" s="147">
        <v>39996</v>
      </c>
      <c r="C287" s="148" t="s">
        <v>49</v>
      </c>
      <c r="D287" s="148" t="s">
        <v>568</v>
      </c>
      <c r="E287" s="148" t="s">
        <v>81</v>
      </c>
      <c r="F287" s="149">
        <v>155</v>
      </c>
      <c r="G287" s="159" t="s">
        <v>65</v>
      </c>
    </row>
    <row r="288" spans="1:7" x14ac:dyDescent="0.2">
      <c r="A288" s="150">
        <v>268</v>
      </c>
      <c r="B288" s="151">
        <v>39998</v>
      </c>
      <c r="C288" s="152" t="s">
        <v>57</v>
      </c>
      <c r="D288" s="152" t="s">
        <v>568</v>
      </c>
      <c r="E288" s="152" t="s">
        <v>101</v>
      </c>
      <c r="F288" s="153">
        <v>322</v>
      </c>
      <c r="G288" s="160" t="s">
        <v>65</v>
      </c>
    </row>
    <row r="289" spans="1:7" x14ac:dyDescent="0.2">
      <c r="A289" s="146">
        <v>269</v>
      </c>
      <c r="B289" s="147">
        <v>40000</v>
      </c>
      <c r="C289" s="148" t="s">
        <v>55</v>
      </c>
      <c r="D289" s="148" t="s">
        <v>568</v>
      </c>
      <c r="E289" s="148" t="s">
        <v>87</v>
      </c>
      <c r="F289" s="149">
        <v>527</v>
      </c>
      <c r="G289" s="159" t="s">
        <v>51</v>
      </c>
    </row>
    <row r="290" spans="1:7" x14ac:dyDescent="0.2">
      <c r="A290" s="150">
        <v>270</v>
      </c>
      <c r="B290" s="151">
        <v>40002</v>
      </c>
      <c r="C290" s="152" t="s">
        <v>49</v>
      </c>
      <c r="D290" s="152" t="s">
        <v>568</v>
      </c>
      <c r="E290" s="152" t="s">
        <v>76</v>
      </c>
      <c r="F290" s="153">
        <v>405</v>
      </c>
      <c r="G290" s="160" t="s">
        <v>65</v>
      </c>
    </row>
    <row r="291" spans="1:7" x14ac:dyDescent="0.2">
      <c r="A291" s="146">
        <v>271</v>
      </c>
      <c r="B291" s="147">
        <v>40004</v>
      </c>
      <c r="C291" s="148" t="s">
        <v>49</v>
      </c>
      <c r="D291" s="148" t="s">
        <v>568</v>
      </c>
      <c r="E291" s="148" t="s">
        <v>58</v>
      </c>
      <c r="F291" s="149">
        <v>504</v>
      </c>
      <c r="G291" s="159" t="s">
        <v>51</v>
      </c>
    </row>
    <row r="292" spans="1:7" x14ac:dyDescent="0.2">
      <c r="A292" s="150">
        <v>272</v>
      </c>
      <c r="B292" s="151">
        <v>40006</v>
      </c>
      <c r="C292" s="152" t="s">
        <v>53</v>
      </c>
      <c r="D292" s="152" t="s">
        <v>568</v>
      </c>
      <c r="E292" s="152" t="s">
        <v>103</v>
      </c>
      <c r="F292" s="153">
        <v>150</v>
      </c>
      <c r="G292" s="160" t="s">
        <v>51</v>
      </c>
    </row>
    <row r="293" spans="1:7" x14ac:dyDescent="0.2">
      <c r="A293" s="146">
        <v>273</v>
      </c>
      <c r="B293" s="147">
        <v>40008</v>
      </c>
      <c r="C293" s="148" t="s">
        <v>49</v>
      </c>
      <c r="D293" s="148" t="s">
        <v>568</v>
      </c>
      <c r="E293" s="148" t="s">
        <v>84</v>
      </c>
      <c r="F293" s="149">
        <v>1020</v>
      </c>
      <c r="G293" s="159" t="s">
        <v>51</v>
      </c>
    </row>
    <row r="294" spans="1:7" x14ac:dyDescent="0.2">
      <c r="A294" s="150">
        <v>274</v>
      </c>
      <c r="B294" s="151">
        <v>40010</v>
      </c>
      <c r="C294" s="152" t="s">
        <v>55</v>
      </c>
      <c r="D294" s="152" t="s">
        <v>568</v>
      </c>
      <c r="E294" s="152" t="s">
        <v>78</v>
      </c>
      <c r="F294" s="153">
        <v>300</v>
      </c>
      <c r="G294" s="160" t="s">
        <v>65</v>
      </c>
    </row>
    <row r="295" spans="1:7" x14ac:dyDescent="0.2">
      <c r="A295" s="146">
        <v>275</v>
      </c>
      <c r="B295" s="147">
        <v>40012</v>
      </c>
      <c r="C295" s="148" t="s">
        <v>55</v>
      </c>
      <c r="D295" s="148" t="s">
        <v>463</v>
      </c>
      <c r="E295" s="148" t="s">
        <v>94</v>
      </c>
      <c r="F295" s="149">
        <v>190</v>
      </c>
      <c r="G295" s="159" t="s">
        <v>51</v>
      </c>
    </row>
    <row r="296" spans="1:7" x14ac:dyDescent="0.2">
      <c r="A296" s="150">
        <v>276</v>
      </c>
      <c r="B296" s="151">
        <v>40014</v>
      </c>
      <c r="C296" s="152" t="s">
        <v>53</v>
      </c>
      <c r="D296" s="152" t="s">
        <v>463</v>
      </c>
      <c r="E296" s="152" t="s">
        <v>102</v>
      </c>
      <c r="F296" s="153">
        <v>800</v>
      </c>
      <c r="G296" s="160" t="s">
        <v>65</v>
      </c>
    </row>
    <row r="297" spans="1:7" x14ac:dyDescent="0.2">
      <c r="A297" s="146">
        <v>277</v>
      </c>
      <c r="B297" s="147">
        <v>40016</v>
      </c>
      <c r="C297" s="148" t="s">
        <v>53</v>
      </c>
      <c r="D297" s="148" t="s">
        <v>463</v>
      </c>
      <c r="E297" s="148" t="s">
        <v>84</v>
      </c>
      <c r="F297" s="149">
        <v>714</v>
      </c>
      <c r="G297" s="159" t="s">
        <v>65</v>
      </c>
    </row>
    <row r="298" spans="1:7" x14ac:dyDescent="0.2">
      <c r="A298" s="150">
        <v>278</v>
      </c>
      <c r="B298" s="151">
        <v>40018</v>
      </c>
      <c r="C298" s="152" t="s">
        <v>49</v>
      </c>
      <c r="D298" s="152" t="s">
        <v>463</v>
      </c>
      <c r="E298" s="152" t="s">
        <v>67</v>
      </c>
      <c r="F298" s="153">
        <v>60</v>
      </c>
      <c r="G298" s="160" t="s">
        <v>51</v>
      </c>
    </row>
    <row r="299" spans="1:7" x14ac:dyDescent="0.2">
      <c r="A299" s="146">
        <v>279</v>
      </c>
      <c r="B299" s="147">
        <v>40020</v>
      </c>
      <c r="C299" s="148" t="s">
        <v>53</v>
      </c>
      <c r="D299" s="148" t="s">
        <v>463</v>
      </c>
      <c r="E299" s="148" t="s">
        <v>74</v>
      </c>
      <c r="F299" s="149">
        <v>990.32</v>
      </c>
      <c r="G299" s="159" t="s">
        <v>51</v>
      </c>
    </row>
    <row r="300" spans="1:7" x14ac:dyDescent="0.2">
      <c r="A300" s="150">
        <v>280</v>
      </c>
      <c r="B300" s="151">
        <v>40022</v>
      </c>
      <c r="C300" s="152" t="s">
        <v>55</v>
      </c>
      <c r="D300" s="152" t="s">
        <v>463</v>
      </c>
      <c r="E300" s="152" t="s">
        <v>52</v>
      </c>
      <c r="F300" s="153">
        <v>517.79999999999995</v>
      </c>
      <c r="G300" s="160" t="s">
        <v>51</v>
      </c>
    </row>
    <row r="301" spans="1:7" x14ac:dyDescent="0.2">
      <c r="A301" s="146">
        <v>281</v>
      </c>
      <c r="B301" s="147">
        <v>40024</v>
      </c>
      <c r="C301" s="148" t="s">
        <v>57</v>
      </c>
      <c r="D301" s="148" t="s">
        <v>463</v>
      </c>
      <c r="E301" s="148" t="s">
        <v>88</v>
      </c>
      <c r="F301" s="149">
        <v>522</v>
      </c>
      <c r="G301" s="159" t="s">
        <v>51</v>
      </c>
    </row>
    <row r="302" spans="1:7" x14ac:dyDescent="0.2">
      <c r="A302" s="150">
        <v>282</v>
      </c>
      <c r="B302" s="151">
        <v>40026</v>
      </c>
      <c r="C302" s="152" t="s">
        <v>49</v>
      </c>
      <c r="D302" s="152" t="s">
        <v>463</v>
      </c>
      <c r="E302" s="152" t="s">
        <v>52</v>
      </c>
      <c r="F302" s="153">
        <v>397.5</v>
      </c>
      <c r="G302" s="160" t="s">
        <v>65</v>
      </c>
    </row>
    <row r="303" spans="1:7" x14ac:dyDescent="0.2">
      <c r="A303" s="146">
        <v>283</v>
      </c>
      <c r="B303" s="147">
        <v>40028</v>
      </c>
      <c r="C303" s="148" t="s">
        <v>53</v>
      </c>
      <c r="D303" s="148" t="s">
        <v>463</v>
      </c>
      <c r="E303" s="148" t="s">
        <v>105</v>
      </c>
      <c r="F303" s="149">
        <v>291</v>
      </c>
      <c r="G303" s="159" t="s">
        <v>51</v>
      </c>
    </row>
    <row r="304" spans="1:7" x14ac:dyDescent="0.2">
      <c r="A304" s="150">
        <v>284</v>
      </c>
      <c r="B304" s="151">
        <v>40030</v>
      </c>
      <c r="C304" s="152" t="s">
        <v>57</v>
      </c>
      <c r="D304" s="152" t="s">
        <v>464</v>
      </c>
      <c r="E304" s="152" t="s">
        <v>75</v>
      </c>
      <c r="F304" s="153">
        <v>640.5</v>
      </c>
      <c r="G304" s="160" t="s">
        <v>65</v>
      </c>
    </row>
    <row r="305" spans="1:7" x14ac:dyDescent="0.2">
      <c r="A305" s="146">
        <v>285</v>
      </c>
      <c r="B305" s="147">
        <v>40032</v>
      </c>
      <c r="C305" s="148" t="s">
        <v>53</v>
      </c>
      <c r="D305" s="148" t="s">
        <v>464</v>
      </c>
      <c r="E305" s="148" t="s">
        <v>94</v>
      </c>
      <c r="F305" s="149">
        <v>95</v>
      </c>
      <c r="G305" s="159" t="s">
        <v>65</v>
      </c>
    </row>
    <row r="306" spans="1:7" x14ac:dyDescent="0.2">
      <c r="A306" s="150">
        <v>286</v>
      </c>
      <c r="B306" s="151">
        <v>40034</v>
      </c>
      <c r="C306" s="152" t="s">
        <v>53</v>
      </c>
      <c r="D306" s="152" t="s">
        <v>464</v>
      </c>
      <c r="E306" s="152" t="s">
        <v>54</v>
      </c>
      <c r="F306" s="153">
        <v>195</v>
      </c>
      <c r="G306" s="160" t="s">
        <v>65</v>
      </c>
    </row>
    <row r="307" spans="1:7" x14ac:dyDescent="0.2">
      <c r="A307" s="146">
        <v>287</v>
      </c>
      <c r="B307" s="147">
        <v>40036</v>
      </c>
      <c r="C307" s="148" t="s">
        <v>57</v>
      </c>
      <c r="D307" s="148" t="s">
        <v>464</v>
      </c>
      <c r="E307" s="148" t="s">
        <v>93</v>
      </c>
      <c r="F307" s="149">
        <v>2310</v>
      </c>
      <c r="G307" s="159" t="s">
        <v>51</v>
      </c>
    </row>
    <row r="308" spans="1:7" x14ac:dyDescent="0.2">
      <c r="A308" s="150">
        <v>288</v>
      </c>
      <c r="B308" s="151">
        <v>40038</v>
      </c>
      <c r="C308" s="152" t="s">
        <v>53</v>
      </c>
      <c r="D308" s="152" t="s">
        <v>464</v>
      </c>
      <c r="E308" s="152" t="s">
        <v>83</v>
      </c>
      <c r="F308" s="153">
        <v>140</v>
      </c>
      <c r="G308" s="160" t="s">
        <v>65</v>
      </c>
    </row>
    <row r="309" spans="1:7" x14ac:dyDescent="0.2">
      <c r="A309" s="146">
        <v>289</v>
      </c>
      <c r="B309" s="147">
        <v>40040</v>
      </c>
      <c r="C309" s="148" t="s">
        <v>55</v>
      </c>
      <c r="D309" s="148" t="s">
        <v>464</v>
      </c>
      <c r="E309" s="148" t="s">
        <v>106</v>
      </c>
      <c r="F309" s="149">
        <v>210</v>
      </c>
      <c r="G309" s="159" t="s">
        <v>65</v>
      </c>
    </row>
    <row r="310" spans="1:7" x14ac:dyDescent="0.2">
      <c r="A310" s="150">
        <v>290</v>
      </c>
      <c r="B310" s="151">
        <v>40042</v>
      </c>
      <c r="C310" s="152" t="s">
        <v>57</v>
      </c>
      <c r="D310" s="152" t="s">
        <v>464</v>
      </c>
      <c r="E310" s="152" t="s">
        <v>62</v>
      </c>
      <c r="F310" s="153">
        <v>72</v>
      </c>
      <c r="G310" s="160" t="s">
        <v>51</v>
      </c>
    </row>
    <row r="311" spans="1:7" x14ac:dyDescent="0.2">
      <c r="A311" s="146">
        <v>291</v>
      </c>
      <c r="B311" s="147">
        <v>40044</v>
      </c>
      <c r="C311" s="148" t="s">
        <v>49</v>
      </c>
      <c r="D311" s="148" t="s">
        <v>464</v>
      </c>
      <c r="E311" s="148" t="s">
        <v>62</v>
      </c>
      <c r="F311" s="149">
        <v>540</v>
      </c>
      <c r="G311" s="159" t="s">
        <v>65</v>
      </c>
    </row>
    <row r="312" spans="1:7" x14ac:dyDescent="0.2">
      <c r="A312" s="150">
        <v>292</v>
      </c>
      <c r="B312" s="151">
        <v>40046</v>
      </c>
      <c r="C312" s="152" t="s">
        <v>53</v>
      </c>
      <c r="D312" s="152" t="s">
        <v>464</v>
      </c>
      <c r="E312" s="152" t="s">
        <v>56</v>
      </c>
      <c r="F312" s="153">
        <v>840</v>
      </c>
      <c r="G312" s="160" t="s">
        <v>65</v>
      </c>
    </row>
    <row r="313" spans="1:7" x14ac:dyDescent="0.2">
      <c r="A313" s="146">
        <v>293</v>
      </c>
      <c r="B313" s="147">
        <v>40048</v>
      </c>
      <c r="C313" s="148" t="s">
        <v>55</v>
      </c>
      <c r="D313" s="148" t="s">
        <v>464</v>
      </c>
      <c r="E313" s="148" t="s">
        <v>92</v>
      </c>
      <c r="F313" s="149">
        <v>624.6</v>
      </c>
      <c r="G313" s="159" t="s">
        <v>65</v>
      </c>
    </row>
    <row r="314" spans="1:7" x14ac:dyDescent="0.2">
      <c r="A314" s="150">
        <v>294</v>
      </c>
      <c r="B314" s="151">
        <v>40050</v>
      </c>
      <c r="C314" s="152" t="s">
        <v>49</v>
      </c>
      <c r="D314" s="152" t="s">
        <v>465</v>
      </c>
      <c r="E314" s="152" t="s">
        <v>104</v>
      </c>
      <c r="F314" s="153">
        <v>720</v>
      </c>
      <c r="G314" s="160" t="s">
        <v>65</v>
      </c>
    </row>
    <row r="315" spans="1:7" x14ac:dyDescent="0.2">
      <c r="A315" s="146">
        <v>295</v>
      </c>
      <c r="B315" s="147">
        <v>40052</v>
      </c>
      <c r="C315" s="148" t="s">
        <v>49</v>
      </c>
      <c r="D315" s="148" t="s">
        <v>465</v>
      </c>
      <c r="E315" s="148" t="s">
        <v>68</v>
      </c>
      <c r="F315" s="149">
        <v>450</v>
      </c>
      <c r="G315" s="159" t="s">
        <v>65</v>
      </c>
    </row>
    <row r="316" spans="1:7" x14ac:dyDescent="0.2">
      <c r="A316" s="150">
        <v>296</v>
      </c>
      <c r="B316" s="151">
        <v>40054</v>
      </c>
      <c r="C316" s="152" t="s">
        <v>57</v>
      </c>
      <c r="D316" s="152" t="s">
        <v>465</v>
      </c>
      <c r="E316" s="152" t="s">
        <v>67</v>
      </c>
      <c r="F316" s="153">
        <v>210</v>
      </c>
      <c r="G316" s="160" t="s">
        <v>65</v>
      </c>
    </row>
    <row r="317" spans="1:7" x14ac:dyDescent="0.2">
      <c r="A317" s="146">
        <v>297</v>
      </c>
      <c r="B317" s="147">
        <v>40056</v>
      </c>
      <c r="C317" s="148" t="s">
        <v>53</v>
      </c>
      <c r="D317" s="148" t="s">
        <v>465</v>
      </c>
      <c r="E317" s="148" t="s">
        <v>78</v>
      </c>
      <c r="F317" s="149">
        <v>250</v>
      </c>
      <c r="G317" s="159" t="s">
        <v>65</v>
      </c>
    </row>
    <row r="318" spans="1:7" x14ac:dyDescent="0.2">
      <c r="A318" s="150">
        <v>298</v>
      </c>
      <c r="B318" s="151">
        <v>40058</v>
      </c>
      <c r="C318" s="152" t="s">
        <v>49</v>
      </c>
      <c r="D318" s="152" t="s">
        <v>465</v>
      </c>
      <c r="E318" s="152" t="s">
        <v>68</v>
      </c>
      <c r="F318" s="153">
        <v>240</v>
      </c>
      <c r="G318" s="160" t="s">
        <v>51</v>
      </c>
    </row>
    <row r="319" spans="1:7" x14ac:dyDescent="0.2">
      <c r="A319" s="146">
        <v>299</v>
      </c>
      <c r="B319" s="147">
        <v>40060</v>
      </c>
      <c r="C319" s="148" t="s">
        <v>53</v>
      </c>
      <c r="D319" s="148" t="s">
        <v>465</v>
      </c>
      <c r="E319" s="148" t="s">
        <v>50</v>
      </c>
      <c r="F319" s="149">
        <v>442.05</v>
      </c>
      <c r="G319" s="159" t="s">
        <v>51</v>
      </c>
    </row>
    <row r="320" spans="1:7" x14ac:dyDescent="0.2">
      <c r="A320" s="150">
        <v>300</v>
      </c>
      <c r="B320" s="151">
        <v>40062</v>
      </c>
      <c r="C320" s="152" t="s">
        <v>55</v>
      </c>
      <c r="D320" s="152" t="s">
        <v>465</v>
      </c>
      <c r="E320" s="152" t="s">
        <v>73</v>
      </c>
      <c r="F320" s="153">
        <v>498.75</v>
      </c>
      <c r="G320" s="160" t="s">
        <v>51</v>
      </c>
    </row>
    <row r="321" spans="1:7" x14ac:dyDescent="0.2">
      <c r="A321" s="146">
        <v>301</v>
      </c>
      <c r="B321" s="147">
        <v>40064</v>
      </c>
      <c r="C321" s="148" t="s">
        <v>55</v>
      </c>
      <c r="D321" s="148" t="s">
        <v>465</v>
      </c>
      <c r="E321" s="148" t="s">
        <v>100</v>
      </c>
      <c r="F321" s="149">
        <v>986</v>
      </c>
      <c r="G321" s="159" t="s">
        <v>65</v>
      </c>
    </row>
    <row r="322" spans="1:7" x14ac:dyDescent="0.2">
      <c r="A322" s="150">
        <v>302</v>
      </c>
      <c r="B322" s="151">
        <v>40066</v>
      </c>
      <c r="C322" s="152" t="s">
        <v>49</v>
      </c>
      <c r="D322" s="152" t="s">
        <v>465</v>
      </c>
      <c r="E322" s="152" t="s">
        <v>73</v>
      </c>
      <c r="F322" s="153">
        <v>310</v>
      </c>
      <c r="G322" s="160" t="s">
        <v>51</v>
      </c>
    </row>
    <row r="323" spans="1:7" x14ac:dyDescent="0.2">
      <c r="A323" s="146">
        <v>303</v>
      </c>
      <c r="B323" s="147">
        <v>40068</v>
      </c>
      <c r="C323" s="148" t="s">
        <v>57</v>
      </c>
      <c r="D323" s="148" t="s">
        <v>465</v>
      </c>
      <c r="E323" s="148" t="s">
        <v>52</v>
      </c>
      <c r="F323" s="149">
        <v>1562.5</v>
      </c>
      <c r="G323" s="159" t="s">
        <v>65</v>
      </c>
    </row>
    <row r="324" spans="1:7" x14ac:dyDescent="0.2">
      <c r="A324" s="150">
        <v>304</v>
      </c>
      <c r="B324" s="151">
        <v>40070</v>
      </c>
      <c r="C324" s="152" t="s">
        <v>53</v>
      </c>
      <c r="D324" s="152" t="s">
        <v>461</v>
      </c>
      <c r="E324" s="152" t="s">
        <v>70</v>
      </c>
      <c r="F324" s="153">
        <v>523.5</v>
      </c>
      <c r="G324" s="160" t="s">
        <v>51</v>
      </c>
    </row>
    <row r="325" spans="1:7" x14ac:dyDescent="0.2">
      <c r="A325" s="146">
        <v>305</v>
      </c>
      <c r="B325" s="147">
        <v>40072</v>
      </c>
      <c r="C325" s="148" t="s">
        <v>55</v>
      </c>
      <c r="D325" s="148" t="s">
        <v>461</v>
      </c>
      <c r="E325" s="148" t="s">
        <v>52</v>
      </c>
      <c r="F325" s="149">
        <v>150</v>
      </c>
      <c r="G325" s="159" t="s">
        <v>51</v>
      </c>
    </row>
    <row r="326" spans="1:7" x14ac:dyDescent="0.2">
      <c r="A326" s="150">
        <v>306</v>
      </c>
      <c r="B326" s="151">
        <v>40074</v>
      </c>
      <c r="C326" s="152" t="s">
        <v>55</v>
      </c>
      <c r="D326" s="152" t="s">
        <v>461</v>
      </c>
      <c r="E326" s="152" t="s">
        <v>61</v>
      </c>
      <c r="F326" s="153">
        <v>520</v>
      </c>
      <c r="G326" s="160" t="s">
        <v>51</v>
      </c>
    </row>
    <row r="327" spans="1:7" x14ac:dyDescent="0.2">
      <c r="A327" s="146">
        <v>307</v>
      </c>
      <c r="B327" s="147">
        <v>40076</v>
      </c>
      <c r="C327" s="148" t="s">
        <v>49</v>
      </c>
      <c r="D327" s="148" t="s">
        <v>461</v>
      </c>
      <c r="E327" s="148" t="s">
        <v>59</v>
      </c>
      <c r="F327" s="149">
        <v>437.5</v>
      </c>
      <c r="G327" s="159" t="s">
        <v>65</v>
      </c>
    </row>
    <row r="328" spans="1:7" x14ac:dyDescent="0.2">
      <c r="A328" s="150">
        <v>308</v>
      </c>
      <c r="B328" s="151">
        <v>40078</v>
      </c>
      <c r="C328" s="152" t="s">
        <v>57</v>
      </c>
      <c r="D328" s="152" t="s">
        <v>461</v>
      </c>
      <c r="E328" s="152" t="s">
        <v>73</v>
      </c>
      <c r="F328" s="153">
        <v>2170</v>
      </c>
      <c r="G328" s="160" t="s">
        <v>65</v>
      </c>
    </row>
    <row r="329" spans="1:7" x14ac:dyDescent="0.2">
      <c r="A329" s="146">
        <v>309</v>
      </c>
      <c r="B329" s="147">
        <v>40080</v>
      </c>
      <c r="C329" s="148" t="s">
        <v>53</v>
      </c>
      <c r="D329" s="148" t="s">
        <v>462</v>
      </c>
      <c r="E329" s="148" t="s">
        <v>83</v>
      </c>
      <c r="F329" s="149">
        <v>70</v>
      </c>
      <c r="G329" s="159" t="s">
        <v>51</v>
      </c>
    </row>
    <row r="330" spans="1:7" x14ac:dyDescent="0.2">
      <c r="A330" s="150">
        <v>310</v>
      </c>
      <c r="B330" s="151">
        <v>40082</v>
      </c>
      <c r="C330" s="152" t="s">
        <v>53</v>
      </c>
      <c r="D330" s="152" t="s">
        <v>462</v>
      </c>
      <c r="E330" s="152" t="s">
        <v>94</v>
      </c>
      <c r="F330" s="153">
        <v>380</v>
      </c>
      <c r="G330" s="160" t="s">
        <v>65</v>
      </c>
    </row>
    <row r="331" spans="1:7" x14ac:dyDescent="0.2">
      <c r="A331" s="146">
        <v>311</v>
      </c>
      <c r="B331" s="147">
        <v>40084</v>
      </c>
      <c r="C331" s="148" t="s">
        <v>55</v>
      </c>
      <c r="D331" s="148" t="s">
        <v>462</v>
      </c>
      <c r="E331" s="148" t="s">
        <v>78</v>
      </c>
      <c r="F331" s="149">
        <v>225</v>
      </c>
      <c r="G331" s="159" t="s">
        <v>51</v>
      </c>
    </row>
    <row r="332" spans="1:7" x14ac:dyDescent="0.2">
      <c r="A332" s="150">
        <v>312</v>
      </c>
      <c r="B332" s="151">
        <v>40086</v>
      </c>
      <c r="C332" s="152" t="s">
        <v>53</v>
      </c>
      <c r="D332" s="152" t="s">
        <v>462</v>
      </c>
      <c r="E332" s="152" t="s">
        <v>67</v>
      </c>
      <c r="F332" s="153">
        <v>30</v>
      </c>
      <c r="G332" s="160" t="s">
        <v>65</v>
      </c>
    </row>
    <row r="333" spans="1:7" x14ac:dyDescent="0.2">
      <c r="A333" s="146">
        <v>313</v>
      </c>
      <c r="B333" s="147">
        <v>40088</v>
      </c>
      <c r="C333" s="148" t="s">
        <v>57</v>
      </c>
      <c r="D333" s="148" t="s">
        <v>462</v>
      </c>
      <c r="E333" s="148" t="s">
        <v>52</v>
      </c>
      <c r="F333" s="149">
        <v>45</v>
      </c>
      <c r="G333" s="159" t="s">
        <v>65</v>
      </c>
    </row>
    <row r="334" spans="1:7" x14ac:dyDescent="0.2">
      <c r="A334" s="150">
        <v>314</v>
      </c>
      <c r="B334" s="151">
        <v>40090</v>
      </c>
      <c r="C334" s="152" t="s">
        <v>53</v>
      </c>
      <c r="D334" s="152" t="s">
        <v>462</v>
      </c>
      <c r="E334" s="152" t="s">
        <v>104</v>
      </c>
      <c r="F334" s="153">
        <v>360</v>
      </c>
      <c r="G334" s="160" t="s">
        <v>51</v>
      </c>
    </row>
    <row r="335" spans="1:7" x14ac:dyDescent="0.2">
      <c r="A335" s="146">
        <v>315</v>
      </c>
      <c r="B335" s="147">
        <v>40092</v>
      </c>
      <c r="C335" s="148" t="s">
        <v>57</v>
      </c>
      <c r="D335" s="148" t="s">
        <v>462</v>
      </c>
      <c r="E335" s="148" t="s">
        <v>50</v>
      </c>
      <c r="F335" s="149">
        <v>442.05</v>
      </c>
      <c r="G335" s="159" t="s">
        <v>65</v>
      </c>
    </row>
    <row r="336" spans="1:7" x14ac:dyDescent="0.2">
      <c r="A336" s="150">
        <v>316</v>
      </c>
      <c r="B336" s="151">
        <v>40094</v>
      </c>
      <c r="C336" s="152" t="s">
        <v>55</v>
      </c>
      <c r="D336" s="152" t="s">
        <v>462</v>
      </c>
      <c r="E336" s="152" t="s">
        <v>73</v>
      </c>
      <c r="F336" s="153">
        <v>240</v>
      </c>
      <c r="G336" s="160" t="s">
        <v>65</v>
      </c>
    </row>
    <row r="337" spans="1:7" x14ac:dyDescent="0.2">
      <c r="A337" s="146">
        <v>317</v>
      </c>
      <c r="B337" s="147">
        <v>40096</v>
      </c>
      <c r="C337" s="148" t="s">
        <v>55</v>
      </c>
      <c r="D337" s="148" t="s">
        <v>568</v>
      </c>
      <c r="E337" s="148" t="s">
        <v>78</v>
      </c>
      <c r="F337" s="149">
        <v>250</v>
      </c>
      <c r="G337" s="159" t="s">
        <v>51</v>
      </c>
    </row>
    <row r="338" spans="1:7" x14ac:dyDescent="0.2">
      <c r="A338" s="150">
        <v>318</v>
      </c>
      <c r="B338" s="151">
        <v>40098</v>
      </c>
      <c r="C338" s="152" t="s">
        <v>49</v>
      </c>
      <c r="D338" s="152" t="s">
        <v>568</v>
      </c>
      <c r="E338" s="152" t="s">
        <v>82</v>
      </c>
      <c r="F338" s="153">
        <v>660</v>
      </c>
      <c r="G338" s="160" t="s">
        <v>51</v>
      </c>
    </row>
    <row r="339" spans="1:7" x14ac:dyDescent="0.2">
      <c r="A339" s="146">
        <v>319</v>
      </c>
      <c r="B339" s="147">
        <v>40100</v>
      </c>
      <c r="C339" s="148" t="s">
        <v>49</v>
      </c>
      <c r="D339" s="148" t="s">
        <v>568</v>
      </c>
      <c r="E339" s="148" t="s">
        <v>90</v>
      </c>
      <c r="F339" s="149">
        <v>100</v>
      </c>
      <c r="G339" s="159" t="s">
        <v>51</v>
      </c>
    </row>
    <row r="340" spans="1:7" x14ac:dyDescent="0.2">
      <c r="A340" s="150">
        <v>320</v>
      </c>
      <c r="B340" s="151">
        <v>40102</v>
      </c>
      <c r="C340" s="152" t="s">
        <v>57</v>
      </c>
      <c r="D340" s="152" t="s">
        <v>568</v>
      </c>
      <c r="E340" s="152" t="s">
        <v>73</v>
      </c>
      <c r="F340" s="153">
        <v>198.75</v>
      </c>
      <c r="G340" s="160" t="s">
        <v>51</v>
      </c>
    </row>
    <row r="341" spans="1:7" x14ac:dyDescent="0.2">
      <c r="A341" s="146">
        <v>321</v>
      </c>
      <c r="B341" s="147">
        <v>40104</v>
      </c>
      <c r="C341" s="148" t="s">
        <v>55</v>
      </c>
      <c r="D341" s="148" t="s">
        <v>463</v>
      </c>
      <c r="E341" s="148" t="s">
        <v>106</v>
      </c>
      <c r="F341" s="149">
        <v>210</v>
      </c>
      <c r="G341" s="159" t="s">
        <v>51</v>
      </c>
    </row>
    <row r="342" spans="1:7" x14ac:dyDescent="0.2">
      <c r="A342" s="150">
        <v>322</v>
      </c>
      <c r="B342" s="151">
        <v>40106</v>
      </c>
      <c r="C342" s="152" t="s">
        <v>49</v>
      </c>
      <c r="D342" s="152" t="s">
        <v>463</v>
      </c>
      <c r="E342" s="152" t="s">
        <v>104</v>
      </c>
      <c r="F342" s="153">
        <v>180</v>
      </c>
      <c r="G342" s="160" t="s">
        <v>65</v>
      </c>
    </row>
    <row r="343" spans="1:7" x14ac:dyDescent="0.2">
      <c r="A343" s="146">
        <v>323</v>
      </c>
      <c r="B343" s="147">
        <v>40108</v>
      </c>
      <c r="C343" s="148" t="s">
        <v>55</v>
      </c>
      <c r="D343" s="148" t="s">
        <v>463</v>
      </c>
      <c r="E343" s="148" t="s">
        <v>97</v>
      </c>
      <c r="F343" s="149">
        <v>468</v>
      </c>
      <c r="G343" s="159" t="s">
        <v>51</v>
      </c>
    </row>
    <row r="344" spans="1:7" x14ac:dyDescent="0.2">
      <c r="A344" s="150">
        <v>324</v>
      </c>
      <c r="B344" s="151">
        <v>40110</v>
      </c>
      <c r="C344" s="152" t="s">
        <v>53</v>
      </c>
      <c r="D344" s="152" t="s">
        <v>463</v>
      </c>
      <c r="E344" s="152" t="s">
        <v>67</v>
      </c>
      <c r="F344" s="153">
        <v>1560</v>
      </c>
      <c r="G344" s="160" t="s">
        <v>51</v>
      </c>
    </row>
    <row r="345" spans="1:7" x14ac:dyDescent="0.2">
      <c r="A345" s="146">
        <v>325</v>
      </c>
      <c r="B345" s="147">
        <v>40112</v>
      </c>
      <c r="C345" s="148" t="s">
        <v>53</v>
      </c>
      <c r="D345" s="148" t="s">
        <v>463</v>
      </c>
      <c r="E345" s="148" t="s">
        <v>99</v>
      </c>
      <c r="F345" s="149">
        <v>192</v>
      </c>
      <c r="G345" s="159" t="s">
        <v>51</v>
      </c>
    </row>
    <row r="346" spans="1:7" x14ac:dyDescent="0.2">
      <c r="A346" s="150">
        <v>326</v>
      </c>
      <c r="B346" s="151">
        <v>40114</v>
      </c>
      <c r="C346" s="152" t="s">
        <v>53</v>
      </c>
      <c r="D346" s="152" t="s">
        <v>463</v>
      </c>
      <c r="E346" s="152" t="s">
        <v>70</v>
      </c>
      <c r="F346" s="153">
        <v>104.69999999999999</v>
      </c>
      <c r="G346" s="160" t="s">
        <v>65</v>
      </c>
    </row>
    <row r="347" spans="1:7" x14ac:dyDescent="0.2">
      <c r="A347" s="146">
        <v>327</v>
      </c>
      <c r="B347" s="147">
        <v>40116</v>
      </c>
      <c r="C347" s="148" t="s">
        <v>55</v>
      </c>
      <c r="D347" s="148" t="s">
        <v>464</v>
      </c>
      <c r="E347" s="148" t="s">
        <v>86</v>
      </c>
      <c r="F347" s="149">
        <v>537.5</v>
      </c>
      <c r="G347" s="159" t="s">
        <v>51</v>
      </c>
    </row>
    <row r="348" spans="1:7" x14ac:dyDescent="0.2">
      <c r="A348" s="150">
        <v>328</v>
      </c>
      <c r="B348" s="151">
        <v>40118</v>
      </c>
      <c r="C348" s="152" t="s">
        <v>49</v>
      </c>
      <c r="D348" s="152" t="s">
        <v>464</v>
      </c>
      <c r="E348" s="152" t="s">
        <v>84</v>
      </c>
      <c r="F348" s="153">
        <v>340</v>
      </c>
      <c r="G348" s="160" t="s">
        <v>65</v>
      </c>
    </row>
    <row r="349" spans="1:7" x14ac:dyDescent="0.2">
      <c r="A349" s="146">
        <v>329</v>
      </c>
      <c r="B349" s="147">
        <v>40120</v>
      </c>
      <c r="C349" s="148" t="s">
        <v>57</v>
      </c>
      <c r="D349" s="148" t="s">
        <v>464</v>
      </c>
      <c r="E349" s="148" t="s">
        <v>52</v>
      </c>
      <c r="F349" s="149">
        <v>25.89</v>
      </c>
      <c r="G349" s="159" t="s">
        <v>51</v>
      </c>
    </row>
    <row r="350" spans="1:7" x14ac:dyDescent="0.2">
      <c r="A350" s="150">
        <v>330</v>
      </c>
      <c r="B350" s="151">
        <v>40122</v>
      </c>
      <c r="C350" s="152" t="s">
        <v>55</v>
      </c>
      <c r="D350" s="152" t="s">
        <v>464</v>
      </c>
      <c r="E350" s="152" t="s">
        <v>64</v>
      </c>
      <c r="F350" s="153">
        <v>157.5</v>
      </c>
      <c r="G350" s="160" t="s">
        <v>51</v>
      </c>
    </row>
    <row r="351" spans="1:7" x14ac:dyDescent="0.2">
      <c r="A351" s="146">
        <v>331</v>
      </c>
      <c r="B351" s="147">
        <v>40124</v>
      </c>
      <c r="C351" s="148" t="s">
        <v>49</v>
      </c>
      <c r="D351" s="148" t="s">
        <v>465</v>
      </c>
      <c r="E351" s="148" t="s">
        <v>97</v>
      </c>
      <c r="F351" s="149">
        <v>585</v>
      </c>
      <c r="G351" s="159" t="s">
        <v>51</v>
      </c>
    </row>
    <row r="352" spans="1:7" x14ac:dyDescent="0.2">
      <c r="A352" s="150">
        <v>332</v>
      </c>
      <c r="B352" s="151">
        <v>40126</v>
      </c>
      <c r="C352" s="152" t="s">
        <v>49</v>
      </c>
      <c r="D352" s="152" t="s">
        <v>465</v>
      </c>
      <c r="E352" s="152" t="s">
        <v>54</v>
      </c>
      <c r="F352" s="153">
        <v>390</v>
      </c>
      <c r="G352" s="160" t="s">
        <v>65</v>
      </c>
    </row>
    <row r="353" spans="1:7" x14ac:dyDescent="0.2">
      <c r="A353" s="146">
        <v>333</v>
      </c>
      <c r="B353" s="147">
        <v>40128</v>
      </c>
      <c r="C353" s="148" t="s">
        <v>53</v>
      </c>
      <c r="D353" s="148" t="s">
        <v>465</v>
      </c>
      <c r="E353" s="148" t="s">
        <v>67</v>
      </c>
      <c r="F353" s="149">
        <v>84</v>
      </c>
      <c r="G353" s="159" t="s">
        <v>65</v>
      </c>
    </row>
    <row r="354" spans="1:7" x14ac:dyDescent="0.2">
      <c r="A354" s="150">
        <v>334</v>
      </c>
      <c r="B354" s="151">
        <v>40130</v>
      </c>
      <c r="C354" s="152" t="s">
        <v>53</v>
      </c>
      <c r="D354" s="152" t="s">
        <v>465</v>
      </c>
      <c r="E354" s="152" t="s">
        <v>68</v>
      </c>
      <c r="F354" s="153">
        <v>475</v>
      </c>
      <c r="G354" s="160" t="s">
        <v>65</v>
      </c>
    </row>
    <row r="355" spans="1:7" x14ac:dyDescent="0.2">
      <c r="A355" s="146">
        <v>335</v>
      </c>
      <c r="B355" s="147">
        <v>40132</v>
      </c>
      <c r="C355" s="148" t="s">
        <v>49</v>
      </c>
      <c r="D355" s="148" t="s">
        <v>465</v>
      </c>
      <c r="E355" s="148" t="s">
        <v>80</v>
      </c>
      <c r="F355" s="149">
        <v>90</v>
      </c>
      <c r="G355" s="159" t="s">
        <v>51</v>
      </c>
    </row>
    <row r="356" spans="1:7" x14ac:dyDescent="0.2">
      <c r="A356" s="150">
        <v>336</v>
      </c>
      <c r="B356" s="151">
        <v>40134</v>
      </c>
      <c r="C356" s="152" t="s">
        <v>49</v>
      </c>
      <c r="D356" s="152" t="s">
        <v>464</v>
      </c>
      <c r="E356" s="152" t="s">
        <v>96</v>
      </c>
      <c r="F356" s="153">
        <v>47.5</v>
      </c>
      <c r="G356" s="160" t="s">
        <v>65</v>
      </c>
    </row>
    <row r="357" spans="1:7" x14ac:dyDescent="0.2">
      <c r="A357" s="146">
        <v>337</v>
      </c>
      <c r="B357" s="147">
        <v>40136</v>
      </c>
      <c r="C357" s="148" t="s">
        <v>57</v>
      </c>
      <c r="D357" s="148" t="s">
        <v>461</v>
      </c>
      <c r="E357" s="148" t="s">
        <v>60</v>
      </c>
      <c r="F357" s="149">
        <v>65.599999999999994</v>
      </c>
      <c r="G357" s="159" t="s">
        <v>51</v>
      </c>
    </row>
    <row r="358" spans="1:7" x14ac:dyDescent="0.2">
      <c r="A358" s="150">
        <v>338</v>
      </c>
      <c r="B358" s="151">
        <v>40138</v>
      </c>
      <c r="C358" s="152" t="s">
        <v>53</v>
      </c>
      <c r="D358" s="152" t="s">
        <v>461</v>
      </c>
      <c r="E358" s="152" t="s">
        <v>73</v>
      </c>
      <c r="F358" s="153">
        <v>855</v>
      </c>
      <c r="G358" s="160" t="s">
        <v>65</v>
      </c>
    </row>
    <row r="359" spans="1:7" x14ac:dyDescent="0.2">
      <c r="A359" s="146">
        <v>339</v>
      </c>
      <c r="B359" s="147">
        <v>40140</v>
      </c>
      <c r="C359" s="148" t="s">
        <v>53</v>
      </c>
      <c r="D359" s="148" t="s">
        <v>462</v>
      </c>
      <c r="E359" s="148" t="s">
        <v>104</v>
      </c>
      <c r="F359" s="149">
        <v>378</v>
      </c>
      <c r="G359" s="159" t="s">
        <v>65</v>
      </c>
    </row>
    <row r="360" spans="1:7" x14ac:dyDescent="0.2">
      <c r="A360" s="150">
        <v>340</v>
      </c>
      <c r="B360" s="151">
        <v>40142</v>
      </c>
      <c r="C360" s="152" t="s">
        <v>55</v>
      </c>
      <c r="D360" s="152" t="s">
        <v>462</v>
      </c>
      <c r="E360" s="152" t="s">
        <v>54</v>
      </c>
      <c r="F360" s="153">
        <v>72</v>
      </c>
      <c r="G360" s="160" t="s">
        <v>51</v>
      </c>
    </row>
    <row r="361" spans="1:7" x14ac:dyDescent="0.2">
      <c r="A361" s="146">
        <v>341</v>
      </c>
      <c r="B361" s="147">
        <v>40144</v>
      </c>
      <c r="C361" s="148" t="s">
        <v>55</v>
      </c>
      <c r="D361" s="148" t="s">
        <v>462</v>
      </c>
      <c r="E361" s="148" t="s">
        <v>68</v>
      </c>
      <c r="F361" s="149">
        <v>250</v>
      </c>
      <c r="G361" s="159" t="s">
        <v>51</v>
      </c>
    </row>
    <row r="362" spans="1:7" x14ac:dyDescent="0.2">
      <c r="A362" s="150">
        <v>342</v>
      </c>
      <c r="B362" s="151">
        <v>40146</v>
      </c>
      <c r="C362" s="152" t="s">
        <v>53</v>
      </c>
      <c r="D362" s="152" t="s">
        <v>462</v>
      </c>
      <c r="E362" s="152" t="s">
        <v>69</v>
      </c>
      <c r="F362" s="153">
        <v>280</v>
      </c>
      <c r="G362" s="160" t="s">
        <v>51</v>
      </c>
    </row>
    <row r="363" spans="1:7" x14ac:dyDescent="0.2">
      <c r="A363" s="146">
        <v>343</v>
      </c>
      <c r="B363" s="147">
        <v>40148</v>
      </c>
      <c r="C363" s="148" t="s">
        <v>57</v>
      </c>
      <c r="D363" s="148" t="s">
        <v>568</v>
      </c>
      <c r="E363" s="148" t="s">
        <v>67</v>
      </c>
      <c r="F363" s="149">
        <v>364.8</v>
      </c>
      <c r="G363" s="159" t="s">
        <v>51</v>
      </c>
    </row>
    <row r="364" spans="1:7" x14ac:dyDescent="0.2">
      <c r="A364" s="150">
        <v>344</v>
      </c>
      <c r="B364" s="151">
        <v>40150</v>
      </c>
      <c r="C364" s="152" t="s">
        <v>53</v>
      </c>
      <c r="D364" s="152" t="s">
        <v>463</v>
      </c>
      <c r="E364" s="152" t="s">
        <v>73</v>
      </c>
      <c r="F364" s="153">
        <v>441</v>
      </c>
      <c r="G364" s="160" t="s">
        <v>65</v>
      </c>
    </row>
    <row r="365" spans="1:7" x14ac:dyDescent="0.2">
      <c r="A365" s="146">
        <v>345</v>
      </c>
      <c r="B365" s="147">
        <v>40152</v>
      </c>
      <c r="C365" s="148" t="s">
        <v>55</v>
      </c>
      <c r="D365" s="148" t="s">
        <v>464</v>
      </c>
      <c r="E365" s="148" t="s">
        <v>73</v>
      </c>
      <c r="F365" s="149">
        <v>90</v>
      </c>
      <c r="G365" s="159" t="s">
        <v>65</v>
      </c>
    </row>
    <row r="366" spans="1:7" x14ac:dyDescent="0.2">
      <c r="A366" s="150">
        <v>346</v>
      </c>
      <c r="B366" s="151">
        <v>40154</v>
      </c>
      <c r="C366" s="152" t="s">
        <v>55</v>
      </c>
      <c r="D366" s="152" t="s">
        <v>464</v>
      </c>
      <c r="E366" s="152" t="s">
        <v>68</v>
      </c>
      <c r="F366" s="153">
        <v>180</v>
      </c>
      <c r="G366" s="160" t="s">
        <v>51</v>
      </c>
    </row>
    <row r="367" spans="1:7" x14ac:dyDescent="0.2">
      <c r="A367" s="146">
        <v>347</v>
      </c>
      <c r="B367" s="147">
        <v>40156</v>
      </c>
      <c r="C367" s="148" t="s">
        <v>55</v>
      </c>
      <c r="D367" s="148" t="s">
        <v>465</v>
      </c>
      <c r="E367" s="148" t="s">
        <v>68</v>
      </c>
      <c r="F367" s="149">
        <v>96</v>
      </c>
      <c r="G367" s="159" t="s">
        <v>51</v>
      </c>
    </row>
    <row r="368" spans="1:7" x14ac:dyDescent="0.2">
      <c r="A368" s="150">
        <v>348</v>
      </c>
      <c r="B368" s="151">
        <v>40158</v>
      </c>
      <c r="C368" s="152" t="s">
        <v>53</v>
      </c>
      <c r="D368" s="152" t="s">
        <v>465</v>
      </c>
      <c r="E368" s="152" t="s">
        <v>54</v>
      </c>
      <c r="F368" s="153">
        <v>2120</v>
      </c>
      <c r="G368" s="160" t="s">
        <v>51</v>
      </c>
    </row>
    <row r="369" spans="1:7" x14ac:dyDescent="0.2">
      <c r="A369" s="146">
        <v>349</v>
      </c>
      <c r="B369" s="147">
        <v>40160</v>
      </c>
      <c r="C369" s="148" t="s">
        <v>55</v>
      </c>
      <c r="D369" s="148" t="s">
        <v>464</v>
      </c>
      <c r="E369" s="148" t="s">
        <v>54</v>
      </c>
      <c r="F369" s="149">
        <v>146.25</v>
      </c>
      <c r="G369" s="159" t="s">
        <v>51</v>
      </c>
    </row>
    <row r="370" spans="1:7" x14ac:dyDescent="0.2">
      <c r="A370" s="150">
        <v>350</v>
      </c>
      <c r="B370" s="151">
        <v>40162</v>
      </c>
      <c r="C370" s="152" t="s">
        <v>57</v>
      </c>
      <c r="D370" s="152" t="s">
        <v>462</v>
      </c>
      <c r="E370" s="152" t="s">
        <v>93</v>
      </c>
      <c r="F370" s="153">
        <v>220</v>
      </c>
      <c r="G370" s="160" t="s">
        <v>51</v>
      </c>
    </row>
    <row r="371" spans="1:7" x14ac:dyDescent="0.2">
      <c r="A371" s="146">
        <v>351</v>
      </c>
      <c r="B371" s="147">
        <v>40164</v>
      </c>
      <c r="C371" s="148" t="s">
        <v>53</v>
      </c>
      <c r="D371" s="148" t="s">
        <v>462</v>
      </c>
      <c r="E371" s="148" t="s">
        <v>59</v>
      </c>
      <c r="F371" s="149">
        <v>625</v>
      </c>
      <c r="G371" s="159" t="s">
        <v>51</v>
      </c>
    </row>
    <row r="372" spans="1:7" x14ac:dyDescent="0.2">
      <c r="A372" s="150">
        <v>352</v>
      </c>
      <c r="B372" s="151">
        <v>40166</v>
      </c>
      <c r="C372" s="152" t="s">
        <v>53</v>
      </c>
      <c r="D372" s="152" t="s">
        <v>461</v>
      </c>
      <c r="E372" s="152" t="s">
        <v>76</v>
      </c>
      <c r="F372" s="153">
        <v>4050</v>
      </c>
      <c r="G372" s="160" t="s">
        <v>65</v>
      </c>
    </row>
    <row r="373" spans="1:7" x14ac:dyDescent="0.2">
      <c r="A373" s="146">
        <v>353</v>
      </c>
      <c r="B373" s="147">
        <v>40168</v>
      </c>
      <c r="C373" s="148" t="s">
        <v>49</v>
      </c>
      <c r="D373" s="148" t="s">
        <v>462</v>
      </c>
      <c r="E373" s="148" t="s">
        <v>75</v>
      </c>
      <c r="F373" s="149">
        <v>427</v>
      </c>
      <c r="G373" s="159" t="s">
        <v>51</v>
      </c>
    </row>
    <row r="374" spans="1:7" x14ac:dyDescent="0.2">
      <c r="A374" s="150">
        <v>354</v>
      </c>
      <c r="B374" s="151">
        <v>40170</v>
      </c>
      <c r="C374" s="152" t="s">
        <v>53</v>
      </c>
      <c r="D374" s="152" t="s">
        <v>461</v>
      </c>
      <c r="E374" s="152" t="s">
        <v>68</v>
      </c>
      <c r="F374" s="153">
        <v>180</v>
      </c>
      <c r="G374" s="160" t="s">
        <v>65</v>
      </c>
    </row>
    <row r="375" spans="1:7" x14ac:dyDescent="0.2">
      <c r="A375" s="146">
        <v>355</v>
      </c>
      <c r="B375" s="147">
        <v>40172</v>
      </c>
      <c r="C375" s="148" t="s">
        <v>49</v>
      </c>
      <c r="D375" s="148" t="s">
        <v>462</v>
      </c>
      <c r="E375" s="148" t="s">
        <v>88</v>
      </c>
      <c r="F375" s="149">
        <v>174</v>
      </c>
      <c r="G375" s="159" t="s">
        <v>51</v>
      </c>
    </row>
    <row r="376" spans="1:7" x14ac:dyDescent="0.2">
      <c r="A376" s="150">
        <v>356</v>
      </c>
      <c r="B376" s="151">
        <v>40174</v>
      </c>
      <c r="C376" s="152" t="s">
        <v>53</v>
      </c>
      <c r="D376" s="152" t="s">
        <v>461</v>
      </c>
      <c r="E376" s="152" t="s">
        <v>81</v>
      </c>
      <c r="F376" s="153">
        <v>155</v>
      </c>
      <c r="G376" s="160" t="s">
        <v>65</v>
      </c>
    </row>
    <row r="377" spans="1:7" x14ac:dyDescent="0.2">
      <c r="A377" s="146">
        <v>357</v>
      </c>
      <c r="B377" s="147">
        <v>40176</v>
      </c>
      <c r="C377" s="148" t="s">
        <v>53</v>
      </c>
      <c r="D377" s="148" t="s">
        <v>462</v>
      </c>
      <c r="E377" s="148" t="s">
        <v>80</v>
      </c>
      <c r="F377" s="149">
        <v>1080</v>
      </c>
      <c r="G377" s="159" t="s">
        <v>51</v>
      </c>
    </row>
    <row r="378" spans="1:7" x14ac:dyDescent="0.2">
      <c r="A378" s="150">
        <v>358</v>
      </c>
      <c r="B378" s="151">
        <v>40178</v>
      </c>
      <c r="C378" s="152" t="s">
        <v>49</v>
      </c>
      <c r="D378" s="152" t="s">
        <v>461</v>
      </c>
      <c r="E378" s="152" t="s">
        <v>73</v>
      </c>
      <c r="F378" s="153">
        <v>42</v>
      </c>
      <c r="G378" s="160" t="s">
        <v>65</v>
      </c>
    </row>
    <row r="379" spans="1:7" x14ac:dyDescent="0.2">
      <c r="A379" s="146">
        <v>359</v>
      </c>
      <c r="B379" s="147">
        <v>40180</v>
      </c>
      <c r="C379" s="148" t="s">
        <v>53</v>
      </c>
      <c r="D379" s="148" t="s">
        <v>462</v>
      </c>
      <c r="E379" s="148" t="s">
        <v>68</v>
      </c>
      <c r="F379" s="149">
        <v>108</v>
      </c>
      <c r="G379" s="159" t="s">
        <v>51</v>
      </c>
    </row>
    <row r="380" spans="1:7" x14ac:dyDescent="0.2">
      <c r="A380" s="150">
        <v>360</v>
      </c>
      <c r="B380" s="151">
        <v>40182</v>
      </c>
      <c r="C380" s="152" t="s">
        <v>53</v>
      </c>
      <c r="D380" s="152" t="s">
        <v>461</v>
      </c>
      <c r="E380" s="152" t="s">
        <v>73</v>
      </c>
      <c r="F380" s="153">
        <v>280</v>
      </c>
      <c r="G380" s="160" t="s">
        <v>65</v>
      </c>
    </row>
    <row r="381" spans="1:7" x14ac:dyDescent="0.2">
      <c r="A381" s="146">
        <v>361</v>
      </c>
      <c r="B381" s="147">
        <v>40184</v>
      </c>
      <c r="C381" s="148" t="s">
        <v>57</v>
      </c>
      <c r="D381" s="148" t="s">
        <v>462</v>
      </c>
      <c r="E381" s="148" t="s">
        <v>87</v>
      </c>
      <c r="F381" s="149">
        <v>15810</v>
      </c>
      <c r="G381" s="159" t="s">
        <v>51</v>
      </c>
    </row>
    <row r="382" spans="1:7" x14ac:dyDescent="0.2">
      <c r="A382" s="150">
        <v>362</v>
      </c>
      <c r="B382" s="151">
        <v>40186</v>
      </c>
      <c r="C382" s="152" t="s">
        <v>57</v>
      </c>
      <c r="D382" s="152" t="s">
        <v>461</v>
      </c>
      <c r="E382" s="152" t="s">
        <v>80</v>
      </c>
      <c r="F382" s="153">
        <v>180</v>
      </c>
      <c r="G382" s="160" t="s">
        <v>65</v>
      </c>
    </row>
    <row r="383" spans="1:7" x14ac:dyDescent="0.2">
      <c r="A383" s="146">
        <v>363</v>
      </c>
      <c r="B383" s="147">
        <v>40188</v>
      </c>
      <c r="C383" s="148" t="s">
        <v>49</v>
      </c>
      <c r="D383" s="148" t="s">
        <v>462</v>
      </c>
      <c r="E383" s="148" t="s">
        <v>61</v>
      </c>
      <c r="F383" s="149">
        <v>195</v>
      </c>
      <c r="G383" s="159" t="s">
        <v>65</v>
      </c>
    </row>
    <row r="384" spans="1:7" x14ac:dyDescent="0.2">
      <c r="A384" s="150">
        <v>364</v>
      </c>
      <c r="B384" s="151">
        <v>40190</v>
      </c>
      <c r="C384" s="152" t="s">
        <v>53</v>
      </c>
      <c r="D384" s="152" t="s">
        <v>461</v>
      </c>
      <c r="E384" s="152" t="s">
        <v>67</v>
      </c>
      <c r="F384" s="153">
        <v>630</v>
      </c>
      <c r="G384" s="160" t="s">
        <v>65</v>
      </c>
    </row>
    <row r="385" spans="1:7" x14ac:dyDescent="0.2">
      <c r="A385" s="146">
        <v>365</v>
      </c>
      <c r="B385" s="147">
        <v>40192</v>
      </c>
      <c r="C385" s="148" t="s">
        <v>49</v>
      </c>
      <c r="D385" s="148" t="s">
        <v>461</v>
      </c>
      <c r="E385" s="148" t="s">
        <v>76</v>
      </c>
      <c r="F385" s="149">
        <v>1215</v>
      </c>
      <c r="G385" s="159" t="s">
        <v>65</v>
      </c>
    </row>
    <row r="386" spans="1:7" x14ac:dyDescent="0.2">
      <c r="A386" s="150">
        <v>366</v>
      </c>
      <c r="B386" s="151">
        <v>40194</v>
      </c>
      <c r="C386" s="152" t="s">
        <v>57</v>
      </c>
      <c r="D386" s="152" t="s">
        <v>461</v>
      </c>
      <c r="E386" s="152" t="s">
        <v>103</v>
      </c>
      <c r="F386" s="153">
        <v>1000</v>
      </c>
      <c r="G386" s="160" t="s">
        <v>51</v>
      </c>
    </row>
    <row r="387" spans="1:7" x14ac:dyDescent="0.2">
      <c r="A387" s="146">
        <v>367</v>
      </c>
      <c r="B387" s="147">
        <v>40196</v>
      </c>
      <c r="C387" s="148" t="s">
        <v>53</v>
      </c>
      <c r="D387" s="148" t="s">
        <v>461</v>
      </c>
      <c r="E387" s="148" t="s">
        <v>67</v>
      </c>
      <c r="F387" s="149">
        <v>315</v>
      </c>
      <c r="G387" s="159" t="s">
        <v>65</v>
      </c>
    </row>
    <row r="388" spans="1:7" x14ac:dyDescent="0.2">
      <c r="A388" s="150">
        <v>368</v>
      </c>
      <c r="B388" s="151">
        <v>40198</v>
      </c>
      <c r="C388" s="152" t="s">
        <v>53</v>
      </c>
      <c r="D388" s="152" t="s">
        <v>462</v>
      </c>
      <c r="E388" s="152" t="s">
        <v>54</v>
      </c>
      <c r="F388" s="153">
        <v>38.6</v>
      </c>
      <c r="G388" s="160" t="s">
        <v>65</v>
      </c>
    </row>
    <row r="389" spans="1:7" x14ac:dyDescent="0.2">
      <c r="A389" s="146">
        <v>369</v>
      </c>
      <c r="B389" s="147">
        <v>40200</v>
      </c>
      <c r="C389" s="148" t="s">
        <v>53</v>
      </c>
      <c r="D389" s="148" t="s">
        <v>568</v>
      </c>
      <c r="E389" s="148" t="s">
        <v>67</v>
      </c>
      <c r="F389" s="149">
        <v>1800</v>
      </c>
      <c r="G389" s="159" t="s">
        <v>65</v>
      </c>
    </row>
    <row r="390" spans="1:7" x14ac:dyDescent="0.2">
      <c r="A390" s="150">
        <v>370</v>
      </c>
      <c r="B390" s="151">
        <v>40202</v>
      </c>
      <c r="C390" s="152" t="s">
        <v>57</v>
      </c>
      <c r="D390" s="152" t="s">
        <v>463</v>
      </c>
      <c r="E390" s="152" t="s">
        <v>101</v>
      </c>
      <c r="F390" s="153">
        <v>276</v>
      </c>
      <c r="G390" s="160" t="s">
        <v>65</v>
      </c>
    </row>
    <row r="391" spans="1:7" x14ac:dyDescent="0.2">
      <c r="A391" s="146">
        <v>371</v>
      </c>
      <c r="B391" s="147">
        <v>40204</v>
      </c>
      <c r="C391" s="148" t="s">
        <v>49</v>
      </c>
      <c r="D391" s="148" t="s">
        <v>463</v>
      </c>
      <c r="E391" s="148" t="s">
        <v>88</v>
      </c>
      <c r="F391" s="149">
        <v>696</v>
      </c>
      <c r="G391" s="159" t="s">
        <v>65</v>
      </c>
    </row>
    <row r="392" spans="1:7" x14ac:dyDescent="0.2">
      <c r="A392" s="150">
        <v>372</v>
      </c>
      <c r="B392" s="151">
        <v>40206</v>
      </c>
      <c r="C392" s="152" t="s">
        <v>55</v>
      </c>
      <c r="D392" s="152" t="s">
        <v>463</v>
      </c>
      <c r="E392" s="152" t="s">
        <v>64</v>
      </c>
      <c r="F392" s="153">
        <v>54</v>
      </c>
      <c r="G392" s="160" t="s">
        <v>51</v>
      </c>
    </row>
    <row r="393" spans="1:7" x14ac:dyDescent="0.2">
      <c r="A393" s="146">
        <v>373</v>
      </c>
      <c r="B393" s="147">
        <v>40208</v>
      </c>
      <c r="C393" s="148" t="s">
        <v>49</v>
      </c>
      <c r="D393" s="148" t="s">
        <v>463</v>
      </c>
      <c r="E393" s="148" t="s">
        <v>84</v>
      </c>
      <c r="F393" s="149">
        <v>306</v>
      </c>
      <c r="G393" s="159" t="s">
        <v>51</v>
      </c>
    </row>
    <row r="394" spans="1:7" x14ac:dyDescent="0.2">
      <c r="A394" s="150">
        <v>374</v>
      </c>
      <c r="B394" s="151">
        <v>40210</v>
      </c>
      <c r="C394" s="152" t="s">
        <v>55</v>
      </c>
      <c r="D394" s="152" t="s">
        <v>463</v>
      </c>
      <c r="E394" s="152" t="s">
        <v>67</v>
      </c>
      <c r="F394" s="153">
        <v>342</v>
      </c>
      <c r="G394" s="160" t="s">
        <v>51</v>
      </c>
    </row>
    <row r="395" spans="1:7" x14ac:dyDescent="0.2">
      <c r="A395" s="146">
        <v>375</v>
      </c>
      <c r="B395" s="147">
        <v>40212</v>
      </c>
      <c r="C395" s="148" t="s">
        <v>49</v>
      </c>
      <c r="D395" s="148" t="s">
        <v>463</v>
      </c>
      <c r="E395" s="148" t="s">
        <v>52</v>
      </c>
      <c r="F395" s="149">
        <v>90</v>
      </c>
      <c r="G395" s="159" t="s">
        <v>51</v>
      </c>
    </row>
    <row r="396" spans="1:7" x14ac:dyDescent="0.2">
      <c r="A396" s="150">
        <v>376</v>
      </c>
      <c r="B396" s="151">
        <v>40214</v>
      </c>
      <c r="C396" s="152" t="s">
        <v>55</v>
      </c>
      <c r="D396" s="152" t="s">
        <v>463</v>
      </c>
      <c r="E396" s="152" t="s">
        <v>54</v>
      </c>
      <c r="F396" s="153">
        <v>56</v>
      </c>
      <c r="G396" s="160" t="s">
        <v>51</v>
      </c>
    </row>
    <row r="397" spans="1:7" x14ac:dyDescent="0.2">
      <c r="A397" s="146">
        <v>377</v>
      </c>
      <c r="B397" s="147">
        <v>40216</v>
      </c>
      <c r="C397" s="148" t="s">
        <v>49</v>
      </c>
      <c r="D397" s="148" t="s">
        <v>463</v>
      </c>
      <c r="E397" s="148" t="s">
        <v>67</v>
      </c>
      <c r="F397" s="149">
        <v>190</v>
      </c>
      <c r="G397" s="159" t="s">
        <v>51</v>
      </c>
    </row>
    <row r="398" spans="1:7" x14ac:dyDescent="0.2">
      <c r="A398" s="150">
        <v>378</v>
      </c>
      <c r="B398" s="151">
        <v>40218</v>
      </c>
      <c r="C398" s="152" t="s">
        <v>57</v>
      </c>
      <c r="D398" s="152" t="s">
        <v>463</v>
      </c>
      <c r="E398" s="152" t="s">
        <v>78</v>
      </c>
      <c r="F398" s="153">
        <v>25</v>
      </c>
      <c r="G398" s="160" t="s">
        <v>65</v>
      </c>
    </row>
    <row r="399" spans="1:7" x14ac:dyDescent="0.2">
      <c r="A399" s="146">
        <v>379</v>
      </c>
      <c r="B399" s="147">
        <v>40220</v>
      </c>
      <c r="C399" s="148" t="s">
        <v>49</v>
      </c>
      <c r="D399" s="148" t="s">
        <v>463</v>
      </c>
      <c r="E399" s="148" t="s">
        <v>59</v>
      </c>
      <c r="F399" s="149">
        <v>187.5</v>
      </c>
      <c r="G399" s="159" t="s">
        <v>51</v>
      </c>
    </row>
    <row r="400" spans="1:7" x14ac:dyDescent="0.2">
      <c r="A400" s="150">
        <v>380</v>
      </c>
      <c r="B400" s="151">
        <v>40222</v>
      </c>
      <c r="C400" s="152" t="s">
        <v>49</v>
      </c>
      <c r="D400" s="152" t="s">
        <v>464</v>
      </c>
      <c r="E400" s="152" t="s">
        <v>73</v>
      </c>
      <c r="F400" s="153">
        <v>304</v>
      </c>
      <c r="G400" s="160" t="s">
        <v>65</v>
      </c>
    </row>
    <row r="401" spans="1:7" x14ac:dyDescent="0.2">
      <c r="A401" s="146">
        <v>381</v>
      </c>
      <c r="B401" s="147">
        <v>40224</v>
      </c>
      <c r="C401" s="148" t="s">
        <v>49</v>
      </c>
      <c r="D401" s="148" t="s">
        <v>465</v>
      </c>
      <c r="E401" s="148" t="s">
        <v>73</v>
      </c>
      <c r="F401" s="149">
        <v>36</v>
      </c>
      <c r="G401" s="159" t="s">
        <v>51</v>
      </c>
    </row>
    <row r="402" spans="1:7" x14ac:dyDescent="0.2">
      <c r="A402" s="150">
        <v>382</v>
      </c>
      <c r="B402" s="151">
        <v>40226</v>
      </c>
      <c r="C402" s="152" t="s">
        <v>55</v>
      </c>
      <c r="D402" s="152" t="s">
        <v>465</v>
      </c>
      <c r="E402" s="152" t="s">
        <v>56</v>
      </c>
      <c r="F402" s="153">
        <v>40</v>
      </c>
      <c r="G402" s="160" t="s">
        <v>65</v>
      </c>
    </row>
    <row r="403" spans="1:7" x14ac:dyDescent="0.2">
      <c r="A403" s="146">
        <v>383</v>
      </c>
      <c r="B403" s="147">
        <v>40228</v>
      </c>
      <c r="C403" s="148" t="s">
        <v>53</v>
      </c>
      <c r="D403" s="148" t="s">
        <v>465</v>
      </c>
      <c r="E403" s="148" t="s">
        <v>85</v>
      </c>
      <c r="F403" s="149">
        <v>1080</v>
      </c>
      <c r="G403" s="159" t="s">
        <v>51</v>
      </c>
    </row>
    <row r="404" spans="1:7" x14ac:dyDescent="0.2">
      <c r="A404" s="150">
        <v>384</v>
      </c>
      <c r="B404" s="151">
        <v>40230</v>
      </c>
      <c r="C404" s="152" t="s">
        <v>49</v>
      </c>
      <c r="D404" s="152" t="s">
        <v>465</v>
      </c>
      <c r="E404" s="152" t="s">
        <v>91</v>
      </c>
      <c r="F404" s="153">
        <v>322</v>
      </c>
      <c r="G404" s="160" t="s">
        <v>65</v>
      </c>
    </row>
    <row r="405" spans="1:7" x14ac:dyDescent="0.2">
      <c r="A405" s="146">
        <v>385</v>
      </c>
      <c r="B405" s="147">
        <v>40232</v>
      </c>
      <c r="C405" s="148" t="s">
        <v>57</v>
      </c>
      <c r="D405" s="148" t="s">
        <v>465</v>
      </c>
      <c r="E405" s="148" t="s">
        <v>101</v>
      </c>
      <c r="F405" s="149">
        <v>1380</v>
      </c>
      <c r="G405" s="159" t="s">
        <v>51</v>
      </c>
    </row>
    <row r="406" spans="1:7" x14ac:dyDescent="0.2">
      <c r="A406" s="150">
        <v>386</v>
      </c>
      <c r="B406" s="151">
        <v>40234</v>
      </c>
      <c r="C406" s="152" t="s">
        <v>53</v>
      </c>
      <c r="D406" s="152" t="s">
        <v>465</v>
      </c>
      <c r="E406" s="152" t="s">
        <v>67</v>
      </c>
      <c r="F406" s="153">
        <v>120</v>
      </c>
      <c r="G406" s="160" t="s">
        <v>65</v>
      </c>
    </row>
    <row r="407" spans="1:7" x14ac:dyDescent="0.2">
      <c r="A407" s="146">
        <v>387</v>
      </c>
      <c r="B407" s="147">
        <v>40236</v>
      </c>
      <c r="C407" s="148" t="s">
        <v>57</v>
      </c>
      <c r="D407" s="148" t="s">
        <v>465</v>
      </c>
      <c r="E407" s="148" t="s">
        <v>50</v>
      </c>
      <c r="F407" s="149">
        <v>442.05</v>
      </c>
      <c r="G407" s="159" t="s">
        <v>65</v>
      </c>
    </row>
    <row r="408" spans="1:7" x14ac:dyDescent="0.2">
      <c r="A408" s="150">
        <v>388</v>
      </c>
      <c r="B408" s="151">
        <v>40238</v>
      </c>
      <c r="C408" s="152" t="s">
        <v>53</v>
      </c>
      <c r="D408" s="152" t="s">
        <v>465</v>
      </c>
      <c r="E408" s="152" t="s">
        <v>86</v>
      </c>
      <c r="F408" s="153">
        <v>1075</v>
      </c>
      <c r="G408" s="160" t="s">
        <v>65</v>
      </c>
    </row>
    <row r="409" spans="1:7" x14ac:dyDescent="0.2">
      <c r="A409" s="146">
        <v>389</v>
      </c>
      <c r="B409" s="147">
        <v>40240</v>
      </c>
      <c r="C409" s="148" t="s">
        <v>55</v>
      </c>
      <c r="D409" s="148" t="s">
        <v>465</v>
      </c>
      <c r="E409" s="148" t="s">
        <v>90</v>
      </c>
      <c r="F409" s="149">
        <v>75</v>
      </c>
      <c r="G409" s="159" t="s">
        <v>65</v>
      </c>
    </row>
    <row r="410" spans="1:7" x14ac:dyDescent="0.2">
      <c r="A410" s="150">
        <v>390</v>
      </c>
      <c r="B410" s="151">
        <v>40242</v>
      </c>
      <c r="C410" s="152" t="s">
        <v>55</v>
      </c>
      <c r="D410" s="152" t="s">
        <v>461</v>
      </c>
      <c r="E410" s="152" t="s">
        <v>92</v>
      </c>
      <c r="F410" s="153">
        <v>374.76</v>
      </c>
      <c r="G410" s="160" t="s">
        <v>65</v>
      </c>
    </row>
    <row r="411" spans="1:7" x14ac:dyDescent="0.2">
      <c r="A411" s="146">
        <v>391</v>
      </c>
      <c r="B411" s="147">
        <v>40244</v>
      </c>
      <c r="C411" s="148" t="s">
        <v>55</v>
      </c>
      <c r="D411" s="148" t="s">
        <v>461</v>
      </c>
      <c r="E411" s="148" t="s">
        <v>52</v>
      </c>
      <c r="F411" s="149">
        <v>60</v>
      </c>
      <c r="G411" s="159" t="s">
        <v>65</v>
      </c>
    </row>
    <row r="412" spans="1:7" x14ac:dyDescent="0.2">
      <c r="A412" s="150">
        <v>392</v>
      </c>
      <c r="B412" s="151">
        <v>40246</v>
      </c>
      <c r="C412" s="152" t="s">
        <v>57</v>
      </c>
      <c r="D412" s="152" t="s">
        <v>461</v>
      </c>
      <c r="E412" s="152" t="s">
        <v>72</v>
      </c>
      <c r="F412" s="153">
        <v>291.75</v>
      </c>
      <c r="G412" s="160" t="s">
        <v>65</v>
      </c>
    </row>
    <row r="413" spans="1:7" x14ac:dyDescent="0.2">
      <c r="A413" s="146">
        <v>393</v>
      </c>
      <c r="B413" s="147">
        <v>40248</v>
      </c>
      <c r="C413" s="148" t="s">
        <v>49</v>
      </c>
      <c r="D413" s="148" t="s">
        <v>461</v>
      </c>
      <c r="E413" s="148" t="s">
        <v>73</v>
      </c>
      <c r="F413" s="149">
        <v>114</v>
      </c>
      <c r="G413" s="159" t="s">
        <v>51</v>
      </c>
    </row>
    <row r="414" spans="1:7" x14ac:dyDescent="0.2">
      <c r="A414" s="150">
        <v>394</v>
      </c>
      <c r="B414" s="151">
        <v>40250</v>
      </c>
      <c r="C414" s="152" t="s">
        <v>55</v>
      </c>
      <c r="D414" s="152" t="s">
        <v>461</v>
      </c>
      <c r="E414" s="152" t="s">
        <v>107</v>
      </c>
      <c r="F414" s="153">
        <v>152</v>
      </c>
      <c r="G414" s="160" t="s">
        <v>65</v>
      </c>
    </row>
    <row r="415" spans="1:7" x14ac:dyDescent="0.2">
      <c r="A415" s="146">
        <v>395</v>
      </c>
      <c r="B415" s="147">
        <v>40252</v>
      </c>
      <c r="C415" s="148" t="s">
        <v>57</v>
      </c>
      <c r="D415" s="148" t="s">
        <v>461</v>
      </c>
      <c r="E415" s="148" t="s">
        <v>104</v>
      </c>
      <c r="F415" s="149">
        <v>450</v>
      </c>
      <c r="G415" s="159" t="s">
        <v>65</v>
      </c>
    </row>
    <row r="416" spans="1:7" x14ac:dyDescent="0.2">
      <c r="A416" s="150">
        <v>396</v>
      </c>
      <c r="B416" s="151">
        <v>40254</v>
      </c>
      <c r="C416" s="152" t="s">
        <v>55</v>
      </c>
      <c r="D416" s="152" t="s">
        <v>461</v>
      </c>
      <c r="E416" s="152" t="s">
        <v>75</v>
      </c>
      <c r="F416" s="153">
        <v>640.5</v>
      </c>
      <c r="G416" s="160" t="s">
        <v>65</v>
      </c>
    </row>
    <row r="417" spans="1:7" x14ac:dyDescent="0.2">
      <c r="A417" s="146">
        <v>397</v>
      </c>
      <c r="B417" s="147">
        <v>40256</v>
      </c>
      <c r="C417" s="148" t="s">
        <v>53</v>
      </c>
      <c r="D417" s="148" t="s">
        <v>461</v>
      </c>
      <c r="E417" s="148" t="s">
        <v>101</v>
      </c>
      <c r="F417" s="149">
        <v>1380</v>
      </c>
      <c r="G417" s="159" t="s">
        <v>51</v>
      </c>
    </row>
    <row r="418" spans="1:7" x14ac:dyDescent="0.2">
      <c r="A418" s="150">
        <v>398</v>
      </c>
      <c r="B418" s="151">
        <v>40258</v>
      </c>
      <c r="C418" s="152" t="s">
        <v>53</v>
      </c>
      <c r="D418" s="152" t="s">
        <v>462</v>
      </c>
      <c r="E418" s="152" t="s">
        <v>73</v>
      </c>
      <c r="F418" s="153">
        <v>285</v>
      </c>
      <c r="G418" s="160" t="s">
        <v>65</v>
      </c>
    </row>
    <row r="419" spans="1:7" x14ac:dyDescent="0.2">
      <c r="A419" s="146">
        <v>399</v>
      </c>
      <c r="B419" s="147">
        <v>40260</v>
      </c>
      <c r="C419" s="148" t="s">
        <v>53</v>
      </c>
      <c r="D419" s="148" t="s">
        <v>462</v>
      </c>
      <c r="E419" s="148" t="s">
        <v>106</v>
      </c>
      <c r="F419" s="149">
        <v>280</v>
      </c>
      <c r="G419" s="159" t="s">
        <v>51</v>
      </c>
    </row>
    <row r="420" spans="1:7" x14ac:dyDescent="0.2">
      <c r="A420" s="150">
        <v>400</v>
      </c>
      <c r="B420" s="151">
        <v>40262</v>
      </c>
      <c r="C420" s="152" t="s">
        <v>55</v>
      </c>
      <c r="D420" s="152" t="s">
        <v>462</v>
      </c>
      <c r="E420" s="152" t="s">
        <v>68</v>
      </c>
      <c r="F420" s="153">
        <v>840</v>
      </c>
      <c r="G420" s="160" t="s">
        <v>65</v>
      </c>
    </row>
    <row r="421" spans="1:7" x14ac:dyDescent="0.2">
      <c r="A421" s="146">
        <v>401</v>
      </c>
      <c r="B421" s="147">
        <v>40264</v>
      </c>
      <c r="C421" s="148" t="s">
        <v>49</v>
      </c>
      <c r="D421" s="148" t="s">
        <v>462</v>
      </c>
      <c r="E421" s="148" t="s">
        <v>73</v>
      </c>
      <c r="F421" s="149">
        <v>1200</v>
      </c>
      <c r="G421" s="159" t="s">
        <v>51</v>
      </c>
    </row>
    <row r="422" spans="1:7" x14ac:dyDescent="0.2">
      <c r="A422" s="150">
        <v>402</v>
      </c>
      <c r="B422" s="151">
        <v>40266</v>
      </c>
      <c r="C422" s="152" t="s">
        <v>49</v>
      </c>
      <c r="D422" s="152" t="s">
        <v>462</v>
      </c>
      <c r="E422" s="152" t="s">
        <v>84</v>
      </c>
      <c r="F422" s="153">
        <v>1700</v>
      </c>
      <c r="G422" s="160" t="s">
        <v>65</v>
      </c>
    </row>
    <row r="423" spans="1:7" x14ac:dyDescent="0.2">
      <c r="A423" s="146">
        <v>403</v>
      </c>
      <c r="B423" s="147">
        <v>40268</v>
      </c>
      <c r="C423" s="148" t="s">
        <v>53</v>
      </c>
      <c r="D423" s="148" t="s">
        <v>462</v>
      </c>
      <c r="E423" s="148" t="s">
        <v>97</v>
      </c>
      <c r="F423" s="149">
        <v>468</v>
      </c>
      <c r="G423" s="159" t="s">
        <v>51</v>
      </c>
    </row>
    <row r="424" spans="1:7" x14ac:dyDescent="0.2">
      <c r="A424" s="150">
        <v>404</v>
      </c>
      <c r="B424" s="151">
        <v>40270</v>
      </c>
      <c r="C424" s="152" t="s">
        <v>49</v>
      </c>
      <c r="D424" s="152" t="s">
        <v>462</v>
      </c>
      <c r="E424" s="152" t="s">
        <v>84</v>
      </c>
      <c r="F424" s="153">
        <v>1190</v>
      </c>
      <c r="G424" s="160" t="s">
        <v>51</v>
      </c>
    </row>
    <row r="425" spans="1:7" x14ac:dyDescent="0.2">
      <c r="A425" s="146">
        <v>405</v>
      </c>
      <c r="B425" s="147">
        <v>40272</v>
      </c>
      <c r="C425" s="148" t="s">
        <v>53</v>
      </c>
      <c r="D425" s="148" t="s">
        <v>568</v>
      </c>
      <c r="E425" s="148" t="s">
        <v>68</v>
      </c>
      <c r="F425" s="149">
        <v>180</v>
      </c>
      <c r="G425" s="159" t="s">
        <v>65</v>
      </c>
    </row>
    <row r="426" spans="1:7" x14ac:dyDescent="0.2">
      <c r="A426" s="150">
        <v>406</v>
      </c>
      <c r="B426" s="151">
        <v>40274</v>
      </c>
      <c r="C426" s="152" t="s">
        <v>53</v>
      </c>
      <c r="D426" s="152" t="s">
        <v>568</v>
      </c>
      <c r="E426" s="152" t="s">
        <v>52</v>
      </c>
      <c r="F426" s="153">
        <v>45</v>
      </c>
      <c r="G426" s="160" t="s">
        <v>51</v>
      </c>
    </row>
    <row r="427" spans="1:7" x14ac:dyDescent="0.2">
      <c r="A427" s="146">
        <v>407</v>
      </c>
      <c r="B427" s="147">
        <v>40276</v>
      </c>
      <c r="C427" s="148" t="s">
        <v>49</v>
      </c>
      <c r="D427" s="148" t="s">
        <v>568</v>
      </c>
      <c r="E427" s="148" t="s">
        <v>101</v>
      </c>
      <c r="F427" s="149">
        <v>1656</v>
      </c>
      <c r="G427" s="159" t="s">
        <v>51</v>
      </c>
    </row>
    <row r="428" spans="1:7" x14ac:dyDescent="0.2">
      <c r="A428" s="150">
        <v>408</v>
      </c>
      <c r="B428" s="151">
        <v>40278</v>
      </c>
      <c r="C428" s="152" t="s">
        <v>49</v>
      </c>
      <c r="D428" s="152" t="s">
        <v>568</v>
      </c>
      <c r="E428" s="152" t="s">
        <v>61</v>
      </c>
      <c r="F428" s="153">
        <v>364</v>
      </c>
      <c r="G428" s="160" t="s">
        <v>65</v>
      </c>
    </row>
    <row r="429" spans="1:7" x14ac:dyDescent="0.2">
      <c r="A429" s="146">
        <v>409</v>
      </c>
      <c r="B429" s="147">
        <v>40280</v>
      </c>
      <c r="C429" s="148" t="s">
        <v>53</v>
      </c>
      <c r="D429" s="148" t="s">
        <v>568</v>
      </c>
      <c r="E429" s="148" t="s">
        <v>68</v>
      </c>
      <c r="F429" s="149">
        <v>364.8</v>
      </c>
      <c r="G429" s="159" t="s">
        <v>65</v>
      </c>
    </row>
    <row r="430" spans="1:7" x14ac:dyDescent="0.2">
      <c r="A430" s="150">
        <v>410</v>
      </c>
      <c r="B430" s="151">
        <v>40282</v>
      </c>
      <c r="C430" s="152" t="s">
        <v>55</v>
      </c>
      <c r="D430" s="152" t="s">
        <v>568</v>
      </c>
      <c r="E430" s="152" t="s">
        <v>90</v>
      </c>
      <c r="F430" s="153">
        <v>25</v>
      </c>
      <c r="G430" s="160" t="s">
        <v>51</v>
      </c>
    </row>
    <row r="431" spans="1:7" x14ac:dyDescent="0.2">
      <c r="A431" s="146">
        <v>411</v>
      </c>
      <c r="B431" s="147">
        <v>40284</v>
      </c>
      <c r="C431" s="148" t="s">
        <v>49</v>
      </c>
      <c r="D431" s="148" t="s">
        <v>568</v>
      </c>
      <c r="E431" s="148" t="s">
        <v>94</v>
      </c>
      <c r="F431" s="149">
        <v>190</v>
      </c>
      <c r="G431" s="159" t="s">
        <v>51</v>
      </c>
    </row>
    <row r="432" spans="1:7" x14ac:dyDescent="0.2">
      <c r="A432" s="150">
        <v>412</v>
      </c>
      <c r="B432" s="151">
        <v>40286</v>
      </c>
      <c r="C432" s="152" t="s">
        <v>53</v>
      </c>
      <c r="D432" s="152" t="s">
        <v>568</v>
      </c>
      <c r="E432" s="152" t="s">
        <v>105</v>
      </c>
      <c r="F432" s="153">
        <v>1940</v>
      </c>
      <c r="G432" s="160" t="s">
        <v>51</v>
      </c>
    </row>
    <row r="433" spans="1:7" x14ac:dyDescent="0.2">
      <c r="A433" s="146">
        <v>413</v>
      </c>
      <c r="B433" s="147">
        <v>40288</v>
      </c>
      <c r="C433" s="148" t="s">
        <v>55</v>
      </c>
      <c r="D433" s="148" t="s">
        <v>568</v>
      </c>
      <c r="E433" s="148" t="s">
        <v>54</v>
      </c>
      <c r="F433" s="149">
        <v>38.6</v>
      </c>
      <c r="G433" s="159" t="s">
        <v>51</v>
      </c>
    </row>
    <row r="434" spans="1:7" x14ac:dyDescent="0.2">
      <c r="A434" s="150">
        <v>414</v>
      </c>
      <c r="B434" s="151">
        <v>40290</v>
      </c>
      <c r="C434" s="152" t="s">
        <v>53</v>
      </c>
      <c r="D434" s="152" t="s">
        <v>568</v>
      </c>
      <c r="E434" s="152" t="s">
        <v>86</v>
      </c>
      <c r="F434" s="153">
        <v>193.5</v>
      </c>
      <c r="G434" s="160" t="s">
        <v>51</v>
      </c>
    </row>
    <row r="435" spans="1:7" x14ac:dyDescent="0.2">
      <c r="A435" s="146">
        <v>415</v>
      </c>
      <c r="B435" s="147">
        <v>40292</v>
      </c>
      <c r="C435" s="148" t="s">
        <v>57</v>
      </c>
      <c r="D435" s="148" t="s">
        <v>463</v>
      </c>
      <c r="E435" s="148" t="s">
        <v>54</v>
      </c>
      <c r="F435" s="149">
        <v>371</v>
      </c>
      <c r="G435" s="159" t="s">
        <v>51</v>
      </c>
    </row>
    <row r="436" spans="1:7" x14ac:dyDescent="0.2">
      <c r="A436" s="150">
        <v>416</v>
      </c>
      <c r="B436" s="151">
        <v>40294</v>
      </c>
      <c r="C436" s="152" t="s">
        <v>49</v>
      </c>
      <c r="D436" s="152" t="s">
        <v>463</v>
      </c>
      <c r="E436" s="152" t="s">
        <v>92</v>
      </c>
      <c r="F436" s="153">
        <v>936.9</v>
      </c>
      <c r="G436" s="160" t="s">
        <v>65</v>
      </c>
    </row>
    <row r="437" spans="1:7" x14ac:dyDescent="0.2">
      <c r="A437" s="146">
        <v>417</v>
      </c>
      <c r="B437" s="147">
        <v>40296</v>
      </c>
      <c r="C437" s="148" t="s">
        <v>53</v>
      </c>
      <c r="D437" s="148" t="s">
        <v>463</v>
      </c>
      <c r="E437" s="148" t="s">
        <v>92</v>
      </c>
      <c r="F437" s="149">
        <v>187.38</v>
      </c>
      <c r="G437" s="159" t="s">
        <v>51</v>
      </c>
    </row>
    <row r="438" spans="1:7" x14ac:dyDescent="0.2">
      <c r="A438" s="150">
        <v>418</v>
      </c>
      <c r="B438" s="151">
        <v>40298</v>
      </c>
      <c r="C438" s="152" t="s">
        <v>57</v>
      </c>
      <c r="D438" s="152" t="s">
        <v>463</v>
      </c>
      <c r="E438" s="152" t="s">
        <v>82</v>
      </c>
      <c r="F438" s="153">
        <v>550</v>
      </c>
      <c r="G438" s="160" t="s">
        <v>51</v>
      </c>
    </row>
    <row r="439" spans="1:7" x14ac:dyDescent="0.2">
      <c r="A439" s="146">
        <v>419</v>
      </c>
      <c r="B439" s="147">
        <v>40300</v>
      </c>
      <c r="C439" s="148" t="s">
        <v>57</v>
      </c>
      <c r="D439" s="148" t="s">
        <v>463</v>
      </c>
      <c r="E439" s="148" t="s">
        <v>84</v>
      </c>
      <c r="F439" s="149">
        <v>510</v>
      </c>
      <c r="G439" s="159" t="s">
        <v>65</v>
      </c>
    </row>
    <row r="440" spans="1:7" x14ac:dyDescent="0.2">
      <c r="A440" s="150">
        <v>420</v>
      </c>
      <c r="B440" s="151">
        <v>40302</v>
      </c>
      <c r="C440" s="152" t="s">
        <v>53</v>
      </c>
      <c r="D440" s="152" t="s">
        <v>463</v>
      </c>
      <c r="E440" s="152" t="s">
        <v>54</v>
      </c>
      <c r="F440" s="153">
        <v>336</v>
      </c>
      <c r="G440" s="160" t="s">
        <v>65</v>
      </c>
    </row>
    <row r="441" spans="1:7" x14ac:dyDescent="0.2">
      <c r="A441" s="146">
        <v>421</v>
      </c>
      <c r="B441" s="147">
        <v>40304</v>
      </c>
      <c r="C441" s="148" t="s">
        <v>57</v>
      </c>
      <c r="D441" s="148" t="s">
        <v>463</v>
      </c>
      <c r="E441" s="148" t="s">
        <v>67</v>
      </c>
      <c r="F441" s="149">
        <v>250</v>
      </c>
      <c r="G441" s="159" t="s">
        <v>65</v>
      </c>
    </row>
    <row r="442" spans="1:7" x14ac:dyDescent="0.2">
      <c r="A442" s="150">
        <v>422</v>
      </c>
      <c r="B442" s="151">
        <v>40306</v>
      </c>
      <c r="C442" s="152" t="s">
        <v>53</v>
      </c>
      <c r="D442" s="152" t="s">
        <v>463</v>
      </c>
      <c r="E442" s="152" t="s">
        <v>92</v>
      </c>
      <c r="F442" s="153">
        <v>187.38</v>
      </c>
      <c r="G442" s="160" t="s">
        <v>51</v>
      </c>
    </row>
    <row r="443" spans="1:7" x14ac:dyDescent="0.2">
      <c r="A443" s="146">
        <v>423</v>
      </c>
      <c r="B443" s="147">
        <v>40308</v>
      </c>
      <c r="C443" s="148" t="s">
        <v>55</v>
      </c>
      <c r="D443" s="148" t="s">
        <v>463</v>
      </c>
      <c r="E443" s="148" t="s">
        <v>84</v>
      </c>
      <c r="F443" s="149">
        <v>510</v>
      </c>
      <c r="G443" s="159" t="s">
        <v>65</v>
      </c>
    </row>
    <row r="444" spans="1:7" x14ac:dyDescent="0.2">
      <c r="A444" s="150">
        <v>424</v>
      </c>
      <c r="B444" s="151">
        <v>40310</v>
      </c>
      <c r="C444" s="152" t="s">
        <v>53</v>
      </c>
      <c r="D444" s="152" t="s">
        <v>464</v>
      </c>
      <c r="E444" s="152" t="s">
        <v>81</v>
      </c>
      <c r="F444" s="153">
        <v>325.5</v>
      </c>
      <c r="G444" s="160" t="s">
        <v>51</v>
      </c>
    </row>
    <row r="445" spans="1:7" x14ac:dyDescent="0.2">
      <c r="A445" s="146">
        <v>425</v>
      </c>
      <c r="B445" s="147">
        <v>40312</v>
      </c>
      <c r="C445" s="148" t="s">
        <v>53</v>
      </c>
      <c r="D445" s="148" t="s">
        <v>464</v>
      </c>
      <c r="E445" s="148" t="s">
        <v>104</v>
      </c>
      <c r="F445" s="149">
        <v>180</v>
      </c>
      <c r="G445" s="159" t="s">
        <v>65</v>
      </c>
    </row>
    <row r="446" spans="1:7" x14ac:dyDescent="0.2">
      <c r="A446" s="150">
        <v>426</v>
      </c>
      <c r="B446" s="151">
        <v>40314</v>
      </c>
      <c r="C446" s="152" t="s">
        <v>49</v>
      </c>
      <c r="D446" s="152" t="s">
        <v>464</v>
      </c>
      <c r="E446" s="152" t="s">
        <v>73</v>
      </c>
      <c r="F446" s="153">
        <v>42</v>
      </c>
      <c r="G446" s="160" t="s">
        <v>65</v>
      </c>
    </row>
    <row r="447" spans="1:7" x14ac:dyDescent="0.2">
      <c r="A447" s="146">
        <v>427</v>
      </c>
      <c r="B447" s="147">
        <v>40316</v>
      </c>
      <c r="C447" s="148" t="s">
        <v>53</v>
      </c>
      <c r="D447" s="148" t="s">
        <v>464</v>
      </c>
      <c r="E447" s="148" t="s">
        <v>68</v>
      </c>
      <c r="F447" s="149">
        <v>108</v>
      </c>
      <c r="G447" s="159" t="s">
        <v>51</v>
      </c>
    </row>
    <row r="448" spans="1:7" x14ac:dyDescent="0.2">
      <c r="A448" s="150">
        <v>428</v>
      </c>
      <c r="B448" s="151">
        <v>40318</v>
      </c>
      <c r="C448" s="152" t="s">
        <v>53</v>
      </c>
      <c r="D448" s="152" t="s">
        <v>464</v>
      </c>
      <c r="E448" s="152" t="s">
        <v>73</v>
      </c>
      <c r="F448" s="153">
        <v>280</v>
      </c>
      <c r="G448" s="160" t="s">
        <v>51</v>
      </c>
    </row>
    <row r="449" spans="1:7" x14ac:dyDescent="0.2">
      <c r="A449" s="146">
        <v>429</v>
      </c>
      <c r="B449" s="147">
        <v>40320</v>
      </c>
      <c r="C449" s="148" t="s">
        <v>57</v>
      </c>
      <c r="D449" s="148" t="s">
        <v>465</v>
      </c>
      <c r="E449" s="148" t="s">
        <v>87</v>
      </c>
      <c r="F449" s="149">
        <v>15810</v>
      </c>
      <c r="G449" s="159" t="s">
        <v>51</v>
      </c>
    </row>
    <row r="450" spans="1:7" x14ac:dyDescent="0.2">
      <c r="A450" s="150">
        <v>430</v>
      </c>
      <c r="B450" s="151">
        <v>40322</v>
      </c>
      <c r="C450" s="152" t="s">
        <v>57</v>
      </c>
      <c r="D450" s="152" t="s">
        <v>465</v>
      </c>
      <c r="E450" s="152" t="s">
        <v>80</v>
      </c>
      <c r="F450" s="153">
        <v>180</v>
      </c>
      <c r="G450" s="160" t="s">
        <v>51</v>
      </c>
    </row>
    <row r="451" spans="1:7" x14ac:dyDescent="0.2">
      <c r="A451" s="146">
        <v>431</v>
      </c>
      <c r="B451" s="147">
        <v>40324</v>
      </c>
      <c r="C451" s="148" t="s">
        <v>49</v>
      </c>
      <c r="D451" s="148" t="s">
        <v>465</v>
      </c>
      <c r="E451" s="148" t="s">
        <v>61</v>
      </c>
      <c r="F451" s="149">
        <v>195</v>
      </c>
      <c r="G451" s="159" t="s">
        <v>65</v>
      </c>
    </row>
    <row r="452" spans="1:7" x14ac:dyDescent="0.2">
      <c r="A452" s="150">
        <v>432</v>
      </c>
      <c r="B452" s="151">
        <v>40326</v>
      </c>
      <c r="C452" s="152" t="s">
        <v>53</v>
      </c>
      <c r="D452" s="152" t="s">
        <v>465</v>
      </c>
      <c r="E452" s="152" t="s">
        <v>67</v>
      </c>
      <c r="F452" s="153">
        <v>630</v>
      </c>
      <c r="G452" s="160" t="s">
        <v>51</v>
      </c>
    </row>
    <row r="453" spans="1:7" x14ac:dyDescent="0.2">
      <c r="A453" s="146">
        <v>433</v>
      </c>
      <c r="B453" s="147">
        <v>40328</v>
      </c>
      <c r="C453" s="148" t="s">
        <v>49</v>
      </c>
      <c r="D453" s="148" t="s">
        <v>465</v>
      </c>
      <c r="E453" s="148" t="s">
        <v>76</v>
      </c>
      <c r="F453" s="149">
        <v>1215</v>
      </c>
      <c r="G453" s="159" t="s">
        <v>51</v>
      </c>
    </row>
    <row r="454" spans="1:7" x14ac:dyDescent="0.2">
      <c r="A454" s="150">
        <v>434</v>
      </c>
      <c r="B454" s="151">
        <v>40330</v>
      </c>
      <c r="C454" s="152" t="s">
        <v>57</v>
      </c>
      <c r="D454" s="152" t="s">
        <v>465</v>
      </c>
      <c r="E454" s="152" t="s">
        <v>103</v>
      </c>
      <c r="F454" s="153">
        <v>1000</v>
      </c>
      <c r="G454" s="160" t="s">
        <v>65</v>
      </c>
    </row>
    <row r="455" spans="1:7" x14ac:dyDescent="0.2">
      <c r="A455" s="146">
        <v>435</v>
      </c>
      <c r="B455" s="147">
        <v>40332</v>
      </c>
      <c r="C455" s="148" t="s">
        <v>53</v>
      </c>
      <c r="D455" s="148" t="s">
        <v>465</v>
      </c>
      <c r="E455" s="148" t="s">
        <v>67</v>
      </c>
      <c r="F455" s="149">
        <v>315</v>
      </c>
      <c r="G455" s="159" t="s">
        <v>65</v>
      </c>
    </row>
    <row r="456" spans="1:7" x14ac:dyDescent="0.2">
      <c r="A456" s="150">
        <v>436</v>
      </c>
      <c r="B456" s="151">
        <v>40334</v>
      </c>
      <c r="C456" s="152" t="s">
        <v>53</v>
      </c>
      <c r="D456" s="152" t="s">
        <v>465</v>
      </c>
      <c r="E456" s="152" t="s">
        <v>54</v>
      </c>
      <c r="F456" s="153">
        <v>38.6</v>
      </c>
      <c r="G456" s="160" t="s">
        <v>51</v>
      </c>
    </row>
    <row r="457" spans="1:7" x14ac:dyDescent="0.2">
      <c r="A457" s="146">
        <v>437</v>
      </c>
      <c r="B457" s="147">
        <v>40336</v>
      </c>
      <c r="C457" s="148" t="s">
        <v>53</v>
      </c>
      <c r="D457" s="148" t="s">
        <v>465</v>
      </c>
      <c r="E457" s="148" t="s">
        <v>67</v>
      </c>
      <c r="F457" s="149">
        <v>1800</v>
      </c>
      <c r="G457" s="159" t="s">
        <v>51</v>
      </c>
    </row>
    <row r="458" spans="1:7" x14ac:dyDescent="0.2">
      <c r="A458" s="150">
        <v>438</v>
      </c>
      <c r="B458" s="151">
        <v>40338</v>
      </c>
      <c r="C458" s="152" t="s">
        <v>57</v>
      </c>
      <c r="D458" s="152" t="s">
        <v>465</v>
      </c>
      <c r="E458" s="152" t="s">
        <v>101</v>
      </c>
      <c r="F458" s="153">
        <v>276</v>
      </c>
      <c r="G458" s="160" t="s">
        <v>65</v>
      </c>
    </row>
    <row r="459" spans="1:7" x14ac:dyDescent="0.2">
      <c r="A459" s="146">
        <v>439</v>
      </c>
      <c r="B459" s="147">
        <v>40340</v>
      </c>
      <c r="C459" s="148" t="s">
        <v>49</v>
      </c>
      <c r="D459" s="148" t="s">
        <v>461</v>
      </c>
      <c r="E459" s="148" t="s">
        <v>88</v>
      </c>
      <c r="F459" s="149">
        <v>696</v>
      </c>
      <c r="G459" s="159" t="s">
        <v>65</v>
      </c>
    </row>
    <row r="460" spans="1:7" x14ac:dyDescent="0.2">
      <c r="A460" s="150">
        <v>440</v>
      </c>
      <c r="B460" s="151">
        <v>40342</v>
      </c>
      <c r="C460" s="152" t="s">
        <v>55</v>
      </c>
      <c r="D460" s="152" t="s">
        <v>461</v>
      </c>
      <c r="E460" s="152" t="s">
        <v>64</v>
      </c>
      <c r="F460" s="153">
        <v>54</v>
      </c>
      <c r="G460" s="160" t="s">
        <v>51</v>
      </c>
    </row>
    <row r="461" spans="1:7" x14ac:dyDescent="0.2">
      <c r="A461" s="146">
        <v>441</v>
      </c>
      <c r="B461" s="147">
        <v>40344</v>
      </c>
      <c r="C461" s="148" t="s">
        <v>49</v>
      </c>
      <c r="D461" s="148" t="s">
        <v>461</v>
      </c>
      <c r="E461" s="148" t="s">
        <v>84</v>
      </c>
      <c r="F461" s="149">
        <v>306</v>
      </c>
      <c r="G461" s="159" t="s">
        <v>51</v>
      </c>
    </row>
    <row r="462" spans="1:7" x14ac:dyDescent="0.2">
      <c r="A462" s="150">
        <v>442</v>
      </c>
      <c r="B462" s="151">
        <v>40346</v>
      </c>
      <c r="C462" s="152" t="s">
        <v>55</v>
      </c>
      <c r="D462" s="152" t="s">
        <v>461</v>
      </c>
      <c r="E462" s="152" t="s">
        <v>67</v>
      </c>
      <c r="F462" s="153">
        <v>342</v>
      </c>
      <c r="G462" s="160" t="s">
        <v>65</v>
      </c>
    </row>
    <row r="463" spans="1:7" x14ac:dyDescent="0.2">
      <c r="A463" s="146">
        <v>443</v>
      </c>
      <c r="B463" s="147">
        <v>40348</v>
      </c>
      <c r="C463" s="148" t="s">
        <v>49</v>
      </c>
      <c r="D463" s="148" t="s">
        <v>461</v>
      </c>
      <c r="E463" s="148" t="s">
        <v>52</v>
      </c>
      <c r="F463" s="149">
        <v>90</v>
      </c>
      <c r="G463" s="159" t="s">
        <v>65</v>
      </c>
    </row>
    <row r="464" spans="1:7" x14ac:dyDescent="0.2">
      <c r="A464" s="150">
        <v>444</v>
      </c>
      <c r="B464" s="151">
        <v>40350</v>
      </c>
      <c r="C464" s="152" t="s">
        <v>49</v>
      </c>
      <c r="D464" s="152" t="s">
        <v>461</v>
      </c>
      <c r="E464" s="152" t="s">
        <v>90</v>
      </c>
      <c r="F464" s="153">
        <v>30</v>
      </c>
      <c r="G464" s="160" t="s">
        <v>65</v>
      </c>
    </row>
    <row r="465" spans="1:7" x14ac:dyDescent="0.2">
      <c r="A465" s="146">
        <v>445</v>
      </c>
      <c r="B465" s="147">
        <v>40352</v>
      </c>
      <c r="C465" s="148" t="s">
        <v>49</v>
      </c>
      <c r="D465" s="148" t="s">
        <v>461</v>
      </c>
      <c r="E465" s="148" t="s">
        <v>86</v>
      </c>
      <c r="F465" s="149">
        <v>258</v>
      </c>
      <c r="G465" s="159" t="s">
        <v>51</v>
      </c>
    </row>
    <row r="466" spans="1:7" x14ac:dyDescent="0.2">
      <c r="A466" s="150">
        <v>446</v>
      </c>
      <c r="B466" s="151">
        <v>40354</v>
      </c>
      <c r="C466" s="152" t="s">
        <v>55</v>
      </c>
      <c r="D466" s="152" t="s">
        <v>461</v>
      </c>
      <c r="E466" s="152" t="s">
        <v>84</v>
      </c>
      <c r="F466" s="153">
        <v>1360</v>
      </c>
      <c r="G466" s="160" t="s">
        <v>65</v>
      </c>
    </row>
    <row r="467" spans="1:7" x14ac:dyDescent="0.2">
      <c r="A467" s="146">
        <v>447</v>
      </c>
      <c r="B467" s="147">
        <v>40356</v>
      </c>
      <c r="C467" s="148" t="s">
        <v>57</v>
      </c>
      <c r="D467" s="148" t="s">
        <v>461</v>
      </c>
      <c r="E467" s="148" t="s">
        <v>56</v>
      </c>
      <c r="F467" s="149">
        <v>480</v>
      </c>
      <c r="G467" s="159" t="s">
        <v>51</v>
      </c>
    </row>
    <row r="468" spans="1:7" x14ac:dyDescent="0.2">
      <c r="A468" s="150">
        <v>448</v>
      </c>
      <c r="B468" s="151">
        <v>40358</v>
      </c>
      <c r="C468" s="152" t="s">
        <v>53</v>
      </c>
      <c r="D468" s="152" t="s">
        <v>461</v>
      </c>
      <c r="E468" s="152" t="s">
        <v>68</v>
      </c>
      <c r="F468" s="153">
        <v>159</v>
      </c>
      <c r="G468" s="160" t="s">
        <v>51</v>
      </c>
    </row>
    <row r="469" spans="1:7" x14ac:dyDescent="0.2">
      <c r="A469" s="146">
        <v>449</v>
      </c>
      <c r="B469" s="147">
        <v>40360</v>
      </c>
      <c r="C469" s="148" t="s">
        <v>55</v>
      </c>
      <c r="D469" s="148" t="s">
        <v>462</v>
      </c>
      <c r="E469" s="148" t="s">
        <v>52</v>
      </c>
      <c r="F469" s="149">
        <v>184</v>
      </c>
      <c r="G469" s="159" t="s">
        <v>51</v>
      </c>
    </row>
    <row r="470" spans="1:7" x14ac:dyDescent="0.2">
      <c r="A470" s="150">
        <v>450</v>
      </c>
      <c r="B470" s="151">
        <v>40362</v>
      </c>
      <c r="C470" s="152" t="s">
        <v>55</v>
      </c>
      <c r="D470" s="152" t="s">
        <v>462</v>
      </c>
      <c r="E470" s="152" t="s">
        <v>63</v>
      </c>
      <c r="F470" s="153">
        <v>140</v>
      </c>
      <c r="G470" s="160" t="s">
        <v>65</v>
      </c>
    </row>
    <row r="471" spans="1:7" x14ac:dyDescent="0.2">
      <c r="A471" s="146">
        <v>451</v>
      </c>
      <c r="B471" s="147">
        <v>40364</v>
      </c>
      <c r="C471" s="148" t="s">
        <v>55</v>
      </c>
      <c r="D471" s="148" t="s">
        <v>462</v>
      </c>
      <c r="E471" s="148" t="s">
        <v>79</v>
      </c>
      <c r="F471" s="149">
        <v>178.8</v>
      </c>
      <c r="G471" s="159" t="s">
        <v>51</v>
      </c>
    </row>
    <row r="472" spans="1:7" x14ac:dyDescent="0.2">
      <c r="A472" s="150">
        <v>452</v>
      </c>
      <c r="B472" s="151">
        <v>40366</v>
      </c>
      <c r="C472" s="152" t="s">
        <v>49</v>
      </c>
      <c r="D472" s="152" t="s">
        <v>462</v>
      </c>
      <c r="E472" s="152" t="s">
        <v>91</v>
      </c>
      <c r="F472" s="153">
        <v>46</v>
      </c>
      <c r="G472" s="160" t="s">
        <v>65</v>
      </c>
    </row>
    <row r="473" spans="1:7" x14ac:dyDescent="0.2">
      <c r="A473" s="146">
        <v>453</v>
      </c>
      <c r="B473" s="147">
        <v>40368</v>
      </c>
      <c r="C473" s="148" t="s">
        <v>49</v>
      </c>
      <c r="D473" s="148" t="s">
        <v>462</v>
      </c>
      <c r="E473" s="148" t="s">
        <v>52</v>
      </c>
      <c r="F473" s="149">
        <v>1140</v>
      </c>
      <c r="G473" s="159" t="s">
        <v>65</v>
      </c>
    </row>
    <row r="474" spans="1:7" x14ac:dyDescent="0.2">
      <c r="A474" s="150">
        <v>454</v>
      </c>
      <c r="B474" s="151">
        <v>40370</v>
      </c>
      <c r="C474" s="152" t="s">
        <v>55</v>
      </c>
      <c r="D474" s="152" t="s">
        <v>462</v>
      </c>
      <c r="E474" s="152" t="s">
        <v>59</v>
      </c>
      <c r="F474" s="153">
        <v>250</v>
      </c>
      <c r="G474" s="160" t="s">
        <v>51</v>
      </c>
    </row>
    <row r="475" spans="1:7" x14ac:dyDescent="0.2">
      <c r="A475" s="146">
        <v>455</v>
      </c>
      <c r="B475" s="147">
        <v>40372</v>
      </c>
      <c r="C475" s="148" t="s">
        <v>57</v>
      </c>
      <c r="D475" s="148" t="s">
        <v>568</v>
      </c>
      <c r="E475" s="148" t="s">
        <v>64</v>
      </c>
      <c r="F475" s="149">
        <v>45</v>
      </c>
      <c r="G475" s="159" t="s">
        <v>51</v>
      </c>
    </row>
    <row r="476" spans="1:7" x14ac:dyDescent="0.2">
      <c r="A476" s="150">
        <v>456</v>
      </c>
      <c r="B476" s="151">
        <v>40374</v>
      </c>
      <c r="C476" s="152" t="s">
        <v>57</v>
      </c>
      <c r="D476" s="152" t="s">
        <v>568</v>
      </c>
      <c r="E476" s="152" t="s">
        <v>84</v>
      </c>
      <c r="F476" s="153">
        <v>408</v>
      </c>
      <c r="G476" s="160" t="s">
        <v>51</v>
      </c>
    </row>
    <row r="477" spans="1:7" x14ac:dyDescent="0.2">
      <c r="A477" s="146">
        <v>457</v>
      </c>
      <c r="B477" s="147">
        <v>40376</v>
      </c>
      <c r="C477" s="148" t="s">
        <v>53</v>
      </c>
      <c r="D477" s="148" t="s">
        <v>568</v>
      </c>
      <c r="E477" s="148" t="s">
        <v>68</v>
      </c>
      <c r="F477" s="149">
        <v>108</v>
      </c>
      <c r="G477" s="159" t="s">
        <v>51</v>
      </c>
    </row>
    <row r="478" spans="1:7" x14ac:dyDescent="0.2">
      <c r="A478" s="150">
        <v>458</v>
      </c>
      <c r="B478" s="151">
        <v>40378</v>
      </c>
      <c r="C478" s="152" t="s">
        <v>49</v>
      </c>
      <c r="D478" s="152" t="s">
        <v>568</v>
      </c>
      <c r="E478" s="152" t="s">
        <v>90</v>
      </c>
      <c r="F478" s="153">
        <v>30</v>
      </c>
      <c r="G478" s="160" t="s">
        <v>65</v>
      </c>
    </row>
    <row r="479" spans="1:7" x14ac:dyDescent="0.2">
      <c r="A479" s="154">
        <v>459</v>
      </c>
      <c r="B479" s="155">
        <v>40379</v>
      </c>
      <c r="C479" s="156" t="s">
        <v>57</v>
      </c>
      <c r="D479" s="156" t="s">
        <v>568</v>
      </c>
      <c r="E479" s="156" t="s">
        <v>64</v>
      </c>
      <c r="F479" s="157">
        <v>45</v>
      </c>
      <c r="G479" s="161" t="s">
        <v>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3"/>
  <sheetViews>
    <sheetView workbookViewId="0">
      <selection activeCell="C3" activeCellId="1" sqref="E3 C3"/>
    </sheetView>
  </sheetViews>
  <sheetFormatPr baseColWidth="10" defaultRowHeight="12.75" x14ac:dyDescent="0.2"/>
  <cols>
    <col min="2" max="2" width="11.42578125" style="2"/>
    <col min="3" max="3" width="11.42578125" style="12"/>
    <col min="9" max="9" width="11.42578125" style="4"/>
  </cols>
  <sheetData>
    <row r="1" spans="1:12" ht="18.75" x14ac:dyDescent="0.3">
      <c r="A1" s="21" t="s">
        <v>108</v>
      </c>
      <c r="B1"/>
      <c r="C1"/>
      <c r="D1" s="2"/>
    </row>
    <row r="2" spans="1:12" ht="13.5" thickBot="1" x14ac:dyDescent="0.25">
      <c r="A2" s="18"/>
      <c r="B2"/>
      <c r="C2"/>
    </row>
    <row r="3" spans="1:12" ht="25.5" x14ac:dyDescent="0.2">
      <c r="A3" s="41" t="s">
        <v>36</v>
      </c>
      <c r="B3" s="41" t="s">
        <v>15</v>
      </c>
      <c r="C3" s="41" t="s">
        <v>10</v>
      </c>
      <c r="D3" s="42" t="s">
        <v>17</v>
      </c>
      <c r="E3" s="42" t="s">
        <v>16</v>
      </c>
      <c r="F3" s="42" t="s">
        <v>27</v>
      </c>
      <c r="G3" s="42" t="s">
        <v>11</v>
      </c>
      <c r="H3" s="42" t="s">
        <v>0</v>
      </c>
      <c r="I3" s="42" t="s">
        <v>37</v>
      </c>
      <c r="J3" s="42" t="s">
        <v>13</v>
      </c>
      <c r="K3" s="42" t="s">
        <v>109</v>
      </c>
      <c r="L3" s="42" t="s">
        <v>38</v>
      </c>
    </row>
    <row r="4" spans="1:12" x14ac:dyDescent="0.2">
      <c r="A4">
        <v>21</v>
      </c>
      <c r="B4" s="2">
        <v>37992</v>
      </c>
      <c r="C4" t="s">
        <v>110</v>
      </c>
      <c r="D4" t="s">
        <v>26</v>
      </c>
      <c r="E4" t="s">
        <v>23</v>
      </c>
      <c r="F4" t="s">
        <v>7</v>
      </c>
      <c r="G4" t="s">
        <v>2</v>
      </c>
      <c r="H4" t="s">
        <v>31</v>
      </c>
      <c r="I4" s="43">
        <v>15</v>
      </c>
      <c r="J4">
        <v>50</v>
      </c>
      <c r="K4" s="44">
        <v>750</v>
      </c>
      <c r="L4" s="44">
        <v>30</v>
      </c>
    </row>
    <row r="5" spans="1:12" x14ac:dyDescent="0.2">
      <c r="A5">
        <v>21</v>
      </c>
      <c r="B5" s="2">
        <v>37992</v>
      </c>
      <c r="C5" t="s">
        <v>110</v>
      </c>
      <c r="D5" t="s">
        <v>26</v>
      </c>
      <c r="E5" t="s">
        <v>23</v>
      </c>
      <c r="F5" t="s">
        <v>6</v>
      </c>
      <c r="G5" t="s">
        <v>1</v>
      </c>
      <c r="H5" t="s">
        <v>31</v>
      </c>
      <c r="I5" s="43">
        <v>12</v>
      </c>
      <c r="J5">
        <v>40</v>
      </c>
      <c r="K5" s="44">
        <v>480</v>
      </c>
      <c r="L5" s="44">
        <v>19.2</v>
      </c>
    </row>
    <row r="6" spans="1:12" x14ac:dyDescent="0.2">
      <c r="A6">
        <v>21</v>
      </c>
      <c r="B6" s="2">
        <v>37992</v>
      </c>
      <c r="C6" t="s">
        <v>110</v>
      </c>
      <c r="D6" t="s">
        <v>26</v>
      </c>
      <c r="E6" t="s">
        <v>23</v>
      </c>
      <c r="F6" t="s">
        <v>9</v>
      </c>
      <c r="G6" t="s">
        <v>28</v>
      </c>
      <c r="H6" t="s">
        <v>29</v>
      </c>
      <c r="I6" s="43">
        <v>2.5</v>
      </c>
      <c r="J6">
        <v>30</v>
      </c>
      <c r="K6" s="44">
        <v>75</v>
      </c>
      <c r="L6" s="44">
        <v>3</v>
      </c>
    </row>
    <row r="7" spans="1:12" x14ac:dyDescent="0.2">
      <c r="A7">
        <v>21</v>
      </c>
      <c r="B7" s="2">
        <v>37992</v>
      </c>
      <c r="C7" t="s">
        <v>110</v>
      </c>
      <c r="D7" t="s">
        <v>26</v>
      </c>
      <c r="E7" t="s">
        <v>23</v>
      </c>
      <c r="F7" t="s">
        <v>5</v>
      </c>
      <c r="G7" t="s">
        <v>32</v>
      </c>
      <c r="H7" t="s">
        <v>30</v>
      </c>
      <c r="I7" s="43">
        <v>3</v>
      </c>
      <c r="J7">
        <v>30</v>
      </c>
      <c r="K7" s="44">
        <v>90</v>
      </c>
      <c r="L7" s="44">
        <v>3.6</v>
      </c>
    </row>
    <row r="8" spans="1:12" x14ac:dyDescent="0.2">
      <c r="A8">
        <v>21</v>
      </c>
      <c r="B8" s="2">
        <v>37992</v>
      </c>
      <c r="C8" t="s">
        <v>110</v>
      </c>
      <c r="D8" t="s">
        <v>26</v>
      </c>
      <c r="E8" t="s">
        <v>23</v>
      </c>
      <c r="F8" t="s">
        <v>8</v>
      </c>
      <c r="G8" t="s">
        <v>3</v>
      </c>
      <c r="H8" t="s">
        <v>31</v>
      </c>
      <c r="I8" s="43">
        <v>10</v>
      </c>
      <c r="J8">
        <v>30</v>
      </c>
      <c r="K8" s="44">
        <v>300</v>
      </c>
      <c r="L8" s="44">
        <v>12</v>
      </c>
    </row>
    <row r="9" spans="1:12" x14ac:dyDescent="0.2">
      <c r="A9">
        <v>21</v>
      </c>
      <c r="B9" s="2">
        <v>37992</v>
      </c>
      <c r="C9" t="s">
        <v>110</v>
      </c>
      <c r="D9" t="s">
        <v>26</v>
      </c>
      <c r="E9" t="s">
        <v>23</v>
      </c>
      <c r="F9" t="s">
        <v>4</v>
      </c>
      <c r="G9" t="s">
        <v>33</v>
      </c>
      <c r="H9" t="s">
        <v>34</v>
      </c>
      <c r="I9" s="43">
        <v>25</v>
      </c>
      <c r="J9">
        <v>30</v>
      </c>
      <c r="K9" s="44">
        <v>750</v>
      </c>
      <c r="L9" s="44">
        <v>30</v>
      </c>
    </row>
    <row r="10" spans="1:12" x14ac:dyDescent="0.2">
      <c r="A10">
        <v>22</v>
      </c>
      <c r="B10" s="2">
        <v>38002</v>
      </c>
      <c r="C10" t="s">
        <v>110</v>
      </c>
      <c r="D10" t="s">
        <v>26</v>
      </c>
      <c r="E10" t="s">
        <v>22</v>
      </c>
      <c r="F10" t="s">
        <v>5</v>
      </c>
      <c r="G10" t="s">
        <v>32</v>
      </c>
      <c r="H10" t="s">
        <v>30</v>
      </c>
      <c r="I10" s="43">
        <v>3</v>
      </c>
      <c r="J10">
        <v>30</v>
      </c>
      <c r="K10" s="44">
        <v>90</v>
      </c>
      <c r="L10" s="44">
        <v>3.6</v>
      </c>
    </row>
    <row r="11" spans="1:12" x14ac:dyDescent="0.2">
      <c r="A11">
        <v>22</v>
      </c>
      <c r="B11" s="2">
        <v>38002</v>
      </c>
      <c r="C11" t="s">
        <v>110</v>
      </c>
      <c r="D11" t="s">
        <v>26</v>
      </c>
      <c r="E11" t="s">
        <v>22</v>
      </c>
      <c r="F11" t="s">
        <v>9</v>
      </c>
      <c r="G11" t="s">
        <v>28</v>
      </c>
      <c r="H11" t="s">
        <v>29</v>
      </c>
      <c r="I11" s="43">
        <v>2.5</v>
      </c>
      <c r="J11">
        <v>20</v>
      </c>
      <c r="K11" s="44">
        <v>50</v>
      </c>
      <c r="L11" s="44">
        <v>1.5</v>
      </c>
    </row>
    <row r="12" spans="1:12" x14ac:dyDescent="0.2">
      <c r="A12">
        <v>22</v>
      </c>
      <c r="B12" s="2">
        <v>38002</v>
      </c>
      <c r="C12" t="s">
        <v>110</v>
      </c>
      <c r="D12" t="s">
        <v>26</v>
      </c>
      <c r="E12" t="s">
        <v>22</v>
      </c>
      <c r="F12" t="s">
        <v>8</v>
      </c>
      <c r="G12" t="s">
        <v>3</v>
      </c>
      <c r="H12" t="s">
        <v>31</v>
      </c>
      <c r="I12" s="43">
        <v>10</v>
      </c>
      <c r="J12">
        <v>20</v>
      </c>
      <c r="K12" s="44">
        <v>200</v>
      </c>
      <c r="L12" s="44">
        <v>6</v>
      </c>
    </row>
    <row r="13" spans="1:12" x14ac:dyDescent="0.2">
      <c r="A13">
        <v>22</v>
      </c>
      <c r="B13" s="2">
        <v>38002</v>
      </c>
      <c r="C13" t="s">
        <v>110</v>
      </c>
      <c r="D13" t="s">
        <v>26</v>
      </c>
      <c r="E13" t="s">
        <v>22</v>
      </c>
      <c r="F13" t="s">
        <v>4</v>
      </c>
      <c r="G13" t="s">
        <v>33</v>
      </c>
      <c r="H13" t="s">
        <v>34</v>
      </c>
      <c r="I13" s="43">
        <v>25</v>
      </c>
      <c r="J13">
        <v>20</v>
      </c>
      <c r="K13" s="44">
        <v>500</v>
      </c>
      <c r="L13" s="44">
        <v>15</v>
      </c>
    </row>
    <row r="14" spans="1:12" x14ac:dyDescent="0.2">
      <c r="A14">
        <v>22</v>
      </c>
      <c r="B14" s="2">
        <v>38002</v>
      </c>
      <c r="C14" t="s">
        <v>110</v>
      </c>
      <c r="D14" t="s">
        <v>26</v>
      </c>
      <c r="E14" t="s">
        <v>22</v>
      </c>
      <c r="F14" t="s">
        <v>6</v>
      </c>
      <c r="G14" t="s">
        <v>1</v>
      </c>
      <c r="H14" t="s">
        <v>31</v>
      </c>
      <c r="I14" s="43">
        <v>12</v>
      </c>
      <c r="J14">
        <v>10</v>
      </c>
      <c r="K14" s="44">
        <v>120</v>
      </c>
      <c r="L14" s="44">
        <v>3.6</v>
      </c>
    </row>
    <row r="15" spans="1:12" x14ac:dyDescent="0.2">
      <c r="A15">
        <v>22</v>
      </c>
      <c r="B15" s="2">
        <v>38002</v>
      </c>
      <c r="C15" t="s">
        <v>110</v>
      </c>
      <c r="D15" t="s">
        <v>26</v>
      </c>
      <c r="E15" t="s">
        <v>22</v>
      </c>
      <c r="F15" t="s">
        <v>7</v>
      </c>
      <c r="G15" t="s">
        <v>2</v>
      </c>
      <c r="H15" t="s">
        <v>31</v>
      </c>
      <c r="I15" s="43">
        <v>15</v>
      </c>
      <c r="J15">
        <v>10</v>
      </c>
      <c r="K15" s="44">
        <v>150</v>
      </c>
      <c r="L15" s="44">
        <v>4.5</v>
      </c>
    </row>
    <row r="16" spans="1:12" x14ac:dyDescent="0.2">
      <c r="A16">
        <v>26</v>
      </c>
      <c r="B16" s="2">
        <v>38011</v>
      </c>
      <c r="C16" t="s">
        <v>110</v>
      </c>
      <c r="D16" t="s">
        <v>26</v>
      </c>
      <c r="E16" t="s">
        <v>22</v>
      </c>
      <c r="F16" t="s">
        <v>6</v>
      </c>
      <c r="G16" t="s">
        <v>1</v>
      </c>
      <c r="H16" t="s">
        <v>31</v>
      </c>
      <c r="I16" s="43">
        <v>12</v>
      </c>
      <c r="J16">
        <v>50</v>
      </c>
      <c r="K16" s="44">
        <v>600</v>
      </c>
      <c r="L16" s="44">
        <v>24</v>
      </c>
    </row>
    <row r="17" spans="1:12" x14ac:dyDescent="0.2">
      <c r="A17">
        <v>23</v>
      </c>
      <c r="B17" s="2">
        <v>38012</v>
      </c>
      <c r="C17" t="s">
        <v>110</v>
      </c>
      <c r="D17" t="s">
        <v>26</v>
      </c>
      <c r="E17" t="s">
        <v>23</v>
      </c>
      <c r="F17" t="s">
        <v>9</v>
      </c>
      <c r="G17" t="s">
        <v>28</v>
      </c>
      <c r="H17" t="s">
        <v>29</v>
      </c>
      <c r="I17" s="43">
        <v>2.5</v>
      </c>
      <c r="J17">
        <v>40</v>
      </c>
      <c r="K17" s="44">
        <v>100</v>
      </c>
      <c r="L17" s="44">
        <v>4</v>
      </c>
    </row>
    <row r="18" spans="1:12" x14ac:dyDescent="0.2">
      <c r="A18">
        <v>23</v>
      </c>
      <c r="B18" s="2">
        <v>38012</v>
      </c>
      <c r="C18" t="s">
        <v>110</v>
      </c>
      <c r="D18" t="s">
        <v>26</v>
      </c>
      <c r="E18" t="s">
        <v>23</v>
      </c>
      <c r="F18" t="s">
        <v>7</v>
      </c>
      <c r="G18" t="s">
        <v>2</v>
      </c>
      <c r="H18" t="s">
        <v>31</v>
      </c>
      <c r="I18" s="43">
        <v>15</v>
      </c>
      <c r="J18">
        <v>40</v>
      </c>
      <c r="K18" s="44">
        <v>600</v>
      </c>
      <c r="L18" s="44">
        <v>24</v>
      </c>
    </row>
    <row r="19" spans="1:12" x14ac:dyDescent="0.2">
      <c r="A19">
        <v>23</v>
      </c>
      <c r="B19" s="2">
        <v>38012</v>
      </c>
      <c r="C19" t="s">
        <v>110</v>
      </c>
      <c r="D19" t="s">
        <v>26</v>
      </c>
      <c r="E19" t="s">
        <v>23</v>
      </c>
      <c r="F19" t="s">
        <v>5</v>
      </c>
      <c r="G19" t="s">
        <v>32</v>
      </c>
      <c r="H19" t="s">
        <v>30</v>
      </c>
      <c r="I19" s="43">
        <v>3</v>
      </c>
      <c r="J19">
        <v>30</v>
      </c>
      <c r="K19" s="44">
        <v>90</v>
      </c>
      <c r="L19" s="44">
        <v>3.6</v>
      </c>
    </row>
    <row r="20" spans="1:12" x14ac:dyDescent="0.2">
      <c r="A20">
        <v>23</v>
      </c>
      <c r="B20" s="2">
        <v>38012</v>
      </c>
      <c r="C20" t="s">
        <v>110</v>
      </c>
      <c r="D20" t="s">
        <v>26</v>
      </c>
      <c r="E20" t="s">
        <v>23</v>
      </c>
      <c r="F20" t="s">
        <v>6</v>
      </c>
      <c r="G20" t="s">
        <v>1</v>
      </c>
      <c r="H20" t="s">
        <v>31</v>
      </c>
      <c r="I20" s="43">
        <v>12</v>
      </c>
      <c r="J20">
        <v>30</v>
      </c>
      <c r="K20" s="44">
        <v>360</v>
      </c>
      <c r="L20" s="44">
        <v>14.4</v>
      </c>
    </row>
    <row r="21" spans="1:12" x14ac:dyDescent="0.2">
      <c r="A21">
        <v>23</v>
      </c>
      <c r="B21" s="2">
        <v>38012</v>
      </c>
      <c r="C21" t="s">
        <v>110</v>
      </c>
      <c r="D21" t="s">
        <v>26</v>
      </c>
      <c r="E21" t="s">
        <v>23</v>
      </c>
      <c r="F21" t="s">
        <v>8</v>
      </c>
      <c r="G21" t="s">
        <v>3</v>
      </c>
      <c r="H21" t="s">
        <v>31</v>
      </c>
      <c r="I21" s="43">
        <v>10</v>
      </c>
      <c r="J21">
        <v>20</v>
      </c>
      <c r="K21" s="44">
        <v>200</v>
      </c>
      <c r="L21" s="44">
        <v>6</v>
      </c>
    </row>
    <row r="22" spans="1:12" x14ac:dyDescent="0.2">
      <c r="A22">
        <v>23</v>
      </c>
      <c r="B22" s="2">
        <v>38012</v>
      </c>
      <c r="C22" t="s">
        <v>110</v>
      </c>
      <c r="D22" t="s">
        <v>26</v>
      </c>
      <c r="E22" t="s">
        <v>23</v>
      </c>
      <c r="F22" t="s">
        <v>4</v>
      </c>
      <c r="G22" t="s">
        <v>33</v>
      </c>
      <c r="H22" t="s">
        <v>34</v>
      </c>
      <c r="I22" s="43">
        <v>25</v>
      </c>
      <c r="J22">
        <v>20</v>
      </c>
      <c r="K22" s="44">
        <v>500</v>
      </c>
      <c r="L22" s="44">
        <v>15</v>
      </c>
    </row>
    <row r="23" spans="1:12" x14ac:dyDescent="0.2">
      <c r="A23">
        <v>24</v>
      </c>
      <c r="B23" s="2">
        <v>38022</v>
      </c>
      <c r="C23" t="s">
        <v>111</v>
      </c>
      <c r="D23" t="s">
        <v>26</v>
      </c>
      <c r="E23" t="s">
        <v>22</v>
      </c>
      <c r="F23" t="s">
        <v>5</v>
      </c>
      <c r="G23" t="s">
        <v>32</v>
      </c>
      <c r="H23" t="s">
        <v>30</v>
      </c>
      <c r="I23" s="43">
        <v>3</v>
      </c>
      <c r="J23">
        <v>40</v>
      </c>
      <c r="K23" s="44">
        <v>120</v>
      </c>
      <c r="L23" s="44">
        <v>4.8</v>
      </c>
    </row>
    <row r="24" spans="1:12" x14ac:dyDescent="0.2">
      <c r="A24">
        <v>24</v>
      </c>
      <c r="B24" s="2">
        <v>38022</v>
      </c>
      <c r="C24" t="s">
        <v>111</v>
      </c>
      <c r="D24" t="s">
        <v>26</v>
      </c>
      <c r="E24" t="s">
        <v>22</v>
      </c>
      <c r="F24" t="s">
        <v>4</v>
      </c>
      <c r="G24" t="s">
        <v>33</v>
      </c>
      <c r="H24" t="s">
        <v>34</v>
      </c>
      <c r="I24" s="43">
        <v>25</v>
      </c>
      <c r="J24">
        <v>40</v>
      </c>
      <c r="K24" s="44">
        <v>1000</v>
      </c>
      <c r="L24" s="44">
        <v>40</v>
      </c>
    </row>
    <row r="25" spans="1:12" x14ac:dyDescent="0.2">
      <c r="A25">
        <v>24</v>
      </c>
      <c r="B25" s="2">
        <v>38022</v>
      </c>
      <c r="C25" t="s">
        <v>111</v>
      </c>
      <c r="D25" t="s">
        <v>26</v>
      </c>
      <c r="E25" t="s">
        <v>22</v>
      </c>
      <c r="F25" t="s">
        <v>9</v>
      </c>
      <c r="G25" t="s">
        <v>28</v>
      </c>
      <c r="H25" t="s">
        <v>29</v>
      </c>
      <c r="I25" s="43">
        <v>2.5</v>
      </c>
      <c r="J25">
        <v>30</v>
      </c>
      <c r="K25" s="44">
        <v>75</v>
      </c>
      <c r="L25" s="44">
        <v>3</v>
      </c>
    </row>
    <row r="26" spans="1:12" x14ac:dyDescent="0.2">
      <c r="A26">
        <v>24</v>
      </c>
      <c r="B26" s="2">
        <v>38022</v>
      </c>
      <c r="C26" t="s">
        <v>111</v>
      </c>
      <c r="D26" t="s">
        <v>26</v>
      </c>
      <c r="E26" t="s">
        <v>22</v>
      </c>
      <c r="F26" t="s">
        <v>8</v>
      </c>
      <c r="G26" t="s">
        <v>3</v>
      </c>
      <c r="H26" t="s">
        <v>31</v>
      </c>
      <c r="I26" s="43">
        <v>10</v>
      </c>
      <c r="J26">
        <v>30</v>
      </c>
      <c r="K26" s="44">
        <v>300</v>
      </c>
      <c r="L26" s="44">
        <v>12</v>
      </c>
    </row>
    <row r="27" spans="1:12" x14ac:dyDescent="0.2">
      <c r="A27">
        <v>24</v>
      </c>
      <c r="B27" s="2">
        <v>38022</v>
      </c>
      <c r="C27" t="s">
        <v>111</v>
      </c>
      <c r="D27" t="s">
        <v>26</v>
      </c>
      <c r="E27" t="s">
        <v>22</v>
      </c>
      <c r="F27" t="s">
        <v>7</v>
      </c>
      <c r="G27" t="s">
        <v>2</v>
      </c>
      <c r="H27" t="s">
        <v>31</v>
      </c>
      <c r="I27" s="43">
        <v>15</v>
      </c>
      <c r="J27">
        <v>30</v>
      </c>
      <c r="K27" s="44">
        <v>450</v>
      </c>
      <c r="L27" s="44">
        <v>18</v>
      </c>
    </row>
    <row r="28" spans="1:12" x14ac:dyDescent="0.2">
      <c r="A28">
        <v>24</v>
      </c>
      <c r="B28" s="2">
        <v>38022</v>
      </c>
      <c r="C28" t="s">
        <v>111</v>
      </c>
      <c r="D28" t="s">
        <v>26</v>
      </c>
      <c r="E28" t="s">
        <v>22</v>
      </c>
      <c r="F28" t="s">
        <v>6</v>
      </c>
      <c r="G28" t="s">
        <v>1</v>
      </c>
      <c r="H28" t="s">
        <v>31</v>
      </c>
      <c r="I28" s="43">
        <v>12</v>
      </c>
      <c r="J28">
        <v>20</v>
      </c>
      <c r="K28" s="44">
        <v>240</v>
      </c>
      <c r="L28" s="44">
        <v>7.2</v>
      </c>
    </row>
    <row r="29" spans="1:12" x14ac:dyDescent="0.2">
      <c r="A29">
        <v>25</v>
      </c>
      <c r="B29" s="2">
        <v>38032</v>
      </c>
      <c r="C29" t="s">
        <v>111</v>
      </c>
      <c r="D29" t="s">
        <v>26</v>
      </c>
      <c r="E29" t="s">
        <v>23</v>
      </c>
      <c r="F29" t="s">
        <v>6</v>
      </c>
      <c r="G29" t="s">
        <v>1</v>
      </c>
      <c r="H29" t="s">
        <v>31</v>
      </c>
      <c r="I29" s="43">
        <v>12</v>
      </c>
      <c r="J29">
        <v>50</v>
      </c>
      <c r="K29" s="44">
        <v>600</v>
      </c>
      <c r="L29" s="44">
        <v>24</v>
      </c>
    </row>
    <row r="30" spans="1:12" x14ac:dyDescent="0.2">
      <c r="A30">
        <v>25</v>
      </c>
      <c r="B30" s="2">
        <v>38032</v>
      </c>
      <c r="C30" t="s">
        <v>111</v>
      </c>
      <c r="D30" t="s">
        <v>26</v>
      </c>
      <c r="E30" t="s">
        <v>23</v>
      </c>
      <c r="F30" t="s">
        <v>8</v>
      </c>
      <c r="G30" t="s">
        <v>3</v>
      </c>
      <c r="H30" t="s">
        <v>31</v>
      </c>
      <c r="I30" s="43">
        <v>10</v>
      </c>
      <c r="J30">
        <v>40</v>
      </c>
      <c r="K30" s="44">
        <v>400</v>
      </c>
      <c r="L30" s="44">
        <v>16</v>
      </c>
    </row>
    <row r="31" spans="1:12" x14ac:dyDescent="0.2">
      <c r="A31">
        <v>25</v>
      </c>
      <c r="B31" s="2">
        <v>38032</v>
      </c>
      <c r="C31" t="s">
        <v>111</v>
      </c>
      <c r="D31" t="s">
        <v>26</v>
      </c>
      <c r="E31" t="s">
        <v>23</v>
      </c>
      <c r="F31" t="s">
        <v>4</v>
      </c>
      <c r="G31" t="s">
        <v>33</v>
      </c>
      <c r="H31" t="s">
        <v>34</v>
      </c>
      <c r="I31" s="43">
        <v>25</v>
      </c>
      <c r="J31">
        <v>40</v>
      </c>
      <c r="K31" s="44">
        <v>1000</v>
      </c>
      <c r="L31" s="44">
        <v>40</v>
      </c>
    </row>
    <row r="32" spans="1:12" x14ac:dyDescent="0.2">
      <c r="A32">
        <v>25</v>
      </c>
      <c r="B32" s="2">
        <v>38032</v>
      </c>
      <c r="C32" t="s">
        <v>111</v>
      </c>
      <c r="D32" t="s">
        <v>26</v>
      </c>
      <c r="E32" t="s">
        <v>23</v>
      </c>
      <c r="F32" t="s">
        <v>5</v>
      </c>
      <c r="G32" t="s">
        <v>32</v>
      </c>
      <c r="H32" t="s">
        <v>30</v>
      </c>
      <c r="I32" s="43">
        <v>3</v>
      </c>
      <c r="J32">
        <v>30</v>
      </c>
      <c r="K32" s="44">
        <v>90</v>
      </c>
      <c r="L32" s="44">
        <v>3.6</v>
      </c>
    </row>
    <row r="33" spans="1:12" x14ac:dyDescent="0.2">
      <c r="A33">
        <v>25</v>
      </c>
      <c r="B33" s="2">
        <v>38032</v>
      </c>
      <c r="C33" t="s">
        <v>111</v>
      </c>
      <c r="D33" t="s">
        <v>26</v>
      </c>
      <c r="E33" t="s">
        <v>23</v>
      </c>
      <c r="F33" t="s">
        <v>9</v>
      </c>
      <c r="G33" t="s">
        <v>28</v>
      </c>
      <c r="H33" t="s">
        <v>29</v>
      </c>
      <c r="I33" s="43">
        <v>2.5</v>
      </c>
      <c r="J33">
        <v>20</v>
      </c>
      <c r="K33" s="44">
        <v>50</v>
      </c>
      <c r="L33" s="44">
        <v>1.5</v>
      </c>
    </row>
    <row r="34" spans="1:12" x14ac:dyDescent="0.2">
      <c r="A34">
        <v>25</v>
      </c>
      <c r="B34" s="2">
        <v>38032</v>
      </c>
      <c r="C34" t="s">
        <v>111</v>
      </c>
      <c r="D34" t="s">
        <v>26</v>
      </c>
      <c r="E34" t="s">
        <v>23</v>
      </c>
      <c r="F34" t="s">
        <v>7</v>
      </c>
      <c r="G34" t="s">
        <v>2</v>
      </c>
      <c r="H34" t="s">
        <v>31</v>
      </c>
      <c r="I34" s="43">
        <v>15</v>
      </c>
      <c r="J34">
        <v>10</v>
      </c>
      <c r="K34" s="44">
        <v>150</v>
      </c>
      <c r="L34" s="44">
        <v>4.5</v>
      </c>
    </row>
    <row r="35" spans="1:12" x14ac:dyDescent="0.2">
      <c r="A35">
        <v>26</v>
      </c>
      <c r="B35" s="2">
        <v>38042</v>
      </c>
      <c r="C35" t="s">
        <v>111</v>
      </c>
      <c r="D35" t="s">
        <v>26</v>
      </c>
      <c r="E35" t="s">
        <v>22</v>
      </c>
      <c r="F35" t="s">
        <v>8</v>
      </c>
      <c r="G35" t="s">
        <v>3</v>
      </c>
      <c r="H35" t="s">
        <v>31</v>
      </c>
      <c r="I35" s="43">
        <v>10</v>
      </c>
      <c r="J35">
        <v>40</v>
      </c>
      <c r="K35" s="44">
        <v>400</v>
      </c>
      <c r="L35" s="44">
        <v>16</v>
      </c>
    </row>
    <row r="36" spans="1:12" x14ac:dyDescent="0.2">
      <c r="A36">
        <v>26</v>
      </c>
      <c r="B36" s="2">
        <v>38042</v>
      </c>
      <c r="C36" t="s">
        <v>111</v>
      </c>
      <c r="D36" t="s">
        <v>26</v>
      </c>
      <c r="E36" t="s">
        <v>22</v>
      </c>
      <c r="F36" t="s">
        <v>4</v>
      </c>
      <c r="G36" t="s">
        <v>33</v>
      </c>
      <c r="H36" t="s">
        <v>34</v>
      </c>
      <c r="I36" s="43">
        <v>25</v>
      </c>
      <c r="J36">
        <v>40</v>
      </c>
      <c r="K36" s="44">
        <v>1000</v>
      </c>
      <c r="L36" s="44">
        <v>40</v>
      </c>
    </row>
    <row r="37" spans="1:12" x14ac:dyDescent="0.2">
      <c r="A37">
        <v>26</v>
      </c>
      <c r="B37" s="2">
        <v>38042</v>
      </c>
      <c r="C37" t="s">
        <v>111</v>
      </c>
      <c r="D37" t="s">
        <v>26</v>
      </c>
      <c r="E37" t="s">
        <v>22</v>
      </c>
      <c r="F37" t="s">
        <v>5</v>
      </c>
      <c r="G37" t="s">
        <v>32</v>
      </c>
      <c r="H37" t="s">
        <v>30</v>
      </c>
      <c r="I37" s="43">
        <v>3</v>
      </c>
      <c r="J37">
        <v>30</v>
      </c>
      <c r="K37" s="44">
        <v>90</v>
      </c>
      <c r="L37" s="44">
        <v>3.6</v>
      </c>
    </row>
    <row r="38" spans="1:12" x14ac:dyDescent="0.2">
      <c r="A38">
        <v>26</v>
      </c>
      <c r="B38" s="2">
        <v>38042</v>
      </c>
      <c r="C38" t="s">
        <v>111</v>
      </c>
      <c r="D38" t="s">
        <v>26</v>
      </c>
      <c r="E38" t="s">
        <v>22</v>
      </c>
      <c r="F38" t="s">
        <v>9</v>
      </c>
      <c r="G38" t="s">
        <v>28</v>
      </c>
      <c r="H38" t="s">
        <v>29</v>
      </c>
      <c r="I38" s="43">
        <v>2.5</v>
      </c>
      <c r="J38">
        <v>20</v>
      </c>
      <c r="K38" s="44">
        <v>50</v>
      </c>
      <c r="L38" s="44">
        <v>1.5</v>
      </c>
    </row>
    <row r="39" spans="1:12" x14ac:dyDescent="0.2">
      <c r="A39">
        <v>26</v>
      </c>
      <c r="B39" s="2">
        <v>38042</v>
      </c>
      <c r="C39" t="s">
        <v>111</v>
      </c>
      <c r="D39" t="s">
        <v>26</v>
      </c>
      <c r="E39" t="s">
        <v>22</v>
      </c>
      <c r="F39" t="s">
        <v>7</v>
      </c>
      <c r="G39" t="s">
        <v>2</v>
      </c>
      <c r="H39" t="s">
        <v>31</v>
      </c>
      <c r="I39" s="43">
        <v>15</v>
      </c>
      <c r="J39">
        <v>10</v>
      </c>
      <c r="K39" s="44">
        <v>150</v>
      </c>
      <c r="L39" s="44">
        <v>4.5</v>
      </c>
    </row>
    <row r="40" spans="1:12" x14ac:dyDescent="0.2">
      <c r="A40">
        <v>27</v>
      </c>
      <c r="B40" s="2">
        <v>38052</v>
      </c>
      <c r="C40" t="s">
        <v>112</v>
      </c>
      <c r="D40" t="s">
        <v>26</v>
      </c>
      <c r="E40" t="s">
        <v>23</v>
      </c>
      <c r="F40" t="s">
        <v>9</v>
      </c>
      <c r="G40" t="s">
        <v>28</v>
      </c>
      <c r="H40" t="s">
        <v>29</v>
      </c>
      <c r="I40" s="43">
        <v>2.5</v>
      </c>
      <c r="J40">
        <v>30</v>
      </c>
      <c r="K40" s="44">
        <v>75</v>
      </c>
      <c r="L40" s="44">
        <v>3</v>
      </c>
    </row>
    <row r="41" spans="1:12" x14ac:dyDescent="0.2">
      <c r="A41">
        <v>27</v>
      </c>
      <c r="B41" s="2">
        <v>38052</v>
      </c>
      <c r="C41" t="s">
        <v>112</v>
      </c>
      <c r="D41" t="s">
        <v>26</v>
      </c>
      <c r="E41" t="s">
        <v>23</v>
      </c>
      <c r="F41" t="s">
        <v>8</v>
      </c>
      <c r="G41" t="s">
        <v>3</v>
      </c>
      <c r="H41" t="s">
        <v>31</v>
      </c>
      <c r="I41" s="43">
        <v>10</v>
      </c>
      <c r="J41">
        <v>30</v>
      </c>
      <c r="K41" s="44">
        <v>300</v>
      </c>
      <c r="L41" s="44">
        <v>12</v>
      </c>
    </row>
    <row r="42" spans="1:12" x14ac:dyDescent="0.2">
      <c r="A42">
        <v>27</v>
      </c>
      <c r="B42" s="2">
        <v>38052</v>
      </c>
      <c r="C42" t="s">
        <v>112</v>
      </c>
      <c r="D42" t="s">
        <v>26</v>
      </c>
      <c r="E42" t="s">
        <v>23</v>
      </c>
      <c r="F42" t="s">
        <v>7</v>
      </c>
      <c r="G42" t="s">
        <v>2</v>
      </c>
      <c r="H42" t="s">
        <v>31</v>
      </c>
      <c r="I42" s="43">
        <v>15</v>
      </c>
      <c r="J42">
        <v>30</v>
      </c>
      <c r="K42" s="44">
        <v>450</v>
      </c>
      <c r="L42" s="44">
        <v>18</v>
      </c>
    </row>
    <row r="43" spans="1:12" x14ac:dyDescent="0.2">
      <c r="A43">
        <v>27</v>
      </c>
      <c r="B43" s="2">
        <v>38052</v>
      </c>
      <c r="C43" t="s">
        <v>112</v>
      </c>
      <c r="D43" t="s">
        <v>26</v>
      </c>
      <c r="E43" t="s">
        <v>23</v>
      </c>
      <c r="F43" t="s">
        <v>5</v>
      </c>
      <c r="G43" t="s">
        <v>32</v>
      </c>
      <c r="H43" t="s">
        <v>30</v>
      </c>
      <c r="I43" s="43">
        <v>3</v>
      </c>
      <c r="J43">
        <v>20</v>
      </c>
      <c r="K43" s="44">
        <v>60</v>
      </c>
      <c r="L43" s="44">
        <v>1.8</v>
      </c>
    </row>
    <row r="44" spans="1:12" x14ac:dyDescent="0.2">
      <c r="A44">
        <v>27</v>
      </c>
      <c r="B44" s="2">
        <v>38052</v>
      </c>
      <c r="C44" t="s">
        <v>112</v>
      </c>
      <c r="D44" t="s">
        <v>26</v>
      </c>
      <c r="E44" t="s">
        <v>23</v>
      </c>
      <c r="F44" t="s">
        <v>6</v>
      </c>
      <c r="G44" t="s">
        <v>1</v>
      </c>
      <c r="H44" t="s">
        <v>31</v>
      </c>
      <c r="I44" s="43">
        <v>12</v>
      </c>
      <c r="J44">
        <v>20</v>
      </c>
      <c r="K44" s="44">
        <v>240</v>
      </c>
      <c r="L44" s="44">
        <v>7.2</v>
      </c>
    </row>
    <row r="45" spans="1:12" x14ac:dyDescent="0.2">
      <c r="A45">
        <v>27</v>
      </c>
      <c r="B45" s="2">
        <v>38052</v>
      </c>
      <c r="C45" t="s">
        <v>112</v>
      </c>
      <c r="D45" t="s">
        <v>26</v>
      </c>
      <c r="E45" t="s">
        <v>23</v>
      </c>
      <c r="F45" t="s">
        <v>4</v>
      </c>
      <c r="G45" t="s">
        <v>33</v>
      </c>
      <c r="H45" t="s">
        <v>34</v>
      </c>
      <c r="I45" s="43">
        <v>25</v>
      </c>
      <c r="J45">
        <v>20</v>
      </c>
      <c r="K45" s="44">
        <v>500</v>
      </c>
      <c r="L45" s="44">
        <v>15</v>
      </c>
    </row>
    <row r="46" spans="1:12" x14ac:dyDescent="0.2">
      <c r="A46">
        <v>28</v>
      </c>
      <c r="B46" s="2">
        <v>38062</v>
      </c>
      <c r="C46" t="s">
        <v>112</v>
      </c>
      <c r="D46" t="s">
        <v>26</v>
      </c>
      <c r="E46" t="s">
        <v>22</v>
      </c>
      <c r="F46" t="s">
        <v>9</v>
      </c>
      <c r="G46" t="s">
        <v>28</v>
      </c>
      <c r="H46" t="s">
        <v>29</v>
      </c>
      <c r="I46" s="43">
        <v>2.5</v>
      </c>
      <c r="J46">
        <v>40</v>
      </c>
      <c r="K46" s="44">
        <v>100</v>
      </c>
      <c r="L46" s="44">
        <v>4</v>
      </c>
    </row>
    <row r="47" spans="1:12" x14ac:dyDescent="0.2">
      <c r="A47">
        <v>28</v>
      </c>
      <c r="B47" s="2">
        <v>38062</v>
      </c>
      <c r="C47" t="s">
        <v>112</v>
      </c>
      <c r="D47" t="s">
        <v>26</v>
      </c>
      <c r="E47" t="s">
        <v>22</v>
      </c>
      <c r="F47" t="s">
        <v>5</v>
      </c>
      <c r="G47" t="s">
        <v>32</v>
      </c>
      <c r="H47" t="s">
        <v>30</v>
      </c>
      <c r="I47" s="43">
        <v>3</v>
      </c>
      <c r="J47">
        <v>30</v>
      </c>
      <c r="K47" s="44">
        <v>90</v>
      </c>
      <c r="L47" s="44">
        <v>3.6</v>
      </c>
    </row>
    <row r="48" spans="1:12" x14ac:dyDescent="0.2">
      <c r="A48">
        <v>28</v>
      </c>
      <c r="B48" s="2">
        <v>38062</v>
      </c>
      <c r="C48" t="s">
        <v>112</v>
      </c>
      <c r="D48" t="s">
        <v>26</v>
      </c>
      <c r="E48" t="s">
        <v>22</v>
      </c>
      <c r="F48" t="s">
        <v>6</v>
      </c>
      <c r="G48" t="s">
        <v>1</v>
      </c>
      <c r="H48" t="s">
        <v>31</v>
      </c>
      <c r="I48" s="43">
        <v>12</v>
      </c>
      <c r="J48">
        <v>30</v>
      </c>
      <c r="K48" s="44">
        <v>360</v>
      </c>
      <c r="L48" s="44">
        <v>14.4</v>
      </c>
    </row>
    <row r="49" spans="1:12" x14ac:dyDescent="0.2">
      <c r="A49">
        <v>28</v>
      </c>
      <c r="B49" s="2">
        <v>38062</v>
      </c>
      <c r="C49" t="s">
        <v>112</v>
      </c>
      <c r="D49" t="s">
        <v>26</v>
      </c>
      <c r="E49" t="s">
        <v>22</v>
      </c>
      <c r="F49" t="s">
        <v>8</v>
      </c>
      <c r="G49" t="s">
        <v>3</v>
      </c>
      <c r="H49" t="s">
        <v>31</v>
      </c>
      <c r="I49" s="43">
        <v>10</v>
      </c>
      <c r="J49">
        <v>20</v>
      </c>
      <c r="K49" s="44">
        <v>200</v>
      </c>
      <c r="L49" s="44">
        <v>6</v>
      </c>
    </row>
    <row r="50" spans="1:12" x14ac:dyDescent="0.2">
      <c r="A50">
        <v>28</v>
      </c>
      <c r="B50" s="2">
        <v>38062</v>
      </c>
      <c r="C50" t="s">
        <v>112</v>
      </c>
      <c r="D50" t="s">
        <v>26</v>
      </c>
      <c r="E50" t="s">
        <v>22</v>
      </c>
      <c r="F50" t="s">
        <v>7</v>
      </c>
      <c r="G50" t="s">
        <v>2</v>
      </c>
      <c r="H50" t="s">
        <v>31</v>
      </c>
      <c r="I50" s="43">
        <v>15</v>
      </c>
      <c r="J50">
        <v>10</v>
      </c>
      <c r="K50" s="44">
        <v>150</v>
      </c>
      <c r="L50" s="44">
        <v>4.5</v>
      </c>
    </row>
    <row r="51" spans="1:12" x14ac:dyDescent="0.2">
      <c r="A51">
        <v>28</v>
      </c>
      <c r="B51" s="2">
        <v>38062</v>
      </c>
      <c r="C51" t="s">
        <v>112</v>
      </c>
      <c r="D51" t="s">
        <v>26</v>
      </c>
      <c r="E51" t="s">
        <v>22</v>
      </c>
      <c r="F51" t="s">
        <v>4</v>
      </c>
      <c r="G51" t="s">
        <v>33</v>
      </c>
      <c r="H51" t="s">
        <v>34</v>
      </c>
      <c r="I51" s="43">
        <v>25</v>
      </c>
      <c r="J51">
        <v>10</v>
      </c>
      <c r="K51" s="44">
        <v>250</v>
      </c>
      <c r="L51" s="44">
        <v>7.5</v>
      </c>
    </row>
    <row r="52" spans="1:12" x14ac:dyDescent="0.2">
      <c r="A52">
        <v>29</v>
      </c>
      <c r="B52" s="2">
        <v>38072</v>
      </c>
      <c r="C52" t="s">
        <v>112</v>
      </c>
      <c r="D52" t="s">
        <v>26</v>
      </c>
      <c r="E52" t="s">
        <v>23</v>
      </c>
      <c r="F52" t="s">
        <v>7</v>
      </c>
      <c r="G52" t="s">
        <v>2</v>
      </c>
      <c r="H52" t="s">
        <v>31</v>
      </c>
      <c r="I52" s="43">
        <v>15</v>
      </c>
      <c r="J52">
        <v>20</v>
      </c>
      <c r="K52" s="44">
        <v>300</v>
      </c>
      <c r="L52" s="44">
        <v>9</v>
      </c>
    </row>
    <row r="53" spans="1:12" x14ac:dyDescent="0.2">
      <c r="A53">
        <v>29</v>
      </c>
      <c r="B53" s="2">
        <v>38072</v>
      </c>
      <c r="C53" t="s">
        <v>112</v>
      </c>
      <c r="D53" t="s">
        <v>26</v>
      </c>
      <c r="E53" t="s">
        <v>23</v>
      </c>
      <c r="F53" t="s">
        <v>4</v>
      </c>
      <c r="G53" t="s">
        <v>33</v>
      </c>
      <c r="H53" t="s">
        <v>34</v>
      </c>
      <c r="I53" s="43">
        <v>25</v>
      </c>
      <c r="J53">
        <v>20</v>
      </c>
      <c r="K53" s="44">
        <v>500</v>
      </c>
      <c r="L53" s="44">
        <v>15</v>
      </c>
    </row>
    <row r="54" spans="1:12" x14ac:dyDescent="0.2">
      <c r="A54">
        <v>29</v>
      </c>
      <c r="B54" s="2">
        <v>38072</v>
      </c>
      <c r="C54" t="s">
        <v>112</v>
      </c>
      <c r="D54" t="s">
        <v>26</v>
      </c>
      <c r="E54" t="s">
        <v>23</v>
      </c>
      <c r="F54" t="s">
        <v>9</v>
      </c>
      <c r="G54" t="s">
        <v>28</v>
      </c>
      <c r="H54" t="s">
        <v>29</v>
      </c>
      <c r="I54" s="43">
        <v>2.5</v>
      </c>
      <c r="J54">
        <v>10</v>
      </c>
      <c r="K54" s="44">
        <v>25</v>
      </c>
      <c r="L54" s="44">
        <v>0.75</v>
      </c>
    </row>
    <row r="55" spans="1:12" x14ac:dyDescent="0.2">
      <c r="A55">
        <v>29</v>
      </c>
      <c r="B55" s="2">
        <v>38072</v>
      </c>
      <c r="C55" t="s">
        <v>112</v>
      </c>
      <c r="D55" t="s">
        <v>26</v>
      </c>
      <c r="E55" t="s">
        <v>23</v>
      </c>
      <c r="F55" t="s">
        <v>5</v>
      </c>
      <c r="G55" t="s">
        <v>32</v>
      </c>
      <c r="H55" t="s">
        <v>30</v>
      </c>
      <c r="I55" s="43">
        <v>3</v>
      </c>
      <c r="J55">
        <v>10</v>
      </c>
      <c r="K55" s="44">
        <v>30</v>
      </c>
      <c r="L55" s="44">
        <v>0.9</v>
      </c>
    </row>
    <row r="56" spans="1:12" x14ac:dyDescent="0.2">
      <c r="A56">
        <v>29</v>
      </c>
      <c r="B56" s="2">
        <v>38072</v>
      </c>
      <c r="C56" t="s">
        <v>112</v>
      </c>
      <c r="D56" t="s">
        <v>26</v>
      </c>
      <c r="E56" t="s">
        <v>23</v>
      </c>
      <c r="F56" t="s">
        <v>8</v>
      </c>
      <c r="G56" t="s">
        <v>3</v>
      </c>
      <c r="H56" t="s">
        <v>31</v>
      </c>
      <c r="I56" s="43">
        <v>10</v>
      </c>
      <c r="J56">
        <v>10</v>
      </c>
      <c r="K56" s="44">
        <v>100</v>
      </c>
      <c r="L56" s="44">
        <v>3</v>
      </c>
    </row>
    <row r="57" spans="1:12" x14ac:dyDescent="0.2">
      <c r="A57">
        <v>29</v>
      </c>
      <c r="B57" s="2">
        <v>38072</v>
      </c>
      <c r="C57" t="s">
        <v>112</v>
      </c>
      <c r="D57" t="s">
        <v>26</v>
      </c>
      <c r="E57" t="s">
        <v>23</v>
      </c>
      <c r="F57" t="s">
        <v>6</v>
      </c>
      <c r="G57" t="s">
        <v>1</v>
      </c>
      <c r="H57" t="s">
        <v>31</v>
      </c>
      <c r="I57" s="43">
        <v>12</v>
      </c>
      <c r="J57">
        <v>10</v>
      </c>
      <c r="K57" s="44">
        <v>120</v>
      </c>
      <c r="L57" s="44">
        <v>3.6</v>
      </c>
    </row>
    <row r="58" spans="1:12" x14ac:dyDescent="0.2">
      <c r="A58">
        <v>30</v>
      </c>
      <c r="B58" s="2">
        <v>38082</v>
      </c>
      <c r="C58" t="s">
        <v>113</v>
      </c>
      <c r="D58" t="s">
        <v>26</v>
      </c>
      <c r="E58" t="s">
        <v>22</v>
      </c>
      <c r="F58" t="s">
        <v>6</v>
      </c>
      <c r="G58" t="s">
        <v>1</v>
      </c>
      <c r="H58" t="s">
        <v>31</v>
      </c>
      <c r="I58" s="43">
        <v>12</v>
      </c>
      <c r="J58">
        <v>40</v>
      </c>
      <c r="K58" s="44">
        <v>480</v>
      </c>
      <c r="L58" s="44">
        <v>19.2</v>
      </c>
    </row>
    <row r="59" spans="1:12" x14ac:dyDescent="0.2">
      <c r="A59">
        <v>30</v>
      </c>
      <c r="B59" s="2">
        <v>38082</v>
      </c>
      <c r="C59" t="s">
        <v>113</v>
      </c>
      <c r="D59" t="s">
        <v>26</v>
      </c>
      <c r="E59" t="s">
        <v>22</v>
      </c>
      <c r="F59" t="s">
        <v>9</v>
      </c>
      <c r="G59" t="s">
        <v>28</v>
      </c>
      <c r="H59" t="s">
        <v>29</v>
      </c>
      <c r="I59" s="43">
        <v>2.5</v>
      </c>
      <c r="J59">
        <v>30</v>
      </c>
      <c r="K59" s="44">
        <v>75</v>
      </c>
      <c r="L59" s="44">
        <v>3</v>
      </c>
    </row>
    <row r="60" spans="1:12" x14ac:dyDescent="0.2">
      <c r="A60">
        <v>30</v>
      </c>
      <c r="B60" s="2">
        <v>38082</v>
      </c>
      <c r="C60" t="s">
        <v>113</v>
      </c>
      <c r="D60" t="s">
        <v>26</v>
      </c>
      <c r="E60" t="s">
        <v>22</v>
      </c>
      <c r="F60" t="s">
        <v>8</v>
      </c>
      <c r="G60" t="s">
        <v>3</v>
      </c>
      <c r="H60" t="s">
        <v>31</v>
      </c>
      <c r="I60" s="43">
        <v>10</v>
      </c>
      <c r="J60">
        <v>30</v>
      </c>
      <c r="K60" s="44">
        <v>300</v>
      </c>
      <c r="L60" s="44">
        <v>12</v>
      </c>
    </row>
    <row r="61" spans="1:12" x14ac:dyDescent="0.2">
      <c r="A61">
        <v>30</v>
      </c>
      <c r="B61" s="2">
        <v>38082</v>
      </c>
      <c r="C61" t="s">
        <v>113</v>
      </c>
      <c r="D61" t="s">
        <v>26</v>
      </c>
      <c r="E61" t="s">
        <v>22</v>
      </c>
      <c r="F61" t="s">
        <v>5</v>
      </c>
      <c r="G61" t="s">
        <v>32</v>
      </c>
      <c r="H61" t="s">
        <v>30</v>
      </c>
      <c r="I61" s="43">
        <v>3</v>
      </c>
      <c r="J61">
        <v>20</v>
      </c>
      <c r="K61" s="44">
        <v>60</v>
      </c>
      <c r="L61" s="44">
        <v>1.8</v>
      </c>
    </row>
    <row r="62" spans="1:12" x14ac:dyDescent="0.2">
      <c r="A62">
        <v>30</v>
      </c>
      <c r="B62" s="2">
        <v>38082</v>
      </c>
      <c r="C62" t="s">
        <v>113</v>
      </c>
      <c r="D62" t="s">
        <v>26</v>
      </c>
      <c r="E62" t="s">
        <v>22</v>
      </c>
      <c r="F62" t="s">
        <v>7</v>
      </c>
      <c r="G62" t="s">
        <v>2</v>
      </c>
      <c r="H62" t="s">
        <v>31</v>
      </c>
      <c r="I62" s="43">
        <v>15</v>
      </c>
      <c r="J62">
        <v>20</v>
      </c>
      <c r="K62" s="44">
        <v>300</v>
      </c>
      <c r="L62" s="44">
        <v>9</v>
      </c>
    </row>
    <row r="63" spans="1:12" x14ac:dyDescent="0.2">
      <c r="A63">
        <v>30</v>
      </c>
      <c r="B63" s="2">
        <v>38082</v>
      </c>
      <c r="C63" t="s">
        <v>113</v>
      </c>
      <c r="D63" t="s">
        <v>26</v>
      </c>
      <c r="E63" t="s">
        <v>22</v>
      </c>
      <c r="F63" t="s">
        <v>4</v>
      </c>
      <c r="G63" t="s">
        <v>33</v>
      </c>
      <c r="H63" t="s">
        <v>34</v>
      </c>
      <c r="I63" s="43">
        <v>25</v>
      </c>
      <c r="J63">
        <v>20</v>
      </c>
      <c r="K63" s="44">
        <v>500</v>
      </c>
      <c r="L63" s="44">
        <v>15</v>
      </c>
    </row>
    <row r="64" spans="1:12" x14ac:dyDescent="0.2">
      <c r="A64">
        <v>1</v>
      </c>
      <c r="B64" s="2">
        <v>38523</v>
      </c>
      <c r="C64" t="s">
        <v>114</v>
      </c>
      <c r="D64" t="s">
        <v>24</v>
      </c>
      <c r="E64" t="s">
        <v>18</v>
      </c>
      <c r="F64" t="s">
        <v>5</v>
      </c>
      <c r="G64" t="s">
        <v>32</v>
      </c>
      <c r="H64" t="s">
        <v>30</v>
      </c>
      <c r="I64" s="43">
        <v>3</v>
      </c>
      <c r="J64">
        <v>30</v>
      </c>
      <c r="K64" s="44">
        <v>90</v>
      </c>
      <c r="L64" s="44">
        <v>3.6</v>
      </c>
    </row>
    <row r="65" spans="1:12" x14ac:dyDescent="0.2">
      <c r="A65">
        <v>1</v>
      </c>
      <c r="B65" s="2">
        <v>38523</v>
      </c>
      <c r="C65" t="s">
        <v>114</v>
      </c>
      <c r="D65" t="s">
        <v>24</v>
      </c>
      <c r="E65" t="s">
        <v>18</v>
      </c>
      <c r="F65" t="s">
        <v>8</v>
      </c>
      <c r="G65" t="s">
        <v>3</v>
      </c>
      <c r="H65" t="s">
        <v>31</v>
      </c>
      <c r="I65" s="43">
        <v>10</v>
      </c>
      <c r="J65">
        <v>30</v>
      </c>
      <c r="K65" s="44">
        <v>300</v>
      </c>
      <c r="L65" s="44">
        <v>12</v>
      </c>
    </row>
    <row r="66" spans="1:12" x14ac:dyDescent="0.2">
      <c r="A66">
        <v>1</v>
      </c>
      <c r="B66" s="2">
        <v>38523</v>
      </c>
      <c r="C66" t="s">
        <v>114</v>
      </c>
      <c r="D66" t="s">
        <v>24</v>
      </c>
      <c r="E66" t="s">
        <v>18</v>
      </c>
      <c r="F66" t="s">
        <v>6</v>
      </c>
      <c r="G66" t="s">
        <v>1</v>
      </c>
      <c r="H66" t="s">
        <v>31</v>
      </c>
      <c r="I66" s="43">
        <v>12</v>
      </c>
      <c r="J66">
        <v>30</v>
      </c>
      <c r="K66" s="44">
        <v>360</v>
      </c>
      <c r="L66" s="44">
        <v>14.4</v>
      </c>
    </row>
    <row r="67" spans="1:12" x14ac:dyDescent="0.2">
      <c r="A67">
        <v>1</v>
      </c>
      <c r="B67" s="2">
        <v>38523</v>
      </c>
      <c r="C67" t="s">
        <v>114</v>
      </c>
      <c r="D67" t="s">
        <v>24</v>
      </c>
      <c r="E67" t="s">
        <v>18</v>
      </c>
      <c r="F67" t="s">
        <v>9</v>
      </c>
      <c r="G67" t="s">
        <v>28</v>
      </c>
      <c r="H67" t="s">
        <v>29</v>
      </c>
      <c r="I67" s="43">
        <v>2.5</v>
      </c>
      <c r="J67">
        <v>20</v>
      </c>
      <c r="K67" s="44">
        <v>50</v>
      </c>
      <c r="L67" s="44">
        <v>1.5</v>
      </c>
    </row>
    <row r="68" spans="1:12" x14ac:dyDescent="0.2">
      <c r="A68">
        <v>1</v>
      </c>
      <c r="B68" s="2">
        <v>38523</v>
      </c>
      <c r="C68" t="s">
        <v>114</v>
      </c>
      <c r="D68" t="s">
        <v>24</v>
      </c>
      <c r="E68" t="s">
        <v>18</v>
      </c>
      <c r="F68" t="s">
        <v>7</v>
      </c>
      <c r="G68" t="s">
        <v>2</v>
      </c>
      <c r="H68" t="s">
        <v>31</v>
      </c>
      <c r="I68" s="43">
        <v>15</v>
      </c>
      <c r="J68">
        <v>20</v>
      </c>
      <c r="K68" s="44">
        <v>300</v>
      </c>
      <c r="L68" s="44">
        <v>9</v>
      </c>
    </row>
    <row r="69" spans="1:12" x14ac:dyDescent="0.2">
      <c r="A69">
        <v>1</v>
      </c>
      <c r="B69" s="2">
        <v>38523</v>
      </c>
      <c r="C69" t="s">
        <v>114</v>
      </c>
      <c r="D69" t="s">
        <v>24</v>
      </c>
      <c r="E69" t="s">
        <v>18</v>
      </c>
      <c r="F69" t="s">
        <v>4</v>
      </c>
      <c r="G69" t="s">
        <v>33</v>
      </c>
      <c r="H69" t="s">
        <v>34</v>
      </c>
      <c r="I69" s="43">
        <v>25</v>
      </c>
      <c r="J69">
        <v>10</v>
      </c>
      <c r="K69" s="44">
        <v>250</v>
      </c>
      <c r="L69" s="44">
        <v>7.5</v>
      </c>
    </row>
    <row r="70" spans="1:12" x14ac:dyDescent="0.2">
      <c r="A70">
        <v>2</v>
      </c>
      <c r="B70" s="2">
        <v>38533</v>
      </c>
      <c r="C70" t="s">
        <v>114</v>
      </c>
      <c r="D70" t="s">
        <v>24</v>
      </c>
      <c r="E70" t="s">
        <v>19</v>
      </c>
      <c r="F70" t="s">
        <v>9</v>
      </c>
      <c r="G70" t="s">
        <v>28</v>
      </c>
      <c r="H70" t="s">
        <v>29</v>
      </c>
      <c r="I70" s="43">
        <v>2.5</v>
      </c>
      <c r="J70">
        <v>40</v>
      </c>
      <c r="K70" s="44">
        <v>100</v>
      </c>
      <c r="L70" s="44">
        <v>4</v>
      </c>
    </row>
    <row r="71" spans="1:12" x14ac:dyDescent="0.2">
      <c r="A71">
        <v>2</v>
      </c>
      <c r="B71" s="2">
        <v>38533</v>
      </c>
      <c r="C71" t="s">
        <v>114</v>
      </c>
      <c r="D71" t="s">
        <v>24</v>
      </c>
      <c r="E71" t="s">
        <v>19</v>
      </c>
      <c r="F71" t="s">
        <v>5</v>
      </c>
      <c r="G71" t="s">
        <v>32</v>
      </c>
      <c r="H71" t="s">
        <v>30</v>
      </c>
      <c r="I71" s="43">
        <v>3</v>
      </c>
      <c r="J71">
        <v>30</v>
      </c>
      <c r="K71" s="44">
        <v>90</v>
      </c>
      <c r="L71" s="44">
        <v>3.6</v>
      </c>
    </row>
    <row r="72" spans="1:12" x14ac:dyDescent="0.2">
      <c r="A72">
        <v>2</v>
      </c>
      <c r="B72" s="2">
        <v>38533</v>
      </c>
      <c r="C72" t="s">
        <v>114</v>
      </c>
      <c r="D72" t="s">
        <v>24</v>
      </c>
      <c r="E72" t="s">
        <v>19</v>
      </c>
      <c r="F72" t="s">
        <v>6</v>
      </c>
      <c r="G72" t="s">
        <v>1</v>
      </c>
      <c r="H72" t="s">
        <v>31</v>
      </c>
      <c r="I72" s="43">
        <v>12</v>
      </c>
      <c r="J72">
        <v>30</v>
      </c>
      <c r="K72" s="44">
        <v>360</v>
      </c>
      <c r="L72" s="44">
        <v>14.4</v>
      </c>
    </row>
    <row r="73" spans="1:12" x14ac:dyDescent="0.2">
      <c r="A73">
        <v>2</v>
      </c>
      <c r="B73" s="2">
        <v>38533</v>
      </c>
      <c r="C73" t="s">
        <v>114</v>
      </c>
      <c r="D73" t="s">
        <v>24</v>
      </c>
      <c r="E73" t="s">
        <v>19</v>
      </c>
      <c r="F73" t="s">
        <v>8</v>
      </c>
      <c r="G73" t="s">
        <v>3</v>
      </c>
      <c r="H73" t="s">
        <v>31</v>
      </c>
      <c r="I73" s="43">
        <v>10</v>
      </c>
      <c r="J73">
        <v>20</v>
      </c>
      <c r="K73" s="44">
        <v>200</v>
      </c>
      <c r="L73" s="44">
        <v>6</v>
      </c>
    </row>
    <row r="74" spans="1:12" x14ac:dyDescent="0.2">
      <c r="A74">
        <v>2</v>
      </c>
      <c r="B74" s="2">
        <v>38533</v>
      </c>
      <c r="C74" t="s">
        <v>114</v>
      </c>
      <c r="D74" t="s">
        <v>24</v>
      </c>
      <c r="E74" t="s">
        <v>19</v>
      </c>
      <c r="F74" t="s">
        <v>7</v>
      </c>
      <c r="G74" t="s">
        <v>2</v>
      </c>
      <c r="H74" t="s">
        <v>31</v>
      </c>
      <c r="I74" s="43">
        <v>15</v>
      </c>
      <c r="J74">
        <v>20</v>
      </c>
      <c r="K74" s="44">
        <v>300</v>
      </c>
      <c r="L74" s="44">
        <v>9</v>
      </c>
    </row>
    <row r="75" spans="1:12" x14ac:dyDescent="0.2">
      <c r="A75">
        <v>2</v>
      </c>
      <c r="B75" s="2">
        <v>38533</v>
      </c>
      <c r="C75" t="s">
        <v>114</v>
      </c>
      <c r="D75" t="s">
        <v>24</v>
      </c>
      <c r="E75" t="s">
        <v>19</v>
      </c>
      <c r="F75" t="s">
        <v>4</v>
      </c>
      <c r="G75" t="s">
        <v>33</v>
      </c>
      <c r="H75" t="s">
        <v>34</v>
      </c>
      <c r="I75" s="43">
        <v>25</v>
      </c>
      <c r="J75">
        <v>10</v>
      </c>
      <c r="K75" s="44">
        <v>250</v>
      </c>
      <c r="L75" s="44">
        <v>7.5</v>
      </c>
    </row>
    <row r="76" spans="1:12" x14ac:dyDescent="0.2">
      <c r="A76">
        <v>3</v>
      </c>
      <c r="B76" s="2">
        <v>38178</v>
      </c>
      <c r="C76" t="s">
        <v>115</v>
      </c>
      <c r="D76" t="s">
        <v>24</v>
      </c>
      <c r="E76" t="s">
        <v>18</v>
      </c>
      <c r="F76" t="s">
        <v>8</v>
      </c>
      <c r="G76" t="s">
        <v>3</v>
      </c>
      <c r="H76" t="s">
        <v>31</v>
      </c>
      <c r="I76" s="43">
        <v>10</v>
      </c>
      <c r="J76">
        <v>50</v>
      </c>
      <c r="K76" s="44">
        <v>500</v>
      </c>
      <c r="L76" s="44">
        <v>20</v>
      </c>
    </row>
    <row r="77" spans="1:12" x14ac:dyDescent="0.2">
      <c r="A77">
        <v>3</v>
      </c>
      <c r="B77" s="2">
        <v>38178</v>
      </c>
      <c r="C77" t="s">
        <v>115</v>
      </c>
      <c r="D77" t="s">
        <v>24</v>
      </c>
      <c r="E77" t="s">
        <v>18</v>
      </c>
      <c r="F77" t="s">
        <v>4</v>
      </c>
      <c r="G77" t="s">
        <v>33</v>
      </c>
      <c r="H77" t="s">
        <v>34</v>
      </c>
      <c r="I77" s="43">
        <v>25</v>
      </c>
      <c r="J77">
        <v>50</v>
      </c>
      <c r="K77" s="44">
        <v>1250</v>
      </c>
      <c r="L77" s="44">
        <v>50</v>
      </c>
    </row>
    <row r="78" spans="1:12" x14ac:dyDescent="0.2">
      <c r="A78">
        <v>3</v>
      </c>
      <c r="B78" s="2">
        <v>38178</v>
      </c>
      <c r="C78" t="s">
        <v>115</v>
      </c>
      <c r="D78" t="s">
        <v>24</v>
      </c>
      <c r="E78" t="s">
        <v>18</v>
      </c>
      <c r="F78" t="s">
        <v>5</v>
      </c>
      <c r="G78" t="s">
        <v>32</v>
      </c>
      <c r="H78" t="s">
        <v>30</v>
      </c>
      <c r="I78" s="43">
        <v>3</v>
      </c>
      <c r="J78">
        <v>40</v>
      </c>
      <c r="K78" s="44">
        <v>120</v>
      </c>
      <c r="L78" s="44">
        <v>4.8</v>
      </c>
    </row>
    <row r="79" spans="1:12" x14ac:dyDescent="0.2">
      <c r="A79">
        <v>3</v>
      </c>
      <c r="B79" s="2">
        <v>38178</v>
      </c>
      <c r="C79" t="s">
        <v>115</v>
      </c>
      <c r="D79" t="s">
        <v>24</v>
      </c>
      <c r="E79" t="s">
        <v>18</v>
      </c>
      <c r="F79" t="s">
        <v>7</v>
      </c>
      <c r="G79" t="s">
        <v>2</v>
      </c>
      <c r="H79" t="s">
        <v>31</v>
      </c>
      <c r="I79" s="43">
        <v>15</v>
      </c>
      <c r="J79">
        <v>40</v>
      </c>
      <c r="K79" s="44">
        <v>600</v>
      </c>
      <c r="L79" s="44">
        <v>24</v>
      </c>
    </row>
    <row r="80" spans="1:12" x14ac:dyDescent="0.2">
      <c r="A80">
        <v>3</v>
      </c>
      <c r="B80" s="2">
        <v>38178</v>
      </c>
      <c r="C80" t="s">
        <v>115</v>
      </c>
      <c r="D80" t="s">
        <v>24</v>
      </c>
      <c r="E80" t="s">
        <v>18</v>
      </c>
      <c r="F80" t="s">
        <v>9</v>
      </c>
      <c r="G80" t="s">
        <v>28</v>
      </c>
      <c r="H80" t="s">
        <v>29</v>
      </c>
      <c r="I80" s="43">
        <v>2.5</v>
      </c>
      <c r="J80">
        <v>30</v>
      </c>
      <c r="K80" s="44">
        <v>75</v>
      </c>
      <c r="L80" s="44">
        <v>3</v>
      </c>
    </row>
    <row r="81" spans="1:12" x14ac:dyDescent="0.2">
      <c r="A81">
        <v>3</v>
      </c>
      <c r="B81" s="2">
        <v>38178</v>
      </c>
      <c r="C81" t="s">
        <v>115</v>
      </c>
      <c r="D81" t="s">
        <v>24</v>
      </c>
      <c r="E81" t="s">
        <v>18</v>
      </c>
      <c r="F81" t="s">
        <v>6</v>
      </c>
      <c r="G81" t="s">
        <v>1</v>
      </c>
      <c r="H81" t="s">
        <v>31</v>
      </c>
      <c r="I81" s="43">
        <v>12</v>
      </c>
      <c r="J81">
        <v>30</v>
      </c>
      <c r="K81" s="44">
        <v>360</v>
      </c>
      <c r="L81" s="44">
        <v>14.4</v>
      </c>
    </row>
    <row r="82" spans="1:12" x14ac:dyDescent="0.2">
      <c r="A82">
        <v>4</v>
      </c>
      <c r="B82" s="2">
        <v>38188</v>
      </c>
      <c r="C82" t="s">
        <v>115</v>
      </c>
      <c r="D82" t="s">
        <v>24</v>
      </c>
      <c r="E82" t="s">
        <v>19</v>
      </c>
      <c r="F82" t="s">
        <v>7</v>
      </c>
      <c r="G82" t="s">
        <v>2</v>
      </c>
      <c r="H82" t="s">
        <v>31</v>
      </c>
      <c r="I82" s="43">
        <v>15</v>
      </c>
      <c r="J82">
        <v>40</v>
      </c>
      <c r="K82" s="44">
        <v>600</v>
      </c>
      <c r="L82" s="44">
        <v>24</v>
      </c>
    </row>
    <row r="83" spans="1:12" x14ac:dyDescent="0.2">
      <c r="A83">
        <v>4</v>
      </c>
      <c r="B83" s="2">
        <v>38188</v>
      </c>
      <c r="C83" t="s">
        <v>115</v>
      </c>
      <c r="D83" t="s">
        <v>24</v>
      </c>
      <c r="E83" t="s">
        <v>19</v>
      </c>
      <c r="F83" t="s">
        <v>5</v>
      </c>
      <c r="G83" t="s">
        <v>32</v>
      </c>
      <c r="H83" t="s">
        <v>30</v>
      </c>
      <c r="I83" s="43">
        <v>3</v>
      </c>
      <c r="J83">
        <v>30</v>
      </c>
      <c r="K83" s="44">
        <v>90</v>
      </c>
      <c r="L83" s="44">
        <v>3.6</v>
      </c>
    </row>
    <row r="84" spans="1:12" x14ac:dyDescent="0.2">
      <c r="A84">
        <v>4</v>
      </c>
      <c r="B84" s="2">
        <v>38188</v>
      </c>
      <c r="C84" t="s">
        <v>115</v>
      </c>
      <c r="D84" t="s">
        <v>24</v>
      </c>
      <c r="E84" t="s">
        <v>19</v>
      </c>
      <c r="F84" t="s">
        <v>6</v>
      </c>
      <c r="G84" t="s">
        <v>1</v>
      </c>
      <c r="H84" t="s">
        <v>31</v>
      </c>
      <c r="I84" s="43">
        <v>12</v>
      </c>
      <c r="J84">
        <v>30</v>
      </c>
      <c r="K84" s="44">
        <v>360</v>
      </c>
      <c r="L84" s="44">
        <v>14.4</v>
      </c>
    </row>
    <row r="85" spans="1:12" x14ac:dyDescent="0.2">
      <c r="A85">
        <v>4</v>
      </c>
      <c r="B85" s="2">
        <v>38188</v>
      </c>
      <c r="C85" t="s">
        <v>115</v>
      </c>
      <c r="D85" t="s">
        <v>24</v>
      </c>
      <c r="E85" t="s">
        <v>19</v>
      </c>
      <c r="F85" t="s">
        <v>4</v>
      </c>
      <c r="G85" t="s">
        <v>33</v>
      </c>
      <c r="H85" t="s">
        <v>34</v>
      </c>
      <c r="I85" s="43">
        <v>25</v>
      </c>
      <c r="J85">
        <v>30</v>
      </c>
      <c r="K85" s="44">
        <v>750</v>
      </c>
      <c r="L85" s="44">
        <v>30</v>
      </c>
    </row>
    <row r="86" spans="1:12" x14ac:dyDescent="0.2">
      <c r="A86">
        <v>4</v>
      </c>
      <c r="B86" s="2">
        <v>38188</v>
      </c>
      <c r="C86" t="s">
        <v>115</v>
      </c>
      <c r="D86" t="s">
        <v>24</v>
      </c>
      <c r="E86" t="s">
        <v>19</v>
      </c>
      <c r="F86" t="s">
        <v>9</v>
      </c>
      <c r="G86" t="s">
        <v>28</v>
      </c>
      <c r="H86" t="s">
        <v>29</v>
      </c>
      <c r="I86" s="43">
        <v>2.5</v>
      </c>
      <c r="J86">
        <v>20</v>
      </c>
      <c r="K86" s="44">
        <v>50</v>
      </c>
      <c r="L86" s="44">
        <v>1.5</v>
      </c>
    </row>
    <row r="87" spans="1:12" x14ac:dyDescent="0.2">
      <c r="A87">
        <v>4</v>
      </c>
      <c r="B87" s="2">
        <v>38188</v>
      </c>
      <c r="C87" t="s">
        <v>115</v>
      </c>
      <c r="D87" t="s">
        <v>24</v>
      </c>
      <c r="E87" t="s">
        <v>19</v>
      </c>
      <c r="F87" t="s">
        <v>8</v>
      </c>
      <c r="G87" t="s">
        <v>3</v>
      </c>
      <c r="H87" t="s">
        <v>31</v>
      </c>
      <c r="I87" s="43">
        <v>10</v>
      </c>
      <c r="J87">
        <v>20</v>
      </c>
      <c r="K87" s="44">
        <v>200</v>
      </c>
      <c r="L87" s="44">
        <v>6</v>
      </c>
    </row>
    <row r="88" spans="1:12" x14ac:dyDescent="0.2">
      <c r="A88">
        <v>5</v>
      </c>
      <c r="B88" s="2">
        <v>38198</v>
      </c>
      <c r="C88" t="s">
        <v>115</v>
      </c>
      <c r="D88" t="s">
        <v>24</v>
      </c>
      <c r="E88" t="s">
        <v>18</v>
      </c>
      <c r="F88" t="s">
        <v>6</v>
      </c>
      <c r="G88" t="s">
        <v>1</v>
      </c>
      <c r="H88" t="s">
        <v>31</v>
      </c>
      <c r="I88" s="43">
        <v>12</v>
      </c>
      <c r="J88">
        <v>40</v>
      </c>
      <c r="K88" s="44">
        <v>480</v>
      </c>
      <c r="L88" s="44">
        <v>19.2</v>
      </c>
    </row>
    <row r="89" spans="1:12" x14ac:dyDescent="0.2">
      <c r="A89">
        <v>5</v>
      </c>
      <c r="B89" s="2">
        <v>38198</v>
      </c>
      <c r="C89" t="s">
        <v>115</v>
      </c>
      <c r="D89" t="s">
        <v>24</v>
      </c>
      <c r="E89" t="s">
        <v>18</v>
      </c>
      <c r="F89" t="s">
        <v>5</v>
      </c>
      <c r="G89" t="s">
        <v>32</v>
      </c>
      <c r="H89" t="s">
        <v>30</v>
      </c>
      <c r="I89" s="43">
        <v>3</v>
      </c>
      <c r="J89">
        <v>30</v>
      </c>
      <c r="K89" s="44">
        <v>90</v>
      </c>
      <c r="L89" s="44">
        <v>3.6</v>
      </c>
    </row>
    <row r="90" spans="1:12" x14ac:dyDescent="0.2">
      <c r="A90">
        <v>5</v>
      </c>
      <c r="B90" s="2">
        <v>38198</v>
      </c>
      <c r="C90" t="s">
        <v>115</v>
      </c>
      <c r="D90" t="s">
        <v>24</v>
      </c>
      <c r="E90" t="s">
        <v>18</v>
      </c>
      <c r="F90" t="s">
        <v>8</v>
      </c>
      <c r="G90" t="s">
        <v>3</v>
      </c>
      <c r="H90" t="s">
        <v>31</v>
      </c>
      <c r="I90" s="43">
        <v>10</v>
      </c>
      <c r="J90">
        <v>30</v>
      </c>
      <c r="K90" s="44">
        <v>300</v>
      </c>
      <c r="L90" s="44">
        <v>12</v>
      </c>
    </row>
    <row r="91" spans="1:12" x14ac:dyDescent="0.2">
      <c r="A91">
        <v>5</v>
      </c>
      <c r="B91" s="2">
        <v>38198</v>
      </c>
      <c r="C91" t="s">
        <v>115</v>
      </c>
      <c r="D91" t="s">
        <v>24</v>
      </c>
      <c r="E91" t="s">
        <v>18</v>
      </c>
      <c r="F91" t="s">
        <v>4</v>
      </c>
      <c r="G91" t="s">
        <v>33</v>
      </c>
      <c r="H91" t="s">
        <v>34</v>
      </c>
      <c r="I91" s="43">
        <v>25</v>
      </c>
      <c r="J91">
        <v>30</v>
      </c>
      <c r="K91" s="44">
        <v>750</v>
      </c>
      <c r="L91" s="44">
        <v>30</v>
      </c>
    </row>
    <row r="92" spans="1:12" x14ac:dyDescent="0.2">
      <c r="A92">
        <v>5</v>
      </c>
      <c r="B92" s="2">
        <v>38198</v>
      </c>
      <c r="C92" t="s">
        <v>115</v>
      </c>
      <c r="D92" t="s">
        <v>24</v>
      </c>
      <c r="E92" t="s">
        <v>18</v>
      </c>
      <c r="F92" t="s">
        <v>9</v>
      </c>
      <c r="G92" t="s">
        <v>28</v>
      </c>
      <c r="H92" t="s">
        <v>29</v>
      </c>
      <c r="I92" s="43">
        <v>2.5</v>
      </c>
      <c r="J92">
        <v>20</v>
      </c>
      <c r="K92" s="44">
        <v>50</v>
      </c>
      <c r="L92" s="44">
        <v>1.5</v>
      </c>
    </row>
    <row r="93" spans="1:12" x14ac:dyDescent="0.2">
      <c r="A93">
        <v>5</v>
      </c>
      <c r="B93" s="2">
        <v>38198</v>
      </c>
      <c r="C93" t="s">
        <v>115</v>
      </c>
      <c r="D93" t="s">
        <v>24</v>
      </c>
      <c r="E93" t="s">
        <v>18</v>
      </c>
      <c r="F93" t="s">
        <v>7</v>
      </c>
      <c r="G93" t="s">
        <v>2</v>
      </c>
      <c r="H93" t="s">
        <v>31</v>
      </c>
      <c r="I93" s="43">
        <v>15</v>
      </c>
      <c r="J93">
        <v>20</v>
      </c>
      <c r="K93" s="44">
        <v>300</v>
      </c>
      <c r="L93" s="44">
        <v>9</v>
      </c>
    </row>
    <row r="94" spans="1:12" x14ac:dyDescent="0.2">
      <c r="A94">
        <v>6</v>
      </c>
      <c r="B94" s="2">
        <v>38208</v>
      </c>
      <c r="C94" t="s">
        <v>116</v>
      </c>
      <c r="D94" t="s">
        <v>24</v>
      </c>
      <c r="E94" t="s">
        <v>19</v>
      </c>
      <c r="F94" t="s">
        <v>6</v>
      </c>
      <c r="G94" t="s">
        <v>1</v>
      </c>
      <c r="H94" t="s">
        <v>31</v>
      </c>
      <c r="I94" s="43">
        <v>12</v>
      </c>
      <c r="J94">
        <v>30</v>
      </c>
      <c r="K94" s="44">
        <v>360</v>
      </c>
      <c r="L94" s="44">
        <v>14.4</v>
      </c>
    </row>
    <row r="95" spans="1:12" x14ac:dyDescent="0.2">
      <c r="A95">
        <v>6</v>
      </c>
      <c r="B95" s="2">
        <v>38208</v>
      </c>
      <c r="C95" t="s">
        <v>116</v>
      </c>
      <c r="D95" t="s">
        <v>24</v>
      </c>
      <c r="E95" t="s">
        <v>19</v>
      </c>
      <c r="F95" t="s">
        <v>7</v>
      </c>
      <c r="G95" t="s">
        <v>2</v>
      </c>
      <c r="H95" t="s">
        <v>31</v>
      </c>
      <c r="I95" s="43">
        <v>15</v>
      </c>
      <c r="J95">
        <v>30</v>
      </c>
      <c r="K95" s="44">
        <v>450</v>
      </c>
      <c r="L95" s="44">
        <v>18</v>
      </c>
    </row>
    <row r="96" spans="1:12" x14ac:dyDescent="0.2">
      <c r="A96">
        <v>6</v>
      </c>
      <c r="B96" s="2">
        <v>38208</v>
      </c>
      <c r="C96" t="s">
        <v>116</v>
      </c>
      <c r="D96" t="s">
        <v>24</v>
      </c>
      <c r="E96" t="s">
        <v>19</v>
      </c>
      <c r="F96" t="s">
        <v>9</v>
      </c>
      <c r="G96" t="s">
        <v>28</v>
      </c>
      <c r="H96" t="s">
        <v>29</v>
      </c>
      <c r="I96" s="43">
        <v>2.5</v>
      </c>
      <c r="J96">
        <v>20</v>
      </c>
      <c r="K96" s="44">
        <v>50</v>
      </c>
      <c r="L96" s="44">
        <v>1.5</v>
      </c>
    </row>
    <row r="97" spans="1:12" x14ac:dyDescent="0.2">
      <c r="A97">
        <v>6</v>
      </c>
      <c r="B97" s="2">
        <v>38208</v>
      </c>
      <c r="C97" t="s">
        <v>116</v>
      </c>
      <c r="D97" t="s">
        <v>24</v>
      </c>
      <c r="E97" t="s">
        <v>19</v>
      </c>
      <c r="F97" t="s">
        <v>5</v>
      </c>
      <c r="G97" t="s">
        <v>32</v>
      </c>
      <c r="H97" t="s">
        <v>30</v>
      </c>
      <c r="I97" s="43">
        <v>3</v>
      </c>
      <c r="J97">
        <v>20</v>
      </c>
      <c r="K97" s="44">
        <v>60</v>
      </c>
      <c r="L97" s="44">
        <v>1.8</v>
      </c>
    </row>
    <row r="98" spans="1:12" x14ac:dyDescent="0.2">
      <c r="A98">
        <v>6</v>
      </c>
      <c r="B98" s="2">
        <v>38208</v>
      </c>
      <c r="C98" t="s">
        <v>116</v>
      </c>
      <c r="D98" t="s">
        <v>24</v>
      </c>
      <c r="E98" t="s">
        <v>19</v>
      </c>
      <c r="F98" t="s">
        <v>8</v>
      </c>
      <c r="G98" t="s">
        <v>3</v>
      </c>
      <c r="H98" t="s">
        <v>31</v>
      </c>
      <c r="I98" s="43">
        <v>10</v>
      </c>
      <c r="J98">
        <v>20</v>
      </c>
      <c r="K98" s="44">
        <v>200</v>
      </c>
      <c r="L98" s="44">
        <v>6</v>
      </c>
    </row>
    <row r="99" spans="1:12" x14ac:dyDescent="0.2">
      <c r="A99">
        <v>6</v>
      </c>
      <c r="B99" s="2">
        <v>38208</v>
      </c>
      <c r="C99" t="s">
        <v>116</v>
      </c>
      <c r="D99" t="s">
        <v>24</v>
      </c>
      <c r="E99" t="s">
        <v>19</v>
      </c>
      <c r="F99" t="s">
        <v>4</v>
      </c>
      <c r="G99" t="s">
        <v>33</v>
      </c>
      <c r="H99" t="s">
        <v>34</v>
      </c>
      <c r="I99" s="43">
        <v>25</v>
      </c>
      <c r="J99">
        <v>20</v>
      </c>
      <c r="K99" s="44">
        <v>500</v>
      </c>
      <c r="L99" s="44">
        <v>15</v>
      </c>
    </row>
    <row r="100" spans="1:12" x14ac:dyDescent="0.2">
      <c r="A100">
        <v>7</v>
      </c>
      <c r="B100" s="2">
        <v>38218</v>
      </c>
      <c r="C100" t="s">
        <v>116</v>
      </c>
      <c r="D100" t="s">
        <v>24</v>
      </c>
      <c r="E100" t="s">
        <v>18</v>
      </c>
      <c r="F100" t="s">
        <v>9</v>
      </c>
      <c r="G100" t="s">
        <v>28</v>
      </c>
      <c r="H100" t="s">
        <v>29</v>
      </c>
      <c r="I100" s="43">
        <v>2.5</v>
      </c>
      <c r="J100">
        <v>40</v>
      </c>
      <c r="K100" s="44">
        <v>100</v>
      </c>
      <c r="L100" s="44">
        <v>4</v>
      </c>
    </row>
    <row r="101" spans="1:12" x14ac:dyDescent="0.2">
      <c r="A101">
        <v>7</v>
      </c>
      <c r="B101" s="2">
        <v>38218</v>
      </c>
      <c r="C101" t="s">
        <v>116</v>
      </c>
      <c r="D101" t="s">
        <v>24</v>
      </c>
      <c r="E101" t="s">
        <v>18</v>
      </c>
      <c r="F101" t="s">
        <v>5</v>
      </c>
      <c r="G101" t="s">
        <v>32</v>
      </c>
      <c r="H101" t="s">
        <v>30</v>
      </c>
      <c r="I101" s="43">
        <v>3</v>
      </c>
      <c r="J101">
        <v>30</v>
      </c>
      <c r="K101" s="44">
        <v>90</v>
      </c>
      <c r="L101" s="44">
        <v>3.6</v>
      </c>
    </row>
    <row r="102" spans="1:12" x14ac:dyDescent="0.2">
      <c r="A102">
        <v>7</v>
      </c>
      <c r="B102" s="2">
        <v>38218</v>
      </c>
      <c r="C102" t="s">
        <v>116</v>
      </c>
      <c r="D102" t="s">
        <v>24</v>
      </c>
      <c r="E102" t="s">
        <v>18</v>
      </c>
      <c r="F102" t="s">
        <v>6</v>
      </c>
      <c r="G102" t="s">
        <v>1</v>
      </c>
      <c r="H102" t="s">
        <v>31</v>
      </c>
      <c r="I102" s="43">
        <v>12</v>
      </c>
      <c r="J102">
        <v>45</v>
      </c>
      <c r="K102" s="44">
        <v>540</v>
      </c>
      <c r="L102" s="44">
        <v>21.6</v>
      </c>
    </row>
    <row r="103" spans="1:12" x14ac:dyDescent="0.2">
      <c r="A103">
        <v>7</v>
      </c>
      <c r="B103" s="2">
        <v>38218</v>
      </c>
      <c r="C103" t="s">
        <v>116</v>
      </c>
      <c r="D103" t="s">
        <v>24</v>
      </c>
      <c r="E103" t="s">
        <v>18</v>
      </c>
      <c r="F103" t="s">
        <v>4</v>
      </c>
      <c r="G103" t="s">
        <v>33</v>
      </c>
      <c r="H103" t="s">
        <v>34</v>
      </c>
      <c r="I103" s="43">
        <v>25</v>
      </c>
      <c r="J103">
        <v>30</v>
      </c>
      <c r="K103" s="44">
        <v>750</v>
      </c>
      <c r="L103" s="44">
        <v>30</v>
      </c>
    </row>
    <row r="104" spans="1:12" x14ac:dyDescent="0.2">
      <c r="A104">
        <v>7</v>
      </c>
      <c r="B104" s="2">
        <v>38218</v>
      </c>
      <c r="C104" t="s">
        <v>116</v>
      </c>
      <c r="D104" t="s">
        <v>24</v>
      </c>
      <c r="E104" t="s">
        <v>18</v>
      </c>
      <c r="F104" t="s">
        <v>8</v>
      </c>
      <c r="G104" t="s">
        <v>3</v>
      </c>
      <c r="H104" t="s">
        <v>31</v>
      </c>
      <c r="I104" s="43">
        <v>10</v>
      </c>
      <c r="J104">
        <v>55</v>
      </c>
      <c r="K104" s="44">
        <v>550</v>
      </c>
      <c r="L104" s="44">
        <v>22</v>
      </c>
    </row>
    <row r="105" spans="1:12" x14ac:dyDescent="0.2">
      <c r="A105">
        <v>7</v>
      </c>
      <c r="B105" s="2">
        <v>38218</v>
      </c>
      <c r="C105" t="s">
        <v>116</v>
      </c>
      <c r="D105" t="s">
        <v>24</v>
      </c>
      <c r="E105" t="s">
        <v>18</v>
      </c>
      <c r="F105" t="s">
        <v>7</v>
      </c>
      <c r="G105" t="s">
        <v>2</v>
      </c>
      <c r="H105" t="s">
        <v>31</v>
      </c>
      <c r="I105" s="43">
        <v>15</v>
      </c>
      <c r="J105">
        <v>20</v>
      </c>
      <c r="K105" s="44">
        <v>300</v>
      </c>
      <c r="L105" s="44">
        <v>9</v>
      </c>
    </row>
    <row r="106" spans="1:12" x14ac:dyDescent="0.2">
      <c r="A106">
        <v>8</v>
      </c>
      <c r="B106" s="2">
        <v>38228</v>
      </c>
      <c r="C106" t="s">
        <v>116</v>
      </c>
      <c r="D106" t="s">
        <v>24</v>
      </c>
      <c r="E106" t="s">
        <v>19</v>
      </c>
      <c r="F106" t="s">
        <v>6</v>
      </c>
      <c r="G106" t="s">
        <v>1</v>
      </c>
      <c r="H106" t="s">
        <v>31</v>
      </c>
      <c r="I106" s="43">
        <v>12</v>
      </c>
      <c r="J106">
        <v>50</v>
      </c>
      <c r="K106" s="44">
        <v>600</v>
      </c>
      <c r="L106" s="44">
        <v>24</v>
      </c>
    </row>
    <row r="107" spans="1:12" x14ac:dyDescent="0.2">
      <c r="A107">
        <v>8</v>
      </c>
      <c r="B107" s="2">
        <v>38228</v>
      </c>
      <c r="C107" t="s">
        <v>116</v>
      </c>
      <c r="D107" t="s">
        <v>24</v>
      </c>
      <c r="E107" t="s">
        <v>19</v>
      </c>
      <c r="F107" t="s">
        <v>8</v>
      </c>
      <c r="G107" t="s">
        <v>3</v>
      </c>
      <c r="H107" t="s">
        <v>31</v>
      </c>
      <c r="I107" s="43">
        <v>10</v>
      </c>
      <c r="J107">
        <v>40</v>
      </c>
      <c r="K107" s="44">
        <v>400</v>
      </c>
      <c r="L107" s="44">
        <v>16</v>
      </c>
    </row>
    <row r="108" spans="1:12" x14ac:dyDescent="0.2">
      <c r="A108">
        <v>8</v>
      </c>
      <c r="B108" s="2">
        <v>38228</v>
      </c>
      <c r="C108" t="s">
        <v>116</v>
      </c>
      <c r="D108" t="s">
        <v>24</v>
      </c>
      <c r="E108" t="s">
        <v>19</v>
      </c>
      <c r="F108" t="s">
        <v>4</v>
      </c>
      <c r="G108" t="s">
        <v>33</v>
      </c>
      <c r="H108" t="s">
        <v>34</v>
      </c>
      <c r="I108" s="43">
        <v>25</v>
      </c>
      <c r="J108">
        <v>40</v>
      </c>
      <c r="K108" s="44">
        <v>1000</v>
      </c>
      <c r="L108" s="44">
        <v>40</v>
      </c>
    </row>
    <row r="109" spans="1:12" x14ac:dyDescent="0.2">
      <c r="A109">
        <v>8</v>
      </c>
      <c r="B109" s="2">
        <v>38228</v>
      </c>
      <c r="C109" t="s">
        <v>116</v>
      </c>
      <c r="D109" t="s">
        <v>24</v>
      </c>
      <c r="E109" t="s">
        <v>19</v>
      </c>
      <c r="F109" t="s">
        <v>5</v>
      </c>
      <c r="G109" t="s">
        <v>32</v>
      </c>
      <c r="H109" t="s">
        <v>30</v>
      </c>
      <c r="I109" s="43">
        <v>3</v>
      </c>
      <c r="J109">
        <v>30</v>
      </c>
      <c r="K109" s="44">
        <v>90</v>
      </c>
      <c r="L109" s="44">
        <v>3.6</v>
      </c>
    </row>
    <row r="110" spans="1:12" x14ac:dyDescent="0.2">
      <c r="A110">
        <v>8</v>
      </c>
      <c r="B110" s="2">
        <v>38228</v>
      </c>
      <c r="C110" t="s">
        <v>116</v>
      </c>
      <c r="D110" t="s">
        <v>24</v>
      </c>
      <c r="E110" t="s">
        <v>19</v>
      </c>
      <c r="F110" t="s">
        <v>9</v>
      </c>
      <c r="G110" t="s">
        <v>28</v>
      </c>
      <c r="H110" t="s">
        <v>29</v>
      </c>
      <c r="I110" s="43">
        <v>2.5</v>
      </c>
      <c r="J110">
        <v>20</v>
      </c>
      <c r="K110" s="44">
        <v>50</v>
      </c>
      <c r="L110" s="44">
        <v>1.5</v>
      </c>
    </row>
    <row r="111" spans="1:12" x14ac:dyDescent="0.2">
      <c r="A111">
        <v>8</v>
      </c>
      <c r="B111" s="2">
        <v>38228</v>
      </c>
      <c r="C111" t="s">
        <v>116</v>
      </c>
      <c r="D111" t="s">
        <v>24</v>
      </c>
      <c r="E111" t="s">
        <v>19</v>
      </c>
      <c r="F111" t="s">
        <v>7</v>
      </c>
      <c r="G111" t="s">
        <v>2</v>
      </c>
      <c r="H111" t="s">
        <v>31</v>
      </c>
      <c r="I111" s="43">
        <v>15</v>
      </c>
      <c r="J111">
        <v>20</v>
      </c>
      <c r="K111" s="44">
        <v>300</v>
      </c>
      <c r="L111" s="44">
        <v>9</v>
      </c>
    </row>
    <row r="112" spans="1:12" x14ac:dyDescent="0.2">
      <c r="A112">
        <v>9</v>
      </c>
      <c r="B112" s="2">
        <v>38238</v>
      </c>
      <c r="C112" t="s">
        <v>117</v>
      </c>
      <c r="D112" t="s">
        <v>25</v>
      </c>
      <c r="E112" t="s">
        <v>21</v>
      </c>
      <c r="F112" t="s">
        <v>8</v>
      </c>
      <c r="G112" t="s">
        <v>3</v>
      </c>
      <c r="H112" t="s">
        <v>31</v>
      </c>
      <c r="I112" s="43">
        <v>10</v>
      </c>
      <c r="J112">
        <v>40</v>
      </c>
      <c r="K112" s="44">
        <v>400</v>
      </c>
      <c r="L112" s="44">
        <v>16</v>
      </c>
    </row>
    <row r="113" spans="1:12" x14ac:dyDescent="0.2">
      <c r="A113">
        <v>9</v>
      </c>
      <c r="B113" s="2">
        <v>38238</v>
      </c>
      <c r="C113" t="s">
        <v>117</v>
      </c>
      <c r="D113" t="s">
        <v>25</v>
      </c>
      <c r="E113" t="s">
        <v>21</v>
      </c>
      <c r="F113" t="s">
        <v>5</v>
      </c>
      <c r="G113" t="s">
        <v>32</v>
      </c>
      <c r="H113" t="s">
        <v>30</v>
      </c>
      <c r="I113" s="43">
        <v>3</v>
      </c>
      <c r="J113">
        <v>30</v>
      </c>
      <c r="K113" s="44">
        <v>90</v>
      </c>
      <c r="L113" s="44">
        <v>3.6</v>
      </c>
    </row>
    <row r="114" spans="1:12" x14ac:dyDescent="0.2">
      <c r="A114">
        <v>9</v>
      </c>
      <c r="B114" s="2">
        <v>38238</v>
      </c>
      <c r="C114" t="s">
        <v>117</v>
      </c>
      <c r="D114" t="s">
        <v>25</v>
      </c>
      <c r="E114" t="s">
        <v>21</v>
      </c>
      <c r="F114" t="s">
        <v>6</v>
      </c>
      <c r="G114" t="s">
        <v>1</v>
      </c>
      <c r="H114" t="s">
        <v>31</v>
      </c>
      <c r="I114" s="43">
        <v>12</v>
      </c>
      <c r="J114">
        <v>30</v>
      </c>
      <c r="K114" s="44">
        <v>360</v>
      </c>
      <c r="L114" s="44">
        <v>14.4</v>
      </c>
    </row>
    <row r="115" spans="1:12" x14ac:dyDescent="0.2">
      <c r="A115">
        <v>9</v>
      </c>
      <c r="B115" s="2">
        <v>38238</v>
      </c>
      <c r="C115" t="s">
        <v>117</v>
      </c>
      <c r="D115" t="s">
        <v>25</v>
      </c>
      <c r="E115" t="s">
        <v>21</v>
      </c>
      <c r="F115" t="s">
        <v>4</v>
      </c>
      <c r="G115" t="s">
        <v>33</v>
      </c>
      <c r="H115" t="s">
        <v>34</v>
      </c>
      <c r="I115" s="43">
        <v>25</v>
      </c>
      <c r="J115">
        <v>30</v>
      </c>
      <c r="K115" s="44">
        <v>750</v>
      </c>
      <c r="L115" s="44">
        <v>30</v>
      </c>
    </row>
    <row r="116" spans="1:12" x14ac:dyDescent="0.2">
      <c r="A116">
        <v>9</v>
      </c>
      <c r="B116" s="2">
        <v>38238</v>
      </c>
      <c r="C116" t="s">
        <v>117</v>
      </c>
      <c r="D116" t="s">
        <v>25</v>
      </c>
      <c r="E116" t="s">
        <v>21</v>
      </c>
      <c r="F116" t="s">
        <v>9</v>
      </c>
      <c r="G116" t="s">
        <v>28</v>
      </c>
      <c r="H116" t="s">
        <v>29</v>
      </c>
      <c r="I116" s="43">
        <v>2.5</v>
      </c>
      <c r="J116">
        <v>20</v>
      </c>
      <c r="K116" s="44">
        <v>50</v>
      </c>
      <c r="L116" s="44">
        <v>1.5</v>
      </c>
    </row>
    <row r="117" spans="1:12" x14ac:dyDescent="0.2">
      <c r="A117">
        <v>9</v>
      </c>
      <c r="B117" s="2">
        <v>38238</v>
      </c>
      <c r="C117" t="s">
        <v>117</v>
      </c>
      <c r="D117" t="s">
        <v>25</v>
      </c>
      <c r="E117" t="s">
        <v>21</v>
      </c>
      <c r="F117" t="s">
        <v>7</v>
      </c>
      <c r="G117" t="s">
        <v>2</v>
      </c>
      <c r="H117" t="s">
        <v>31</v>
      </c>
      <c r="I117" s="43">
        <v>15</v>
      </c>
      <c r="J117">
        <v>20</v>
      </c>
      <c r="K117" s="44">
        <v>300</v>
      </c>
      <c r="L117" s="44">
        <v>9</v>
      </c>
    </row>
    <row r="118" spans="1:12" x14ac:dyDescent="0.2">
      <c r="A118">
        <v>10</v>
      </c>
      <c r="B118" s="2">
        <v>38248</v>
      </c>
      <c r="C118" t="s">
        <v>117</v>
      </c>
      <c r="D118" t="s">
        <v>25</v>
      </c>
      <c r="E118" t="s">
        <v>20</v>
      </c>
      <c r="F118" t="s">
        <v>5</v>
      </c>
      <c r="G118" t="s">
        <v>32</v>
      </c>
      <c r="H118" t="s">
        <v>30</v>
      </c>
      <c r="I118" s="43">
        <v>3</v>
      </c>
      <c r="J118">
        <v>40</v>
      </c>
      <c r="K118" s="44">
        <v>120</v>
      </c>
      <c r="L118" s="44">
        <v>4.8</v>
      </c>
    </row>
    <row r="119" spans="1:12" x14ac:dyDescent="0.2">
      <c r="A119">
        <v>10</v>
      </c>
      <c r="B119" s="2">
        <v>38248</v>
      </c>
      <c r="C119" t="s">
        <v>117</v>
      </c>
      <c r="D119" t="s">
        <v>25</v>
      </c>
      <c r="E119" t="s">
        <v>20</v>
      </c>
      <c r="F119" t="s">
        <v>7</v>
      </c>
      <c r="G119" t="s">
        <v>2</v>
      </c>
      <c r="H119" t="s">
        <v>31</v>
      </c>
      <c r="I119" s="43">
        <v>15</v>
      </c>
      <c r="J119">
        <v>40</v>
      </c>
      <c r="K119" s="44">
        <v>600</v>
      </c>
      <c r="L119" s="44">
        <v>24</v>
      </c>
    </row>
    <row r="120" spans="1:12" x14ac:dyDescent="0.2">
      <c r="A120">
        <v>10</v>
      </c>
      <c r="B120" s="2">
        <v>38248</v>
      </c>
      <c r="C120" t="s">
        <v>117</v>
      </c>
      <c r="D120" t="s">
        <v>25</v>
      </c>
      <c r="E120" t="s">
        <v>20</v>
      </c>
      <c r="F120" t="s">
        <v>4</v>
      </c>
      <c r="G120" t="s">
        <v>33</v>
      </c>
      <c r="H120" t="s">
        <v>34</v>
      </c>
      <c r="I120" s="43">
        <v>25</v>
      </c>
      <c r="J120">
        <v>40</v>
      </c>
      <c r="K120" s="44">
        <v>1000</v>
      </c>
      <c r="L120" s="44">
        <v>40</v>
      </c>
    </row>
    <row r="121" spans="1:12" x14ac:dyDescent="0.2">
      <c r="A121">
        <v>10</v>
      </c>
      <c r="B121" s="2">
        <v>38248</v>
      </c>
      <c r="C121" t="s">
        <v>117</v>
      </c>
      <c r="D121" t="s">
        <v>25</v>
      </c>
      <c r="E121" t="s">
        <v>20</v>
      </c>
      <c r="F121" t="s">
        <v>9</v>
      </c>
      <c r="G121" t="s">
        <v>28</v>
      </c>
      <c r="H121" t="s">
        <v>29</v>
      </c>
      <c r="I121" s="43">
        <v>2.5</v>
      </c>
      <c r="J121">
        <v>30</v>
      </c>
      <c r="K121" s="44">
        <v>75</v>
      </c>
      <c r="L121" s="44">
        <v>3</v>
      </c>
    </row>
    <row r="122" spans="1:12" x14ac:dyDescent="0.2">
      <c r="A122">
        <v>10</v>
      </c>
      <c r="B122" s="2">
        <v>38248</v>
      </c>
      <c r="C122" t="s">
        <v>117</v>
      </c>
      <c r="D122" t="s">
        <v>25</v>
      </c>
      <c r="E122" t="s">
        <v>20</v>
      </c>
      <c r="F122" t="s">
        <v>6</v>
      </c>
      <c r="G122" t="s">
        <v>1</v>
      </c>
      <c r="H122" t="s">
        <v>31</v>
      </c>
      <c r="I122" s="43">
        <v>12</v>
      </c>
      <c r="J122">
        <v>30</v>
      </c>
      <c r="K122" s="44">
        <v>360</v>
      </c>
      <c r="L122" s="44">
        <v>14.4</v>
      </c>
    </row>
    <row r="123" spans="1:12" x14ac:dyDescent="0.2">
      <c r="A123">
        <v>10</v>
      </c>
      <c r="B123" s="2">
        <v>38248</v>
      </c>
      <c r="C123" t="s">
        <v>117</v>
      </c>
      <c r="D123" t="s">
        <v>25</v>
      </c>
      <c r="E123" t="s">
        <v>20</v>
      </c>
      <c r="F123" t="s">
        <v>8</v>
      </c>
      <c r="G123" t="s">
        <v>3</v>
      </c>
      <c r="H123" t="s">
        <v>31</v>
      </c>
      <c r="I123" s="43">
        <v>10</v>
      </c>
      <c r="J123">
        <v>20</v>
      </c>
      <c r="K123" s="44">
        <v>200</v>
      </c>
      <c r="L123" s="44">
        <v>6</v>
      </c>
    </row>
    <row r="124" spans="1:12" x14ac:dyDescent="0.2">
      <c r="A124">
        <v>11</v>
      </c>
      <c r="B124" s="2">
        <v>38258</v>
      </c>
      <c r="C124" t="s">
        <v>117</v>
      </c>
      <c r="D124" t="s">
        <v>25</v>
      </c>
      <c r="E124" t="s">
        <v>21</v>
      </c>
      <c r="F124" t="s">
        <v>5</v>
      </c>
      <c r="G124" t="s">
        <v>32</v>
      </c>
      <c r="H124" t="s">
        <v>30</v>
      </c>
      <c r="I124" s="43">
        <v>3</v>
      </c>
      <c r="J124">
        <v>40</v>
      </c>
      <c r="K124" s="44">
        <v>120</v>
      </c>
      <c r="L124" s="44">
        <v>4.8</v>
      </c>
    </row>
    <row r="125" spans="1:12" x14ac:dyDescent="0.2">
      <c r="A125">
        <v>11</v>
      </c>
      <c r="B125" s="2">
        <v>38258</v>
      </c>
      <c r="C125" t="s">
        <v>117</v>
      </c>
      <c r="D125" t="s">
        <v>25</v>
      </c>
      <c r="E125" t="s">
        <v>21</v>
      </c>
      <c r="F125" t="s">
        <v>7</v>
      </c>
      <c r="G125" t="s">
        <v>2</v>
      </c>
      <c r="H125" t="s">
        <v>31</v>
      </c>
      <c r="I125" s="43">
        <v>15</v>
      </c>
      <c r="J125">
        <v>40</v>
      </c>
      <c r="K125" s="44">
        <v>600</v>
      </c>
      <c r="L125" s="44">
        <v>24</v>
      </c>
    </row>
    <row r="126" spans="1:12" x14ac:dyDescent="0.2">
      <c r="A126">
        <v>11</v>
      </c>
      <c r="B126" s="2">
        <v>38258</v>
      </c>
      <c r="C126" t="s">
        <v>117</v>
      </c>
      <c r="D126" t="s">
        <v>25</v>
      </c>
      <c r="E126" t="s">
        <v>21</v>
      </c>
      <c r="F126" t="s">
        <v>9</v>
      </c>
      <c r="G126" t="s">
        <v>28</v>
      </c>
      <c r="H126" t="s">
        <v>29</v>
      </c>
      <c r="I126" s="43">
        <v>2.5</v>
      </c>
      <c r="J126">
        <v>30</v>
      </c>
      <c r="K126" s="44">
        <v>75</v>
      </c>
      <c r="L126" s="44">
        <v>3</v>
      </c>
    </row>
    <row r="127" spans="1:12" x14ac:dyDescent="0.2">
      <c r="A127">
        <v>11</v>
      </c>
      <c r="B127" s="2">
        <v>38258</v>
      </c>
      <c r="C127" t="s">
        <v>117</v>
      </c>
      <c r="D127" t="s">
        <v>25</v>
      </c>
      <c r="E127" t="s">
        <v>21</v>
      </c>
      <c r="F127" t="s">
        <v>6</v>
      </c>
      <c r="G127" t="s">
        <v>1</v>
      </c>
      <c r="H127" t="s">
        <v>31</v>
      </c>
      <c r="I127" s="43">
        <v>12</v>
      </c>
      <c r="J127">
        <v>30</v>
      </c>
      <c r="K127" s="44">
        <v>360</v>
      </c>
      <c r="L127" s="44">
        <v>14.4</v>
      </c>
    </row>
    <row r="128" spans="1:12" x14ac:dyDescent="0.2">
      <c r="A128">
        <v>11</v>
      </c>
      <c r="B128" s="2">
        <v>38258</v>
      </c>
      <c r="C128" t="s">
        <v>117</v>
      </c>
      <c r="D128" t="s">
        <v>25</v>
      </c>
      <c r="E128" t="s">
        <v>21</v>
      </c>
      <c r="F128" t="s">
        <v>4</v>
      </c>
      <c r="G128" t="s">
        <v>33</v>
      </c>
      <c r="H128" t="s">
        <v>34</v>
      </c>
      <c r="I128" s="43">
        <v>25</v>
      </c>
      <c r="J128">
        <v>30</v>
      </c>
      <c r="K128" s="44">
        <v>750</v>
      </c>
      <c r="L128" s="44">
        <v>30</v>
      </c>
    </row>
    <row r="129" spans="1:12" x14ac:dyDescent="0.2">
      <c r="A129">
        <v>11</v>
      </c>
      <c r="B129" s="2">
        <v>38258</v>
      </c>
      <c r="C129" t="s">
        <v>117</v>
      </c>
      <c r="D129" t="s">
        <v>25</v>
      </c>
      <c r="E129" t="s">
        <v>21</v>
      </c>
      <c r="F129" t="s">
        <v>8</v>
      </c>
      <c r="G129" t="s">
        <v>3</v>
      </c>
      <c r="H129" t="s">
        <v>31</v>
      </c>
      <c r="I129" s="43">
        <v>10</v>
      </c>
      <c r="J129">
        <v>20</v>
      </c>
      <c r="K129" s="44">
        <v>200</v>
      </c>
      <c r="L129" s="44">
        <v>6</v>
      </c>
    </row>
    <row r="130" spans="1:12" x14ac:dyDescent="0.2">
      <c r="A130">
        <v>12</v>
      </c>
      <c r="B130" s="2">
        <v>38268</v>
      </c>
      <c r="C130" t="s">
        <v>118</v>
      </c>
      <c r="D130" t="s">
        <v>25</v>
      </c>
      <c r="E130" t="s">
        <v>20</v>
      </c>
      <c r="F130" t="s">
        <v>7</v>
      </c>
      <c r="G130" t="s">
        <v>2</v>
      </c>
      <c r="H130" t="s">
        <v>31</v>
      </c>
      <c r="I130" s="43">
        <v>15</v>
      </c>
      <c r="J130">
        <v>60</v>
      </c>
      <c r="K130" s="44">
        <v>900</v>
      </c>
      <c r="L130" s="44">
        <v>36</v>
      </c>
    </row>
    <row r="131" spans="1:12" x14ac:dyDescent="0.2">
      <c r="A131">
        <v>12</v>
      </c>
      <c r="B131" s="2">
        <v>38268</v>
      </c>
      <c r="C131" t="s">
        <v>118</v>
      </c>
      <c r="D131" t="s">
        <v>25</v>
      </c>
      <c r="E131" t="s">
        <v>20</v>
      </c>
      <c r="F131" t="s">
        <v>6</v>
      </c>
      <c r="G131" t="s">
        <v>1</v>
      </c>
      <c r="H131" t="s">
        <v>31</v>
      </c>
      <c r="I131" s="43">
        <v>12</v>
      </c>
      <c r="J131">
        <v>50</v>
      </c>
      <c r="K131" s="44">
        <v>600</v>
      </c>
      <c r="L131" s="44">
        <v>24</v>
      </c>
    </row>
    <row r="132" spans="1:12" x14ac:dyDescent="0.2">
      <c r="A132">
        <v>12</v>
      </c>
      <c r="B132" s="2">
        <v>38268</v>
      </c>
      <c r="C132" t="s">
        <v>118</v>
      </c>
      <c r="D132" t="s">
        <v>25</v>
      </c>
      <c r="E132" t="s">
        <v>20</v>
      </c>
      <c r="F132" t="s">
        <v>4</v>
      </c>
      <c r="G132" t="s">
        <v>33</v>
      </c>
      <c r="H132" t="s">
        <v>34</v>
      </c>
      <c r="I132" s="43">
        <v>25</v>
      </c>
      <c r="J132">
        <v>40</v>
      </c>
      <c r="K132" s="44">
        <v>1000</v>
      </c>
      <c r="L132" s="44">
        <v>40</v>
      </c>
    </row>
    <row r="133" spans="1:12" x14ac:dyDescent="0.2">
      <c r="A133">
        <v>12</v>
      </c>
      <c r="B133" s="2">
        <v>38268</v>
      </c>
      <c r="C133" t="s">
        <v>118</v>
      </c>
      <c r="D133" t="s">
        <v>25</v>
      </c>
      <c r="E133" t="s">
        <v>20</v>
      </c>
      <c r="F133" t="s">
        <v>5</v>
      </c>
      <c r="G133" t="s">
        <v>32</v>
      </c>
      <c r="H133" t="s">
        <v>30</v>
      </c>
      <c r="I133" s="43">
        <v>3</v>
      </c>
      <c r="J133">
        <v>30</v>
      </c>
      <c r="K133" s="44">
        <v>90</v>
      </c>
      <c r="L133" s="44">
        <v>3.6</v>
      </c>
    </row>
    <row r="134" spans="1:12" x14ac:dyDescent="0.2">
      <c r="A134">
        <v>12</v>
      </c>
      <c r="B134" s="2">
        <v>38268</v>
      </c>
      <c r="C134" t="s">
        <v>118</v>
      </c>
      <c r="D134" t="s">
        <v>25</v>
      </c>
      <c r="E134" t="s">
        <v>20</v>
      </c>
      <c r="F134" t="s">
        <v>9</v>
      </c>
      <c r="G134" t="s">
        <v>28</v>
      </c>
      <c r="H134" t="s">
        <v>29</v>
      </c>
      <c r="I134" s="43">
        <v>2.5</v>
      </c>
      <c r="J134">
        <v>20</v>
      </c>
      <c r="K134" s="44">
        <v>50</v>
      </c>
      <c r="L134" s="44">
        <v>1.5</v>
      </c>
    </row>
    <row r="135" spans="1:12" x14ac:dyDescent="0.2">
      <c r="A135">
        <v>13</v>
      </c>
      <c r="B135" s="2">
        <v>38278</v>
      </c>
      <c r="C135" t="s">
        <v>118</v>
      </c>
      <c r="D135" t="s">
        <v>25</v>
      </c>
      <c r="E135" t="s">
        <v>21</v>
      </c>
      <c r="F135" t="s">
        <v>8</v>
      </c>
      <c r="G135" t="s">
        <v>3</v>
      </c>
      <c r="H135" t="s">
        <v>31</v>
      </c>
      <c r="I135" s="43">
        <v>10</v>
      </c>
      <c r="J135">
        <v>30</v>
      </c>
      <c r="K135" s="44">
        <v>300</v>
      </c>
      <c r="L135" s="44">
        <v>12</v>
      </c>
    </row>
    <row r="136" spans="1:12" x14ac:dyDescent="0.2">
      <c r="A136">
        <v>13</v>
      </c>
      <c r="B136" s="2">
        <v>38278</v>
      </c>
      <c r="C136" t="s">
        <v>118</v>
      </c>
      <c r="D136" t="s">
        <v>25</v>
      </c>
      <c r="E136" t="s">
        <v>21</v>
      </c>
      <c r="F136" t="s">
        <v>5</v>
      </c>
      <c r="G136" t="s">
        <v>32</v>
      </c>
      <c r="H136" t="s">
        <v>30</v>
      </c>
      <c r="I136" s="43">
        <v>3</v>
      </c>
      <c r="J136">
        <v>20</v>
      </c>
      <c r="K136" s="44">
        <v>60</v>
      </c>
      <c r="L136" s="44">
        <v>1.8</v>
      </c>
    </row>
    <row r="137" spans="1:12" x14ac:dyDescent="0.2">
      <c r="A137">
        <v>13</v>
      </c>
      <c r="B137" s="2">
        <v>38278</v>
      </c>
      <c r="C137" t="s">
        <v>118</v>
      </c>
      <c r="D137" t="s">
        <v>25</v>
      </c>
      <c r="E137" t="s">
        <v>21</v>
      </c>
      <c r="F137" t="s">
        <v>7</v>
      </c>
      <c r="G137" t="s">
        <v>2</v>
      </c>
      <c r="H137" t="s">
        <v>31</v>
      </c>
      <c r="I137" s="43">
        <v>15</v>
      </c>
      <c r="J137">
        <v>20</v>
      </c>
      <c r="K137" s="44">
        <v>300</v>
      </c>
      <c r="L137" s="44">
        <v>9</v>
      </c>
    </row>
    <row r="138" spans="1:12" x14ac:dyDescent="0.2">
      <c r="A138">
        <v>13</v>
      </c>
      <c r="B138" s="2">
        <v>38278</v>
      </c>
      <c r="C138" t="s">
        <v>118</v>
      </c>
      <c r="D138" t="s">
        <v>25</v>
      </c>
      <c r="E138" t="s">
        <v>21</v>
      </c>
      <c r="F138" t="s">
        <v>9</v>
      </c>
      <c r="G138" t="s">
        <v>28</v>
      </c>
      <c r="H138" t="s">
        <v>29</v>
      </c>
      <c r="I138" s="43">
        <v>2.5</v>
      </c>
      <c r="J138">
        <v>10</v>
      </c>
      <c r="K138" s="44">
        <v>25</v>
      </c>
      <c r="L138" s="44">
        <v>0.75</v>
      </c>
    </row>
    <row r="139" spans="1:12" x14ac:dyDescent="0.2">
      <c r="A139">
        <v>13</v>
      </c>
      <c r="B139" s="2">
        <v>38278</v>
      </c>
      <c r="C139" t="s">
        <v>118</v>
      </c>
      <c r="D139" t="s">
        <v>25</v>
      </c>
      <c r="E139" t="s">
        <v>21</v>
      </c>
      <c r="F139" t="s">
        <v>6</v>
      </c>
      <c r="G139" t="s">
        <v>1</v>
      </c>
      <c r="H139" t="s">
        <v>31</v>
      </c>
      <c r="I139" s="43">
        <v>12</v>
      </c>
      <c r="J139">
        <v>10</v>
      </c>
      <c r="K139" s="44">
        <v>120</v>
      </c>
      <c r="L139" s="44">
        <v>3.6</v>
      </c>
    </row>
    <row r="140" spans="1:12" x14ac:dyDescent="0.2">
      <c r="A140">
        <v>13</v>
      </c>
      <c r="B140" s="2">
        <v>38278</v>
      </c>
      <c r="C140" t="s">
        <v>118</v>
      </c>
      <c r="D140" t="s">
        <v>25</v>
      </c>
      <c r="E140" t="s">
        <v>21</v>
      </c>
      <c r="F140" t="s">
        <v>4</v>
      </c>
      <c r="G140" t="s">
        <v>33</v>
      </c>
      <c r="H140" t="s">
        <v>34</v>
      </c>
      <c r="I140" s="43">
        <v>25</v>
      </c>
      <c r="J140">
        <v>10</v>
      </c>
      <c r="K140" s="44">
        <v>250</v>
      </c>
      <c r="L140" s="44">
        <v>7.5</v>
      </c>
    </row>
    <row r="141" spans="1:12" x14ac:dyDescent="0.2">
      <c r="A141">
        <v>14</v>
      </c>
      <c r="B141" s="2">
        <v>38288</v>
      </c>
      <c r="C141" t="s">
        <v>118</v>
      </c>
      <c r="D141" t="s">
        <v>25</v>
      </c>
      <c r="E141" t="s">
        <v>20</v>
      </c>
      <c r="F141" t="s">
        <v>6</v>
      </c>
      <c r="G141" t="s">
        <v>1</v>
      </c>
      <c r="H141" t="s">
        <v>31</v>
      </c>
      <c r="I141" s="43">
        <v>12</v>
      </c>
      <c r="J141">
        <v>40</v>
      </c>
      <c r="K141" s="44">
        <v>480</v>
      </c>
      <c r="L141" s="44">
        <v>19.2</v>
      </c>
    </row>
    <row r="142" spans="1:12" x14ac:dyDescent="0.2">
      <c r="A142">
        <v>14</v>
      </c>
      <c r="B142" s="2">
        <v>38288</v>
      </c>
      <c r="C142" t="s">
        <v>118</v>
      </c>
      <c r="D142" t="s">
        <v>25</v>
      </c>
      <c r="E142" t="s">
        <v>20</v>
      </c>
      <c r="F142" t="s">
        <v>5</v>
      </c>
      <c r="G142" t="s">
        <v>32</v>
      </c>
      <c r="H142" t="s">
        <v>30</v>
      </c>
      <c r="I142" s="43">
        <v>3</v>
      </c>
      <c r="J142">
        <v>30</v>
      </c>
      <c r="K142" s="44">
        <v>90</v>
      </c>
      <c r="L142" s="44">
        <v>3.6</v>
      </c>
    </row>
    <row r="143" spans="1:12" x14ac:dyDescent="0.2">
      <c r="A143">
        <v>14</v>
      </c>
      <c r="B143" s="2">
        <v>38288</v>
      </c>
      <c r="C143" t="s">
        <v>118</v>
      </c>
      <c r="D143" t="s">
        <v>25</v>
      </c>
      <c r="E143" t="s">
        <v>20</v>
      </c>
      <c r="F143" t="s">
        <v>9</v>
      </c>
      <c r="G143" t="s">
        <v>28</v>
      </c>
      <c r="H143" t="s">
        <v>29</v>
      </c>
      <c r="I143" s="43">
        <v>2.5</v>
      </c>
      <c r="J143">
        <v>20</v>
      </c>
      <c r="K143" s="44">
        <v>50</v>
      </c>
      <c r="L143" s="44">
        <v>1.5</v>
      </c>
    </row>
    <row r="144" spans="1:12" x14ac:dyDescent="0.2">
      <c r="A144">
        <v>14</v>
      </c>
      <c r="B144" s="2">
        <v>38288</v>
      </c>
      <c r="C144" t="s">
        <v>118</v>
      </c>
      <c r="D144" t="s">
        <v>25</v>
      </c>
      <c r="E144" t="s">
        <v>20</v>
      </c>
      <c r="F144" t="s">
        <v>8</v>
      </c>
      <c r="G144" t="s">
        <v>3</v>
      </c>
      <c r="H144" t="s">
        <v>31</v>
      </c>
      <c r="I144" s="43">
        <v>10</v>
      </c>
      <c r="J144">
        <v>20</v>
      </c>
      <c r="K144" s="44">
        <v>200</v>
      </c>
      <c r="L144" s="44">
        <v>6</v>
      </c>
    </row>
    <row r="145" spans="1:12" x14ac:dyDescent="0.2">
      <c r="A145">
        <v>14</v>
      </c>
      <c r="B145" s="2">
        <v>38288</v>
      </c>
      <c r="C145" t="s">
        <v>118</v>
      </c>
      <c r="D145" t="s">
        <v>25</v>
      </c>
      <c r="E145" t="s">
        <v>20</v>
      </c>
      <c r="F145" t="s">
        <v>7</v>
      </c>
      <c r="G145" t="s">
        <v>2</v>
      </c>
      <c r="H145" t="s">
        <v>31</v>
      </c>
      <c r="I145" s="43">
        <v>15</v>
      </c>
      <c r="J145">
        <v>10</v>
      </c>
      <c r="K145" s="44">
        <v>150</v>
      </c>
      <c r="L145" s="44">
        <v>4.5</v>
      </c>
    </row>
    <row r="146" spans="1:12" x14ac:dyDescent="0.2">
      <c r="A146">
        <v>15</v>
      </c>
      <c r="B146" s="2">
        <v>38298</v>
      </c>
      <c r="C146" t="s">
        <v>119</v>
      </c>
      <c r="D146" t="s">
        <v>25</v>
      </c>
      <c r="E146" t="s">
        <v>21</v>
      </c>
      <c r="F146" t="s">
        <v>7</v>
      </c>
      <c r="G146" t="s">
        <v>2</v>
      </c>
      <c r="H146" t="s">
        <v>31</v>
      </c>
      <c r="I146" s="43">
        <v>15</v>
      </c>
      <c r="J146">
        <v>70</v>
      </c>
      <c r="K146" s="44">
        <v>1050</v>
      </c>
      <c r="L146" s="44">
        <v>42</v>
      </c>
    </row>
    <row r="147" spans="1:12" x14ac:dyDescent="0.2">
      <c r="A147">
        <v>15</v>
      </c>
      <c r="B147" s="2">
        <v>38298</v>
      </c>
      <c r="C147" t="s">
        <v>119</v>
      </c>
      <c r="D147" t="s">
        <v>25</v>
      </c>
      <c r="E147" t="s">
        <v>21</v>
      </c>
      <c r="F147" t="s">
        <v>6</v>
      </c>
      <c r="G147" t="s">
        <v>1</v>
      </c>
      <c r="H147" t="s">
        <v>31</v>
      </c>
      <c r="I147" s="43">
        <v>12</v>
      </c>
      <c r="J147">
        <v>50</v>
      </c>
      <c r="K147" s="44">
        <v>600</v>
      </c>
      <c r="L147" s="44">
        <v>24</v>
      </c>
    </row>
    <row r="148" spans="1:12" x14ac:dyDescent="0.2">
      <c r="A148">
        <v>15</v>
      </c>
      <c r="B148" s="2">
        <v>38298</v>
      </c>
      <c r="C148" t="s">
        <v>119</v>
      </c>
      <c r="D148" t="s">
        <v>25</v>
      </c>
      <c r="E148" t="s">
        <v>21</v>
      </c>
      <c r="F148" t="s">
        <v>5</v>
      </c>
      <c r="G148" t="s">
        <v>32</v>
      </c>
      <c r="H148" t="s">
        <v>30</v>
      </c>
      <c r="I148" s="43">
        <v>3</v>
      </c>
      <c r="J148">
        <v>40</v>
      </c>
      <c r="K148" s="44">
        <v>120</v>
      </c>
      <c r="L148" s="44">
        <v>4.8</v>
      </c>
    </row>
    <row r="149" spans="1:12" x14ac:dyDescent="0.2">
      <c r="A149">
        <v>15</v>
      </c>
      <c r="B149" s="2">
        <v>38298</v>
      </c>
      <c r="C149" t="s">
        <v>119</v>
      </c>
      <c r="D149" t="s">
        <v>25</v>
      </c>
      <c r="E149" t="s">
        <v>21</v>
      </c>
      <c r="F149" t="s">
        <v>9</v>
      </c>
      <c r="G149" t="s">
        <v>28</v>
      </c>
      <c r="H149" t="s">
        <v>29</v>
      </c>
      <c r="I149" s="43">
        <v>2.5</v>
      </c>
      <c r="J149">
        <v>30</v>
      </c>
      <c r="K149" s="44">
        <v>75</v>
      </c>
      <c r="L149" s="44">
        <v>3</v>
      </c>
    </row>
    <row r="150" spans="1:12" x14ac:dyDescent="0.2">
      <c r="A150">
        <v>15</v>
      </c>
      <c r="B150" s="2">
        <v>38298</v>
      </c>
      <c r="C150" t="s">
        <v>119</v>
      </c>
      <c r="D150" t="s">
        <v>25</v>
      </c>
      <c r="E150" t="s">
        <v>21</v>
      </c>
      <c r="F150" t="s">
        <v>8</v>
      </c>
      <c r="G150" t="s">
        <v>3</v>
      </c>
      <c r="H150" t="s">
        <v>31</v>
      </c>
      <c r="I150" s="43">
        <v>10</v>
      </c>
      <c r="J150">
        <v>20</v>
      </c>
      <c r="K150" s="44">
        <v>200</v>
      </c>
      <c r="L150" s="44">
        <v>6</v>
      </c>
    </row>
    <row r="151" spans="1:12" x14ac:dyDescent="0.2">
      <c r="A151">
        <v>16</v>
      </c>
      <c r="B151" s="2">
        <v>38308</v>
      </c>
      <c r="C151" t="s">
        <v>119</v>
      </c>
      <c r="D151" t="s">
        <v>25</v>
      </c>
      <c r="E151" t="s">
        <v>20</v>
      </c>
      <c r="F151" t="s">
        <v>6</v>
      </c>
      <c r="G151" t="s">
        <v>1</v>
      </c>
      <c r="H151" t="s">
        <v>31</v>
      </c>
      <c r="I151" s="43">
        <v>12</v>
      </c>
      <c r="J151">
        <v>50</v>
      </c>
      <c r="K151" s="44">
        <v>600</v>
      </c>
      <c r="L151" s="44">
        <v>24</v>
      </c>
    </row>
    <row r="152" spans="1:12" x14ac:dyDescent="0.2">
      <c r="A152">
        <v>16</v>
      </c>
      <c r="B152" s="2">
        <v>38308</v>
      </c>
      <c r="C152" t="s">
        <v>119</v>
      </c>
      <c r="D152" t="s">
        <v>25</v>
      </c>
      <c r="E152" t="s">
        <v>20</v>
      </c>
      <c r="F152" t="s">
        <v>4</v>
      </c>
      <c r="G152" t="s">
        <v>33</v>
      </c>
      <c r="H152" t="s">
        <v>34</v>
      </c>
      <c r="I152" s="43">
        <v>25</v>
      </c>
      <c r="J152">
        <v>50</v>
      </c>
      <c r="K152" s="44">
        <v>1250</v>
      </c>
      <c r="L152" s="44">
        <v>50</v>
      </c>
    </row>
    <row r="153" spans="1:12" x14ac:dyDescent="0.2">
      <c r="A153">
        <v>16</v>
      </c>
      <c r="B153" s="2">
        <v>38308</v>
      </c>
      <c r="C153" t="s">
        <v>119</v>
      </c>
      <c r="D153" t="s">
        <v>25</v>
      </c>
      <c r="E153" t="s">
        <v>20</v>
      </c>
      <c r="F153" t="s">
        <v>8</v>
      </c>
      <c r="G153" t="s">
        <v>3</v>
      </c>
      <c r="H153" t="s">
        <v>31</v>
      </c>
      <c r="I153" s="43">
        <v>10</v>
      </c>
      <c r="J153">
        <v>40</v>
      </c>
      <c r="K153" s="44">
        <v>400</v>
      </c>
      <c r="L153" s="44">
        <v>16</v>
      </c>
    </row>
    <row r="154" spans="1:12" x14ac:dyDescent="0.2">
      <c r="A154">
        <v>16</v>
      </c>
      <c r="B154" s="2">
        <v>38308</v>
      </c>
      <c r="C154" t="s">
        <v>119</v>
      </c>
      <c r="D154" t="s">
        <v>25</v>
      </c>
      <c r="E154" t="s">
        <v>20</v>
      </c>
      <c r="F154" t="s">
        <v>9</v>
      </c>
      <c r="G154" t="s">
        <v>28</v>
      </c>
      <c r="H154" t="s">
        <v>29</v>
      </c>
      <c r="I154" s="43">
        <v>2.5</v>
      </c>
      <c r="J154">
        <v>30</v>
      </c>
      <c r="K154" s="44">
        <v>75</v>
      </c>
      <c r="L154" s="44">
        <v>3</v>
      </c>
    </row>
    <row r="155" spans="1:12" x14ac:dyDescent="0.2">
      <c r="A155">
        <v>16</v>
      </c>
      <c r="B155" s="2">
        <v>38308</v>
      </c>
      <c r="C155" t="s">
        <v>119</v>
      </c>
      <c r="D155" t="s">
        <v>25</v>
      </c>
      <c r="E155" t="s">
        <v>20</v>
      </c>
      <c r="F155" t="s">
        <v>5</v>
      </c>
      <c r="G155" t="s">
        <v>32</v>
      </c>
      <c r="H155" t="s">
        <v>30</v>
      </c>
      <c r="I155" s="43">
        <v>3</v>
      </c>
      <c r="J155">
        <v>20</v>
      </c>
      <c r="K155" s="44">
        <v>60</v>
      </c>
      <c r="L155" s="44">
        <v>1.8</v>
      </c>
    </row>
    <row r="156" spans="1:12" x14ac:dyDescent="0.2">
      <c r="A156">
        <v>16</v>
      </c>
      <c r="B156" s="2">
        <v>38308</v>
      </c>
      <c r="C156" t="s">
        <v>119</v>
      </c>
      <c r="D156" t="s">
        <v>25</v>
      </c>
      <c r="E156" t="s">
        <v>20</v>
      </c>
      <c r="F156" t="s">
        <v>7</v>
      </c>
      <c r="G156" t="s">
        <v>2</v>
      </c>
      <c r="H156" t="s">
        <v>31</v>
      </c>
      <c r="I156" s="43">
        <v>15</v>
      </c>
      <c r="J156">
        <v>20</v>
      </c>
      <c r="K156" s="44">
        <v>300</v>
      </c>
      <c r="L156" s="44">
        <v>9</v>
      </c>
    </row>
    <row r="157" spans="1:12" x14ac:dyDescent="0.2">
      <c r="A157">
        <v>17</v>
      </c>
      <c r="B157" s="2">
        <v>38318</v>
      </c>
      <c r="C157" t="s">
        <v>119</v>
      </c>
      <c r="D157" t="s">
        <v>25</v>
      </c>
      <c r="E157" t="s">
        <v>21</v>
      </c>
      <c r="F157" t="s">
        <v>4</v>
      </c>
      <c r="G157" t="s">
        <v>33</v>
      </c>
      <c r="H157" t="s">
        <v>34</v>
      </c>
      <c r="I157" s="43">
        <v>25</v>
      </c>
      <c r="J157">
        <v>50</v>
      </c>
      <c r="K157" s="44">
        <v>1250</v>
      </c>
      <c r="L157" s="44">
        <v>50</v>
      </c>
    </row>
    <row r="158" spans="1:12" x14ac:dyDescent="0.2">
      <c r="A158">
        <v>17</v>
      </c>
      <c r="B158" s="2">
        <v>38318</v>
      </c>
      <c r="C158" t="s">
        <v>119</v>
      </c>
      <c r="D158" t="s">
        <v>25</v>
      </c>
      <c r="E158" t="s">
        <v>21</v>
      </c>
      <c r="F158" t="s">
        <v>8</v>
      </c>
      <c r="G158" t="s">
        <v>3</v>
      </c>
      <c r="H158" t="s">
        <v>31</v>
      </c>
      <c r="I158" s="43">
        <v>10</v>
      </c>
      <c r="J158">
        <v>40</v>
      </c>
      <c r="K158" s="44">
        <v>400</v>
      </c>
      <c r="L158" s="44">
        <v>16</v>
      </c>
    </row>
    <row r="159" spans="1:12" x14ac:dyDescent="0.2">
      <c r="A159">
        <v>17</v>
      </c>
      <c r="B159" s="2">
        <v>38318</v>
      </c>
      <c r="C159" t="s">
        <v>119</v>
      </c>
      <c r="D159" t="s">
        <v>25</v>
      </c>
      <c r="E159" t="s">
        <v>21</v>
      </c>
      <c r="F159" t="s">
        <v>5</v>
      </c>
      <c r="G159" t="s">
        <v>32</v>
      </c>
      <c r="H159" t="s">
        <v>30</v>
      </c>
      <c r="I159" s="43">
        <v>3</v>
      </c>
      <c r="J159">
        <v>30</v>
      </c>
      <c r="K159" s="44">
        <v>90</v>
      </c>
      <c r="L159" s="44">
        <v>3.6</v>
      </c>
    </row>
    <row r="160" spans="1:12" x14ac:dyDescent="0.2">
      <c r="A160">
        <v>17</v>
      </c>
      <c r="B160" s="2">
        <v>38318</v>
      </c>
      <c r="C160" t="s">
        <v>119</v>
      </c>
      <c r="D160" t="s">
        <v>25</v>
      </c>
      <c r="E160" t="s">
        <v>21</v>
      </c>
      <c r="F160" t="s">
        <v>7</v>
      </c>
      <c r="G160" t="s">
        <v>2</v>
      </c>
      <c r="H160" t="s">
        <v>31</v>
      </c>
      <c r="I160" s="43">
        <v>15</v>
      </c>
      <c r="J160">
        <v>30</v>
      </c>
      <c r="K160" s="44">
        <v>450</v>
      </c>
      <c r="L160" s="44">
        <v>18</v>
      </c>
    </row>
    <row r="161" spans="1:12" x14ac:dyDescent="0.2">
      <c r="A161">
        <v>17</v>
      </c>
      <c r="B161" s="2">
        <v>38318</v>
      </c>
      <c r="C161" t="s">
        <v>119</v>
      </c>
      <c r="D161" t="s">
        <v>25</v>
      </c>
      <c r="E161" t="s">
        <v>21</v>
      </c>
      <c r="F161" t="s">
        <v>9</v>
      </c>
      <c r="G161" t="s">
        <v>28</v>
      </c>
      <c r="H161" t="s">
        <v>29</v>
      </c>
      <c r="I161" s="43">
        <v>2.5</v>
      </c>
      <c r="J161">
        <v>20</v>
      </c>
      <c r="K161" s="44">
        <v>50</v>
      </c>
      <c r="L161" s="44">
        <v>1.5</v>
      </c>
    </row>
    <row r="162" spans="1:12" x14ac:dyDescent="0.2">
      <c r="A162">
        <v>17</v>
      </c>
      <c r="B162" s="2">
        <v>38318</v>
      </c>
      <c r="C162" t="s">
        <v>119</v>
      </c>
      <c r="D162" t="s">
        <v>25</v>
      </c>
      <c r="E162" t="s">
        <v>21</v>
      </c>
      <c r="F162" t="s">
        <v>6</v>
      </c>
      <c r="G162" t="s">
        <v>1</v>
      </c>
      <c r="H162" t="s">
        <v>31</v>
      </c>
      <c r="I162" s="43">
        <v>12</v>
      </c>
      <c r="J162">
        <v>20</v>
      </c>
      <c r="K162" s="44">
        <v>240</v>
      </c>
      <c r="L162" s="44">
        <v>7.2</v>
      </c>
    </row>
    <row r="163" spans="1:12" x14ac:dyDescent="0.2">
      <c r="A163">
        <v>18</v>
      </c>
      <c r="B163" s="2">
        <v>38328</v>
      </c>
      <c r="C163" t="s">
        <v>120</v>
      </c>
      <c r="D163" t="s">
        <v>25</v>
      </c>
      <c r="E163" t="s">
        <v>20</v>
      </c>
      <c r="F163" t="s">
        <v>7</v>
      </c>
      <c r="G163" t="s">
        <v>2</v>
      </c>
      <c r="H163" t="s">
        <v>31</v>
      </c>
      <c r="I163" s="43">
        <v>15</v>
      </c>
      <c r="J163">
        <v>60</v>
      </c>
      <c r="K163" s="44">
        <v>900</v>
      </c>
      <c r="L163" s="44">
        <v>36</v>
      </c>
    </row>
    <row r="164" spans="1:12" x14ac:dyDescent="0.2">
      <c r="A164">
        <v>18</v>
      </c>
      <c r="B164" s="2">
        <v>38328</v>
      </c>
      <c r="C164" t="s">
        <v>120</v>
      </c>
      <c r="D164" t="s">
        <v>25</v>
      </c>
      <c r="E164" t="s">
        <v>20</v>
      </c>
      <c r="F164" t="s">
        <v>6</v>
      </c>
      <c r="G164" t="s">
        <v>1</v>
      </c>
      <c r="H164" t="s">
        <v>31</v>
      </c>
      <c r="I164" s="43">
        <v>12</v>
      </c>
      <c r="J164">
        <v>50</v>
      </c>
      <c r="K164" s="44">
        <v>600</v>
      </c>
      <c r="L164" s="44">
        <v>24</v>
      </c>
    </row>
    <row r="165" spans="1:12" x14ac:dyDescent="0.2">
      <c r="A165">
        <v>18</v>
      </c>
      <c r="B165" s="2">
        <v>38328</v>
      </c>
      <c r="C165" t="s">
        <v>120</v>
      </c>
      <c r="D165" t="s">
        <v>25</v>
      </c>
      <c r="E165" t="s">
        <v>20</v>
      </c>
      <c r="F165" t="s">
        <v>5</v>
      </c>
      <c r="G165" t="s">
        <v>32</v>
      </c>
      <c r="H165" t="s">
        <v>30</v>
      </c>
      <c r="I165" s="43">
        <v>3</v>
      </c>
      <c r="J165">
        <v>40</v>
      </c>
      <c r="K165" s="44">
        <v>120</v>
      </c>
      <c r="L165" s="44">
        <v>4.8</v>
      </c>
    </row>
    <row r="166" spans="1:12" x14ac:dyDescent="0.2">
      <c r="A166">
        <v>18</v>
      </c>
      <c r="B166" s="2">
        <v>38328</v>
      </c>
      <c r="C166" t="s">
        <v>120</v>
      </c>
      <c r="D166" t="s">
        <v>25</v>
      </c>
      <c r="E166" t="s">
        <v>20</v>
      </c>
      <c r="F166" t="s">
        <v>4</v>
      </c>
      <c r="G166" t="s">
        <v>33</v>
      </c>
      <c r="H166" t="s">
        <v>34</v>
      </c>
      <c r="I166" s="43">
        <v>25</v>
      </c>
      <c r="J166">
        <v>40</v>
      </c>
      <c r="K166" s="44">
        <v>1000</v>
      </c>
      <c r="L166" s="44">
        <v>40</v>
      </c>
    </row>
    <row r="167" spans="1:12" x14ac:dyDescent="0.2">
      <c r="A167">
        <v>18</v>
      </c>
      <c r="B167" s="2">
        <v>38328</v>
      </c>
      <c r="C167" t="s">
        <v>120</v>
      </c>
      <c r="D167" t="s">
        <v>25</v>
      </c>
      <c r="E167" t="s">
        <v>20</v>
      </c>
      <c r="F167" t="s">
        <v>8</v>
      </c>
      <c r="G167" t="s">
        <v>3</v>
      </c>
      <c r="H167" t="s">
        <v>31</v>
      </c>
      <c r="I167" s="43">
        <v>10</v>
      </c>
      <c r="J167">
        <v>30</v>
      </c>
      <c r="K167" s="44">
        <v>300</v>
      </c>
      <c r="L167" s="44">
        <v>12</v>
      </c>
    </row>
    <row r="168" spans="1:12" x14ac:dyDescent="0.2">
      <c r="A168">
        <v>18</v>
      </c>
      <c r="B168" s="2">
        <v>38328</v>
      </c>
      <c r="C168" t="s">
        <v>120</v>
      </c>
      <c r="D168" t="s">
        <v>25</v>
      </c>
      <c r="E168" t="s">
        <v>20</v>
      </c>
      <c r="F168" t="s">
        <v>9</v>
      </c>
      <c r="G168" t="s">
        <v>28</v>
      </c>
      <c r="H168" t="s">
        <v>29</v>
      </c>
      <c r="I168" s="43">
        <v>2.5</v>
      </c>
      <c r="J168">
        <v>20</v>
      </c>
      <c r="K168" s="44">
        <v>50</v>
      </c>
      <c r="L168" s="44">
        <v>1.5</v>
      </c>
    </row>
    <row r="169" spans="1:12" x14ac:dyDescent="0.2">
      <c r="A169">
        <v>19</v>
      </c>
      <c r="B169" s="2">
        <v>38338</v>
      </c>
      <c r="C169" t="s">
        <v>120</v>
      </c>
      <c r="D169" t="s">
        <v>26</v>
      </c>
      <c r="E169" t="s">
        <v>23</v>
      </c>
      <c r="F169" t="s">
        <v>7</v>
      </c>
      <c r="G169" t="s">
        <v>2</v>
      </c>
      <c r="H169" t="s">
        <v>31</v>
      </c>
      <c r="I169" s="43">
        <v>15</v>
      </c>
      <c r="J169">
        <v>20</v>
      </c>
      <c r="K169" s="44">
        <v>300</v>
      </c>
      <c r="L169" s="44">
        <v>9</v>
      </c>
    </row>
    <row r="170" spans="1:12" x14ac:dyDescent="0.2">
      <c r="A170">
        <v>19</v>
      </c>
      <c r="B170" s="2">
        <v>38338</v>
      </c>
      <c r="C170" t="s">
        <v>120</v>
      </c>
      <c r="D170" t="s">
        <v>26</v>
      </c>
      <c r="E170" t="s">
        <v>23</v>
      </c>
      <c r="F170" t="s">
        <v>4</v>
      </c>
      <c r="G170" t="s">
        <v>33</v>
      </c>
      <c r="H170" t="s">
        <v>34</v>
      </c>
      <c r="I170" s="43">
        <v>25</v>
      </c>
      <c r="J170">
        <v>20</v>
      </c>
      <c r="K170" s="44">
        <v>500</v>
      </c>
      <c r="L170" s="44">
        <v>15</v>
      </c>
    </row>
    <row r="171" spans="1:12" x14ac:dyDescent="0.2">
      <c r="A171">
        <v>19</v>
      </c>
      <c r="B171" s="2">
        <v>38338</v>
      </c>
      <c r="C171" t="s">
        <v>120</v>
      </c>
      <c r="D171" t="s">
        <v>26</v>
      </c>
      <c r="E171" t="s">
        <v>23</v>
      </c>
      <c r="F171" t="s">
        <v>9</v>
      </c>
      <c r="G171" t="s">
        <v>28</v>
      </c>
      <c r="H171" t="s">
        <v>29</v>
      </c>
      <c r="I171" s="43">
        <v>2.5</v>
      </c>
      <c r="J171">
        <v>10</v>
      </c>
      <c r="K171" s="44">
        <v>25</v>
      </c>
      <c r="L171" s="44">
        <v>0.75</v>
      </c>
    </row>
    <row r="172" spans="1:12" x14ac:dyDescent="0.2">
      <c r="A172">
        <v>19</v>
      </c>
      <c r="B172" s="2">
        <v>38338</v>
      </c>
      <c r="C172" t="s">
        <v>120</v>
      </c>
      <c r="D172" t="s">
        <v>26</v>
      </c>
      <c r="E172" t="s">
        <v>23</v>
      </c>
      <c r="F172" t="s">
        <v>5</v>
      </c>
      <c r="G172" t="s">
        <v>32</v>
      </c>
      <c r="H172" t="s">
        <v>30</v>
      </c>
      <c r="I172" s="43">
        <v>3</v>
      </c>
      <c r="J172">
        <v>10</v>
      </c>
      <c r="K172" s="44">
        <v>30</v>
      </c>
      <c r="L172" s="44">
        <v>0.9</v>
      </c>
    </row>
    <row r="173" spans="1:12" x14ac:dyDescent="0.2">
      <c r="A173">
        <v>19</v>
      </c>
      <c r="B173" s="2">
        <v>38338</v>
      </c>
      <c r="C173" t="s">
        <v>120</v>
      </c>
      <c r="D173" t="s">
        <v>26</v>
      </c>
      <c r="E173" t="s">
        <v>23</v>
      </c>
      <c r="F173" t="s">
        <v>8</v>
      </c>
      <c r="G173" t="s">
        <v>3</v>
      </c>
      <c r="H173" t="s">
        <v>31</v>
      </c>
      <c r="I173" s="43">
        <v>10</v>
      </c>
      <c r="J173">
        <v>10</v>
      </c>
      <c r="K173" s="44">
        <v>100</v>
      </c>
      <c r="L173" s="44">
        <v>3</v>
      </c>
    </row>
    <row r="174" spans="1:12" x14ac:dyDescent="0.2">
      <c r="A174">
        <v>19</v>
      </c>
      <c r="B174" s="2">
        <v>38338</v>
      </c>
      <c r="C174" t="s">
        <v>120</v>
      </c>
      <c r="D174" t="s">
        <v>26</v>
      </c>
      <c r="E174" t="s">
        <v>23</v>
      </c>
      <c r="F174" t="s">
        <v>6</v>
      </c>
      <c r="G174" t="s">
        <v>1</v>
      </c>
      <c r="H174" t="s">
        <v>31</v>
      </c>
      <c r="I174" s="43">
        <v>12</v>
      </c>
      <c r="J174">
        <v>10</v>
      </c>
      <c r="K174" s="44">
        <v>120</v>
      </c>
      <c r="L174" s="44">
        <v>3.6</v>
      </c>
    </row>
    <row r="175" spans="1:12" x14ac:dyDescent="0.2">
      <c r="A175">
        <v>20</v>
      </c>
      <c r="B175" s="2">
        <v>38348</v>
      </c>
      <c r="C175" t="s">
        <v>120</v>
      </c>
      <c r="D175" t="s">
        <v>26</v>
      </c>
      <c r="E175" t="s">
        <v>22</v>
      </c>
      <c r="F175" t="s">
        <v>9</v>
      </c>
      <c r="G175" t="s">
        <v>28</v>
      </c>
      <c r="H175" t="s">
        <v>29</v>
      </c>
      <c r="I175" s="43">
        <v>2.5</v>
      </c>
      <c r="J175">
        <v>10</v>
      </c>
      <c r="K175" s="44">
        <v>25</v>
      </c>
      <c r="L175" s="44">
        <v>0.75</v>
      </c>
    </row>
    <row r="176" spans="1:12" x14ac:dyDescent="0.2">
      <c r="A176">
        <v>20</v>
      </c>
      <c r="B176" s="2">
        <v>38348</v>
      </c>
      <c r="C176" t="s">
        <v>120</v>
      </c>
      <c r="D176" t="s">
        <v>26</v>
      </c>
      <c r="E176" t="s">
        <v>22</v>
      </c>
      <c r="F176" t="s">
        <v>5</v>
      </c>
      <c r="G176" t="s">
        <v>32</v>
      </c>
      <c r="H176" t="s">
        <v>30</v>
      </c>
      <c r="I176" s="43">
        <v>3</v>
      </c>
      <c r="J176">
        <v>10</v>
      </c>
      <c r="K176" s="44">
        <v>30</v>
      </c>
      <c r="L176" s="44">
        <v>0.9</v>
      </c>
    </row>
    <row r="177" spans="1:12" x14ac:dyDescent="0.2">
      <c r="A177">
        <v>20</v>
      </c>
      <c r="B177" s="2">
        <v>38348</v>
      </c>
      <c r="C177" t="s">
        <v>120</v>
      </c>
      <c r="D177" t="s">
        <v>26</v>
      </c>
      <c r="E177" t="s">
        <v>22</v>
      </c>
      <c r="F177" t="s">
        <v>8</v>
      </c>
      <c r="G177" t="s">
        <v>3</v>
      </c>
      <c r="H177" t="s">
        <v>31</v>
      </c>
      <c r="I177" s="43">
        <v>10</v>
      </c>
      <c r="J177">
        <v>10</v>
      </c>
      <c r="K177" s="44">
        <v>100</v>
      </c>
      <c r="L177" s="44">
        <v>3</v>
      </c>
    </row>
    <row r="178" spans="1:12" x14ac:dyDescent="0.2">
      <c r="A178">
        <v>20</v>
      </c>
      <c r="B178" s="2">
        <v>38348</v>
      </c>
      <c r="C178" t="s">
        <v>120</v>
      </c>
      <c r="D178" t="s">
        <v>26</v>
      </c>
      <c r="E178" t="s">
        <v>22</v>
      </c>
      <c r="F178" t="s">
        <v>6</v>
      </c>
      <c r="G178" t="s">
        <v>1</v>
      </c>
      <c r="H178" t="s">
        <v>31</v>
      </c>
      <c r="I178" s="43">
        <v>12</v>
      </c>
      <c r="J178">
        <v>10</v>
      </c>
      <c r="K178" s="44">
        <v>120</v>
      </c>
      <c r="L178" s="44">
        <v>3.6</v>
      </c>
    </row>
    <row r="179" spans="1:12" ht="13.5" thickBot="1" x14ac:dyDescent="0.25">
      <c r="A179" s="9">
        <v>20</v>
      </c>
      <c r="B179" s="45">
        <v>38348</v>
      </c>
      <c r="C179" s="9" t="s">
        <v>120</v>
      </c>
      <c r="D179" s="9" t="s">
        <v>26</v>
      </c>
      <c r="E179" s="9" t="s">
        <v>22</v>
      </c>
      <c r="F179" s="9" t="s">
        <v>7</v>
      </c>
      <c r="G179" s="9" t="s">
        <v>2</v>
      </c>
      <c r="H179" s="9" t="s">
        <v>31</v>
      </c>
      <c r="I179" s="46">
        <v>15</v>
      </c>
      <c r="J179" s="9">
        <v>10</v>
      </c>
      <c r="K179" s="47">
        <v>150</v>
      </c>
      <c r="L179" s="47">
        <v>4.5</v>
      </c>
    </row>
    <row r="180" spans="1:12" x14ac:dyDescent="0.2">
      <c r="F180" s="3"/>
      <c r="J180" s="4"/>
    </row>
    <row r="181" spans="1:12" x14ac:dyDescent="0.2">
      <c r="F181" s="3"/>
      <c r="J181" s="4"/>
    </row>
    <row r="182" spans="1:12" x14ac:dyDescent="0.2">
      <c r="F182" s="3"/>
      <c r="J182" s="4"/>
    </row>
    <row r="183" spans="1:12" x14ac:dyDescent="0.2">
      <c r="F183" s="3"/>
      <c r="J18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9:L33"/>
  <sheetViews>
    <sheetView showGridLines="0" zoomScale="150" zoomScaleNormal="150" workbookViewId="0">
      <selection activeCell="I11" sqref="I11"/>
    </sheetView>
  </sheetViews>
  <sheetFormatPr baseColWidth="10" defaultRowHeight="12.75" x14ac:dyDescent="0.2"/>
  <cols>
    <col min="2" max="2" width="11.42578125" style="2"/>
    <col min="3" max="3" width="11.42578125" style="12"/>
    <col min="9" max="9" width="11.42578125" style="4"/>
  </cols>
  <sheetData>
    <row r="9" spans="1:5" ht="13.5" thickBot="1" x14ac:dyDescent="0.25"/>
    <row r="10" spans="1:5" ht="15" x14ac:dyDescent="0.25">
      <c r="A10" s="81" t="s">
        <v>41</v>
      </c>
      <c r="D10" s="217" t="s">
        <v>10</v>
      </c>
      <c r="E10" s="218" t="s">
        <v>16</v>
      </c>
    </row>
    <row r="11" spans="1:5" x14ac:dyDescent="0.2">
      <c r="B11"/>
      <c r="C11"/>
      <c r="D11" s="219" t="s">
        <v>114</v>
      </c>
      <c r="E11" s="220" t="s">
        <v>18</v>
      </c>
    </row>
    <row r="12" spans="1:5" ht="13.5" thickBot="1" x14ac:dyDescent="0.25">
      <c r="B12"/>
      <c r="C12"/>
      <c r="D12" s="221" t="s">
        <v>118</v>
      </c>
      <c r="E12" s="222" t="s">
        <v>20</v>
      </c>
    </row>
    <row r="13" spans="1:5" x14ac:dyDescent="0.2">
      <c r="B13"/>
      <c r="C13"/>
    </row>
    <row r="16" spans="1:5" ht="15.75" thickBot="1" x14ac:dyDescent="0.3">
      <c r="A16" s="81" t="s">
        <v>566</v>
      </c>
    </row>
    <row r="17" spans="1:12" ht="25.5" x14ac:dyDescent="0.2">
      <c r="A17" s="41" t="s">
        <v>36</v>
      </c>
      <c r="B17" s="41" t="s">
        <v>15</v>
      </c>
      <c r="C17" s="41" t="s">
        <v>10</v>
      </c>
      <c r="D17" s="42" t="s">
        <v>17</v>
      </c>
      <c r="E17" s="42" t="s">
        <v>16</v>
      </c>
      <c r="F17" s="42" t="s">
        <v>27</v>
      </c>
      <c r="G17" s="42" t="s">
        <v>11</v>
      </c>
      <c r="H17" s="42" t="s">
        <v>0</v>
      </c>
      <c r="I17" s="42" t="s">
        <v>37</v>
      </c>
      <c r="J17" s="42" t="s">
        <v>13</v>
      </c>
      <c r="K17" s="42" t="s">
        <v>109</v>
      </c>
      <c r="L17" s="42" t="s">
        <v>38</v>
      </c>
    </row>
    <row r="18" spans="1:12" x14ac:dyDescent="0.2">
      <c r="A18">
        <v>1</v>
      </c>
      <c r="B18" s="2">
        <v>38523</v>
      </c>
      <c r="C18" t="s">
        <v>114</v>
      </c>
      <c r="D18" t="s">
        <v>24</v>
      </c>
      <c r="E18" t="s">
        <v>18</v>
      </c>
      <c r="F18" t="s">
        <v>5</v>
      </c>
      <c r="G18" t="s">
        <v>32</v>
      </c>
      <c r="H18" t="s">
        <v>30</v>
      </c>
      <c r="I18" s="43">
        <v>3</v>
      </c>
      <c r="J18">
        <v>30</v>
      </c>
      <c r="K18" s="44">
        <v>90</v>
      </c>
      <c r="L18" s="44">
        <v>3.6</v>
      </c>
    </row>
    <row r="19" spans="1:12" x14ac:dyDescent="0.2">
      <c r="A19">
        <v>1</v>
      </c>
      <c r="B19" s="2">
        <v>38523</v>
      </c>
      <c r="C19" t="s">
        <v>114</v>
      </c>
      <c r="D19" t="s">
        <v>24</v>
      </c>
      <c r="E19" t="s">
        <v>18</v>
      </c>
      <c r="F19" t="s">
        <v>8</v>
      </c>
      <c r="G19" t="s">
        <v>3</v>
      </c>
      <c r="H19" t="s">
        <v>31</v>
      </c>
      <c r="I19" s="43">
        <v>10</v>
      </c>
      <c r="J19">
        <v>30</v>
      </c>
      <c r="K19" s="44">
        <v>300</v>
      </c>
      <c r="L19" s="44">
        <v>12</v>
      </c>
    </row>
    <row r="20" spans="1:12" x14ac:dyDescent="0.2">
      <c r="A20">
        <v>1</v>
      </c>
      <c r="B20" s="2">
        <v>38523</v>
      </c>
      <c r="C20" t="s">
        <v>114</v>
      </c>
      <c r="D20" t="s">
        <v>24</v>
      </c>
      <c r="E20" t="s">
        <v>18</v>
      </c>
      <c r="F20" t="s">
        <v>6</v>
      </c>
      <c r="G20" t="s">
        <v>1</v>
      </c>
      <c r="H20" t="s">
        <v>31</v>
      </c>
      <c r="I20" s="43">
        <v>12</v>
      </c>
      <c r="J20">
        <v>30</v>
      </c>
      <c r="K20" s="44">
        <v>360</v>
      </c>
      <c r="L20" s="44">
        <v>14.4</v>
      </c>
    </row>
    <row r="21" spans="1:12" x14ac:dyDescent="0.2">
      <c r="A21">
        <v>1</v>
      </c>
      <c r="B21" s="2">
        <v>38523</v>
      </c>
      <c r="C21" t="s">
        <v>114</v>
      </c>
      <c r="D21" t="s">
        <v>24</v>
      </c>
      <c r="E21" t="s">
        <v>18</v>
      </c>
      <c r="F21" t="s">
        <v>9</v>
      </c>
      <c r="G21" t="s">
        <v>28</v>
      </c>
      <c r="H21" t="s">
        <v>29</v>
      </c>
      <c r="I21" s="43">
        <v>2.5</v>
      </c>
      <c r="J21">
        <v>20</v>
      </c>
      <c r="K21" s="44">
        <v>50</v>
      </c>
      <c r="L21" s="44">
        <v>1.5</v>
      </c>
    </row>
    <row r="22" spans="1:12" x14ac:dyDescent="0.2">
      <c r="A22">
        <v>1</v>
      </c>
      <c r="B22" s="2">
        <v>38523</v>
      </c>
      <c r="C22" t="s">
        <v>114</v>
      </c>
      <c r="D22" t="s">
        <v>24</v>
      </c>
      <c r="E22" t="s">
        <v>18</v>
      </c>
      <c r="F22" t="s">
        <v>7</v>
      </c>
      <c r="G22" t="s">
        <v>2</v>
      </c>
      <c r="H22" t="s">
        <v>31</v>
      </c>
      <c r="I22" s="43">
        <v>15</v>
      </c>
      <c r="J22">
        <v>20</v>
      </c>
      <c r="K22" s="44">
        <v>300</v>
      </c>
      <c r="L22" s="44">
        <v>9</v>
      </c>
    </row>
    <row r="23" spans="1:12" x14ac:dyDescent="0.2">
      <c r="A23">
        <v>1</v>
      </c>
      <c r="B23" s="2">
        <v>38523</v>
      </c>
      <c r="C23" t="s">
        <v>114</v>
      </c>
      <c r="D23" t="s">
        <v>24</v>
      </c>
      <c r="E23" t="s">
        <v>18</v>
      </c>
      <c r="F23" t="s">
        <v>4</v>
      </c>
      <c r="G23" t="s">
        <v>33</v>
      </c>
      <c r="H23" t="s">
        <v>34</v>
      </c>
      <c r="I23" s="43">
        <v>25</v>
      </c>
      <c r="J23">
        <v>10</v>
      </c>
      <c r="K23" s="44">
        <v>250</v>
      </c>
      <c r="L23" s="44">
        <v>7.5</v>
      </c>
    </row>
    <row r="24" spans="1:12" x14ac:dyDescent="0.2">
      <c r="A24">
        <v>12</v>
      </c>
      <c r="B24" s="2">
        <v>38268</v>
      </c>
      <c r="C24" t="s">
        <v>118</v>
      </c>
      <c r="D24" t="s">
        <v>25</v>
      </c>
      <c r="E24" t="s">
        <v>20</v>
      </c>
      <c r="F24" t="s">
        <v>7</v>
      </c>
      <c r="G24" t="s">
        <v>2</v>
      </c>
      <c r="H24" t="s">
        <v>31</v>
      </c>
      <c r="I24" s="43">
        <v>15</v>
      </c>
      <c r="J24">
        <v>60</v>
      </c>
      <c r="K24" s="44">
        <v>900</v>
      </c>
      <c r="L24" s="44">
        <v>36</v>
      </c>
    </row>
    <row r="25" spans="1:12" x14ac:dyDescent="0.2">
      <c r="A25">
        <v>12</v>
      </c>
      <c r="B25" s="2">
        <v>38268</v>
      </c>
      <c r="C25" t="s">
        <v>118</v>
      </c>
      <c r="D25" t="s">
        <v>25</v>
      </c>
      <c r="E25" t="s">
        <v>20</v>
      </c>
      <c r="F25" t="s">
        <v>6</v>
      </c>
      <c r="G25" t="s">
        <v>1</v>
      </c>
      <c r="H25" t="s">
        <v>31</v>
      </c>
      <c r="I25" s="43">
        <v>12</v>
      </c>
      <c r="J25">
        <v>50</v>
      </c>
      <c r="K25" s="44">
        <v>600</v>
      </c>
      <c r="L25" s="44">
        <v>24</v>
      </c>
    </row>
    <row r="26" spans="1:12" x14ac:dyDescent="0.2">
      <c r="A26">
        <v>12</v>
      </c>
      <c r="B26" s="2">
        <v>38268</v>
      </c>
      <c r="C26" t="s">
        <v>118</v>
      </c>
      <c r="D26" t="s">
        <v>25</v>
      </c>
      <c r="E26" t="s">
        <v>20</v>
      </c>
      <c r="F26" t="s">
        <v>4</v>
      </c>
      <c r="G26" t="s">
        <v>33</v>
      </c>
      <c r="H26" t="s">
        <v>34</v>
      </c>
      <c r="I26" s="43">
        <v>25</v>
      </c>
      <c r="J26">
        <v>40</v>
      </c>
      <c r="K26" s="44">
        <v>1000</v>
      </c>
      <c r="L26" s="44">
        <v>40</v>
      </c>
    </row>
    <row r="27" spans="1:12" x14ac:dyDescent="0.2">
      <c r="A27">
        <v>12</v>
      </c>
      <c r="B27" s="2">
        <v>38268</v>
      </c>
      <c r="C27" t="s">
        <v>118</v>
      </c>
      <c r="D27" t="s">
        <v>25</v>
      </c>
      <c r="E27" t="s">
        <v>20</v>
      </c>
      <c r="F27" t="s">
        <v>5</v>
      </c>
      <c r="G27" t="s">
        <v>32</v>
      </c>
      <c r="H27" t="s">
        <v>30</v>
      </c>
      <c r="I27" s="43">
        <v>3</v>
      </c>
      <c r="J27">
        <v>30</v>
      </c>
      <c r="K27" s="44">
        <v>90</v>
      </c>
      <c r="L27" s="44">
        <v>3.6</v>
      </c>
    </row>
    <row r="28" spans="1:12" x14ac:dyDescent="0.2">
      <c r="A28">
        <v>12</v>
      </c>
      <c r="B28" s="2">
        <v>38268</v>
      </c>
      <c r="C28" t="s">
        <v>118</v>
      </c>
      <c r="D28" t="s">
        <v>25</v>
      </c>
      <c r="E28" t="s">
        <v>20</v>
      </c>
      <c r="F28" t="s">
        <v>9</v>
      </c>
      <c r="G28" t="s">
        <v>28</v>
      </c>
      <c r="H28" t="s">
        <v>29</v>
      </c>
      <c r="I28" s="43">
        <v>2.5</v>
      </c>
      <c r="J28">
        <v>20</v>
      </c>
      <c r="K28" s="44">
        <v>50</v>
      </c>
      <c r="L28" s="44">
        <v>1.5</v>
      </c>
    </row>
    <row r="29" spans="1:12" x14ac:dyDescent="0.2">
      <c r="A29">
        <v>14</v>
      </c>
      <c r="B29" s="2">
        <v>38288</v>
      </c>
      <c r="C29" t="s">
        <v>118</v>
      </c>
      <c r="D29" t="s">
        <v>25</v>
      </c>
      <c r="E29" t="s">
        <v>20</v>
      </c>
      <c r="F29" t="s">
        <v>6</v>
      </c>
      <c r="G29" t="s">
        <v>1</v>
      </c>
      <c r="H29" t="s">
        <v>31</v>
      </c>
      <c r="I29" s="43">
        <v>12</v>
      </c>
      <c r="J29">
        <v>40</v>
      </c>
      <c r="K29" s="44">
        <v>480</v>
      </c>
      <c r="L29" s="44">
        <v>19.2</v>
      </c>
    </row>
    <row r="30" spans="1:12" x14ac:dyDescent="0.2">
      <c r="A30">
        <v>14</v>
      </c>
      <c r="B30" s="2">
        <v>38288</v>
      </c>
      <c r="C30" t="s">
        <v>118</v>
      </c>
      <c r="D30" t="s">
        <v>25</v>
      </c>
      <c r="E30" t="s">
        <v>20</v>
      </c>
      <c r="F30" t="s">
        <v>5</v>
      </c>
      <c r="G30" t="s">
        <v>32</v>
      </c>
      <c r="H30" t="s">
        <v>30</v>
      </c>
      <c r="I30" s="43">
        <v>3</v>
      </c>
      <c r="J30">
        <v>30</v>
      </c>
      <c r="K30" s="44">
        <v>90</v>
      </c>
      <c r="L30" s="44">
        <v>3.6</v>
      </c>
    </row>
    <row r="31" spans="1:12" x14ac:dyDescent="0.2">
      <c r="A31">
        <v>14</v>
      </c>
      <c r="B31" s="2">
        <v>38288</v>
      </c>
      <c r="C31" t="s">
        <v>118</v>
      </c>
      <c r="D31" t="s">
        <v>25</v>
      </c>
      <c r="E31" t="s">
        <v>20</v>
      </c>
      <c r="F31" t="s">
        <v>9</v>
      </c>
      <c r="G31" t="s">
        <v>28</v>
      </c>
      <c r="H31" t="s">
        <v>29</v>
      </c>
      <c r="I31" s="43">
        <v>2.5</v>
      </c>
      <c r="J31">
        <v>20</v>
      </c>
      <c r="K31" s="44">
        <v>50</v>
      </c>
      <c r="L31" s="44">
        <v>1.5</v>
      </c>
    </row>
    <row r="32" spans="1:12" x14ac:dyDescent="0.2">
      <c r="A32">
        <v>14</v>
      </c>
      <c r="B32" s="2">
        <v>38288</v>
      </c>
      <c r="C32" t="s">
        <v>118</v>
      </c>
      <c r="D32" t="s">
        <v>25</v>
      </c>
      <c r="E32" t="s">
        <v>20</v>
      </c>
      <c r="F32" t="s">
        <v>8</v>
      </c>
      <c r="G32" t="s">
        <v>3</v>
      </c>
      <c r="H32" t="s">
        <v>31</v>
      </c>
      <c r="I32" s="43">
        <v>10</v>
      </c>
      <c r="J32">
        <v>20</v>
      </c>
      <c r="K32" s="44">
        <v>200</v>
      </c>
      <c r="L32" s="44">
        <v>6</v>
      </c>
    </row>
    <row r="33" spans="1:12" x14ac:dyDescent="0.2">
      <c r="A33">
        <v>14</v>
      </c>
      <c r="B33" s="2">
        <v>38288</v>
      </c>
      <c r="C33" t="s">
        <v>118</v>
      </c>
      <c r="D33" t="s">
        <v>25</v>
      </c>
      <c r="E33" t="s">
        <v>20</v>
      </c>
      <c r="F33" t="s">
        <v>7</v>
      </c>
      <c r="G33" t="s">
        <v>2</v>
      </c>
      <c r="H33" t="s">
        <v>31</v>
      </c>
      <c r="I33" s="43">
        <v>15</v>
      </c>
      <c r="J33">
        <v>10</v>
      </c>
      <c r="K33" s="44">
        <v>150</v>
      </c>
      <c r="L33" s="44">
        <v>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79"/>
  <sheetViews>
    <sheetView workbookViewId="0"/>
  </sheetViews>
  <sheetFormatPr baseColWidth="10" defaultRowHeight="12.75" x14ac:dyDescent="0.2"/>
  <sheetData>
    <row r="1" spans="1:12" ht="18.75" x14ac:dyDescent="0.3">
      <c r="A1" s="21" t="s">
        <v>39</v>
      </c>
      <c r="D1" s="2"/>
      <c r="I1" s="4"/>
    </row>
    <row r="2" spans="1:12" x14ac:dyDescent="0.2">
      <c r="A2" s="18"/>
      <c r="I2" s="4"/>
    </row>
    <row r="3" spans="1:12" ht="25.5" x14ac:dyDescent="0.2">
      <c r="A3" s="22" t="s">
        <v>36</v>
      </c>
      <c r="B3" s="23" t="s">
        <v>15</v>
      </c>
      <c r="C3" s="24" t="s">
        <v>10</v>
      </c>
      <c r="D3" s="22" t="s">
        <v>17</v>
      </c>
      <c r="E3" s="22" t="s">
        <v>16</v>
      </c>
      <c r="F3" s="22" t="s">
        <v>27</v>
      </c>
      <c r="G3" s="22" t="s">
        <v>11</v>
      </c>
      <c r="H3" s="22" t="s">
        <v>0</v>
      </c>
      <c r="I3" s="22" t="s">
        <v>37</v>
      </c>
      <c r="J3" s="22" t="s">
        <v>13</v>
      </c>
      <c r="K3" s="22" t="s">
        <v>40</v>
      </c>
      <c r="L3" s="22" t="s">
        <v>38</v>
      </c>
    </row>
    <row r="4" spans="1:12" x14ac:dyDescent="0.2">
      <c r="A4" s="32">
        <v>1</v>
      </c>
      <c r="B4" s="33">
        <v>39253</v>
      </c>
      <c r="C4" s="34">
        <f t="shared" ref="C4:C35" si="0">B4</f>
        <v>39253</v>
      </c>
      <c r="D4" s="32" t="s">
        <v>24</v>
      </c>
      <c r="E4" s="32" t="s">
        <v>18</v>
      </c>
      <c r="F4" s="35" t="s">
        <v>9</v>
      </c>
      <c r="G4" s="36" t="s">
        <v>28</v>
      </c>
      <c r="H4" s="32" t="s">
        <v>29</v>
      </c>
      <c r="I4" s="37">
        <v>2.5</v>
      </c>
      <c r="J4" s="32">
        <v>20</v>
      </c>
      <c r="K4" s="38">
        <f t="shared" ref="K4:K35" si="1">I4*J4</f>
        <v>50</v>
      </c>
      <c r="L4" s="38">
        <f t="shared" ref="L4:L35" si="2">IF(J4&gt;=30,K4*4%,K4*3%)</f>
        <v>1.5</v>
      </c>
    </row>
    <row r="5" spans="1:12" x14ac:dyDescent="0.2">
      <c r="A5" s="25">
        <v>2</v>
      </c>
      <c r="B5" s="26">
        <v>39263</v>
      </c>
      <c r="C5" s="27">
        <f t="shared" si="0"/>
        <v>39263</v>
      </c>
      <c r="D5" s="25" t="s">
        <v>24</v>
      </c>
      <c r="E5" s="25" t="s">
        <v>19</v>
      </c>
      <c r="F5" s="28" t="s">
        <v>9</v>
      </c>
      <c r="G5" s="29" t="s">
        <v>28</v>
      </c>
      <c r="H5" s="25" t="s">
        <v>29</v>
      </c>
      <c r="I5" s="30">
        <v>2.5</v>
      </c>
      <c r="J5" s="25">
        <v>40</v>
      </c>
      <c r="K5" s="31">
        <f t="shared" si="1"/>
        <v>100</v>
      </c>
      <c r="L5" s="31">
        <f t="shared" si="2"/>
        <v>4</v>
      </c>
    </row>
    <row r="6" spans="1:12" x14ac:dyDescent="0.2">
      <c r="A6" s="25">
        <v>3</v>
      </c>
      <c r="B6" s="26">
        <v>39273</v>
      </c>
      <c r="C6" s="27">
        <f t="shared" si="0"/>
        <v>39273</v>
      </c>
      <c r="D6" s="25" t="s">
        <v>24</v>
      </c>
      <c r="E6" s="25" t="s">
        <v>18</v>
      </c>
      <c r="F6" s="28" t="s">
        <v>9</v>
      </c>
      <c r="G6" s="29" t="s">
        <v>28</v>
      </c>
      <c r="H6" s="25" t="s">
        <v>29</v>
      </c>
      <c r="I6" s="30">
        <v>2.5</v>
      </c>
      <c r="J6" s="25">
        <v>30</v>
      </c>
      <c r="K6" s="31">
        <f t="shared" si="1"/>
        <v>75</v>
      </c>
      <c r="L6" s="31">
        <f t="shared" si="2"/>
        <v>3</v>
      </c>
    </row>
    <row r="7" spans="1:12" x14ac:dyDescent="0.2">
      <c r="A7" s="25">
        <v>4</v>
      </c>
      <c r="B7" s="26">
        <v>39283</v>
      </c>
      <c r="C7" s="27">
        <f t="shared" si="0"/>
        <v>39283</v>
      </c>
      <c r="D7" s="25" t="s">
        <v>24</v>
      </c>
      <c r="E7" s="25" t="s">
        <v>19</v>
      </c>
      <c r="F7" s="28" t="s">
        <v>9</v>
      </c>
      <c r="G7" s="29" t="s">
        <v>28</v>
      </c>
      <c r="H7" s="25" t="s">
        <v>29</v>
      </c>
      <c r="I7" s="30">
        <v>2.5</v>
      </c>
      <c r="J7" s="25">
        <v>20</v>
      </c>
      <c r="K7" s="31">
        <f t="shared" si="1"/>
        <v>50</v>
      </c>
      <c r="L7" s="31">
        <f t="shared" si="2"/>
        <v>1.5</v>
      </c>
    </row>
    <row r="8" spans="1:12" x14ac:dyDescent="0.2">
      <c r="A8" s="25">
        <v>5</v>
      </c>
      <c r="B8" s="26">
        <v>39293</v>
      </c>
      <c r="C8" s="27">
        <f t="shared" si="0"/>
        <v>39293</v>
      </c>
      <c r="D8" s="25" t="s">
        <v>24</v>
      </c>
      <c r="E8" s="25" t="s">
        <v>18</v>
      </c>
      <c r="F8" s="28" t="s">
        <v>9</v>
      </c>
      <c r="G8" s="29" t="s">
        <v>28</v>
      </c>
      <c r="H8" s="25" t="s">
        <v>29</v>
      </c>
      <c r="I8" s="30">
        <v>2.5</v>
      </c>
      <c r="J8" s="25">
        <v>20</v>
      </c>
      <c r="K8" s="31">
        <f t="shared" si="1"/>
        <v>50</v>
      </c>
      <c r="L8" s="31">
        <f t="shared" si="2"/>
        <v>1.5</v>
      </c>
    </row>
    <row r="9" spans="1:12" x14ac:dyDescent="0.2">
      <c r="A9" s="25">
        <v>6</v>
      </c>
      <c r="B9" s="26">
        <v>39303</v>
      </c>
      <c r="C9" s="27">
        <f t="shared" si="0"/>
        <v>39303</v>
      </c>
      <c r="D9" s="25" t="s">
        <v>24</v>
      </c>
      <c r="E9" s="25" t="s">
        <v>19</v>
      </c>
      <c r="F9" s="28" t="s">
        <v>9</v>
      </c>
      <c r="G9" s="29" t="s">
        <v>28</v>
      </c>
      <c r="H9" s="25" t="s">
        <v>29</v>
      </c>
      <c r="I9" s="30">
        <v>2.5</v>
      </c>
      <c r="J9" s="25">
        <v>20</v>
      </c>
      <c r="K9" s="31">
        <f t="shared" si="1"/>
        <v>50</v>
      </c>
      <c r="L9" s="31">
        <f t="shared" si="2"/>
        <v>1.5</v>
      </c>
    </row>
    <row r="10" spans="1:12" x14ac:dyDescent="0.2">
      <c r="A10" s="25">
        <v>7</v>
      </c>
      <c r="B10" s="26">
        <v>39313</v>
      </c>
      <c r="C10" s="27">
        <f t="shared" si="0"/>
        <v>39313</v>
      </c>
      <c r="D10" s="25" t="s">
        <v>24</v>
      </c>
      <c r="E10" s="25" t="s">
        <v>18</v>
      </c>
      <c r="F10" s="28" t="s">
        <v>9</v>
      </c>
      <c r="G10" s="29" t="s">
        <v>28</v>
      </c>
      <c r="H10" s="25" t="s">
        <v>29</v>
      </c>
      <c r="I10" s="30">
        <v>2.5</v>
      </c>
      <c r="J10" s="25">
        <v>40</v>
      </c>
      <c r="K10" s="31">
        <f t="shared" si="1"/>
        <v>100</v>
      </c>
      <c r="L10" s="31">
        <f t="shared" si="2"/>
        <v>4</v>
      </c>
    </row>
    <row r="11" spans="1:12" x14ac:dyDescent="0.2">
      <c r="A11" s="25">
        <v>8</v>
      </c>
      <c r="B11" s="26">
        <v>39323</v>
      </c>
      <c r="C11" s="27">
        <f t="shared" si="0"/>
        <v>39323</v>
      </c>
      <c r="D11" s="25" t="s">
        <v>24</v>
      </c>
      <c r="E11" s="25" t="s">
        <v>19</v>
      </c>
      <c r="F11" s="28" t="s">
        <v>9</v>
      </c>
      <c r="G11" s="29" t="s">
        <v>28</v>
      </c>
      <c r="H11" s="25" t="s">
        <v>29</v>
      </c>
      <c r="I11" s="30">
        <v>2.5</v>
      </c>
      <c r="J11" s="25">
        <v>20</v>
      </c>
      <c r="K11" s="31">
        <f t="shared" si="1"/>
        <v>50</v>
      </c>
      <c r="L11" s="31">
        <f t="shared" si="2"/>
        <v>1.5</v>
      </c>
    </row>
    <row r="12" spans="1:12" x14ac:dyDescent="0.2">
      <c r="A12" s="25">
        <v>9</v>
      </c>
      <c r="B12" s="26">
        <v>39333</v>
      </c>
      <c r="C12" s="27">
        <f t="shared" si="0"/>
        <v>39333</v>
      </c>
      <c r="D12" s="25" t="s">
        <v>25</v>
      </c>
      <c r="E12" s="25" t="s">
        <v>21</v>
      </c>
      <c r="F12" s="28" t="s">
        <v>9</v>
      </c>
      <c r="G12" s="29" t="s">
        <v>28</v>
      </c>
      <c r="H12" s="25" t="s">
        <v>29</v>
      </c>
      <c r="I12" s="30">
        <v>2.5</v>
      </c>
      <c r="J12" s="25">
        <v>20</v>
      </c>
      <c r="K12" s="31">
        <f t="shared" si="1"/>
        <v>50</v>
      </c>
      <c r="L12" s="31">
        <f t="shared" si="2"/>
        <v>1.5</v>
      </c>
    </row>
    <row r="13" spans="1:12" x14ac:dyDescent="0.2">
      <c r="A13" s="32">
        <v>10</v>
      </c>
      <c r="B13" s="33">
        <v>39343</v>
      </c>
      <c r="C13" s="34">
        <f t="shared" si="0"/>
        <v>39343</v>
      </c>
      <c r="D13" s="32" t="s">
        <v>25</v>
      </c>
      <c r="E13" s="32" t="s">
        <v>20</v>
      </c>
      <c r="F13" s="35" t="s">
        <v>9</v>
      </c>
      <c r="G13" s="36" t="s">
        <v>28</v>
      </c>
      <c r="H13" s="32" t="s">
        <v>29</v>
      </c>
      <c r="I13" s="37">
        <v>2.5</v>
      </c>
      <c r="J13" s="32">
        <v>30</v>
      </c>
      <c r="K13" s="38">
        <f t="shared" si="1"/>
        <v>75</v>
      </c>
      <c r="L13" s="38">
        <f t="shared" si="2"/>
        <v>3</v>
      </c>
    </row>
    <row r="14" spans="1:12" x14ac:dyDescent="0.2">
      <c r="A14" s="25">
        <v>11</v>
      </c>
      <c r="B14" s="26">
        <v>39353</v>
      </c>
      <c r="C14" s="27">
        <f t="shared" si="0"/>
        <v>39353</v>
      </c>
      <c r="D14" s="25" t="s">
        <v>25</v>
      </c>
      <c r="E14" s="25" t="s">
        <v>21</v>
      </c>
      <c r="F14" s="28" t="s">
        <v>9</v>
      </c>
      <c r="G14" s="29" t="s">
        <v>28</v>
      </c>
      <c r="H14" s="25" t="s">
        <v>29</v>
      </c>
      <c r="I14" s="30">
        <v>2.5</v>
      </c>
      <c r="J14" s="25">
        <v>30</v>
      </c>
      <c r="K14" s="31">
        <f t="shared" si="1"/>
        <v>75</v>
      </c>
      <c r="L14" s="31">
        <f t="shared" si="2"/>
        <v>3</v>
      </c>
    </row>
    <row r="15" spans="1:12" x14ac:dyDescent="0.2">
      <c r="A15" s="25">
        <v>12</v>
      </c>
      <c r="B15" s="26">
        <v>39363</v>
      </c>
      <c r="C15" s="27">
        <f t="shared" si="0"/>
        <v>39363</v>
      </c>
      <c r="D15" s="25" t="s">
        <v>25</v>
      </c>
      <c r="E15" s="25" t="s">
        <v>20</v>
      </c>
      <c r="F15" s="28" t="s">
        <v>9</v>
      </c>
      <c r="G15" s="29" t="s">
        <v>28</v>
      </c>
      <c r="H15" s="25" t="s">
        <v>29</v>
      </c>
      <c r="I15" s="30">
        <v>2.5</v>
      </c>
      <c r="J15" s="25">
        <v>20</v>
      </c>
      <c r="K15" s="31">
        <f t="shared" si="1"/>
        <v>50</v>
      </c>
      <c r="L15" s="31">
        <f t="shared" si="2"/>
        <v>1.5</v>
      </c>
    </row>
    <row r="16" spans="1:12" x14ac:dyDescent="0.2">
      <c r="A16" s="25">
        <v>13</v>
      </c>
      <c r="B16" s="26">
        <v>39373</v>
      </c>
      <c r="C16" s="27">
        <f t="shared" si="0"/>
        <v>39373</v>
      </c>
      <c r="D16" s="25" t="s">
        <v>25</v>
      </c>
      <c r="E16" s="25" t="s">
        <v>21</v>
      </c>
      <c r="F16" s="28" t="s">
        <v>9</v>
      </c>
      <c r="G16" s="29" t="s">
        <v>28</v>
      </c>
      <c r="H16" s="25" t="s">
        <v>29</v>
      </c>
      <c r="I16" s="30">
        <v>2.5</v>
      </c>
      <c r="J16" s="25">
        <v>10</v>
      </c>
      <c r="K16" s="31">
        <f t="shared" si="1"/>
        <v>25</v>
      </c>
      <c r="L16" s="31">
        <f t="shared" si="2"/>
        <v>0.75</v>
      </c>
    </row>
    <row r="17" spans="1:12" x14ac:dyDescent="0.2">
      <c r="A17" s="32">
        <v>14</v>
      </c>
      <c r="B17" s="33">
        <v>39383</v>
      </c>
      <c r="C17" s="34">
        <f t="shared" si="0"/>
        <v>39383</v>
      </c>
      <c r="D17" s="32" t="s">
        <v>25</v>
      </c>
      <c r="E17" s="32" t="s">
        <v>20</v>
      </c>
      <c r="F17" s="35" t="s">
        <v>9</v>
      </c>
      <c r="G17" s="36" t="s">
        <v>28</v>
      </c>
      <c r="H17" s="32" t="s">
        <v>29</v>
      </c>
      <c r="I17" s="37">
        <v>2.5</v>
      </c>
      <c r="J17" s="32">
        <v>20</v>
      </c>
      <c r="K17" s="38">
        <f t="shared" si="1"/>
        <v>50</v>
      </c>
      <c r="L17" s="38">
        <f t="shared" si="2"/>
        <v>1.5</v>
      </c>
    </row>
    <row r="18" spans="1:12" x14ac:dyDescent="0.2">
      <c r="A18" s="32">
        <v>15</v>
      </c>
      <c r="B18" s="33">
        <v>39393</v>
      </c>
      <c r="C18" s="34">
        <f t="shared" si="0"/>
        <v>39393</v>
      </c>
      <c r="D18" s="32" t="s">
        <v>25</v>
      </c>
      <c r="E18" s="32" t="s">
        <v>21</v>
      </c>
      <c r="F18" s="35" t="s">
        <v>9</v>
      </c>
      <c r="G18" s="36" t="s">
        <v>28</v>
      </c>
      <c r="H18" s="32" t="s">
        <v>29</v>
      </c>
      <c r="I18" s="37">
        <v>2.5</v>
      </c>
      <c r="J18" s="32">
        <v>30</v>
      </c>
      <c r="K18" s="38">
        <f t="shared" si="1"/>
        <v>75</v>
      </c>
      <c r="L18" s="38">
        <f t="shared" si="2"/>
        <v>3</v>
      </c>
    </row>
    <row r="19" spans="1:12" x14ac:dyDescent="0.2">
      <c r="A19" s="25">
        <v>16</v>
      </c>
      <c r="B19" s="26">
        <v>39403</v>
      </c>
      <c r="C19" s="27">
        <f t="shared" si="0"/>
        <v>39403</v>
      </c>
      <c r="D19" s="25" t="s">
        <v>25</v>
      </c>
      <c r="E19" s="25" t="s">
        <v>20</v>
      </c>
      <c r="F19" s="28" t="s">
        <v>9</v>
      </c>
      <c r="G19" s="29" t="s">
        <v>28</v>
      </c>
      <c r="H19" s="25" t="s">
        <v>29</v>
      </c>
      <c r="I19" s="30">
        <v>2.5</v>
      </c>
      <c r="J19" s="25">
        <v>30</v>
      </c>
      <c r="K19" s="31">
        <f t="shared" si="1"/>
        <v>75</v>
      </c>
      <c r="L19" s="31">
        <f t="shared" si="2"/>
        <v>3</v>
      </c>
    </row>
    <row r="20" spans="1:12" x14ac:dyDescent="0.2">
      <c r="A20" s="32">
        <v>17</v>
      </c>
      <c r="B20" s="33">
        <v>39413</v>
      </c>
      <c r="C20" s="34">
        <f t="shared" si="0"/>
        <v>39413</v>
      </c>
      <c r="D20" s="32" t="s">
        <v>25</v>
      </c>
      <c r="E20" s="32" t="s">
        <v>21</v>
      </c>
      <c r="F20" s="35" t="s">
        <v>9</v>
      </c>
      <c r="G20" s="36" t="s">
        <v>28</v>
      </c>
      <c r="H20" s="32" t="s">
        <v>29</v>
      </c>
      <c r="I20" s="37">
        <v>2.5</v>
      </c>
      <c r="J20" s="32">
        <v>20</v>
      </c>
      <c r="K20" s="38">
        <f t="shared" si="1"/>
        <v>50</v>
      </c>
      <c r="L20" s="38">
        <f t="shared" si="2"/>
        <v>1.5</v>
      </c>
    </row>
    <row r="21" spans="1:12" x14ac:dyDescent="0.2">
      <c r="A21" s="25">
        <v>18</v>
      </c>
      <c r="B21" s="26">
        <v>39423</v>
      </c>
      <c r="C21" s="27">
        <f t="shared" si="0"/>
        <v>39423</v>
      </c>
      <c r="D21" s="25" t="s">
        <v>25</v>
      </c>
      <c r="E21" s="25" t="s">
        <v>20</v>
      </c>
      <c r="F21" s="28" t="s">
        <v>9</v>
      </c>
      <c r="G21" s="29" t="s">
        <v>28</v>
      </c>
      <c r="H21" s="25" t="s">
        <v>29</v>
      </c>
      <c r="I21" s="30">
        <v>2.5</v>
      </c>
      <c r="J21" s="25">
        <v>20</v>
      </c>
      <c r="K21" s="31">
        <f t="shared" si="1"/>
        <v>50</v>
      </c>
      <c r="L21" s="31">
        <f t="shared" si="2"/>
        <v>1.5</v>
      </c>
    </row>
    <row r="22" spans="1:12" x14ac:dyDescent="0.2">
      <c r="A22" s="32">
        <v>19</v>
      </c>
      <c r="B22" s="33">
        <v>39433</v>
      </c>
      <c r="C22" s="34">
        <f t="shared" si="0"/>
        <v>39433</v>
      </c>
      <c r="D22" s="32" t="s">
        <v>26</v>
      </c>
      <c r="E22" s="32" t="s">
        <v>23</v>
      </c>
      <c r="F22" s="35" t="s">
        <v>9</v>
      </c>
      <c r="G22" s="36" t="s">
        <v>28</v>
      </c>
      <c r="H22" s="32" t="s">
        <v>29</v>
      </c>
      <c r="I22" s="37">
        <v>2.5</v>
      </c>
      <c r="J22" s="32">
        <v>10</v>
      </c>
      <c r="K22" s="38">
        <f t="shared" si="1"/>
        <v>25</v>
      </c>
      <c r="L22" s="38">
        <f t="shared" si="2"/>
        <v>0.75</v>
      </c>
    </row>
    <row r="23" spans="1:12" x14ac:dyDescent="0.2">
      <c r="A23" s="32">
        <v>20</v>
      </c>
      <c r="B23" s="33">
        <v>39443</v>
      </c>
      <c r="C23" s="34">
        <f t="shared" si="0"/>
        <v>39443</v>
      </c>
      <c r="D23" s="32" t="s">
        <v>26</v>
      </c>
      <c r="E23" s="32" t="s">
        <v>22</v>
      </c>
      <c r="F23" s="35" t="s">
        <v>9</v>
      </c>
      <c r="G23" s="36" t="s">
        <v>28</v>
      </c>
      <c r="H23" s="32" t="s">
        <v>29</v>
      </c>
      <c r="I23" s="37">
        <v>2.5</v>
      </c>
      <c r="J23" s="32">
        <v>10</v>
      </c>
      <c r="K23" s="38">
        <f t="shared" si="1"/>
        <v>25</v>
      </c>
      <c r="L23" s="38">
        <f t="shared" si="2"/>
        <v>0.75</v>
      </c>
    </row>
    <row r="24" spans="1:12" x14ac:dyDescent="0.2">
      <c r="A24" s="25">
        <v>21</v>
      </c>
      <c r="B24" s="26">
        <v>39088</v>
      </c>
      <c r="C24" s="27">
        <f t="shared" si="0"/>
        <v>39088</v>
      </c>
      <c r="D24" s="25" t="s">
        <v>26</v>
      </c>
      <c r="E24" s="25" t="s">
        <v>23</v>
      </c>
      <c r="F24" s="28" t="s">
        <v>9</v>
      </c>
      <c r="G24" s="29" t="s">
        <v>28</v>
      </c>
      <c r="H24" s="25" t="s">
        <v>29</v>
      </c>
      <c r="I24" s="30">
        <v>2.5</v>
      </c>
      <c r="J24" s="25">
        <v>30</v>
      </c>
      <c r="K24" s="31">
        <f t="shared" si="1"/>
        <v>75</v>
      </c>
      <c r="L24" s="31">
        <f t="shared" si="2"/>
        <v>3</v>
      </c>
    </row>
    <row r="25" spans="1:12" x14ac:dyDescent="0.2">
      <c r="A25" s="32">
        <v>22</v>
      </c>
      <c r="B25" s="33">
        <v>39098</v>
      </c>
      <c r="C25" s="34">
        <f t="shared" si="0"/>
        <v>39098</v>
      </c>
      <c r="D25" s="32" t="s">
        <v>26</v>
      </c>
      <c r="E25" s="32" t="s">
        <v>22</v>
      </c>
      <c r="F25" s="35" t="s">
        <v>9</v>
      </c>
      <c r="G25" s="36" t="s">
        <v>28</v>
      </c>
      <c r="H25" s="32" t="s">
        <v>29</v>
      </c>
      <c r="I25" s="37">
        <v>2.5</v>
      </c>
      <c r="J25" s="32">
        <v>20</v>
      </c>
      <c r="K25" s="38">
        <f t="shared" si="1"/>
        <v>50</v>
      </c>
      <c r="L25" s="38">
        <f t="shared" si="2"/>
        <v>1.5</v>
      </c>
    </row>
    <row r="26" spans="1:12" x14ac:dyDescent="0.2">
      <c r="A26" s="25">
        <v>23</v>
      </c>
      <c r="B26" s="26">
        <v>39108</v>
      </c>
      <c r="C26" s="27">
        <f t="shared" si="0"/>
        <v>39108</v>
      </c>
      <c r="D26" s="25" t="s">
        <v>26</v>
      </c>
      <c r="E26" s="25" t="s">
        <v>23</v>
      </c>
      <c r="F26" s="28" t="s">
        <v>9</v>
      </c>
      <c r="G26" s="29" t="s">
        <v>28</v>
      </c>
      <c r="H26" s="25" t="s">
        <v>29</v>
      </c>
      <c r="I26" s="30">
        <v>2.5</v>
      </c>
      <c r="J26" s="25">
        <v>40</v>
      </c>
      <c r="K26" s="31">
        <f t="shared" si="1"/>
        <v>100</v>
      </c>
      <c r="L26" s="31">
        <f t="shared" si="2"/>
        <v>4</v>
      </c>
    </row>
    <row r="27" spans="1:12" x14ac:dyDescent="0.2">
      <c r="A27" s="25">
        <v>24</v>
      </c>
      <c r="B27" s="26">
        <v>39118</v>
      </c>
      <c r="C27" s="27">
        <f t="shared" si="0"/>
        <v>39118</v>
      </c>
      <c r="D27" s="25" t="s">
        <v>26</v>
      </c>
      <c r="E27" s="25" t="s">
        <v>22</v>
      </c>
      <c r="F27" s="28" t="s">
        <v>9</v>
      </c>
      <c r="G27" s="29" t="s">
        <v>28</v>
      </c>
      <c r="H27" s="25" t="s">
        <v>29</v>
      </c>
      <c r="I27" s="30">
        <v>2.5</v>
      </c>
      <c r="J27" s="25">
        <v>30</v>
      </c>
      <c r="K27" s="31">
        <f t="shared" si="1"/>
        <v>75</v>
      </c>
      <c r="L27" s="31">
        <f t="shared" si="2"/>
        <v>3</v>
      </c>
    </row>
    <row r="28" spans="1:12" x14ac:dyDescent="0.2">
      <c r="A28" s="25">
        <v>25</v>
      </c>
      <c r="B28" s="26">
        <v>39128</v>
      </c>
      <c r="C28" s="27">
        <f t="shared" si="0"/>
        <v>39128</v>
      </c>
      <c r="D28" s="25" t="s">
        <v>26</v>
      </c>
      <c r="E28" s="25" t="s">
        <v>23</v>
      </c>
      <c r="F28" s="28" t="s">
        <v>9</v>
      </c>
      <c r="G28" s="29" t="s">
        <v>28</v>
      </c>
      <c r="H28" s="25" t="s">
        <v>29</v>
      </c>
      <c r="I28" s="30">
        <v>2.5</v>
      </c>
      <c r="J28" s="25">
        <v>20</v>
      </c>
      <c r="K28" s="31">
        <f t="shared" si="1"/>
        <v>50</v>
      </c>
      <c r="L28" s="31">
        <f t="shared" si="2"/>
        <v>1.5</v>
      </c>
    </row>
    <row r="29" spans="1:12" x14ac:dyDescent="0.2">
      <c r="A29" s="25">
        <v>26</v>
      </c>
      <c r="B29" s="26">
        <v>39138</v>
      </c>
      <c r="C29" s="27">
        <f t="shared" si="0"/>
        <v>39138</v>
      </c>
      <c r="D29" s="25" t="s">
        <v>26</v>
      </c>
      <c r="E29" s="25" t="s">
        <v>22</v>
      </c>
      <c r="F29" s="28" t="s">
        <v>9</v>
      </c>
      <c r="G29" s="29" t="s">
        <v>28</v>
      </c>
      <c r="H29" s="25" t="s">
        <v>29</v>
      </c>
      <c r="I29" s="30">
        <v>2.5</v>
      </c>
      <c r="J29" s="25">
        <v>20</v>
      </c>
      <c r="K29" s="31">
        <f t="shared" si="1"/>
        <v>50</v>
      </c>
      <c r="L29" s="31">
        <f t="shared" si="2"/>
        <v>1.5</v>
      </c>
    </row>
    <row r="30" spans="1:12" x14ac:dyDescent="0.2">
      <c r="A30" s="25">
        <v>27</v>
      </c>
      <c r="B30" s="26">
        <v>39147</v>
      </c>
      <c r="C30" s="27">
        <f t="shared" si="0"/>
        <v>39147</v>
      </c>
      <c r="D30" s="25" t="s">
        <v>26</v>
      </c>
      <c r="E30" s="25" t="s">
        <v>23</v>
      </c>
      <c r="F30" s="28" t="s">
        <v>9</v>
      </c>
      <c r="G30" s="29" t="s">
        <v>28</v>
      </c>
      <c r="H30" s="25" t="s">
        <v>29</v>
      </c>
      <c r="I30" s="30">
        <v>2.5</v>
      </c>
      <c r="J30" s="25">
        <v>30</v>
      </c>
      <c r="K30" s="31">
        <f t="shared" si="1"/>
        <v>75</v>
      </c>
      <c r="L30" s="31">
        <f t="shared" si="2"/>
        <v>3</v>
      </c>
    </row>
    <row r="31" spans="1:12" x14ac:dyDescent="0.2">
      <c r="A31" s="25">
        <v>28</v>
      </c>
      <c r="B31" s="26">
        <v>39157</v>
      </c>
      <c r="C31" s="27">
        <f t="shared" si="0"/>
        <v>39157</v>
      </c>
      <c r="D31" s="25" t="s">
        <v>26</v>
      </c>
      <c r="E31" s="25" t="s">
        <v>22</v>
      </c>
      <c r="F31" s="28" t="s">
        <v>9</v>
      </c>
      <c r="G31" s="29" t="s">
        <v>28</v>
      </c>
      <c r="H31" s="25" t="s">
        <v>29</v>
      </c>
      <c r="I31" s="30">
        <v>2.5</v>
      </c>
      <c r="J31" s="25">
        <v>40</v>
      </c>
      <c r="K31" s="31">
        <f t="shared" si="1"/>
        <v>100</v>
      </c>
      <c r="L31" s="31">
        <f t="shared" si="2"/>
        <v>4</v>
      </c>
    </row>
    <row r="32" spans="1:12" x14ac:dyDescent="0.2">
      <c r="A32" s="25">
        <v>29</v>
      </c>
      <c r="B32" s="26">
        <v>39167</v>
      </c>
      <c r="C32" s="27">
        <f t="shared" si="0"/>
        <v>39167</v>
      </c>
      <c r="D32" s="25" t="s">
        <v>26</v>
      </c>
      <c r="E32" s="25" t="s">
        <v>23</v>
      </c>
      <c r="F32" s="28" t="s">
        <v>9</v>
      </c>
      <c r="G32" s="29" t="s">
        <v>28</v>
      </c>
      <c r="H32" s="25" t="s">
        <v>29</v>
      </c>
      <c r="I32" s="30">
        <v>2.5</v>
      </c>
      <c r="J32" s="25">
        <v>10</v>
      </c>
      <c r="K32" s="31">
        <f t="shared" si="1"/>
        <v>25</v>
      </c>
      <c r="L32" s="31">
        <f t="shared" si="2"/>
        <v>0.75</v>
      </c>
    </row>
    <row r="33" spans="1:12" x14ac:dyDescent="0.2">
      <c r="A33" s="32">
        <v>30</v>
      </c>
      <c r="B33" s="33">
        <v>39177</v>
      </c>
      <c r="C33" s="34">
        <f t="shared" si="0"/>
        <v>39177</v>
      </c>
      <c r="D33" s="32" t="s">
        <v>26</v>
      </c>
      <c r="E33" s="32" t="s">
        <v>22</v>
      </c>
      <c r="F33" s="35" t="s">
        <v>9</v>
      </c>
      <c r="G33" s="36" t="s">
        <v>28</v>
      </c>
      <c r="H33" s="32" t="s">
        <v>29</v>
      </c>
      <c r="I33" s="37">
        <v>2.5</v>
      </c>
      <c r="J33" s="32">
        <v>30</v>
      </c>
      <c r="K33" s="38">
        <f t="shared" si="1"/>
        <v>75</v>
      </c>
      <c r="L33" s="38">
        <f t="shared" si="2"/>
        <v>3</v>
      </c>
    </row>
    <row r="34" spans="1:12" x14ac:dyDescent="0.2">
      <c r="A34" s="25">
        <v>1</v>
      </c>
      <c r="B34" s="26">
        <v>39253</v>
      </c>
      <c r="C34" s="27">
        <f t="shared" si="0"/>
        <v>39253</v>
      </c>
      <c r="D34" s="25" t="s">
        <v>24</v>
      </c>
      <c r="E34" s="25" t="s">
        <v>18</v>
      </c>
      <c r="F34" s="28" t="s">
        <v>5</v>
      </c>
      <c r="G34" s="29" t="s">
        <v>32</v>
      </c>
      <c r="H34" s="25" t="s">
        <v>30</v>
      </c>
      <c r="I34" s="30">
        <v>3</v>
      </c>
      <c r="J34" s="25">
        <v>30</v>
      </c>
      <c r="K34" s="31">
        <f t="shared" si="1"/>
        <v>90</v>
      </c>
      <c r="L34" s="31">
        <f t="shared" si="2"/>
        <v>3.6</v>
      </c>
    </row>
    <row r="35" spans="1:12" x14ac:dyDescent="0.2">
      <c r="A35" s="32">
        <v>2</v>
      </c>
      <c r="B35" s="33">
        <v>39263</v>
      </c>
      <c r="C35" s="34">
        <f t="shared" si="0"/>
        <v>39263</v>
      </c>
      <c r="D35" s="32" t="s">
        <v>24</v>
      </c>
      <c r="E35" s="32" t="s">
        <v>19</v>
      </c>
      <c r="F35" s="35" t="s">
        <v>5</v>
      </c>
      <c r="G35" s="36" t="s">
        <v>32</v>
      </c>
      <c r="H35" s="32" t="s">
        <v>30</v>
      </c>
      <c r="I35" s="37">
        <v>3</v>
      </c>
      <c r="J35" s="32">
        <v>30</v>
      </c>
      <c r="K35" s="38">
        <f t="shared" si="1"/>
        <v>90</v>
      </c>
      <c r="L35" s="38">
        <f t="shared" si="2"/>
        <v>3.6</v>
      </c>
    </row>
    <row r="36" spans="1:12" x14ac:dyDescent="0.2">
      <c r="A36" s="25">
        <v>3</v>
      </c>
      <c r="B36" s="26">
        <v>39273</v>
      </c>
      <c r="C36" s="27">
        <f t="shared" ref="C36:C67" si="3">B36</f>
        <v>39273</v>
      </c>
      <c r="D36" s="25" t="s">
        <v>24</v>
      </c>
      <c r="E36" s="25" t="s">
        <v>18</v>
      </c>
      <c r="F36" s="28" t="s">
        <v>5</v>
      </c>
      <c r="G36" s="29" t="s">
        <v>32</v>
      </c>
      <c r="H36" s="25" t="s">
        <v>30</v>
      </c>
      <c r="I36" s="30">
        <v>3</v>
      </c>
      <c r="J36" s="25">
        <v>40</v>
      </c>
      <c r="K36" s="31">
        <f t="shared" ref="K36:K67" si="4">I36*J36</f>
        <v>120</v>
      </c>
      <c r="L36" s="31">
        <f t="shared" ref="L36:L67" si="5">IF(J36&gt;=30,K36*4%,K36*3%)</f>
        <v>4.8</v>
      </c>
    </row>
    <row r="37" spans="1:12" x14ac:dyDescent="0.2">
      <c r="A37" s="32">
        <v>4</v>
      </c>
      <c r="B37" s="33">
        <v>39283</v>
      </c>
      <c r="C37" s="34">
        <f t="shared" si="3"/>
        <v>39283</v>
      </c>
      <c r="D37" s="32" t="s">
        <v>24</v>
      </c>
      <c r="E37" s="32" t="s">
        <v>19</v>
      </c>
      <c r="F37" s="35" t="s">
        <v>5</v>
      </c>
      <c r="G37" s="36" t="s">
        <v>32</v>
      </c>
      <c r="H37" s="32" t="s">
        <v>30</v>
      </c>
      <c r="I37" s="37">
        <v>3</v>
      </c>
      <c r="J37" s="32">
        <v>30</v>
      </c>
      <c r="K37" s="38">
        <f t="shared" si="4"/>
        <v>90</v>
      </c>
      <c r="L37" s="38">
        <f t="shared" si="5"/>
        <v>3.6</v>
      </c>
    </row>
    <row r="38" spans="1:12" x14ac:dyDescent="0.2">
      <c r="A38" s="32">
        <v>5</v>
      </c>
      <c r="B38" s="33">
        <v>39293</v>
      </c>
      <c r="C38" s="34">
        <f t="shared" si="3"/>
        <v>39293</v>
      </c>
      <c r="D38" s="32" t="s">
        <v>24</v>
      </c>
      <c r="E38" s="32" t="s">
        <v>18</v>
      </c>
      <c r="F38" s="35" t="s">
        <v>5</v>
      </c>
      <c r="G38" s="36" t="s">
        <v>32</v>
      </c>
      <c r="H38" s="32" t="s">
        <v>30</v>
      </c>
      <c r="I38" s="37">
        <v>3</v>
      </c>
      <c r="J38" s="32">
        <v>30</v>
      </c>
      <c r="K38" s="38">
        <f t="shared" si="4"/>
        <v>90</v>
      </c>
      <c r="L38" s="38">
        <f t="shared" si="5"/>
        <v>3.6</v>
      </c>
    </row>
    <row r="39" spans="1:12" x14ac:dyDescent="0.2">
      <c r="A39" s="32">
        <v>6</v>
      </c>
      <c r="B39" s="33">
        <v>39303</v>
      </c>
      <c r="C39" s="34">
        <f t="shared" si="3"/>
        <v>39303</v>
      </c>
      <c r="D39" s="32" t="s">
        <v>24</v>
      </c>
      <c r="E39" s="32" t="s">
        <v>19</v>
      </c>
      <c r="F39" s="35" t="s">
        <v>5</v>
      </c>
      <c r="G39" s="36" t="s">
        <v>32</v>
      </c>
      <c r="H39" s="32" t="s">
        <v>30</v>
      </c>
      <c r="I39" s="37">
        <v>3</v>
      </c>
      <c r="J39" s="32">
        <v>20</v>
      </c>
      <c r="K39" s="38">
        <f t="shared" si="4"/>
        <v>60</v>
      </c>
      <c r="L39" s="38">
        <f t="shared" si="5"/>
        <v>1.7999999999999998</v>
      </c>
    </row>
    <row r="40" spans="1:12" x14ac:dyDescent="0.2">
      <c r="A40" s="32">
        <v>7</v>
      </c>
      <c r="B40" s="33">
        <v>39313</v>
      </c>
      <c r="C40" s="34">
        <f t="shared" si="3"/>
        <v>39313</v>
      </c>
      <c r="D40" s="32" t="s">
        <v>24</v>
      </c>
      <c r="E40" s="32" t="s">
        <v>18</v>
      </c>
      <c r="F40" s="35" t="s">
        <v>5</v>
      </c>
      <c r="G40" s="36" t="s">
        <v>32</v>
      </c>
      <c r="H40" s="32" t="s">
        <v>30</v>
      </c>
      <c r="I40" s="37">
        <v>3</v>
      </c>
      <c r="J40" s="32">
        <v>30</v>
      </c>
      <c r="K40" s="38">
        <f t="shared" si="4"/>
        <v>90</v>
      </c>
      <c r="L40" s="38">
        <f t="shared" si="5"/>
        <v>3.6</v>
      </c>
    </row>
    <row r="41" spans="1:12" x14ac:dyDescent="0.2">
      <c r="A41" s="32">
        <v>8</v>
      </c>
      <c r="B41" s="33">
        <v>39323</v>
      </c>
      <c r="C41" s="34">
        <f t="shared" si="3"/>
        <v>39323</v>
      </c>
      <c r="D41" s="32" t="s">
        <v>24</v>
      </c>
      <c r="E41" s="32" t="s">
        <v>19</v>
      </c>
      <c r="F41" s="35" t="s">
        <v>5</v>
      </c>
      <c r="G41" s="36" t="s">
        <v>32</v>
      </c>
      <c r="H41" s="32" t="s">
        <v>30</v>
      </c>
      <c r="I41" s="37">
        <v>3</v>
      </c>
      <c r="J41" s="32">
        <v>30</v>
      </c>
      <c r="K41" s="38">
        <f t="shared" si="4"/>
        <v>90</v>
      </c>
      <c r="L41" s="38">
        <f t="shared" si="5"/>
        <v>3.6</v>
      </c>
    </row>
    <row r="42" spans="1:12" x14ac:dyDescent="0.2">
      <c r="A42" s="32">
        <v>9</v>
      </c>
      <c r="B42" s="33">
        <v>39333</v>
      </c>
      <c r="C42" s="34">
        <f t="shared" si="3"/>
        <v>39333</v>
      </c>
      <c r="D42" s="32" t="s">
        <v>25</v>
      </c>
      <c r="E42" s="32" t="s">
        <v>21</v>
      </c>
      <c r="F42" s="35" t="s">
        <v>5</v>
      </c>
      <c r="G42" s="36" t="s">
        <v>32</v>
      </c>
      <c r="H42" s="32" t="s">
        <v>30</v>
      </c>
      <c r="I42" s="37">
        <v>3</v>
      </c>
      <c r="J42" s="32">
        <v>30</v>
      </c>
      <c r="K42" s="38">
        <f t="shared" si="4"/>
        <v>90</v>
      </c>
      <c r="L42" s="38">
        <f t="shared" si="5"/>
        <v>3.6</v>
      </c>
    </row>
    <row r="43" spans="1:12" x14ac:dyDescent="0.2">
      <c r="A43" s="25">
        <v>10</v>
      </c>
      <c r="B43" s="26">
        <v>39343</v>
      </c>
      <c r="C43" s="27">
        <f t="shared" si="3"/>
        <v>39343</v>
      </c>
      <c r="D43" s="25" t="s">
        <v>25</v>
      </c>
      <c r="E43" s="25" t="s">
        <v>20</v>
      </c>
      <c r="F43" s="28" t="s">
        <v>5</v>
      </c>
      <c r="G43" s="29" t="s">
        <v>32</v>
      </c>
      <c r="H43" s="25" t="s">
        <v>30</v>
      </c>
      <c r="I43" s="30">
        <v>3</v>
      </c>
      <c r="J43" s="25">
        <v>40</v>
      </c>
      <c r="K43" s="31">
        <f t="shared" si="4"/>
        <v>120</v>
      </c>
      <c r="L43" s="31">
        <f t="shared" si="5"/>
        <v>4.8</v>
      </c>
    </row>
    <row r="44" spans="1:12" x14ac:dyDescent="0.2">
      <c r="A44" s="25">
        <v>11</v>
      </c>
      <c r="B44" s="26">
        <v>39353</v>
      </c>
      <c r="C44" s="27">
        <f t="shared" si="3"/>
        <v>39353</v>
      </c>
      <c r="D44" s="25" t="s">
        <v>25</v>
      </c>
      <c r="E44" s="25" t="s">
        <v>21</v>
      </c>
      <c r="F44" s="28" t="s">
        <v>5</v>
      </c>
      <c r="G44" s="29" t="s">
        <v>32</v>
      </c>
      <c r="H44" s="25" t="s">
        <v>30</v>
      </c>
      <c r="I44" s="30">
        <v>3</v>
      </c>
      <c r="J44" s="25">
        <v>40</v>
      </c>
      <c r="K44" s="31">
        <f t="shared" si="4"/>
        <v>120</v>
      </c>
      <c r="L44" s="31">
        <f t="shared" si="5"/>
        <v>4.8</v>
      </c>
    </row>
    <row r="45" spans="1:12" x14ac:dyDescent="0.2">
      <c r="A45" s="32">
        <v>12</v>
      </c>
      <c r="B45" s="33">
        <v>39363</v>
      </c>
      <c r="C45" s="34">
        <f t="shared" si="3"/>
        <v>39363</v>
      </c>
      <c r="D45" s="32" t="s">
        <v>25</v>
      </c>
      <c r="E45" s="32" t="s">
        <v>20</v>
      </c>
      <c r="F45" s="35" t="s">
        <v>5</v>
      </c>
      <c r="G45" s="36" t="s">
        <v>32</v>
      </c>
      <c r="H45" s="32" t="s">
        <v>30</v>
      </c>
      <c r="I45" s="37">
        <v>3</v>
      </c>
      <c r="J45" s="32">
        <v>30</v>
      </c>
      <c r="K45" s="38">
        <f t="shared" si="4"/>
        <v>90</v>
      </c>
      <c r="L45" s="38">
        <f t="shared" si="5"/>
        <v>3.6</v>
      </c>
    </row>
    <row r="46" spans="1:12" x14ac:dyDescent="0.2">
      <c r="A46" s="25">
        <v>13</v>
      </c>
      <c r="B46" s="26">
        <v>39373</v>
      </c>
      <c r="C46" s="27">
        <f t="shared" si="3"/>
        <v>39373</v>
      </c>
      <c r="D46" s="25" t="s">
        <v>25</v>
      </c>
      <c r="E46" s="25" t="s">
        <v>21</v>
      </c>
      <c r="F46" s="28" t="s">
        <v>5</v>
      </c>
      <c r="G46" s="29" t="s">
        <v>32</v>
      </c>
      <c r="H46" s="25" t="s">
        <v>30</v>
      </c>
      <c r="I46" s="30">
        <v>3</v>
      </c>
      <c r="J46" s="25">
        <v>20</v>
      </c>
      <c r="K46" s="31">
        <f t="shared" si="4"/>
        <v>60</v>
      </c>
      <c r="L46" s="31">
        <f t="shared" si="5"/>
        <v>1.7999999999999998</v>
      </c>
    </row>
    <row r="47" spans="1:12" x14ac:dyDescent="0.2">
      <c r="A47" s="25">
        <v>14</v>
      </c>
      <c r="B47" s="26">
        <v>39383</v>
      </c>
      <c r="C47" s="27">
        <f t="shared" si="3"/>
        <v>39383</v>
      </c>
      <c r="D47" s="25" t="s">
        <v>25</v>
      </c>
      <c r="E47" s="25" t="s">
        <v>20</v>
      </c>
      <c r="F47" s="28" t="s">
        <v>5</v>
      </c>
      <c r="G47" s="29" t="s">
        <v>32</v>
      </c>
      <c r="H47" s="25" t="s">
        <v>30</v>
      </c>
      <c r="I47" s="30">
        <v>3</v>
      </c>
      <c r="J47" s="25">
        <v>30</v>
      </c>
      <c r="K47" s="31">
        <f t="shared" si="4"/>
        <v>90</v>
      </c>
      <c r="L47" s="31">
        <f t="shared" si="5"/>
        <v>3.6</v>
      </c>
    </row>
    <row r="48" spans="1:12" x14ac:dyDescent="0.2">
      <c r="A48" s="25">
        <v>15</v>
      </c>
      <c r="B48" s="26">
        <v>39393</v>
      </c>
      <c r="C48" s="27">
        <f t="shared" si="3"/>
        <v>39393</v>
      </c>
      <c r="D48" s="25" t="s">
        <v>25</v>
      </c>
      <c r="E48" s="25" t="s">
        <v>21</v>
      </c>
      <c r="F48" s="28" t="s">
        <v>5</v>
      </c>
      <c r="G48" s="29" t="s">
        <v>32</v>
      </c>
      <c r="H48" s="25" t="s">
        <v>30</v>
      </c>
      <c r="I48" s="30">
        <v>3</v>
      </c>
      <c r="J48" s="25">
        <v>40</v>
      </c>
      <c r="K48" s="31">
        <f t="shared" si="4"/>
        <v>120</v>
      </c>
      <c r="L48" s="31">
        <f t="shared" si="5"/>
        <v>4.8</v>
      </c>
    </row>
    <row r="49" spans="1:12" x14ac:dyDescent="0.2">
      <c r="A49" s="32">
        <v>16</v>
      </c>
      <c r="B49" s="33">
        <v>39403</v>
      </c>
      <c r="C49" s="34">
        <f t="shared" si="3"/>
        <v>39403</v>
      </c>
      <c r="D49" s="32" t="s">
        <v>25</v>
      </c>
      <c r="E49" s="32" t="s">
        <v>20</v>
      </c>
      <c r="F49" s="35" t="s">
        <v>5</v>
      </c>
      <c r="G49" s="36" t="s">
        <v>32</v>
      </c>
      <c r="H49" s="32" t="s">
        <v>30</v>
      </c>
      <c r="I49" s="37">
        <v>3</v>
      </c>
      <c r="J49" s="32">
        <v>20</v>
      </c>
      <c r="K49" s="38">
        <f t="shared" si="4"/>
        <v>60</v>
      </c>
      <c r="L49" s="38">
        <f t="shared" si="5"/>
        <v>1.7999999999999998</v>
      </c>
    </row>
    <row r="50" spans="1:12" x14ac:dyDescent="0.2">
      <c r="A50" s="32">
        <v>17</v>
      </c>
      <c r="B50" s="33">
        <v>39413</v>
      </c>
      <c r="C50" s="34">
        <f t="shared" si="3"/>
        <v>39413</v>
      </c>
      <c r="D50" s="32" t="s">
        <v>25</v>
      </c>
      <c r="E50" s="32" t="s">
        <v>21</v>
      </c>
      <c r="F50" s="35" t="s">
        <v>5</v>
      </c>
      <c r="G50" s="36" t="s">
        <v>32</v>
      </c>
      <c r="H50" s="32" t="s">
        <v>30</v>
      </c>
      <c r="I50" s="37">
        <v>3</v>
      </c>
      <c r="J50" s="32">
        <v>30</v>
      </c>
      <c r="K50" s="38">
        <f t="shared" si="4"/>
        <v>90</v>
      </c>
      <c r="L50" s="38">
        <f t="shared" si="5"/>
        <v>3.6</v>
      </c>
    </row>
    <row r="51" spans="1:12" x14ac:dyDescent="0.2">
      <c r="A51" s="32">
        <v>18</v>
      </c>
      <c r="B51" s="33">
        <v>39423</v>
      </c>
      <c r="C51" s="34">
        <f t="shared" si="3"/>
        <v>39423</v>
      </c>
      <c r="D51" s="32" t="s">
        <v>25</v>
      </c>
      <c r="E51" s="32" t="s">
        <v>20</v>
      </c>
      <c r="F51" s="35" t="s">
        <v>5</v>
      </c>
      <c r="G51" s="36" t="s">
        <v>32</v>
      </c>
      <c r="H51" s="32" t="s">
        <v>30</v>
      </c>
      <c r="I51" s="37">
        <v>3</v>
      </c>
      <c r="J51" s="32">
        <v>40</v>
      </c>
      <c r="K51" s="38">
        <f t="shared" si="4"/>
        <v>120</v>
      </c>
      <c r="L51" s="38">
        <f t="shared" si="5"/>
        <v>4.8</v>
      </c>
    </row>
    <row r="52" spans="1:12" x14ac:dyDescent="0.2">
      <c r="A52" s="25">
        <v>19</v>
      </c>
      <c r="B52" s="26">
        <v>39433</v>
      </c>
      <c r="C52" s="27">
        <f t="shared" si="3"/>
        <v>39433</v>
      </c>
      <c r="D52" s="25" t="s">
        <v>26</v>
      </c>
      <c r="E52" s="25" t="s">
        <v>23</v>
      </c>
      <c r="F52" s="28" t="s">
        <v>5</v>
      </c>
      <c r="G52" s="29" t="s">
        <v>32</v>
      </c>
      <c r="H52" s="25" t="s">
        <v>30</v>
      </c>
      <c r="I52" s="30">
        <v>3</v>
      </c>
      <c r="J52" s="25">
        <v>10</v>
      </c>
      <c r="K52" s="31">
        <f t="shared" si="4"/>
        <v>30</v>
      </c>
      <c r="L52" s="31">
        <f t="shared" si="5"/>
        <v>0.89999999999999991</v>
      </c>
    </row>
    <row r="53" spans="1:12" x14ac:dyDescent="0.2">
      <c r="A53" s="25">
        <v>20</v>
      </c>
      <c r="B53" s="26">
        <v>39443</v>
      </c>
      <c r="C53" s="27">
        <f t="shared" si="3"/>
        <v>39443</v>
      </c>
      <c r="D53" s="25" t="s">
        <v>26</v>
      </c>
      <c r="E53" s="25" t="s">
        <v>22</v>
      </c>
      <c r="F53" s="28" t="s">
        <v>5</v>
      </c>
      <c r="G53" s="29" t="s">
        <v>32</v>
      </c>
      <c r="H53" s="25" t="s">
        <v>30</v>
      </c>
      <c r="I53" s="30">
        <v>3</v>
      </c>
      <c r="J53" s="25">
        <v>10</v>
      </c>
      <c r="K53" s="31">
        <f t="shared" si="4"/>
        <v>30</v>
      </c>
      <c r="L53" s="31">
        <f t="shared" si="5"/>
        <v>0.89999999999999991</v>
      </c>
    </row>
    <row r="54" spans="1:12" x14ac:dyDescent="0.2">
      <c r="A54" s="32">
        <v>21</v>
      </c>
      <c r="B54" s="33">
        <v>39088</v>
      </c>
      <c r="C54" s="34">
        <f t="shared" si="3"/>
        <v>39088</v>
      </c>
      <c r="D54" s="32" t="s">
        <v>26</v>
      </c>
      <c r="E54" s="32" t="s">
        <v>23</v>
      </c>
      <c r="F54" s="35" t="s">
        <v>5</v>
      </c>
      <c r="G54" s="36" t="s">
        <v>32</v>
      </c>
      <c r="H54" s="32" t="s">
        <v>30</v>
      </c>
      <c r="I54" s="37">
        <v>3</v>
      </c>
      <c r="J54" s="32">
        <v>30</v>
      </c>
      <c r="K54" s="38">
        <f t="shared" si="4"/>
        <v>90</v>
      </c>
      <c r="L54" s="38">
        <f t="shared" si="5"/>
        <v>3.6</v>
      </c>
    </row>
    <row r="55" spans="1:12" x14ac:dyDescent="0.2">
      <c r="A55" s="25">
        <v>22</v>
      </c>
      <c r="B55" s="26">
        <v>39098</v>
      </c>
      <c r="C55" s="27">
        <f t="shared" si="3"/>
        <v>39098</v>
      </c>
      <c r="D55" s="25" t="s">
        <v>26</v>
      </c>
      <c r="E55" s="25" t="s">
        <v>22</v>
      </c>
      <c r="F55" s="28" t="s">
        <v>5</v>
      </c>
      <c r="G55" s="29" t="s">
        <v>32</v>
      </c>
      <c r="H55" s="25" t="s">
        <v>30</v>
      </c>
      <c r="I55" s="30">
        <v>3</v>
      </c>
      <c r="J55" s="25">
        <v>30</v>
      </c>
      <c r="K55" s="31">
        <f t="shared" si="4"/>
        <v>90</v>
      </c>
      <c r="L55" s="31">
        <f t="shared" si="5"/>
        <v>3.6</v>
      </c>
    </row>
    <row r="56" spans="1:12" x14ac:dyDescent="0.2">
      <c r="A56" s="25">
        <v>23</v>
      </c>
      <c r="B56" s="26">
        <v>39108</v>
      </c>
      <c r="C56" s="27">
        <f t="shared" si="3"/>
        <v>39108</v>
      </c>
      <c r="D56" s="25" t="s">
        <v>26</v>
      </c>
      <c r="E56" s="25" t="s">
        <v>23</v>
      </c>
      <c r="F56" s="28" t="s">
        <v>5</v>
      </c>
      <c r="G56" s="29" t="s">
        <v>32</v>
      </c>
      <c r="H56" s="25" t="s">
        <v>30</v>
      </c>
      <c r="I56" s="30">
        <v>3</v>
      </c>
      <c r="J56" s="25">
        <v>30</v>
      </c>
      <c r="K56" s="31">
        <f t="shared" si="4"/>
        <v>90</v>
      </c>
      <c r="L56" s="31">
        <f t="shared" si="5"/>
        <v>3.6</v>
      </c>
    </row>
    <row r="57" spans="1:12" x14ac:dyDescent="0.2">
      <c r="A57" s="25">
        <v>24</v>
      </c>
      <c r="B57" s="26">
        <v>39118</v>
      </c>
      <c r="C57" s="27">
        <f t="shared" si="3"/>
        <v>39118</v>
      </c>
      <c r="D57" s="25" t="s">
        <v>26</v>
      </c>
      <c r="E57" s="25" t="s">
        <v>22</v>
      </c>
      <c r="F57" s="28" t="s">
        <v>5</v>
      </c>
      <c r="G57" s="29" t="s">
        <v>32</v>
      </c>
      <c r="H57" s="25" t="s">
        <v>30</v>
      </c>
      <c r="I57" s="30">
        <v>3</v>
      </c>
      <c r="J57" s="25">
        <v>40</v>
      </c>
      <c r="K57" s="31">
        <f t="shared" si="4"/>
        <v>120</v>
      </c>
      <c r="L57" s="31">
        <f t="shared" si="5"/>
        <v>4.8</v>
      </c>
    </row>
    <row r="58" spans="1:12" x14ac:dyDescent="0.2">
      <c r="A58" s="32">
        <v>25</v>
      </c>
      <c r="B58" s="33">
        <v>39128</v>
      </c>
      <c r="C58" s="34">
        <f t="shared" si="3"/>
        <v>39128</v>
      </c>
      <c r="D58" s="32" t="s">
        <v>26</v>
      </c>
      <c r="E58" s="32" t="s">
        <v>23</v>
      </c>
      <c r="F58" s="35" t="s">
        <v>5</v>
      </c>
      <c r="G58" s="36" t="s">
        <v>32</v>
      </c>
      <c r="H58" s="32" t="s">
        <v>30</v>
      </c>
      <c r="I58" s="37">
        <v>3</v>
      </c>
      <c r="J58" s="32">
        <v>30</v>
      </c>
      <c r="K58" s="38">
        <f t="shared" si="4"/>
        <v>90</v>
      </c>
      <c r="L58" s="38">
        <f t="shared" si="5"/>
        <v>3.6</v>
      </c>
    </row>
    <row r="59" spans="1:12" x14ac:dyDescent="0.2">
      <c r="A59" s="32">
        <v>26</v>
      </c>
      <c r="B59" s="33">
        <v>39138</v>
      </c>
      <c r="C59" s="34">
        <f t="shared" si="3"/>
        <v>39138</v>
      </c>
      <c r="D59" s="32" t="s">
        <v>26</v>
      </c>
      <c r="E59" s="32" t="s">
        <v>22</v>
      </c>
      <c r="F59" s="35" t="s">
        <v>5</v>
      </c>
      <c r="G59" s="36" t="s">
        <v>32</v>
      </c>
      <c r="H59" s="32" t="s">
        <v>30</v>
      </c>
      <c r="I59" s="37">
        <v>3</v>
      </c>
      <c r="J59" s="32">
        <v>30</v>
      </c>
      <c r="K59" s="38">
        <f t="shared" si="4"/>
        <v>90</v>
      </c>
      <c r="L59" s="38">
        <f t="shared" si="5"/>
        <v>3.6</v>
      </c>
    </row>
    <row r="60" spans="1:12" x14ac:dyDescent="0.2">
      <c r="A60" s="32">
        <v>27</v>
      </c>
      <c r="B60" s="33">
        <v>39147</v>
      </c>
      <c r="C60" s="34">
        <f t="shared" si="3"/>
        <v>39147</v>
      </c>
      <c r="D60" s="32" t="s">
        <v>26</v>
      </c>
      <c r="E60" s="32" t="s">
        <v>23</v>
      </c>
      <c r="F60" s="35" t="s">
        <v>5</v>
      </c>
      <c r="G60" s="36" t="s">
        <v>32</v>
      </c>
      <c r="H60" s="32" t="s">
        <v>30</v>
      </c>
      <c r="I60" s="37">
        <v>3</v>
      </c>
      <c r="J60" s="32">
        <v>20</v>
      </c>
      <c r="K60" s="38">
        <f t="shared" si="4"/>
        <v>60</v>
      </c>
      <c r="L60" s="38">
        <f t="shared" si="5"/>
        <v>1.7999999999999998</v>
      </c>
    </row>
    <row r="61" spans="1:12" x14ac:dyDescent="0.2">
      <c r="A61" s="32">
        <v>28</v>
      </c>
      <c r="B61" s="33">
        <v>39157</v>
      </c>
      <c r="C61" s="34">
        <f t="shared" si="3"/>
        <v>39157</v>
      </c>
      <c r="D61" s="32" t="s">
        <v>26</v>
      </c>
      <c r="E61" s="32" t="s">
        <v>22</v>
      </c>
      <c r="F61" s="35" t="s">
        <v>5</v>
      </c>
      <c r="G61" s="36" t="s">
        <v>32</v>
      </c>
      <c r="H61" s="32" t="s">
        <v>30</v>
      </c>
      <c r="I61" s="37">
        <v>3</v>
      </c>
      <c r="J61" s="32">
        <v>30</v>
      </c>
      <c r="K61" s="38">
        <f t="shared" si="4"/>
        <v>90</v>
      </c>
      <c r="L61" s="38">
        <f t="shared" si="5"/>
        <v>3.6</v>
      </c>
    </row>
    <row r="62" spans="1:12" x14ac:dyDescent="0.2">
      <c r="A62" s="32">
        <v>29</v>
      </c>
      <c r="B62" s="33">
        <v>39167</v>
      </c>
      <c r="C62" s="34">
        <f t="shared" si="3"/>
        <v>39167</v>
      </c>
      <c r="D62" s="32" t="s">
        <v>26</v>
      </c>
      <c r="E62" s="32" t="s">
        <v>23</v>
      </c>
      <c r="F62" s="35" t="s">
        <v>5</v>
      </c>
      <c r="G62" s="36" t="s">
        <v>32</v>
      </c>
      <c r="H62" s="32" t="s">
        <v>30</v>
      </c>
      <c r="I62" s="37">
        <v>3</v>
      </c>
      <c r="J62" s="32">
        <v>10</v>
      </c>
      <c r="K62" s="38">
        <f t="shared" si="4"/>
        <v>30</v>
      </c>
      <c r="L62" s="38">
        <f t="shared" si="5"/>
        <v>0.89999999999999991</v>
      </c>
    </row>
    <row r="63" spans="1:12" x14ac:dyDescent="0.2">
      <c r="A63" s="32">
        <v>30</v>
      </c>
      <c r="B63" s="33">
        <v>39177</v>
      </c>
      <c r="C63" s="34">
        <f t="shared" si="3"/>
        <v>39177</v>
      </c>
      <c r="D63" s="32" t="s">
        <v>26</v>
      </c>
      <c r="E63" s="32" t="s">
        <v>22</v>
      </c>
      <c r="F63" s="35" t="s">
        <v>5</v>
      </c>
      <c r="G63" s="36" t="s">
        <v>32</v>
      </c>
      <c r="H63" s="32" t="s">
        <v>30</v>
      </c>
      <c r="I63" s="37">
        <v>3</v>
      </c>
      <c r="J63" s="32">
        <v>20</v>
      </c>
      <c r="K63" s="38">
        <f t="shared" si="4"/>
        <v>60</v>
      </c>
      <c r="L63" s="38">
        <f t="shared" si="5"/>
        <v>1.7999999999999998</v>
      </c>
    </row>
    <row r="64" spans="1:12" x14ac:dyDescent="0.2">
      <c r="A64" s="25">
        <v>1</v>
      </c>
      <c r="B64" s="26">
        <v>39253</v>
      </c>
      <c r="C64" s="27">
        <f t="shared" si="3"/>
        <v>39253</v>
      </c>
      <c r="D64" s="25" t="s">
        <v>24</v>
      </c>
      <c r="E64" s="25" t="s">
        <v>18</v>
      </c>
      <c r="F64" s="28" t="s">
        <v>6</v>
      </c>
      <c r="G64" s="29" t="s">
        <v>1</v>
      </c>
      <c r="H64" s="25" t="s">
        <v>31</v>
      </c>
      <c r="I64" s="30">
        <v>12</v>
      </c>
      <c r="J64" s="25">
        <v>30</v>
      </c>
      <c r="K64" s="31">
        <f t="shared" si="4"/>
        <v>360</v>
      </c>
      <c r="L64" s="31">
        <f t="shared" si="5"/>
        <v>14.4</v>
      </c>
    </row>
    <row r="65" spans="1:12" x14ac:dyDescent="0.2">
      <c r="A65" s="25">
        <v>2</v>
      </c>
      <c r="B65" s="26">
        <v>39263</v>
      </c>
      <c r="C65" s="27">
        <f t="shared" si="3"/>
        <v>39263</v>
      </c>
      <c r="D65" s="25" t="s">
        <v>24</v>
      </c>
      <c r="E65" s="25" t="s">
        <v>19</v>
      </c>
      <c r="F65" s="28" t="s">
        <v>6</v>
      </c>
      <c r="G65" s="29" t="s">
        <v>1</v>
      </c>
      <c r="H65" s="25" t="s">
        <v>31</v>
      </c>
      <c r="I65" s="30">
        <v>12</v>
      </c>
      <c r="J65" s="25">
        <v>30</v>
      </c>
      <c r="K65" s="31">
        <f t="shared" si="4"/>
        <v>360</v>
      </c>
      <c r="L65" s="31">
        <f t="shared" si="5"/>
        <v>14.4</v>
      </c>
    </row>
    <row r="66" spans="1:12" x14ac:dyDescent="0.2">
      <c r="A66" s="32">
        <v>3</v>
      </c>
      <c r="B66" s="33">
        <v>39273</v>
      </c>
      <c r="C66" s="34">
        <f t="shared" si="3"/>
        <v>39273</v>
      </c>
      <c r="D66" s="32" t="s">
        <v>24</v>
      </c>
      <c r="E66" s="32" t="s">
        <v>18</v>
      </c>
      <c r="F66" s="35" t="s">
        <v>6</v>
      </c>
      <c r="G66" s="36" t="s">
        <v>1</v>
      </c>
      <c r="H66" s="32" t="s">
        <v>31</v>
      </c>
      <c r="I66" s="37">
        <v>12</v>
      </c>
      <c r="J66" s="32">
        <v>30</v>
      </c>
      <c r="K66" s="38">
        <f t="shared" si="4"/>
        <v>360</v>
      </c>
      <c r="L66" s="38">
        <f t="shared" si="5"/>
        <v>14.4</v>
      </c>
    </row>
    <row r="67" spans="1:12" x14ac:dyDescent="0.2">
      <c r="A67" s="25">
        <v>4</v>
      </c>
      <c r="B67" s="26">
        <v>39283</v>
      </c>
      <c r="C67" s="27">
        <f t="shared" si="3"/>
        <v>39283</v>
      </c>
      <c r="D67" s="25" t="s">
        <v>24</v>
      </c>
      <c r="E67" s="25" t="s">
        <v>19</v>
      </c>
      <c r="F67" s="28" t="s">
        <v>6</v>
      </c>
      <c r="G67" s="29" t="s">
        <v>1</v>
      </c>
      <c r="H67" s="25" t="s">
        <v>31</v>
      </c>
      <c r="I67" s="30">
        <v>12</v>
      </c>
      <c r="J67" s="25">
        <v>30</v>
      </c>
      <c r="K67" s="31">
        <f t="shared" si="4"/>
        <v>360</v>
      </c>
      <c r="L67" s="31">
        <f t="shared" si="5"/>
        <v>14.4</v>
      </c>
    </row>
    <row r="68" spans="1:12" x14ac:dyDescent="0.2">
      <c r="A68" s="25">
        <v>5</v>
      </c>
      <c r="B68" s="26">
        <v>39293</v>
      </c>
      <c r="C68" s="27">
        <f t="shared" ref="C68:C99" si="6">B68</f>
        <v>39293</v>
      </c>
      <c r="D68" s="25" t="s">
        <v>24</v>
      </c>
      <c r="E68" s="25" t="s">
        <v>18</v>
      </c>
      <c r="F68" s="28" t="s">
        <v>6</v>
      </c>
      <c r="G68" s="29" t="s">
        <v>1</v>
      </c>
      <c r="H68" s="25" t="s">
        <v>31</v>
      </c>
      <c r="I68" s="30">
        <v>12</v>
      </c>
      <c r="J68" s="25">
        <v>40</v>
      </c>
      <c r="K68" s="31">
        <f t="shared" ref="K68:K99" si="7">I68*J68</f>
        <v>480</v>
      </c>
      <c r="L68" s="31">
        <f t="shared" ref="L68:L99" si="8">IF(J68&gt;=30,K68*4%,K68*3%)</f>
        <v>19.2</v>
      </c>
    </row>
    <row r="69" spans="1:12" x14ac:dyDescent="0.2">
      <c r="A69" s="25">
        <v>6</v>
      </c>
      <c r="B69" s="26">
        <v>39303</v>
      </c>
      <c r="C69" s="27">
        <f t="shared" si="6"/>
        <v>39303</v>
      </c>
      <c r="D69" s="25" t="s">
        <v>24</v>
      </c>
      <c r="E69" s="25" t="s">
        <v>19</v>
      </c>
      <c r="F69" s="28" t="s">
        <v>6</v>
      </c>
      <c r="G69" s="29" t="s">
        <v>1</v>
      </c>
      <c r="H69" s="25" t="s">
        <v>31</v>
      </c>
      <c r="I69" s="30">
        <v>12</v>
      </c>
      <c r="J69" s="25">
        <v>30</v>
      </c>
      <c r="K69" s="31">
        <f t="shared" si="7"/>
        <v>360</v>
      </c>
      <c r="L69" s="31">
        <f t="shared" si="8"/>
        <v>14.4</v>
      </c>
    </row>
    <row r="70" spans="1:12" x14ac:dyDescent="0.2">
      <c r="A70" s="25">
        <v>7</v>
      </c>
      <c r="B70" s="26">
        <v>39313</v>
      </c>
      <c r="C70" s="27">
        <f t="shared" si="6"/>
        <v>39313</v>
      </c>
      <c r="D70" s="25" t="s">
        <v>24</v>
      </c>
      <c r="E70" s="25" t="s">
        <v>18</v>
      </c>
      <c r="F70" s="28" t="s">
        <v>6</v>
      </c>
      <c r="G70" s="29" t="s">
        <v>1</v>
      </c>
      <c r="H70" s="25" t="s">
        <v>31</v>
      </c>
      <c r="I70" s="30">
        <v>12</v>
      </c>
      <c r="J70" s="25">
        <v>45</v>
      </c>
      <c r="K70" s="31">
        <f t="shared" si="7"/>
        <v>540</v>
      </c>
      <c r="L70" s="31">
        <f t="shared" si="8"/>
        <v>21.6</v>
      </c>
    </row>
    <row r="71" spans="1:12" x14ac:dyDescent="0.2">
      <c r="A71" s="25">
        <v>8</v>
      </c>
      <c r="B71" s="26">
        <v>39323</v>
      </c>
      <c r="C71" s="27">
        <f t="shared" si="6"/>
        <v>39323</v>
      </c>
      <c r="D71" s="25" t="s">
        <v>24</v>
      </c>
      <c r="E71" s="25" t="s">
        <v>19</v>
      </c>
      <c r="F71" s="28" t="s">
        <v>6</v>
      </c>
      <c r="G71" s="29" t="s">
        <v>1</v>
      </c>
      <c r="H71" s="25" t="s">
        <v>31</v>
      </c>
      <c r="I71" s="30">
        <v>12</v>
      </c>
      <c r="J71" s="25">
        <v>50</v>
      </c>
      <c r="K71" s="31">
        <f t="shared" si="7"/>
        <v>600</v>
      </c>
      <c r="L71" s="31">
        <f t="shared" si="8"/>
        <v>24</v>
      </c>
    </row>
    <row r="72" spans="1:12" x14ac:dyDescent="0.2">
      <c r="A72" s="25">
        <v>9</v>
      </c>
      <c r="B72" s="26">
        <v>39333</v>
      </c>
      <c r="C72" s="27">
        <f t="shared" si="6"/>
        <v>39333</v>
      </c>
      <c r="D72" s="25" t="s">
        <v>25</v>
      </c>
      <c r="E72" s="25" t="s">
        <v>21</v>
      </c>
      <c r="F72" s="28" t="s">
        <v>6</v>
      </c>
      <c r="G72" s="29" t="s">
        <v>1</v>
      </c>
      <c r="H72" s="25" t="s">
        <v>31</v>
      </c>
      <c r="I72" s="30">
        <v>12</v>
      </c>
      <c r="J72" s="25">
        <v>30</v>
      </c>
      <c r="K72" s="31">
        <f t="shared" si="7"/>
        <v>360</v>
      </c>
      <c r="L72" s="31">
        <f t="shared" si="8"/>
        <v>14.4</v>
      </c>
    </row>
    <row r="73" spans="1:12" x14ac:dyDescent="0.2">
      <c r="A73" s="25">
        <v>10</v>
      </c>
      <c r="B73" s="26">
        <v>39343</v>
      </c>
      <c r="C73" s="27">
        <f t="shared" si="6"/>
        <v>39343</v>
      </c>
      <c r="D73" s="25" t="s">
        <v>25</v>
      </c>
      <c r="E73" s="25" t="s">
        <v>20</v>
      </c>
      <c r="F73" s="28" t="s">
        <v>6</v>
      </c>
      <c r="G73" s="29" t="s">
        <v>1</v>
      </c>
      <c r="H73" s="25" t="s">
        <v>31</v>
      </c>
      <c r="I73" s="30">
        <v>12</v>
      </c>
      <c r="J73" s="25">
        <v>30</v>
      </c>
      <c r="K73" s="31">
        <f t="shared" si="7"/>
        <v>360</v>
      </c>
      <c r="L73" s="31">
        <f t="shared" si="8"/>
        <v>14.4</v>
      </c>
    </row>
    <row r="74" spans="1:12" x14ac:dyDescent="0.2">
      <c r="A74" s="32">
        <v>11</v>
      </c>
      <c r="B74" s="33">
        <v>39353</v>
      </c>
      <c r="C74" s="34">
        <f t="shared" si="6"/>
        <v>39353</v>
      </c>
      <c r="D74" s="32" t="s">
        <v>25</v>
      </c>
      <c r="E74" s="32" t="s">
        <v>21</v>
      </c>
      <c r="F74" s="35" t="s">
        <v>6</v>
      </c>
      <c r="G74" s="36" t="s">
        <v>1</v>
      </c>
      <c r="H74" s="32" t="s">
        <v>31</v>
      </c>
      <c r="I74" s="37">
        <v>12</v>
      </c>
      <c r="J74" s="32">
        <v>30</v>
      </c>
      <c r="K74" s="38">
        <f t="shared" si="7"/>
        <v>360</v>
      </c>
      <c r="L74" s="38">
        <f t="shared" si="8"/>
        <v>14.4</v>
      </c>
    </row>
    <row r="75" spans="1:12" x14ac:dyDescent="0.2">
      <c r="A75" s="32">
        <v>12</v>
      </c>
      <c r="B75" s="33">
        <v>39363</v>
      </c>
      <c r="C75" s="34">
        <f t="shared" si="6"/>
        <v>39363</v>
      </c>
      <c r="D75" s="32" t="s">
        <v>25</v>
      </c>
      <c r="E75" s="32" t="s">
        <v>20</v>
      </c>
      <c r="F75" s="35" t="s">
        <v>6</v>
      </c>
      <c r="G75" s="36" t="s">
        <v>1</v>
      </c>
      <c r="H75" s="32" t="s">
        <v>31</v>
      </c>
      <c r="I75" s="37">
        <v>12</v>
      </c>
      <c r="J75" s="32">
        <v>50</v>
      </c>
      <c r="K75" s="38">
        <f t="shared" si="7"/>
        <v>600</v>
      </c>
      <c r="L75" s="38">
        <f t="shared" si="8"/>
        <v>24</v>
      </c>
    </row>
    <row r="76" spans="1:12" x14ac:dyDescent="0.2">
      <c r="A76" s="32">
        <v>13</v>
      </c>
      <c r="B76" s="33">
        <v>39373</v>
      </c>
      <c r="C76" s="34">
        <f t="shared" si="6"/>
        <v>39373</v>
      </c>
      <c r="D76" s="32" t="s">
        <v>25</v>
      </c>
      <c r="E76" s="32" t="s">
        <v>21</v>
      </c>
      <c r="F76" s="35" t="s">
        <v>6</v>
      </c>
      <c r="G76" s="36" t="s">
        <v>1</v>
      </c>
      <c r="H76" s="32" t="s">
        <v>31</v>
      </c>
      <c r="I76" s="37">
        <v>12</v>
      </c>
      <c r="J76" s="32">
        <v>10</v>
      </c>
      <c r="K76" s="38">
        <f t="shared" si="7"/>
        <v>120</v>
      </c>
      <c r="L76" s="38">
        <f t="shared" si="8"/>
        <v>3.5999999999999996</v>
      </c>
    </row>
    <row r="77" spans="1:12" x14ac:dyDescent="0.2">
      <c r="A77" s="32">
        <v>14</v>
      </c>
      <c r="B77" s="33">
        <v>39383</v>
      </c>
      <c r="C77" s="34">
        <f t="shared" si="6"/>
        <v>39383</v>
      </c>
      <c r="D77" s="32" t="s">
        <v>25</v>
      </c>
      <c r="E77" s="32" t="s">
        <v>20</v>
      </c>
      <c r="F77" s="35" t="s">
        <v>6</v>
      </c>
      <c r="G77" s="36" t="s">
        <v>1</v>
      </c>
      <c r="H77" s="32" t="s">
        <v>31</v>
      </c>
      <c r="I77" s="37">
        <v>12</v>
      </c>
      <c r="J77" s="32">
        <v>40</v>
      </c>
      <c r="K77" s="38">
        <f t="shared" si="7"/>
        <v>480</v>
      </c>
      <c r="L77" s="38">
        <f t="shared" si="8"/>
        <v>19.2</v>
      </c>
    </row>
    <row r="78" spans="1:12" x14ac:dyDescent="0.2">
      <c r="A78" s="32">
        <v>15</v>
      </c>
      <c r="B78" s="33">
        <v>39393</v>
      </c>
      <c r="C78" s="34">
        <f t="shared" si="6"/>
        <v>39393</v>
      </c>
      <c r="D78" s="32" t="s">
        <v>25</v>
      </c>
      <c r="E78" s="32" t="s">
        <v>21</v>
      </c>
      <c r="F78" s="35" t="s">
        <v>6</v>
      </c>
      <c r="G78" s="36" t="s">
        <v>1</v>
      </c>
      <c r="H78" s="32" t="s">
        <v>31</v>
      </c>
      <c r="I78" s="37">
        <v>12</v>
      </c>
      <c r="J78" s="32">
        <v>50</v>
      </c>
      <c r="K78" s="38">
        <f t="shared" si="7"/>
        <v>600</v>
      </c>
      <c r="L78" s="38">
        <f t="shared" si="8"/>
        <v>24</v>
      </c>
    </row>
    <row r="79" spans="1:12" x14ac:dyDescent="0.2">
      <c r="A79" s="32">
        <v>16</v>
      </c>
      <c r="B79" s="33">
        <v>39403</v>
      </c>
      <c r="C79" s="34">
        <f t="shared" si="6"/>
        <v>39403</v>
      </c>
      <c r="D79" s="32" t="s">
        <v>25</v>
      </c>
      <c r="E79" s="32" t="s">
        <v>20</v>
      </c>
      <c r="F79" s="35" t="s">
        <v>6</v>
      </c>
      <c r="G79" s="36" t="s">
        <v>1</v>
      </c>
      <c r="H79" s="32" t="s">
        <v>31</v>
      </c>
      <c r="I79" s="37">
        <v>12</v>
      </c>
      <c r="J79" s="32">
        <v>50</v>
      </c>
      <c r="K79" s="38">
        <f t="shared" si="7"/>
        <v>600</v>
      </c>
      <c r="L79" s="38">
        <f t="shared" si="8"/>
        <v>24</v>
      </c>
    </row>
    <row r="80" spans="1:12" x14ac:dyDescent="0.2">
      <c r="A80" s="25">
        <v>17</v>
      </c>
      <c r="B80" s="26">
        <v>39413</v>
      </c>
      <c r="C80" s="27">
        <f t="shared" si="6"/>
        <v>39413</v>
      </c>
      <c r="D80" s="25" t="s">
        <v>25</v>
      </c>
      <c r="E80" s="25" t="s">
        <v>21</v>
      </c>
      <c r="F80" s="28" t="s">
        <v>6</v>
      </c>
      <c r="G80" s="29" t="s">
        <v>1</v>
      </c>
      <c r="H80" s="25" t="s">
        <v>31</v>
      </c>
      <c r="I80" s="30">
        <v>12</v>
      </c>
      <c r="J80" s="25">
        <v>20</v>
      </c>
      <c r="K80" s="31">
        <f t="shared" si="7"/>
        <v>240</v>
      </c>
      <c r="L80" s="31">
        <f t="shared" si="8"/>
        <v>7.1999999999999993</v>
      </c>
    </row>
    <row r="81" spans="1:12" x14ac:dyDescent="0.2">
      <c r="A81" s="25">
        <v>18</v>
      </c>
      <c r="B81" s="26">
        <v>39423</v>
      </c>
      <c r="C81" s="27">
        <f t="shared" si="6"/>
        <v>39423</v>
      </c>
      <c r="D81" s="25" t="s">
        <v>25</v>
      </c>
      <c r="E81" s="25" t="s">
        <v>20</v>
      </c>
      <c r="F81" s="28" t="s">
        <v>6</v>
      </c>
      <c r="G81" s="29" t="s">
        <v>1</v>
      </c>
      <c r="H81" s="25" t="s">
        <v>31</v>
      </c>
      <c r="I81" s="30">
        <v>12</v>
      </c>
      <c r="J81" s="25">
        <v>50</v>
      </c>
      <c r="K81" s="31">
        <f t="shared" si="7"/>
        <v>600</v>
      </c>
      <c r="L81" s="31">
        <f t="shared" si="8"/>
        <v>24</v>
      </c>
    </row>
    <row r="82" spans="1:12" x14ac:dyDescent="0.2">
      <c r="A82" s="25">
        <v>19</v>
      </c>
      <c r="B82" s="26">
        <v>39433</v>
      </c>
      <c r="C82" s="27">
        <f t="shared" si="6"/>
        <v>39433</v>
      </c>
      <c r="D82" s="25" t="s">
        <v>26</v>
      </c>
      <c r="E82" s="25" t="s">
        <v>23</v>
      </c>
      <c r="F82" s="28" t="s">
        <v>6</v>
      </c>
      <c r="G82" s="29" t="s">
        <v>1</v>
      </c>
      <c r="H82" s="25" t="s">
        <v>31</v>
      </c>
      <c r="I82" s="30">
        <v>12</v>
      </c>
      <c r="J82" s="25">
        <v>10</v>
      </c>
      <c r="K82" s="31">
        <f t="shared" si="7"/>
        <v>120</v>
      </c>
      <c r="L82" s="31">
        <f t="shared" si="8"/>
        <v>3.5999999999999996</v>
      </c>
    </row>
    <row r="83" spans="1:12" x14ac:dyDescent="0.2">
      <c r="A83" s="25">
        <v>20</v>
      </c>
      <c r="B83" s="26">
        <v>39443</v>
      </c>
      <c r="C83" s="27">
        <f t="shared" si="6"/>
        <v>39443</v>
      </c>
      <c r="D83" s="25" t="s">
        <v>26</v>
      </c>
      <c r="E83" s="25" t="s">
        <v>22</v>
      </c>
      <c r="F83" s="28" t="s">
        <v>6</v>
      </c>
      <c r="G83" s="29" t="s">
        <v>1</v>
      </c>
      <c r="H83" s="25" t="s">
        <v>31</v>
      </c>
      <c r="I83" s="30">
        <v>12</v>
      </c>
      <c r="J83" s="25">
        <v>10</v>
      </c>
      <c r="K83" s="31">
        <f t="shared" si="7"/>
        <v>120</v>
      </c>
      <c r="L83" s="31">
        <f t="shared" si="8"/>
        <v>3.5999999999999996</v>
      </c>
    </row>
    <row r="84" spans="1:12" x14ac:dyDescent="0.2">
      <c r="A84" s="32">
        <v>21</v>
      </c>
      <c r="B84" s="33">
        <v>39088</v>
      </c>
      <c r="C84" s="34">
        <f t="shared" si="6"/>
        <v>39088</v>
      </c>
      <c r="D84" s="32" t="s">
        <v>26</v>
      </c>
      <c r="E84" s="32" t="s">
        <v>23</v>
      </c>
      <c r="F84" s="35" t="s">
        <v>6</v>
      </c>
      <c r="G84" s="36" t="s">
        <v>1</v>
      </c>
      <c r="H84" s="32" t="s">
        <v>31</v>
      </c>
      <c r="I84" s="37">
        <v>12</v>
      </c>
      <c r="J84" s="32">
        <v>40</v>
      </c>
      <c r="K84" s="38">
        <f t="shared" si="7"/>
        <v>480</v>
      </c>
      <c r="L84" s="38">
        <f t="shared" si="8"/>
        <v>19.2</v>
      </c>
    </row>
    <row r="85" spans="1:12" x14ac:dyDescent="0.2">
      <c r="A85" s="25">
        <v>22</v>
      </c>
      <c r="B85" s="26">
        <v>39098</v>
      </c>
      <c r="C85" s="27">
        <f t="shared" si="6"/>
        <v>39098</v>
      </c>
      <c r="D85" s="25" t="s">
        <v>26</v>
      </c>
      <c r="E85" s="25" t="s">
        <v>22</v>
      </c>
      <c r="F85" s="28" t="s">
        <v>6</v>
      </c>
      <c r="G85" s="29" t="s">
        <v>1</v>
      </c>
      <c r="H85" s="25" t="s">
        <v>31</v>
      </c>
      <c r="I85" s="30">
        <v>12</v>
      </c>
      <c r="J85" s="25">
        <v>10</v>
      </c>
      <c r="K85" s="31">
        <f t="shared" si="7"/>
        <v>120</v>
      </c>
      <c r="L85" s="31">
        <f t="shared" si="8"/>
        <v>3.5999999999999996</v>
      </c>
    </row>
    <row r="86" spans="1:12" x14ac:dyDescent="0.2">
      <c r="A86" s="32">
        <v>23</v>
      </c>
      <c r="B86" s="33">
        <v>39108</v>
      </c>
      <c r="C86" s="34">
        <f t="shared" si="6"/>
        <v>39108</v>
      </c>
      <c r="D86" s="32" t="s">
        <v>26</v>
      </c>
      <c r="E86" s="32" t="s">
        <v>23</v>
      </c>
      <c r="F86" s="35" t="s">
        <v>6</v>
      </c>
      <c r="G86" s="36" t="s">
        <v>1</v>
      </c>
      <c r="H86" s="32" t="s">
        <v>31</v>
      </c>
      <c r="I86" s="37">
        <v>12</v>
      </c>
      <c r="J86" s="32">
        <v>30</v>
      </c>
      <c r="K86" s="38">
        <f t="shared" si="7"/>
        <v>360</v>
      </c>
      <c r="L86" s="38">
        <f t="shared" si="8"/>
        <v>14.4</v>
      </c>
    </row>
    <row r="87" spans="1:12" x14ac:dyDescent="0.2">
      <c r="A87" s="32">
        <v>24</v>
      </c>
      <c r="B87" s="33">
        <v>39118</v>
      </c>
      <c r="C87" s="34">
        <f t="shared" si="6"/>
        <v>39118</v>
      </c>
      <c r="D87" s="32" t="s">
        <v>26</v>
      </c>
      <c r="E87" s="32" t="s">
        <v>22</v>
      </c>
      <c r="F87" s="35" t="s">
        <v>6</v>
      </c>
      <c r="G87" s="36" t="s">
        <v>1</v>
      </c>
      <c r="H87" s="32" t="s">
        <v>31</v>
      </c>
      <c r="I87" s="37">
        <v>12</v>
      </c>
      <c r="J87" s="32">
        <v>20</v>
      </c>
      <c r="K87" s="38">
        <f t="shared" si="7"/>
        <v>240</v>
      </c>
      <c r="L87" s="38">
        <f t="shared" si="8"/>
        <v>7.1999999999999993</v>
      </c>
    </row>
    <row r="88" spans="1:12" x14ac:dyDescent="0.2">
      <c r="A88" s="25">
        <v>25</v>
      </c>
      <c r="B88" s="26">
        <v>39128</v>
      </c>
      <c r="C88" s="27">
        <f t="shared" si="6"/>
        <v>39128</v>
      </c>
      <c r="D88" s="25" t="s">
        <v>26</v>
      </c>
      <c r="E88" s="25" t="s">
        <v>23</v>
      </c>
      <c r="F88" s="28" t="s">
        <v>6</v>
      </c>
      <c r="G88" s="29" t="s">
        <v>1</v>
      </c>
      <c r="H88" s="25" t="s">
        <v>31</v>
      </c>
      <c r="I88" s="30">
        <v>12</v>
      </c>
      <c r="J88" s="25">
        <v>50</v>
      </c>
      <c r="K88" s="31">
        <f t="shared" si="7"/>
        <v>600</v>
      </c>
      <c r="L88" s="31">
        <f t="shared" si="8"/>
        <v>24</v>
      </c>
    </row>
    <row r="89" spans="1:12" x14ac:dyDescent="0.2">
      <c r="A89" s="25">
        <v>26</v>
      </c>
      <c r="B89" s="26">
        <v>39107</v>
      </c>
      <c r="C89" s="27">
        <f t="shared" si="6"/>
        <v>39107</v>
      </c>
      <c r="D89" s="25" t="s">
        <v>26</v>
      </c>
      <c r="E89" s="25" t="s">
        <v>22</v>
      </c>
      <c r="F89" s="28" t="s">
        <v>6</v>
      </c>
      <c r="G89" s="29" t="s">
        <v>1</v>
      </c>
      <c r="H89" s="25" t="s">
        <v>31</v>
      </c>
      <c r="I89" s="30">
        <v>12</v>
      </c>
      <c r="J89" s="25">
        <v>50</v>
      </c>
      <c r="K89" s="31">
        <f t="shared" si="7"/>
        <v>600</v>
      </c>
      <c r="L89" s="31">
        <f t="shared" si="8"/>
        <v>24</v>
      </c>
    </row>
    <row r="90" spans="1:12" x14ac:dyDescent="0.2">
      <c r="A90" s="25">
        <v>27</v>
      </c>
      <c r="B90" s="26">
        <v>39147</v>
      </c>
      <c r="C90" s="27">
        <f t="shared" si="6"/>
        <v>39147</v>
      </c>
      <c r="D90" s="25" t="s">
        <v>26</v>
      </c>
      <c r="E90" s="25" t="s">
        <v>23</v>
      </c>
      <c r="F90" s="28" t="s">
        <v>6</v>
      </c>
      <c r="G90" s="29" t="s">
        <v>1</v>
      </c>
      <c r="H90" s="25" t="s">
        <v>31</v>
      </c>
      <c r="I90" s="30">
        <v>12</v>
      </c>
      <c r="J90" s="25">
        <v>20</v>
      </c>
      <c r="K90" s="31">
        <f t="shared" si="7"/>
        <v>240</v>
      </c>
      <c r="L90" s="31">
        <f t="shared" si="8"/>
        <v>7.1999999999999993</v>
      </c>
    </row>
    <row r="91" spans="1:12" x14ac:dyDescent="0.2">
      <c r="A91" s="25">
        <v>28</v>
      </c>
      <c r="B91" s="26">
        <v>39157</v>
      </c>
      <c r="C91" s="27">
        <f t="shared" si="6"/>
        <v>39157</v>
      </c>
      <c r="D91" s="25" t="s">
        <v>26</v>
      </c>
      <c r="E91" s="25" t="s">
        <v>22</v>
      </c>
      <c r="F91" s="28" t="s">
        <v>6</v>
      </c>
      <c r="G91" s="29" t="s">
        <v>1</v>
      </c>
      <c r="H91" s="25" t="s">
        <v>31</v>
      </c>
      <c r="I91" s="30">
        <v>12</v>
      </c>
      <c r="J91" s="25">
        <v>30</v>
      </c>
      <c r="K91" s="31">
        <f t="shared" si="7"/>
        <v>360</v>
      </c>
      <c r="L91" s="31">
        <f t="shared" si="8"/>
        <v>14.4</v>
      </c>
    </row>
    <row r="92" spans="1:12" x14ac:dyDescent="0.2">
      <c r="A92" s="32">
        <v>29</v>
      </c>
      <c r="B92" s="33">
        <v>39167</v>
      </c>
      <c r="C92" s="34">
        <f t="shared" si="6"/>
        <v>39167</v>
      </c>
      <c r="D92" s="32" t="s">
        <v>26</v>
      </c>
      <c r="E92" s="32" t="s">
        <v>23</v>
      </c>
      <c r="F92" s="35" t="s">
        <v>6</v>
      </c>
      <c r="G92" s="36" t="s">
        <v>1</v>
      </c>
      <c r="H92" s="32" t="s">
        <v>31</v>
      </c>
      <c r="I92" s="37">
        <v>12</v>
      </c>
      <c r="J92" s="32">
        <v>10</v>
      </c>
      <c r="K92" s="38">
        <f t="shared" si="7"/>
        <v>120</v>
      </c>
      <c r="L92" s="38">
        <f t="shared" si="8"/>
        <v>3.5999999999999996</v>
      </c>
    </row>
    <row r="93" spans="1:12" x14ac:dyDescent="0.2">
      <c r="A93" s="25">
        <v>30</v>
      </c>
      <c r="B93" s="26">
        <v>39177</v>
      </c>
      <c r="C93" s="27">
        <f t="shared" si="6"/>
        <v>39177</v>
      </c>
      <c r="D93" s="25" t="s">
        <v>26</v>
      </c>
      <c r="E93" s="25" t="s">
        <v>22</v>
      </c>
      <c r="F93" s="28" t="s">
        <v>6</v>
      </c>
      <c r="G93" s="29" t="s">
        <v>1</v>
      </c>
      <c r="H93" s="25" t="s">
        <v>31</v>
      </c>
      <c r="I93" s="30">
        <v>12</v>
      </c>
      <c r="J93" s="25">
        <v>40</v>
      </c>
      <c r="K93" s="31">
        <f t="shared" si="7"/>
        <v>480</v>
      </c>
      <c r="L93" s="31">
        <f t="shared" si="8"/>
        <v>19.2</v>
      </c>
    </row>
    <row r="94" spans="1:12" x14ac:dyDescent="0.2">
      <c r="A94" s="25">
        <v>1</v>
      </c>
      <c r="B94" s="26">
        <v>39253</v>
      </c>
      <c r="C94" s="27">
        <f t="shared" si="6"/>
        <v>39253</v>
      </c>
      <c r="D94" s="25" t="s">
        <v>24</v>
      </c>
      <c r="E94" s="25" t="s">
        <v>18</v>
      </c>
      <c r="F94" s="28" t="s">
        <v>7</v>
      </c>
      <c r="G94" s="29" t="s">
        <v>2</v>
      </c>
      <c r="H94" s="25" t="s">
        <v>31</v>
      </c>
      <c r="I94" s="30">
        <v>15</v>
      </c>
      <c r="J94" s="25">
        <v>20</v>
      </c>
      <c r="K94" s="31">
        <f t="shared" si="7"/>
        <v>300</v>
      </c>
      <c r="L94" s="31">
        <f t="shared" si="8"/>
        <v>9</v>
      </c>
    </row>
    <row r="95" spans="1:12" x14ac:dyDescent="0.2">
      <c r="A95" s="25">
        <v>2</v>
      </c>
      <c r="B95" s="26">
        <v>39263</v>
      </c>
      <c r="C95" s="27">
        <f t="shared" si="6"/>
        <v>39263</v>
      </c>
      <c r="D95" s="25" t="s">
        <v>24</v>
      </c>
      <c r="E95" s="25" t="s">
        <v>19</v>
      </c>
      <c r="F95" s="28" t="s">
        <v>7</v>
      </c>
      <c r="G95" s="29" t="s">
        <v>2</v>
      </c>
      <c r="H95" s="25" t="s">
        <v>31</v>
      </c>
      <c r="I95" s="30">
        <v>15</v>
      </c>
      <c r="J95" s="25">
        <v>20</v>
      </c>
      <c r="K95" s="31">
        <f t="shared" si="7"/>
        <v>300</v>
      </c>
      <c r="L95" s="31">
        <f t="shared" si="8"/>
        <v>9</v>
      </c>
    </row>
    <row r="96" spans="1:12" x14ac:dyDescent="0.2">
      <c r="A96" s="32">
        <v>3</v>
      </c>
      <c r="B96" s="33">
        <v>39273</v>
      </c>
      <c r="C96" s="34">
        <f t="shared" si="6"/>
        <v>39273</v>
      </c>
      <c r="D96" s="32" t="s">
        <v>24</v>
      </c>
      <c r="E96" s="32" t="s">
        <v>18</v>
      </c>
      <c r="F96" s="35" t="s">
        <v>7</v>
      </c>
      <c r="G96" s="36" t="s">
        <v>2</v>
      </c>
      <c r="H96" s="32" t="s">
        <v>31</v>
      </c>
      <c r="I96" s="37">
        <v>15</v>
      </c>
      <c r="J96" s="32">
        <v>40</v>
      </c>
      <c r="K96" s="38">
        <f t="shared" si="7"/>
        <v>600</v>
      </c>
      <c r="L96" s="38">
        <f t="shared" si="8"/>
        <v>24</v>
      </c>
    </row>
    <row r="97" spans="1:12" x14ac:dyDescent="0.2">
      <c r="A97" s="25">
        <v>4</v>
      </c>
      <c r="B97" s="26">
        <v>39283</v>
      </c>
      <c r="C97" s="27">
        <f t="shared" si="6"/>
        <v>39283</v>
      </c>
      <c r="D97" s="25" t="s">
        <v>24</v>
      </c>
      <c r="E97" s="25" t="s">
        <v>19</v>
      </c>
      <c r="F97" s="28" t="s">
        <v>7</v>
      </c>
      <c r="G97" s="29" t="s">
        <v>2</v>
      </c>
      <c r="H97" s="25" t="s">
        <v>31</v>
      </c>
      <c r="I97" s="30">
        <v>15</v>
      </c>
      <c r="J97" s="25">
        <v>40</v>
      </c>
      <c r="K97" s="31">
        <f t="shared" si="7"/>
        <v>600</v>
      </c>
      <c r="L97" s="31">
        <f t="shared" si="8"/>
        <v>24</v>
      </c>
    </row>
    <row r="98" spans="1:12" x14ac:dyDescent="0.2">
      <c r="A98" s="32">
        <v>5</v>
      </c>
      <c r="B98" s="33">
        <v>39293</v>
      </c>
      <c r="C98" s="34">
        <f t="shared" si="6"/>
        <v>39293</v>
      </c>
      <c r="D98" s="32" t="s">
        <v>24</v>
      </c>
      <c r="E98" s="32" t="s">
        <v>18</v>
      </c>
      <c r="F98" s="35" t="s">
        <v>7</v>
      </c>
      <c r="G98" s="36" t="s">
        <v>2</v>
      </c>
      <c r="H98" s="32" t="s">
        <v>31</v>
      </c>
      <c r="I98" s="37">
        <v>15</v>
      </c>
      <c r="J98" s="32">
        <v>20</v>
      </c>
      <c r="K98" s="38">
        <f t="shared" si="7"/>
        <v>300</v>
      </c>
      <c r="L98" s="38">
        <f t="shared" si="8"/>
        <v>9</v>
      </c>
    </row>
    <row r="99" spans="1:12" x14ac:dyDescent="0.2">
      <c r="A99" s="32">
        <v>6</v>
      </c>
      <c r="B99" s="33">
        <v>39303</v>
      </c>
      <c r="C99" s="34">
        <f t="shared" si="6"/>
        <v>39303</v>
      </c>
      <c r="D99" s="32" t="s">
        <v>24</v>
      </c>
      <c r="E99" s="32" t="s">
        <v>19</v>
      </c>
      <c r="F99" s="35" t="s">
        <v>7</v>
      </c>
      <c r="G99" s="36" t="s">
        <v>2</v>
      </c>
      <c r="H99" s="32" t="s">
        <v>31</v>
      </c>
      <c r="I99" s="37">
        <v>15</v>
      </c>
      <c r="J99" s="32">
        <v>30</v>
      </c>
      <c r="K99" s="38">
        <f t="shared" si="7"/>
        <v>450</v>
      </c>
      <c r="L99" s="38">
        <f t="shared" si="8"/>
        <v>18</v>
      </c>
    </row>
    <row r="100" spans="1:12" x14ac:dyDescent="0.2">
      <c r="A100" s="32">
        <v>7</v>
      </c>
      <c r="B100" s="33">
        <v>39313</v>
      </c>
      <c r="C100" s="34">
        <f t="shared" ref="C100:C131" si="9">B100</f>
        <v>39313</v>
      </c>
      <c r="D100" s="32" t="s">
        <v>24</v>
      </c>
      <c r="E100" s="32" t="s">
        <v>18</v>
      </c>
      <c r="F100" s="35" t="s">
        <v>7</v>
      </c>
      <c r="G100" s="36" t="s">
        <v>2</v>
      </c>
      <c r="H100" s="32" t="s">
        <v>31</v>
      </c>
      <c r="I100" s="37">
        <v>15</v>
      </c>
      <c r="J100" s="32">
        <v>20</v>
      </c>
      <c r="K100" s="38">
        <f t="shared" ref="K100:K131" si="10">I100*J100</f>
        <v>300</v>
      </c>
      <c r="L100" s="38">
        <f t="shared" ref="L100:L131" si="11">IF(J100&gt;=30,K100*4%,K100*3%)</f>
        <v>9</v>
      </c>
    </row>
    <row r="101" spans="1:12" x14ac:dyDescent="0.2">
      <c r="A101" s="32">
        <v>8</v>
      </c>
      <c r="B101" s="33">
        <v>39323</v>
      </c>
      <c r="C101" s="34">
        <f t="shared" si="9"/>
        <v>39323</v>
      </c>
      <c r="D101" s="32" t="s">
        <v>24</v>
      </c>
      <c r="E101" s="32" t="s">
        <v>19</v>
      </c>
      <c r="F101" s="35" t="s">
        <v>7</v>
      </c>
      <c r="G101" s="36" t="s">
        <v>2</v>
      </c>
      <c r="H101" s="32" t="s">
        <v>31</v>
      </c>
      <c r="I101" s="37">
        <v>15</v>
      </c>
      <c r="J101" s="32">
        <v>20</v>
      </c>
      <c r="K101" s="38">
        <f t="shared" si="10"/>
        <v>300</v>
      </c>
      <c r="L101" s="38">
        <f t="shared" si="11"/>
        <v>9</v>
      </c>
    </row>
    <row r="102" spans="1:12" x14ac:dyDescent="0.2">
      <c r="A102" s="32">
        <v>9</v>
      </c>
      <c r="B102" s="33">
        <v>39333</v>
      </c>
      <c r="C102" s="34">
        <f t="shared" si="9"/>
        <v>39333</v>
      </c>
      <c r="D102" s="32" t="s">
        <v>25</v>
      </c>
      <c r="E102" s="32" t="s">
        <v>21</v>
      </c>
      <c r="F102" s="35" t="s">
        <v>7</v>
      </c>
      <c r="G102" s="36" t="s">
        <v>2</v>
      </c>
      <c r="H102" s="32" t="s">
        <v>31</v>
      </c>
      <c r="I102" s="37">
        <v>15</v>
      </c>
      <c r="J102" s="32">
        <v>20</v>
      </c>
      <c r="K102" s="38">
        <f t="shared" si="10"/>
        <v>300</v>
      </c>
      <c r="L102" s="38">
        <f t="shared" si="11"/>
        <v>9</v>
      </c>
    </row>
    <row r="103" spans="1:12" x14ac:dyDescent="0.2">
      <c r="A103" s="32">
        <v>10</v>
      </c>
      <c r="B103" s="33">
        <v>39343</v>
      </c>
      <c r="C103" s="34">
        <f t="shared" si="9"/>
        <v>39343</v>
      </c>
      <c r="D103" s="32" t="s">
        <v>25</v>
      </c>
      <c r="E103" s="32" t="s">
        <v>20</v>
      </c>
      <c r="F103" s="35" t="s">
        <v>7</v>
      </c>
      <c r="G103" s="36" t="s">
        <v>2</v>
      </c>
      <c r="H103" s="32" t="s">
        <v>31</v>
      </c>
      <c r="I103" s="37">
        <v>15</v>
      </c>
      <c r="J103" s="32">
        <v>40</v>
      </c>
      <c r="K103" s="38">
        <f t="shared" si="10"/>
        <v>600</v>
      </c>
      <c r="L103" s="38">
        <f t="shared" si="11"/>
        <v>24</v>
      </c>
    </row>
    <row r="104" spans="1:12" x14ac:dyDescent="0.2">
      <c r="A104" s="32">
        <v>11</v>
      </c>
      <c r="B104" s="33">
        <v>39353</v>
      </c>
      <c r="C104" s="34">
        <f t="shared" si="9"/>
        <v>39353</v>
      </c>
      <c r="D104" s="32" t="s">
        <v>25</v>
      </c>
      <c r="E104" s="32" t="s">
        <v>21</v>
      </c>
      <c r="F104" s="35" t="s">
        <v>7</v>
      </c>
      <c r="G104" s="36" t="s">
        <v>2</v>
      </c>
      <c r="H104" s="32" t="s">
        <v>31</v>
      </c>
      <c r="I104" s="37">
        <v>15</v>
      </c>
      <c r="J104" s="32">
        <v>40</v>
      </c>
      <c r="K104" s="38">
        <f t="shared" si="10"/>
        <v>600</v>
      </c>
      <c r="L104" s="38">
        <f t="shared" si="11"/>
        <v>24</v>
      </c>
    </row>
    <row r="105" spans="1:12" x14ac:dyDescent="0.2">
      <c r="A105" s="25">
        <v>12</v>
      </c>
      <c r="B105" s="26">
        <v>39363</v>
      </c>
      <c r="C105" s="27">
        <f t="shared" si="9"/>
        <v>39363</v>
      </c>
      <c r="D105" s="25" t="s">
        <v>25</v>
      </c>
      <c r="E105" s="25" t="s">
        <v>20</v>
      </c>
      <c r="F105" s="28" t="s">
        <v>7</v>
      </c>
      <c r="G105" s="29" t="s">
        <v>2</v>
      </c>
      <c r="H105" s="25" t="s">
        <v>31</v>
      </c>
      <c r="I105" s="30">
        <v>15</v>
      </c>
      <c r="J105" s="25">
        <v>60</v>
      </c>
      <c r="K105" s="31">
        <f t="shared" si="10"/>
        <v>900</v>
      </c>
      <c r="L105" s="31">
        <f t="shared" si="11"/>
        <v>36</v>
      </c>
    </row>
    <row r="106" spans="1:12" x14ac:dyDescent="0.2">
      <c r="A106" s="32">
        <v>13</v>
      </c>
      <c r="B106" s="33">
        <v>39373</v>
      </c>
      <c r="C106" s="34">
        <f t="shared" si="9"/>
        <v>39373</v>
      </c>
      <c r="D106" s="32" t="s">
        <v>25</v>
      </c>
      <c r="E106" s="32" t="s">
        <v>21</v>
      </c>
      <c r="F106" s="35" t="s">
        <v>7</v>
      </c>
      <c r="G106" s="36" t="s">
        <v>2</v>
      </c>
      <c r="H106" s="32" t="s">
        <v>31</v>
      </c>
      <c r="I106" s="37">
        <v>15</v>
      </c>
      <c r="J106" s="32">
        <v>20</v>
      </c>
      <c r="K106" s="38">
        <f t="shared" si="10"/>
        <v>300</v>
      </c>
      <c r="L106" s="38">
        <f t="shared" si="11"/>
        <v>9</v>
      </c>
    </row>
    <row r="107" spans="1:12" x14ac:dyDescent="0.2">
      <c r="A107" s="32">
        <v>14</v>
      </c>
      <c r="B107" s="33">
        <v>39383</v>
      </c>
      <c r="C107" s="34">
        <f t="shared" si="9"/>
        <v>39383</v>
      </c>
      <c r="D107" s="32" t="s">
        <v>25</v>
      </c>
      <c r="E107" s="32" t="s">
        <v>20</v>
      </c>
      <c r="F107" s="35" t="s">
        <v>7</v>
      </c>
      <c r="G107" s="36" t="s">
        <v>2</v>
      </c>
      <c r="H107" s="32" t="s">
        <v>31</v>
      </c>
      <c r="I107" s="37">
        <v>15</v>
      </c>
      <c r="J107" s="32">
        <v>10</v>
      </c>
      <c r="K107" s="38">
        <f t="shared" si="10"/>
        <v>150</v>
      </c>
      <c r="L107" s="38">
        <f t="shared" si="11"/>
        <v>4.5</v>
      </c>
    </row>
    <row r="108" spans="1:12" x14ac:dyDescent="0.2">
      <c r="A108" s="25">
        <v>15</v>
      </c>
      <c r="B108" s="26">
        <v>39393</v>
      </c>
      <c r="C108" s="27">
        <f t="shared" si="9"/>
        <v>39393</v>
      </c>
      <c r="D108" s="25" t="s">
        <v>25</v>
      </c>
      <c r="E108" s="25" t="s">
        <v>21</v>
      </c>
      <c r="F108" s="28" t="s">
        <v>7</v>
      </c>
      <c r="G108" s="29" t="s">
        <v>2</v>
      </c>
      <c r="H108" s="25" t="s">
        <v>31</v>
      </c>
      <c r="I108" s="30">
        <v>15</v>
      </c>
      <c r="J108" s="25">
        <v>70</v>
      </c>
      <c r="K108" s="31">
        <f t="shared" si="10"/>
        <v>1050</v>
      </c>
      <c r="L108" s="31">
        <f t="shared" si="11"/>
        <v>42</v>
      </c>
    </row>
    <row r="109" spans="1:12" x14ac:dyDescent="0.2">
      <c r="A109" s="25">
        <v>16</v>
      </c>
      <c r="B109" s="26">
        <v>39403</v>
      </c>
      <c r="C109" s="27">
        <f t="shared" si="9"/>
        <v>39403</v>
      </c>
      <c r="D109" s="25" t="s">
        <v>25</v>
      </c>
      <c r="E109" s="25" t="s">
        <v>20</v>
      </c>
      <c r="F109" s="28" t="s">
        <v>7</v>
      </c>
      <c r="G109" s="29" t="s">
        <v>2</v>
      </c>
      <c r="H109" s="25" t="s">
        <v>31</v>
      </c>
      <c r="I109" s="30">
        <v>15</v>
      </c>
      <c r="J109" s="25">
        <v>20</v>
      </c>
      <c r="K109" s="31">
        <f t="shared" si="10"/>
        <v>300</v>
      </c>
      <c r="L109" s="31">
        <f t="shared" si="11"/>
        <v>9</v>
      </c>
    </row>
    <row r="110" spans="1:12" x14ac:dyDescent="0.2">
      <c r="A110" s="25">
        <v>17</v>
      </c>
      <c r="B110" s="26">
        <v>39413</v>
      </c>
      <c r="C110" s="27">
        <f t="shared" si="9"/>
        <v>39413</v>
      </c>
      <c r="D110" s="25" t="s">
        <v>25</v>
      </c>
      <c r="E110" s="25" t="s">
        <v>21</v>
      </c>
      <c r="F110" s="28" t="s">
        <v>7</v>
      </c>
      <c r="G110" s="29" t="s">
        <v>2</v>
      </c>
      <c r="H110" s="25" t="s">
        <v>31</v>
      </c>
      <c r="I110" s="30">
        <v>15</v>
      </c>
      <c r="J110" s="25">
        <v>30</v>
      </c>
      <c r="K110" s="31">
        <f t="shared" si="10"/>
        <v>450</v>
      </c>
      <c r="L110" s="31">
        <f t="shared" si="11"/>
        <v>18</v>
      </c>
    </row>
    <row r="111" spans="1:12" x14ac:dyDescent="0.2">
      <c r="A111" s="32">
        <v>18</v>
      </c>
      <c r="B111" s="33">
        <v>39423</v>
      </c>
      <c r="C111" s="34">
        <f t="shared" si="9"/>
        <v>39423</v>
      </c>
      <c r="D111" s="32" t="s">
        <v>25</v>
      </c>
      <c r="E111" s="32" t="s">
        <v>20</v>
      </c>
      <c r="F111" s="35" t="s">
        <v>7</v>
      </c>
      <c r="G111" s="36" t="s">
        <v>2</v>
      </c>
      <c r="H111" s="32" t="s">
        <v>31</v>
      </c>
      <c r="I111" s="37">
        <v>15</v>
      </c>
      <c r="J111" s="32">
        <v>60</v>
      </c>
      <c r="K111" s="38">
        <f t="shared" si="10"/>
        <v>900</v>
      </c>
      <c r="L111" s="38">
        <f t="shared" si="11"/>
        <v>36</v>
      </c>
    </row>
    <row r="112" spans="1:12" x14ac:dyDescent="0.2">
      <c r="A112" s="32">
        <v>19</v>
      </c>
      <c r="B112" s="33">
        <v>39433</v>
      </c>
      <c r="C112" s="34">
        <f t="shared" si="9"/>
        <v>39433</v>
      </c>
      <c r="D112" s="32" t="s">
        <v>26</v>
      </c>
      <c r="E112" s="32" t="s">
        <v>23</v>
      </c>
      <c r="F112" s="35" t="s">
        <v>7</v>
      </c>
      <c r="G112" s="36" t="s">
        <v>2</v>
      </c>
      <c r="H112" s="32" t="s">
        <v>31</v>
      </c>
      <c r="I112" s="37">
        <v>15</v>
      </c>
      <c r="J112" s="32">
        <v>20</v>
      </c>
      <c r="K112" s="38">
        <f t="shared" si="10"/>
        <v>300</v>
      </c>
      <c r="L112" s="38">
        <f t="shared" si="11"/>
        <v>9</v>
      </c>
    </row>
    <row r="113" spans="1:12" x14ac:dyDescent="0.2">
      <c r="A113" s="32">
        <v>20</v>
      </c>
      <c r="B113" s="33">
        <v>39443</v>
      </c>
      <c r="C113" s="34">
        <f t="shared" si="9"/>
        <v>39443</v>
      </c>
      <c r="D113" s="32" t="s">
        <v>26</v>
      </c>
      <c r="E113" s="32" t="s">
        <v>22</v>
      </c>
      <c r="F113" s="35" t="s">
        <v>7</v>
      </c>
      <c r="G113" s="36" t="s">
        <v>2</v>
      </c>
      <c r="H113" s="32" t="s">
        <v>31</v>
      </c>
      <c r="I113" s="37">
        <v>15</v>
      </c>
      <c r="J113" s="32">
        <v>10</v>
      </c>
      <c r="K113" s="38">
        <f t="shared" si="10"/>
        <v>150</v>
      </c>
      <c r="L113" s="38">
        <f t="shared" si="11"/>
        <v>4.5</v>
      </c>
    </row>
    <row r="114" spans="1:12" x14ac:dyDescent="0.2">
      <c r="A114" s="25">
        <v>21</v>
      </c>
      <c r="B114" s="26">
        <v>39088</v>
      </c>
      <c r="C114" s="27">
        <f t="shared" si="9"/>
        <v>39088</v>
      </c>
      <c r="D114" s="25" t="s">
        <v>26</v>
      </c>
      <c r="E114" s="25" t="s">
        <v>23</v>
      </c>
      <c r="F114" s="28" t="s">
        <v>7</v>
      </c>
      <c r="G114" s="29" t="s">
        <v>2</v>
      </c>
      <c r="H114" s="25" t="s">
        <v>31</v>
      </c>
      <c r="I114" s="30">
        <v>15</v>
      </c>
      <c r="J114" s="25">
        <v>50</v>
      </c>
      <c r="K114" s="31">
        <f t="shared" si="10"/>
        <v>750</v>
      </c>
      <c r="L114" s="31">
        <f t="shared" si="11"/>
        <v>30</v>
      </c>
    </row>
    <row r="115" spans="1:12" x14ac:dyDescent="0.2">
      <c r="A115" s="32">
        <v>22</v>
      </c>
      <c r="B115" s="33">
        <v>39098</v>
      </c>
      <c r="C115" s="34">
        <f t="shared" si="9"/>
        <v>39098</v>
      </c>
      <c r="D115" s="32" t="s">
        <v>26</v>
      </c>
      <c r="E115" s="32" t="s">
        <v>22</v>
      </c>
      <c r="F115" s="35" t="s">
        <v>7</v>
      </c>
      <c r="G115" s="36" t="s">
        <v>2</v>
      </c>
      <c r="H115" s="32" t="s">
        <v>31</v>
      </c>
      <c r="I115" s="37">
        <v>15</v>
      </c>
      <c r="J115" s="32">
        <v>10</v>
      </c>
      <c r="K115" s="38">
        <f t="shared" si="10"/>
        <v>150</v>
      </c>
      <c r="L115" s="38">
        <f t="shared" si="11"/>
        <v>4.5</v>
      </c>
    </row>
    <row r="116" spans="1:12" x14ac:dyDescent="0.2">
      <c r="A116" s="32">
        <v>23</v>
      </c>
      <c r="B116" s="33">
        <v>39108</v>
      </c>
      <c r="C116" s="34">
        <f t="shared" si="9"/>
        <v>39108</v>
      </c>
      <c r="D116" s="32" t="s">
        <v>26</v>
      </c>
      <c r="E116" s="32" t="s">
        <v>23</v>
      </c>
      <c r="F116" s="35" t="s">
        <v>7</v>
      </c>
      <c r="G116" s="36" t="s">
        <v>2</v>
      </c>
      <c r="H116" s="32" t="s">
        <v>31</v>
      </c>
      <c r="I116" s="37">
        <v>15</v>
      </c>
      <c r="J116" s="32">
        <v>40</v>
      </c>
      <c r="K116" s="38">
        <f t="shared" si="10"/>
        <v>600</v>
      </c>
      <c r="L116" s="38">
        <f t="shared" si="11"/>
        <v>24</v>
      </c>
    </row>
    <row r="117" spans="1:12" x14ac:dyDescent="0.2">
      <c r="A117" s="25">
        <v>24</v>
      </c>
      <c r="B117" s="26">
        <v>39118</v>
      </c>
      <c r="C117" s="27">
        <f t="shared" si="9"/>
        <v>39118</v>
      </c>
      <c r="D117" s="25" t="s">
        <v>26</v>
      </c>
      <c r="E117" s="25" t="s">
        <v>22</v>
      </c>
      <c r="F117" s="28" t="s">
        <v>7</v>
      </c>
      <c r="G117" s="29" t="s">
        <v>2</v>
      </c>
      <c r="H117" s="25" t="s">
        <v>31</v>
      </c>
      <c r="I117" s="30">
        <v>15</v>
      </c>
      <c r="J117" s="25">
        <v>30</v>
      </c>
      <c r="K117" s="31">
        <f t="shared" si="10"/>
        <v>450</v>
      </c>
      <c r="L117" s="31">
        <f t="shared" si="11"/>
        <v>18</v>
      </c>
    </row>
    <row r="118" spans="1:12" x14ac:dyDescent="0.2">
      <c r="A118" s="32">
        <v>25</v>
      </c>
      <c r="B118" s="33">
        <v>39128</v>
      </c>
      <c r="C118" s="34">
        <f t="shared" si="9"/>
        <v>39128</v>
      </c>
      <c r="D118" s="32" t="s">
        <v>26</v>
      </c>
      <c r="E118" s="32" t="s">
        <v>23</v>
      </c>
      <c r="F118" s="35" t="s">
        <v>7</v>
      </c>
      <c r="G118" s="36" t="s">
        <v>2</v>
      </c>
      <c r="H118" s="32" t="s">
        <v>31</v>
      </c>
      <c r="I118" s="37">
        <v>15</v>
      </c>
      <c r="J118" s="32">
        <v>10</v>
      </c>
      <c r="K118" s="38">
        <f t="shared" si="10"/>
        <v>150</v>
      </c>
      <c r="L118" s="38">
        <f t="shared" si="11"/>
        <v>4.5</v>
      </c>
    </row>
    <row r="119" spans="1:12" x14ac:dyDescent="0.2">
      <c r="A119" s="32">
        <v>26</v>
      </c>
      <c r="B119" s="33">
        <v>39138</v>
      </c>
      <c r="C119" s="34">
        <f t="shared" si="9"/>
        <v>39138</v>
      </c>
      <c r="D119" s="32" t="s">
        <v>26</v>
      </c>
      <c r="E119" s="32" t="s">
        <v>22</v>
      </c>
      <c r="F119" s="35" t="s">
        <v>7</v>
      </c>
      <c r="G119" s="36" t="s">
        <v>2</v>
      </c>
      <c r="H119" s="32" t="s">
        <v>31</v>
      </c>
      <c r="I119" s="37">
        <v>15</v>
      </c>
      <c r="J119" s="32">
        <v>10</v>
      </c>
      <c r="K119" s="38">
        <f t="shared" si="10"/>
        <v>150</v>
      </c>
      <c r="L119" s="38">
        <f t="shared" si="11"/>
        <v>4.5</v>
      </c>
    </row>
    <row r="120" spans="1:12" x14ac:dyDescent="0.2">
      <c r="A120" s="25">
        <v>27</v>
      </c>
      <c r="B120" s="26">
        <v>39147</v>
      </c>
      <c r="C120" s="27">
        <f t="shared" si="9"/>
        <v>39147</v>
      </c>
      <c r="D120" s="25" t="s">
        <v>26</v>
      </c>
      <c r="E120" s="25" t="s">
        <v>23</v>
      </c>
      <c r="F120" s="28" t="s">
        <v>7</v>
      </c>
      <c r="G120" s="29" t="s">
        <v>2</v>
      </c>
      <c r="H120" s="25" t="s">
        <v>31</v>
      </c>
      <c r="I120" s="30">
        <v>15</v>
      </c>
      <c r="J120" s="25">
        <v>30</v>
      </c>
      <c r="K120" s="31">
        <f t="shared" si="10"/>
        <v>450</v>
      </c>
      <c r="L120" s="31">
        <f t="shared" si="11"/>
        <v>18</v>
      </c>
    </row>
    <row r="121" spans="1:12" x14ac:dyDescent="0.2">
      <c r="A121" s="25">
        <v>28</v>
      </c>
      <c r="B121" s="26">
        <v>39157</v>
      </c>
      <c r="C121" s="27">
        <f t="shared" si="9"/>
        <v>39157</v>
      </c>
      <c r="D121" s="25" t="s">
        <v>26</v>
      </c>
      <c r="E121" s="25" t="s">
        <v>22</v>
      </c>
      <c r="F121" s="28" t="s">
        <v>7</v>
      </c>
      <c r="G121" s="29" t="s">
        <v>2</v>
      </c>
      <c r="H121" s="25" t="s">
        <v>31</v>
      </c>
      <c r="I121" s="30">
        <v>15</v>
      </c>
      <c r="J121" s="25">
        <v>10</v>
      </c>
      <c r="K121" s="31">
        <f t="shared" si="10"/>
        <v>150</v>
      </c>
      <c r="L121" s="31">
        <f t="shared" si="11"/>
        <v>4.5</v>
      </c>
    </row>
    <row r="122" spans="1:12" x14ac:dyDescent="0.2">
      <c r="A122" s="25">
        <v>29</v>
      </c>
      <c r="B122" s="26">
        <v>39167</v>
      </c>
      <c r="C122" s="27">
        <f t="shared" si="9"/>
        <v>39167</v>
      </c>
      <c r="D122" s="25" t="s">
        <v>26</v>
      </c>
      <c r="E122" s="25" t="s">
        <v>23</v>
      </c>
      <c r="F122" s="28" t="s">
        <v>7</v>
      </c>
      <c r="G122" s="29" t="s">
        <v>2</v>
      </c>
      <c r="H122" s="25" t="s">
        <v>31</v>
      </c>
      <c r="I122" s="30">
        <v>15</v>
      </c>
      <c r="J122" s="25">
        <v>20</v>
      </c>
      <c r="K122" s="31">
        <f t="shared" si="10"/>
        <v>300</v>
      </c>
      <c r="L122" s="31">
        <f t="shared" si="11"/>
        <v>9</v>
      </c>
    </row>
    <row r="123" spans="1:12" x14ac:dyDescent="0.2">
      <c r="A123" s="25">
        <v>30</v>
      </c>
      <c r="B123" s="26">
        <v>39177</v>
      </c>
      <c r="C123" s="27">
        <f t="shared" si="9"/>
        <v>39177</v>
      </c>
      <c r="D123" s="25" t="s">
        <v>26</v>
      </c>
      <c r="E123" s="25" t="s">
        <v>22</v>
      </c>
      <c r="F123" s="28" t="s">
        <v>7</v>
      </c>
      <c r="G123" s="29" t="s">
        <v>2</v>
      </c>
      <c r="H123" s="25" t="s">
        <v>31</v>
      </c>
      <c r="I123" s="30">
        <v>15</v>
      </c>
      <c r="J123" s="25">
        <v>20</v>
      </c>
      <c r="K123" s="31">
        <f t="shared" si="10"/>
        <v>300</v>
      </c>
      <c r="L123" s="31">
        <f t="shared" si="11"/>
        <v>9</v>
      </c>
    </row>
    <row r="124" spans="1:12" x14ac:dyDescent="0.2">
      <c r="A124" s="32">
        <v>1</v>
      </c>
      <c r="B124" s="33">
        <v>39253</v>
      </c>
      <c r="C124" s="34">
        <f t="shared" si="9"/>
        <v>39253</v>
      </c>
      <c r="D124" s="32" t="s">
        <v>24</v>
      </c>
      <c r="E124" s="32" t="s">
        <v>18</v>
      </c>
      <c r="F124" s="35" t="s">
        <v>8</v>
      </c>
      <c r="G124" s="36" t="s">
        <v>3</v>
      </c>
      <c r="H124" s="32" t="s">
        <v>31</v>
      </c>
      <c r="I124" s="37">
        <v>10</v>
      </c>
      <c r="J124" s="32">
        <v>30</v>
      </c>
      <c r="K124" s="38">
        <f t="shared" si="10"/>
        <v>300</v>
      </c>
      <c r="L124" s="38">
        <f t="shared" si="11"/>
        <v>12</v>
      </c>
    </row>
    <row r="125" spans="1:12" x14ac:dyDescent="0.2">
      <c r="A125" s="32">
        <v>2</v>
      </c>
      <c r="B125" s="33">
        <v>39263</v>
      </c>
      <c r="C125" s="34">
        <f t="shared" si="9"/>
        <v>39263</v>
      </c>
      <c r="D125" s="32" t="s">
        <v>24</v>
      </c>
      <c r="E125" s="32" t="s">
        <v>19</v>
      </c>
      <c r="F125" s="35" t="s">
        <v>8</v>
      </c>
      <c r="G125" s="36" t="s">
        <v>3</v>
      </c>
      <c r="H125" s="32" t="s">
        <v>31</v>
      </c>
      <c r="I125" s="37">
        <v>10</v>
      </c>
      <c r="J125" s="32">
        <v>20</v>
      </c>
      <c r="K125" s="38">
        <f t="shared" si="10"/>
        <v>200</v>
      </c>
      <c r="L125" s="38">
        <f t="shared" si="11"/>
        <v>6</v>
      </c>
    </row>
    <row r="126" spans="1:12" x14ac:dyDescent="0.2">
      <c r="A126" s="25">
        <v>3</v>
      </c>
      <c r="B126" s="26">
        <v>39273</v>
      </c>
      <c r="C126" s="27">
        <f t="shared" si="9"/>
        <v>39273</v>
      </c>
      <c r="D126" s="25" t="s">
        <v>24</v>
      </c>
      <c r="E126" s="25" t="s">
        <v>18</v>
      </c>
      <c r="F126" s="28" t="s">
        <v>8</v>
      </c>
      <c r="G126" s="29" t="s">
        <v>3</v>
      </c>
      <c r="H126" s="25" t="s">
        <v>31</v>
      </c>
      <c r="I126" s="30">
        <v>10</v>
      </c>
      <c r="J126" s="25">
        <v>50</v>
      </c>
      <c r="K126" s="31">
        <f t="shared" si="10"/>
        <v>500</v>
      </c>
      <c r="L126" s="31">
        <f t="shared" si="11"/>
        <v>20</v>
      </c>
    </row>
    <row r="127" spans="1:12" x14ac:dyDescent="0.2">
      <c r="A127" s="32">
        <v>4</v>
      </c>
      <c r="B127" s="33">
        <v>39283</v>
      </c>
      <c r="C127" s="34">
        <f t="shared" si="9"/>
        <v>39283</v>
      </c>
      <c r="D127" s="32" t="s">
        <v>24</v>
      </c>
      <c r="E127" s="32" t="s">
        <v>19</v>
      </c>
      <c r="F127" s="35" t="s">
        <v>8</v>
      </c>
      <c r="G127" s="36" t="s">
        <v>3</v>
      </c>
      <c r="H127" s="32" t="s">
        <v>31</v>
      </c>
      <c r="I127" s="37">
        <v>10</v>
      </c>
      <c r="J127" s="32">
        <v>20</v>
      </c>
      <c r="K127" s="38">
        <f t="shared" si="10"/>
        <v>200</v>
      </c>
      <c r="L127" s="38">
        <f t="shared" si="11"/>
        <v>6</v>
      </c>
    </row>
    <row r="128" spans="1:12" x14ac:dyDescent="0.2">
      <c r="A128" s="25">
        <v>5</v>
      </c>
      <c r="B128" s="26">
        <v>39293</v>
      </c>
      <c r="C128" s="27">
        <f t="shared" si="9"/>
        <v>39293</v>
      </c>
      <c r="D128" s="25" t="s">
        <v>24</v>
      </c>
      <c r="E128" s="25" t="s">
        <v>18</v>
      </c>
      <c r="F128" s="28" t="s">
        <v>8</v>
      </c>
      <c r="G128" s="29" t="s">
        <v>3</v>
      </c>
      <c r="H128" s="25" t="s">
        <v>31</v>
      </c>
      <c r="I128" s="30">
        <v>10</v>
      </c>
      <c r="J128" s="25">
        <v>30</v>
      </c>
      <c r="K128" s="31">
        <f t="shared" si="10"/>
        <v>300</v>
      </c>
      <c r="L128" s="31">
        <f t="shared" si="11"/>
        <v>12</v>
      </c>
    </row>
    <row r="129" spans="1:12" x14ac:dyDescent="0.2">
      <c r="A129" s="25">
        <v>6</v>
      </c>
      <c r="B129" s="26">
        <v>39303</v>
      </c>
      <c r="C129" s="27">
        <f t="shared" si="9"/>
        <v>39303</v>
      </c>
      <c r="D129" s="25" t="s">
        <v>24</v>
      </c>
      <c r="E129" s="25" t="s">
        <v>19</v>
      </c>
      <c r="F129" s="28" t="s">
        <v>8</v>
      </c>
      <c r="G129" s="29" t="s">
        <v>3</v>
      </c>
      <c r="H129" s="25" t="s">
        <v>31</v>
      </c>
      <c r="I129" s="30">
        <v>10</v>
      </c>
      <c r="J129" s="25">
        <v>20</v>
      </c>
      <c r="K129" s="31">
        <f t="shared" si="10"/>
        <v>200</v>
      </c>
      <c r="L129" s="31">
        <f t="shared" si="11"/>
        <v>6</v>
      </c>
    </row>
    <row r="130" spans="1:12" x14ac:dyDescent="0.2">
      <c r="A130" s="25">
        <v>7</v>
      </c>
      <c r="B130" s="26">
        <v>39313</v>
      </c>
      <c r="C130" s="27">
        <f t="shared" si="9"/>
        <v>39313</v>
      </c>
      <c r="D130" s="25" t="s">
        <v>24</v>
      </c>
      <c r="E130" s="25" t="s">
        <v>18</v>
      </c>
      <c r="F130" s="28" t="s">
        <v>8</v>
      </c>
      <c r="G130" s="29" t="s">
        <v>3</v>
      </c>
      <c r="H130" s="25" t="s">
        <v>31</v>
      </c>
      <c r="I130" s="30">
        <v>10</v>
      </c>
      <c r="J130" s="25">
        <v>55</v>
      </c>
      <c r="K130" s="31">
        <f t="shared" si="10"/>
        <v>550</v>
      </c>
      <c r="L130" s="31">
        <f t="shared" si="11"/>
        <v>22</v>
      </c>
    </row>
    <row r="131" spans="1:12" x14ac:dyDescent="0.2">
      <c r="A131" s="32">
        <v>8</v>
      </c>
      <c r="B131" s="33">
        <v>39323</v>
      </c>
      <c r="C131" s="34">
        <f t="shared" si="9"/>
        <v>39323</v>
      </c>
      <c r="D131" s="32" t="s">
        <v>24</v>
      </c>
      <c r="E131" s="32" t="s">
        <v>19</v>
      </c>
      <c r="F131" s="35" t="s">
        <v>8</v>
      </c>
      <c r="G131" s="36" t="s">
        <v>3</v>
      </c>
      <c r="H131" s="32" t="s">
        <v>31</v>
      </c>
      <c r="I131" s="37">
        <v>10</v>
      </c>
      <c r="J131" s="32">
        <v>40</v>
      </c>
      <c r="K131" s="38">
        <f t="shared" si="10"/>
        <v>400</v>
      </c>
      <c r="L131" s="38">
        <f t="shared" si="11"/>
        <v>16</v>
      </c>
    </row>
    <row r="132" spans="1:12" x14ac:dyDescent="0.2">
      <c r="A132" s="25">
        <v>9</v>
      </c>
      <c r="B132" s="26">
        <v>39333</v>
      </c>
      <c r="C132" s="27">
        <f t="shared" ref="C132:C163" si="12">B132</f>
        <v>39333</v>
      </c>
      <c r="D132" s="25" t="s">
        <v>25</v>
      </c>
      <c r="E132" s="25" t="s">
        <v>21</v>
      </c>
      <c r="F132" s="28" t="s">
        <v>8</v>
      </c>
      <c r="G132" s="29" t="s">
        <v>3</v>
      </c>
      <c r="H132" s="25" t="s">
        <v>31</v>
      </c>
      <c r="I132" s="30">
        <v>10</v>
      </c>
      <c r="J132" s="25">
        <v>40</v>
      </c>
      <c r="K132" s="31">
        <f t="shared" ref="K132:K163" si="13">I132*J132</f>
        <v>400</v>
      </c>
      <c r="L132" s="31">
        <f t="shared" ref="L132:L163" si="14">IF(J132&gt;=30,K132*4%,K132*3%)</f>
        <v>16</v>
      </c>
    </row>
    <row r="133" spans="1:12" x14ac:dyDescent="0.2">
      <c r="A133" s="32">
        <v>10</v>
      </c>
      <c r="B133" s="33">
        <v>39343</v>
      </c>
      <c r="C133" s="34">
        <f t="shared" si="12"/>
        <v>39343</v>
      </c>
      <c r="D133" s="32" t="s">
        <v>25</v>
      </c>
      <c r="E133" s="32" t="s">
        <v>20</v>
      </c>
      <c r="F133" s="35" t="s">
        <v>8</v>
      </c>
      <c r="G133" s="36" t="s">
        <v>3</v>
      </c>
      <c r="H133" s="32" t="s">
        <v>31</v>
      </c>
      <c r="I133" s="37">
        <v>10</v>
      </c>
      <c r="J133" s="32">
        <v>20</v>
      </c>
      <c r="K133" s="38">
        <f t="shared" si="13"/>
        <v>200</v>
      </c>
      <c r="L133" s="38">
        <f t="shared" si="14"/>
        <v>6</v>
      </c>
    </row>
    <row r="134" spans="1:12" x14ac:dyDescent="0.2">
      <c r="A134" s="32">
        <v>11</v>
      </c>
      <c r="B134" s="33">
        <v>39353</v>
      </c>
      <c r="C134" s="34">
        <f t="shared" si="12"/>
        <v>39353</v>
      </c>
      <c r="D134" s="32" t="s">
        <v>25</v>
      </c>
      <c r="E134" s="32" t="s">
        <v>21</v>
      </c>
      <c r="F134" s="35" t="s">
        <v>8</v>
      </c>
      <c r="G134" s="36" t="s">
        <v>3</v>
      </c>
      <c r="H134" s="32" t="s">
        <v>31</v>
      </c>
      <c r="I134" s="37">
        <v>10</v>
      </c>
      <c r="J134" s="32">
        <v>20</v>
      </c>
      <c r="K134" s="38">
        <f t="shared" si="13"/>
        <v>200</v>
      </c>
      <c r="L134" s="38">
        <f t="shared" si="14"/>
        <v>6</v>
      </c>
    </row>
    <row r="135" spans="1:12" x14ac:dyDescent="0.2">
      <c r="A135" s="32">
        <v>13</v>
      </c>
      <c r="B135" s="33">
        <v>39373</v>
      </c>
      <c r="C135" s="34">
        <f t="shared" si="12"/>
        <v>39373</v>
      </c>
      <c r="D135" s="32" t="s">
        <v>25</v>
      </c>
      <c r="E135" s="32" t="s">
        <v>21</v>
      </c>
      <c r="F135" s="35" t="s">
        <v>8</v>
      </c>
      <c r="G135" s="36" t="s">
        <v>3</v>
      </c>
      <c r="H135" s="32" t="s">
        <v>31</v>
      </c>
      <c r="I135" s="37">
        <v>10</v>
      </c>
      <c r="J135" s="32">
        <v>30</v>
      </c>
      <c r="K135" s="38">
        <f t="shared" si="13"/>
        <v>300</v>
      </c>
      <c r="L135" s="38">
        <f t="shared" si="14"/>
        <v>12</v>
      </c>
    </row>
    <row r="136" spans="1:12" x14ac:dyDescent="0.2">
      <c r="A136" s="25">
        <v>14</v>
      </c>
      <c r="B136" s="26">
        <v>39383</v>
      </c>
      <c r="C136" s="27">
        <f t="shared" si="12"/>
        <v>39383</v>
      </c>
      <c r="D136" s="25" t="s">
        <v>25</v>
      </c>
      <c r="E136" s="25" t="s">
        <v>20</v>
      </c>
      <c r="F136" s="28" t="s">
        <v>8</v>
      </c>
      <c r="G136" s="29" t="s">
        <v>3</v>
      </c>
      <c r="H136" s="25" t="s">
        <v>31</v>
      </c>
      <c r="I136" s="30">
        <v>10</v>
      </c>
      <c r="J136" s="25">
        <v>20</v>
      </c>
      <c r="K136" s="31">
        <f t="shared" si="13"/>
        <v>200</v>
      </c>
      <c r="L136" s="31">
        <f t="shared" si="14"/>
        <v>6</v>
      </c>
    </row>
    <row r="137" spans="1:12" x14ac:dyDescent="0.2">
      <c r="A137" s="25">
        <v>15</v>
      </c>
      <c r="B137" s="26">
        <v>39393</v>
      </c>
      <c r="C137" s="27">
        <f t="shared" si="12"/>
        <v>39393</v>
      </c>
      <c r="D137" s="25" t="s">
        <v>25</v>
      </c>
      <c r="E137" s="25" t="s">
        <v>21</v>
      </c>
      <c r="F137" s="28" t="s">
        <v>8</v>
      </c>
      <c r="G137" s="29" t="s">
        <v>3</v>
      </c>
      <c r="H137" s="25" t="s">
        <v>31</v>
      </c>
      <c r="I137" s="30">
        <v>10</v>
      </c>
      <c r="J137" s="25">
        <v>20</v>
      </c>
      <c r="K137" s="31">
        <f t="shared" si="13"/>
        <v>200</v>
      </c>
      <c r="L137" s="31">
        <f t="shared" si="14"/>
        <v>6</v>
      </c>
    </row>
    <row r="138" spans="1:12" x14ac:dyDescent="0.2">
      <c r="A138" s="32">
        <v>16</v>
      </c>
      <c r="B138" s="33">
        <v>39403</v>
      </c>
      <c r="C138" s="34">
        <f t="shared" si="12"/>
        <v>39403</v>
      </c>
      <c r="D138" s="32" t="s">
        <v>25</v>
      </c>
      <c r="E138" s="32" t="s">
        <v>20</v>
      </c>
      <c r="F138" s="35" t="s">
        <v>8</v>
      </c>
      <c r="G138" s="36" t="s">
        <v>3</v>
      </c>
      <c r="H138" s="32" t="s">
        <v>31</v>
      </c>
      <c r="I138" s="37">
        <v>10</v>
      </c>
      <c r="J138" s="32">
        <v>40</v>
      </c>
      <c r="K138" s="38">
        <f t="shared" si="13"/>
        <v>400</v>
      </c>
      <c r="L138" s="38">
        <f t="shared" si="14"/>
        <v>16</v>
      </c>
    </row>
    <row r="139" spans="1:12" x14ac:dyDescent="0.2">
      <c r="A139" s="25">
        <v>17</v>
      </c>
      <c r="B139" s="26">
        <v>39413</v>
      </c>
      <c r="C139" s="27">
        <f t="shared" si="12"/>
        <v>39413</v>
      </c>
      <c r="D139" s="25" t="s">
        <v>25</v>
      </c>
      <c r="E139" s="25" t="s">
        <v>21</v>
      </c>
      <c r="F139" s="28" t="s">
        <v>8</v>
      </c>
      <c r="G139" s="29" t="s">
        <v>3</v>
      </c>
      <c r="H139" s="25" t="s">
        <v>31</v>
      </c>
      <c r="I139" s="30">
        <v>10</v>
      </c>
      <c r="J139" s="25">
        <v>40</v>
      </c>
      <c r="K139" s="31">
        <f t="shared" si="13"/>
        <v>400</v>
      </c>
      <c r="L139" s="31">
        <f t="shared" si="14"/>
        <v>16</v>
      </c>
    </row>
    <row r="140" spans="1:12" x14ac:dyDescent="0.2">
      <c r="A140" s="32">
        <v>18</v>
      </c>
      <c r="B140" s="33">
        <v>39423</v>
      </c>
      <c r="C140" s="34">
        <f t="shared" si="12"/>
        <v>39423</v>
      </c>
      <c r="D140" s="32" t="s">
        <v>25</v>
      </c>
      <c r="E140" s="32" t="s">
        <v>20</v>
      </c>
      <c r="F140" s="35" t="s">
        <v>8</v>
      </c>
      <c r="G140" s="36" t="s">
        <v>3</v>
      </c>
      <c r="H140" s="32" t="s">
        <v>31</v>
      </c>
      <c r="I140" s="37">
        <v>10</v>
      </c>
      <c r="J140" s="32">
        <v>30</v>
      </c>
      <c r="K140" s="38">
        <f t="shared" si="13"/>
        <v>300</v>
      </c>
      <c r="L140" s="38">
        <f t="shared" si="14"/>
        <v>12</v>
      </c>
    </row>
    <row r="141" spans="1:12" x14ac:dyDescent="0.2">
      <c r="A141" s="32">
        <v>19</v>
      </c>
      <c r="B141" s="33">
        <v>39433</v>
      </c>
      <c r="C141" s="34">
        <f t="shared" si="12"/>
        <v>39433</v>
      </c>
      <c r="D141" s="32" t="s">
        <v>26</v>
      </c>
      <c r="E141" s="32" t="s">
        <v>23</v>
      </c>
      <c r="F141" s="35" t="s">
        <v>8</v>
      </c>
      <c r="G141" s="36" t="s">
        <v>3</v>
      </c>
      <c r="H141" s="32" t="s">
        <v>31</v>
      </c>
      <c r="I141" s="37">
        <v>10</v>
      </c>
      <c r="J141" s="32">
        <v>10</v>
      </c>
      <c r="K141" s="38">
        <f t="shared" si="13"/>
        <v>100</v>
      </c>
      <c r="L141" s="38">
        <f t="shared" si="14"/>
        <v>3</v>
      </c>
    </row>
    <row r="142" spans="1:12" x14ac:dyDescent="0.2">
      <c r="A142" s="32">
        <v>20</v>
      </c>
      <c r="B142" s="33">
        <v>39443</v>
      </c>
      <c r="C142" s="34">
        <f t="shared" si="12"/>
        <v>39443</v>
      </c>
      <c r="D142" s="32" t="s">
        <v>26</v>
      </c>
      <c r="E142" s="32" t="s">
        <v>22</v>
      </c>
      <c r="F142" s="35" t="s">
        <v>8</v>
      </c>
      <c r="G142" s="36" t="s">
        <v>3</v>
      </c>
      <c r="H142" s="32" t="s">
        <v>31</v>
      </c>
      <c r="I142" s="37">
        <v>10</v>
      </c>
      <c r="J142" s="32">
        <v>10</v>
      </c>
      <c r="K142" s="38">
        <f t="shared" si="13"/>
        <v>100</v>
      </c>
      <c r="L142" s="38">
        <f t="shared" si="14"/>
        <v>3</v>
      </c>
    </row>
    <row r="143" spans="1:12" x14ac:dyDescent="0.2">
      <c r="A143" s="25">
        <v>21</v>
      </c>
      <c r="B143" s="26">
        <v>39088</v>
      </c>
      <c r="C143" s="27">
        <f t="shared" si="12"/>
        <v>39088</v>
      </c>
      <c r="D143" s="25" t="s">
        <v>26</v>
      </c>
      <c r="E143" s="25" t="s">
        <v>23</v>
      </c>
      <c r="F143" s="28" t="s">
        <v>8</v>
      </c>
      <c r="G143" s="29" t="s">
        <v>3</v>
      </c>
      <c r="H143" s="25" t="s">
        <v>31</v>
      </c>
      <c r="I143" s="30">
        <v>10</v>
      </c>
      <c r="J143" s="25">
        <v>30</v>
      </c>
      <c r="K143" s="31">
        <f t="shared" si="13"/>
        <v>300</v>
      </c>
      <c r="L143" s="31">
        <f t="shared" si="14"/>
        <v>12</v>
      </c>
    </row>
    <row r="144" spans="1:12" x14ac:dyDescent="0.2">
      <c r="A144" s="25">
        <v>22</v>
      </c>
      <c r="B144" s="26">
        <v>39098</v>
      </c>
      <c r="C144" s="27">
        <f t="shared" si="12"/>
        <v>39098</v>
      </c>
      <c r="D144" s="25" t="s">
        <v>26</v>
      </c>
      <c r="E144" s="25" t="s">
        <v>22</v>
      </c>
      <c r="F144" s="28" t="s">
        <v>8</v>
      </c>
      <c r="G144" s="29" t="s">
        <v>3</v>
      </c>
      <c r="H144" s="25" t="s">
        <v>31</v>
      </c>
      <c r="I144" s="30">
        <v>10</v>
      </c>
      <c r="J144" s="25">
        <v>20</v>
      </c>
      <c r="K144" s="31">
        <f t="shared" si="13"/>
        <v>200</v>
      </c>
      <c r="L144" s="31">
        <f t="shared" si="14"/>
        <v>6</v>
      </c>
    </row>
    <row r="145" spans="1:12" x14ac:dyDescent="0.2">
      <c r="A145" s="25">
        <v>23</v>
      </c>
      <c r="B145" s="26">
        <v>39108</v>
      </c>
      <c r="C145" s="27">
        <f t="shared" si="12"/>
        <v>39108</v>
      </c>
      <c r="D145" s="25" t="s">
        <v>26</v>
      </c>
      <c r="E145" s="25" t="s">
        <v>23</v>
      </c>
      <c r="F145" s="28" t="s">
        <v>8</v>
      </c>
      <c r="G145" s="29" t="s">
        <v>3</v>
      </c>
      <c r="H145" s="25" t="s">
        <v>31</v>
      </c>
      <c r="I145" s="30">
        <v>10</v>
      </c>
      <c r="J145" s="25">
        <v>20</v>
      </c>
      <c r="K145" s="31">
        <f t="shared" si="13"/>
        <v>200</v>
      </c>
      <c r="L145" s="31">
        <f t="shared" si="14"/>
        <v>6</v>
      </c>
    </row>
    <row r="146" spans="1:12" x14ac:dyDescent="0.2">
      <c r="A146" s="32">
        <v>24</v>
      </c>
      <c r="B146" s="33">
        <v>39118</v>
      </c>
      <c r="C146" s="34">
        <f t="shared" si="12"/>
        <v>39118</v>
      </c>
      <c r="D146" s="32" t="s">
        <v>26</v>
      </c>
      <c r="E146" s="32" t="s">
        <v>22</v>
      </c>
      <c r="F146" s="35" t="s">
        <v>8</v>
      </c>
      <c r="G146" s="36" t="s">
        <v>3</v>
      </c>
      <c r="H146" s="32" t="s">
        <v>31</v>
      </c>
      <c r="I146" s="37">
        <v>10</v>
      </c>
      <c r="J146" s="32">
        <v>30</v>
      </c>
      <c r="K146" s="38">
        <f t="shared" si="13"/>
        <v>300</v>
      </c>
      <c r="L146" s="38">
        <f t="shared" si="14"/>
        <v>12</v>
      </c>
    </row>
    <row r="147" spans="1:12" x14ac:dyDescent="0.2">
      <c r="A147" s="32">
        <v>25</v>
      </c>
      <c r="B147" s="33">
        <v>39128</v>
      </c>
      <c r="C147" s="34">
        <f t="shared" si="12"/>
        <v>39128</v>
      </c>
      <c r="D147" s="32" t="s">
        <v>26</v>
      </c>
      <c r="E147" s="32" t="s">
        <v>23</v>
      </c>
      <c r="F147" s="35" t="s">
        <v>8</v>
      </c>
      <c r="G147" s="36" t="s">
        <v>3</v>
      </c>
      <c r="H147" s="32" t="s">
        <v>31</v>
      </c>
      <c r="I147" s="37">
        <v>10</v>
      </c>
      <c r="J147" s="32">
        <v>40</v>
      </c>
      <c r="K147" s="38">
        <f t="shared" si="13"/>
        <v>400</v>
      </c>
      <c r="L147" s="38">
        <f t="shared" si="14"/>
        <v>16</v>
      </c>
    </row>
    <row r="148" spans="1:12" x14ac:dyDescent="0.2">
      <c r="A148" s="32">
        <v>26</v>
      </c>
      <c r="B148" s="33">
        <v>39138</v>
      </c>
      <c r="C148" s="34">
        <f t="shared" si="12"/>
        <v>39138</v>
      </c>
      <c r="D148" s="32" t="s">
        <v>26</v>
      </c>
      <c r="E148" s="32" t="s">
        <v>22</v>
      </c>
      <c r="F148" s="35" t="s">
        <v>8</v>
      </c>
      <c r="G148" s="36" t="s">
        <v>3</v>
      </c>
      <c r="H148" s="32" t="s">
        <v>31</v>
      </c>
      <c r="I148" s="37">
        <v>10</v>
      </c>
      <c r="J148" s="32">
        <v>40</v>
      </c>
      <c r="K148" s="38">
        <f t="shared" si="13"/>
        <v>400</v>
      </c>
      <c r="L148" s="38">
        <f t="shared" si="14"/>
        <v>16</v>
      </c>
    </row>
    <row r="149" spans="1:12" x14ac:dyDescent="0.2">
      <c r="A149" s="32">
        <v>27</v>
      </c>
      <c r="B149" s="33">
        <v>39147</v>
      </c>
      <c r="C149" s="34">
        <f t="shared" si="12"/>
        <v>39147</v>
      </c>
      <c r="D149" s="32" t="s">
        <v>26</v>
      </c>
      <c r="E149" s="32" t="s">
        <v>23</v>
      </c>
      <c r="F149" s="35" t="s">
        <v>8</v>
      </c>
      <c r="G149" s="36" t="s">
        <v>3</v>
      </c>
      <c r="H149" s="32" t="s">
        <v>31</v>
      </c>
      <c r="I149" s="37">
        <v>10</v>
      </c>
      <c r="J149" s="32">
        <v>30</v>
      </c>
      <c r="K149" s="38">
        <f t="shared" si="13"/>
        <v>300</v>
      </c>
      <c r="L149" s="38">
        <f t="shared" si="14"/>
        <v>12</v>
      </c>
    </row>
    <row r="150" spans="1:12" x14ac:dyDescent="0.2">
      <c r="A150" s="32">
        <v>28</v>
      </c>
      <c r="B150" s="33">
        <v>39157</v>
      </c>
      <c r="C150" s="34">
        <f t="shared" si="12"/>
        <v>39157</v>
      </c>
      <c r="D150" s="32" t="s">
        <v>26</v>
      </c>
      <c r="E150" s="32" t="s">
        <v>22</v>
      </c>
      <c r="F150" s="35" t="s">
        <v>8</v>
      </c>
      <c r="G150" s="36" t="s">
        <v>3</v>
      </c>
      <c r="H150" s="32" t="s">
        <v>31</v>
      </c>
      <c r="I150" s="37">
        <v>10</v>
      </c>
      <c r="J150" s="32">
        <v>20</v>
      </c>
      <c r="K150" s="38">
        <f t="shared" si="13"/>
        <v>200</v>
      </c>
      <c r="L150" s="38">
        <f t="shared" si="14"/>
        <v>6</v>
      </c>
    </row>
    <row r="151" spans="1:12" x14ac:dyDescent="0.2">
      <c r="A151" s="25">
        <v>29</v>
      </c>
      <c r="B151" s="26">
        <v>39167</v>
      </c>
      <c r="C151" s="27">
        <f t="shared" si="12"/>
        <v>39167</v>
      </c>
      <c r="D151" s="25" t="s">
        <v>26</v>
      </c>
      <c r="E151" s="25" t="s">
        <v>23</v>
      </c>
      <c r="F151" s="28" t="s">
        <v>8</v>
      </c>
      <c r="G151" s="29" t="s">
        <v>3</v>
      </c>
      <c r="H151" s="25" t="s">
        <v>31</v>
      </c>
      <c r="I151" s="30">
        <v>10</v>
      </c>
      <c r="J151" s="25">
        <v>10</v>
      </c>
      <c r="K151" s="31">
        <f t="shared" si="13"/>
        <v>100</v>
      </c>
      <c r="L151" s="31">
        <f t="shared" si="14"/>
        <v>3</v>
      </c>
    </row>
    <row r="152" spans="1:12" x14ac:dyDescent="0.2">
      <c r="A152" s="25">
        <v>30</v>
      </c>
      <c r="B152" s="26">
        <v>39177</v>
      </c>
      <c r="C152" s="27">
        <f t="shared" si="12"/>
        <v>39177</v>
      </c>
      <c r="D152" s="25" t="s">
        <v>26</v>
      </c>
      <c r="E152" s="25" t="s">
        <v>22</v>
      </c>
      <c r="F152" s="28" t="s">
        <v>8</v>
      </c>
      <c r="G152" s="29" t="s">
        <v>3</v>
      </c>
      <c r="H152" s="25" t="s">
        <v>31</v>
      </c>
      <c r="I152" s="30">
        <v>10</v>
      </c>
      <c r="J152" s="25">
        <v>30</v>
      </c>
      <c r="K152" s="31">
        <f t="shared" si="13"/>
        <v>300</v>
      </c>
      <c r="L152" s="31">
        <f t="shared" si="14"/>
        <v>12</v>
      </c>
    </row>
    <row r="153" spans="1:12" x14ac:dyDescent="0.2">
      <c r="A153" s="32">
        <v>1</v>
      </c>
      <c r="B153" s="33">
        <v>39253</v>
      </c>
      <c r="C153" s="34">
        <f t="shared" si="12"/>
        <v>39253</v>
      </c>
      <c r="D153" s="32" t="s">
        <v>24</v>
      </c>
      <c r="E153" s="32" t="s">
        <v>18</v>
      </c>
      <c r="F153" s="35" t="s">
        <v>4</v>
      </c>
      <c r="G153" s="36" t="s">
        <v>33</v>
      </c>
      <c r="H153" s="32" t="s">
        <v>34</v>
      </c>
      <c r="I153" s="37">
        <v>25</v>
      </c>
      <c r="J153" s="32">
        <v>10</v>
      </c>
      <c r="K153" s="38">
        <f t="shared" si="13"/>
        <v>250</v>
      </c>
      <c r="L153" s="38">
        <f t="shared" si="14"/>
        <v>7.5</v>
      </c>
    </row>
    <row r="154" spans="1:12" x14ac:dyDescent="0.2">
      <c r="A154" s="32">
        <v>2</v>
      </c>
      <c r="B154" s="33">
        <v>39263</v>
      </c>
      <c r="C154" s="34">
        <f t="shared" si="12"/>
        <v>39263</v>
      </c>
      <c r="D154" s="32" t="s">
        <v>24</v>
      </c>
      <c r="E154" s="32" t="s">
        <v>19</v>
      </c>
      <c r="F154" s="35" t="s">
        <v>4</v>
      </c>
      <c r="G154" s="36" t="s">
        <v>33</v>
      </c>
      <c r="H154" s="32" t="s">
        <v>34</v>
      </c>
      <c r="I154" s="37">
        <v>25</v>
      </c>
      <c r="J154" s="32">
        <v>10</v>
      </c>
      <c r="K154" s="38">
        <f t="shared" si="13"/>
        <v>250</v>
      </c>
      <c r="L154" s="38">
        <f t="shared" si="14"/>
        <v>7.5</v>
      </c>
    </row>
    <row r="155" spans="1:12" x14ac:dyDescent="0.2">
      <c r="A155" s="32">
        <v>3</v>
      </c>
      <c r="B155" s="33">
        <v>39273</v>
      </c>
      <c r="C155" s="34">
        <f t="shared" si="12"/>
        <v>39273</v>
      </c>
      <c r="D155" s="32" t="s">
        <v>24</v>
      </c>
      <c r="E155" s="32" t="s">
        <v>18</v>
      </c>
      <c r="F155" s="35" t="s">
        <v>4</v>
      </c>
      <c r="G155" s="36" t="s">
        <v>33</v>
      </c>
      <c r="H155" s="32" t="s">
        <v>34</v>
      </c>
      <c r="I155" s="37">
        <v>25</v>
      </c>
      <c r="J155" s="32">
        <v>50</v>
      </c>
      <c r="K155" s="38">
        <f t="shared" si="13"/>
        <v>1250</v>
      </c>
      <c r="L155" s="38">
        <f t="shared" si="14"/>
        <v>50</v>
      </c>
    </row>
    <row r="156" spans="1:12" x14ac:dyDescent="0.2">
      <c r="A156" s="32">
        <v>4</v>
      </c>
      <c r="B156" s="33">
        <v>39283</v>
      </c>
      <c r="C156" s="34">
        <f t="shared" si="12"/>
        <v>39283</v>
      </c>
      <c r="D156" s="32" t="s">
        <v>24</v>
      </c>
      <c r="E156" s="32" t="s">
        <v>19</v>
      </c>
      <c r="F156" s="35" t="s">
        <v>4</v>
      </c>
      <c r="G156" s="36" t="s">
        <v>33</v>
      </c>
      <c r="H156" s="32" t="s">
        <v>34</v>
      </c>
      <c r="I156" s="37">
        <v>25</v>
      </c>
      <c r="J156" s="32">
        <v>30</v>
      </c>
      <c r="K156" s="38">
        <f t="shared" si="13"/>
        <v>750</v>
      </c>
      <c r="L156" s="38">
        <f t="shared" si="14"/>
        <v>30</v>
      </c>
    </row>
    <row r="157" spans="1:12" x14ac:dyDescent="0.2">
      <c r="A157" s="32">
        <v>5</v>
      </c>
      <c r="B157" s="33">
        <v>39293</v>
      </c>
      <c r="C157" s="34">
        <f t="shared" si="12"/>
        <v>39293</v>
      </c>
      <c r="D157" s="32" t="s">
        <v>24</v>
      </c>
      <c r="E157" s="32" t="s">
        <v>18</v>
      </c>
      <c r="F157" s="35" t="s">
        <v>4</v>
      </c>
      <c r="G157" s="36" t="s">
        <v>33</v>
      </c>
      <c r="H157" s="32" t="s">
        <v>34</v>
      </c>
      <c r="I157" s="37">
        <v>25</v>
      </c>
      <c r="J157" s="32">
        <v>30</v>
      </c>
      <c r="K157" s="38">
        <f t="shared" si="13"/>
        <v>750</v>
      </c>
      <c r="L157" s="38">
        <f t="shared" si="14"/>
        <v>30</v>
      </c>
    </row>
    <row r="158" spans="1:12" x14ac:dyDescent="0.2">
      <c r="A158" s="32">
        <v>6</v>
      </c>
      <c r="B158" s="33">
        <v>39303</v>
      </c>
      <c r="C158" s="34">
        <f t="shared" si="12"/>
        <v>39303</v>
      </c>
      <c r="D158" s="32" t="s">
        <v>24</v>
      </c>
      <c r="E158" s="32" t="s">
        <v>19</v>
      </c>
      <c r="F158" s="35" t="s">
        <v>4</v>
      </c>
      <c r="G158" s="36" t="s">
        <v>33</v>
      </c>
      <c r="H158" s="32" t="s">
        <v>34</v>
      </c>
      <c r="I158" s="37">
        <v>25</v>
      </c>
      <c r="J158" s="32">
        <v>20</v>
      </c>
      <c r="K158" s="38">
        <f t="shared" si="13"/>
        <v>500</v>
      </c>
      <c r="L158" s="38">
        <f t="shared" si="14"/>
        <v>15</v>
      </c>
    </row>
    <row r="159" spans="1:12" x14ac:dyDescent="0.2">
      <c r="A159" s="32">
        <v>7</v>
      </c>
      <c r="B159" s="33">
        <v>39313</v>
      </c>
      <c r="C159" s="34">
        <f t="shared" si="12"/>
        <v>39313</v>
      </c>
      <c r="D159" s="32" t="s">
        <v>24</v>
      </c>
      <c r="E159" s="32" t="s">
        <v>18</v>
      </c>
      <c r="F159" s="35" t="s">
        <v>4</v>
      </c>
      <c r="G159" s="36" t="s">
        <v>33</v>
      </c>
      <c r="H159" s="32" t="s">
        <v>34</v>
      </c>
      <c r="I159" s="37">
        <v>25</v>
      </c>
      <c r="J159" s="32">
        <v>30</v>
      </c>
      <c r="K159" s="38">
        <f t="shared" si="13"/>
        <v>750</v>
      </c>
      <c r="L159" s="38">
        <f t="shared" si="14"/>
        <v>30</v>
      </c>
    </row>
    <row r="160" spans="1:12" x14ac:dyDescent="0.2">
      <c r="A160" s="25">
        <v>8</v>
      </c>
      <c r="B160" s="26">
        <v>39323</v>
      </c>
      <c r="C160" s="27">
        <f t="shared" si="12"/>
        <v>39323</v>
      </c>
      <c r="D160" s="25" t="s">
        <v>24</v>
      </c>
      <c r="E160" s="25" t="s">
        <v>19</v>
      </c>
      <c r="F160" s="28" t="s">
        <v>4</v>
      </c>
      <c r="G160" s="29" t="s">
        <v>33</v>
      </c>
      <c r="H160" s="25" t="s">
        <v>34</v>
      </c>
      <c r="I160" s="30">
        <v>25</v>
      </c>
      <c r="J160" s="25">
        <v>40</v>
      </c>
      <c r="K160" s="31">
        <f t="shared" si="13"/>
        <v>1000</v>
      </c>
      <c r="L160" s="31">
        <f t="shared" si="14"/>
        <v>40</v>
      </c>
    </row>
    <row r="161" spans="1:12" x14ac:dyDescent="0.2">
      <c r="A161" s="32">
        <v>9</v>
      </c>
      <c r="B161" s="33">
        <v>39333</v>
      </c>
      <c r="C161" s="34">
        <f t="shared" si="12"/>
        <v>39333</v>
      </c>
      <c r="D161" s="32" t="s">
        <v>25</v>
      </c>
      <c r="E161" s="32" t="s">
        <v>21</v>
      </c>
      <c r="F161" s="35" t="s">
        <v>4</v>
      </c>
      <c r="G161" s="36" t="s">
        <v>33</v>
      </c>
      <c r="H161" s="32" t="s">
        <v>34</v>
      </c>
      <c r="I161" s="37">
        <v>25</v>
      </c>
      <c r="J161" s="32">
        <v>30</v>
      </c>
      <c r="K161" s="38">
        <f t="shared" si="13"/>
        <v>750</v>
      </c>
      <c r="L161" s="38">
        <f t="shared" si="14"/>
        <v>30</v>
      </c>
    </row>
    <row r="162" spans="1:12" x14ac:dyDescent="0.2">
      <c r="A162" s="25">
        <v>10</v>
      </c>
      <c r="B162" s="26">
        <v>39343</v>
      </c>
      <c r="C162" s="27">
        <f t="shared" si="12"/>
        <v>39343</v>
      </c>
      <c r="D162" s="25" t="s">
        <v>25</v>
      </c>
      <c r="E162" s="25" t="s">
        <v>20</v>
      </c>
      <c r="F162" s="28" t="s">
        <v>4</v>
      </c>
      <c r="G162" s="29" t="s">
        <v>33</v>
      </c>
      <c r="H162" s="25" t="s">
        <v>34</v>
      </c>
      <c r="I162" s="30">
        <v>25</v>
      </c>
      <c r="J162" s="25">
        <v>40</v>
      </c>
      <c r="K162" s="31">
        <f t="shared" si="13"/>
        <v>1000</v>
      </c>
      <c r="L162" s="31">
        <f t="shared" si="14"/>
        <v>40</v>
      </c>
    </row>
    <row r="163" spans="1:12" x14ac:dyDescent="0.2">
      <c r="A163" s="25">
        <v>11</v>
      </c>
      <c r="B163" s="26">
        <v>39353</v>
      </c>
      <c r="C163" s="27">
        <f t="shared" si="12"/>
        <v>39353</v>
      </c>
      <c r="D163" s="25" t="s">
        <v>25</v>
      </c>
      <c r="E163" s="25" t="s">
        <v>21</v>
      </c>
      <c r="F163" s="28" t="s">
        <v>4</v>
      </c>
      <c r="G163" s="29" t="s">
        <v>33</v>
      </c>
      <c r="H163" s="25" t="s">
        <v>34</v>
      </c>
      <c r="I163" s="30">
        <v>25</v>
      </c>
      <c r="J163" s="25">
        <v>30</v>
      </c>
      <c r="K163" s="31">
        <f t="shared" si="13"/>
        <v>750</v>
      </c>
      <c r="L163" s="31">
        <f t="shared" si="14"/>
        <v>30</v>
      </c>
    </row>
    <row r="164" spans="1:12" x14ac:dyDescent="0.2">
      <c r="A164" s="25">
        <v>12</v>
      </c>
      <c r="B164" s="26">
        <v>39363</v>
      </c>
      <c r="C164" s="27">
        <f t="shared" ref="C164:C179" si="15">B164</f>
        <v>39363</v>
      </c>
      <c r="D164" s="25" t="s">
        <v>25</v>
      </c>
      <c r="E164" s="25" t="s">
        <v>20</v>
      </c>
      <c r="F164" s="28" t="s">
        <v>4</v>
      </c>
      <c r="G164" s="29" t="s">
        <v>33</v>
      </c>
      <c r="H164" s="25" t="s">
        <v>34</v>
      </c>
      <c r="I164" s="30">
        <v>25</v>
      </c>
      <c r="J164" s="25">
        <v>40</v>
      </c>
      <c r="K164" s="31">
        <f t="shared" ref="K164:K179" si="16">I164*J164</f>
        <v>1000</v>
      </c>
      <c r="L164" s="31">
        <f t="shared" ref="L164:L179" si="17">IF(J164&gt;=30,K164*4%,K164*3%)</f>
        <v>40</v>
      </c>
    </row>
    <row r="165" spans="1:12" x14ac:dyDescent="0.2">
      <c r="A165" s="25">
        <v>13</v>
      </c>
      <c r="B165" s="26">
        <v>39373</v>
      </c>
      <c r="C165" s="27">
        <f t="shared" si="15"/>
        <v>39373</v>
      </c>
      <c r="D165" s="25" t="s">
        <v>25</v>
      </c>
      <c r="E165" s="25" t="s">
        <v>21</v>
      </c>
      <c r="F165" s="28" t="s">
        <v>4</v>
      </c>
      <c r="G165" s="29" t="s">
        <v>33</v>
      </c>
      <c r="H165" s="25" t="s">
        <v>34</v>
      </c>
      <c r="I165" s="30">
        <v>25</v>
      </c>
      <c r="J165" s="25">
        <v>10</v>
      </c>
      <c r="K165" s="31">
        <f t="shared" si="16"/>
        <v>250</v>
      </c>
      <c r="L165" s="31">
        <f t="shared" si="17"/>
        <v>7.5</v>
      </c>
    </row>
    <row r="166" spans="1:12" x14ac:dyDescent="0.2">
      <c r="A166" s="25">
        <v>16</v>
      </c>
      <c r="B166" s="26">
        <v>39403</v>
      </c>
      <c r="C166" s="27">
        <f t="shared" si="15"/>
        <v>39403</v>
      </c>
      <c r="D166" s="25" t="s">
        <v>25</v>
      </c>
      <c r="E166" s="25" t="s">
        <v>20</v>
      </c>
      <c r="F166" s="28" t="s">
        <v>4</v>
      </c>
      <c r="G166" s="29" t="s">
        <v>33</v>
      </c>
      <c r="H166" s="25" t="s">
        <v>34</v>
      </c>
      <c r="I166" s="30">
        <v>25</v>
      </c>
      <c r="J166" s="25">
        <v>50</v>
      </c>
      <c r="K166" s="31">
        <f t="shared" si="16"/>
        <v>1250</v>
      </c>
      <c r="L166" s="31">
        <f t="shared" si="17"/>
        <v>50</v>
      </c>
    </row>
    <row r="167" spans="1:12" x14ac:dyDescent="0.2">
      <c r="A167" s="32">
        <v>17</v>
      </c>
      <c r="B167" s="33">
        <v>39413</v>
      </c>
      <c r="C167" s="34">
        <f t="shared" si="15"/>
        <v>39413</v>
      </c>
      <c r="D167" s="32" t="s">
        <v>25</v>
      </c>
      <c r="E167" s="32" t="s">
        <v>21</v>
      </c>
      <c r="F167" s="35" t="s">
        <v>4</v>
      </c>
      <c r="G167" s="36" t="s">
        <v>33</v>
      </c>
      <c r="H167" s="32" t="s">
        <v>34</v>
      </c>
      <c r="I167" s="37">
        <v>25</v>
      </c>
      <c r="J167" s="32">
        <v>50</v>
      </c>
      <c r="K167" s="38">
        <f t="shared" si="16"/>
        <v>1250</v>
      </c>
      <c r="L167" s="38">
        <f t="shared" si="17"/>
        <v>50</v>
      </c>
    </row>
    <row r="168" spans="1:12" x14ac:dyDescent="0.2">
      <c r="A168" s="25">
        <v>18</v>
      </c>
      <c r="B168" s="26">
        <v>39423</v>
      </c>
      <c r="C168" s="27">
        <f t="shared" si="15"/>
        <v>39423</v>
      </c>
      <c r="D168" s="25" t="s">
        <v>25</v>
      </c>
      <c r="E168" s="25" t="s">
        <v>20</v>
      </c>
      <c r="F168" s="28" t="s">
        <v>4</v>
      </c>
      <c r="G168" s="29" t="s">
        <v>33</v>
      </c>
      <c r="H168" s="25" t="s">
        <v>34</v>
      </c>
      <c r="I168" s="30">
        <v>25</v>
      </c>
      <c r="J168" s="25">
        <v>40</v>
      </c>
      <c r="K168" s="31">
        <f t="shared" si="16"/>
        <v>1000</v>
      </c>
      <c r="L168" s="31">
        <f t="shared" si="17"/>
        <v>40</v>
      </c>
    </row>
    <row r="169" spans="1:12" x14ac:dyDescent="0.2">
      <c r="A169" s="25">
        <v>19</v>
      </c>
      <c r="B169" s="26">
        <v>39433</v>
      </c>
      <c r="C169" s="27">
        <f t="shared" si="15"/>
        <v>39433</v>
      </c>
      <c r="D169" s="25" t="s">
        <v>26</v>
      </c>
      <c r="E169" s="25" t="s">
        <v>23</v>
      </c>
      <c r="F169" s="28" t="s">
        <v>4</v>
      </c>
      <c r="G169" s="29" t="s">
        <v>33</v>
      </c>
      <c r="H169" s="25" t="s">
        <v>34</v>
      </c>
      <c r="I169" s="30">
        <v>25</v>
      </c>
      <c r="J169" s="25">
        <v>20</v>
      </c>
      <c r="K169" s="31">
        <f t="shared" si="16"/>
        <v>500</v>
      </c>
      <c r="L169" s="31">
        <f t="shared" si="17"/>
        <v>15</v>
      </c>
    </row>
    <row r="170" spans="1:12" x14ac:dyDescent="0.2">
      <c r="A170" s="32">
        <v>21</v>
      </c>
      <c r="B170" s="33">
        <v>39088</v>
      </c>
      <c r="C170" s="34">
        <f t="shared" si="15"/>
        <v>39088</v>
      </c>
      <c r="D170" s="32" t="s">
        <v>26</v>
      </c>
      <c r="E170" s="32" t="s">
        <v>23</v>
      </c>
      <c r="F170" s="35" t="s">
        <v>4</v>
      </c>
      <c r="G170" s="36" t="s">
        <v>33</v>
      </c>
      <c r="H170" s="32" t="s">
        <v>34</v>
      </c>
      <c r="I170" s="37">
        <v>25</v>
      </c>
      <c r="J170" s="32">
        <v>30</v>
      </c>
      <c r="K170" s="38">
        <f t="shared" si="16"/>
        <v>750</v>
      </c>
      <c r="L170" s="38">
        <f t="shared" si="17"/>
        <v>30</v>
      </c>
    </row>
    <row r="171" spans="1:12" x14ac:dyDescent="0.2">
      <c r="A171" s="32">
        <v>22</v>
      </c>
      <c r="B171" s="33">
        <v>39098</v>
      </c>
      <c r="C171" s="34">
        <f t="shared" si="15"/>
        <v>39098</v>
      </c>
      <c r="D171" s="32" t="s">
        <v>26</v>
      </c>
      <c r="E171" s="32" t="s">
        <v>22</v>
      </c>
      <c r="F171" s="35" t="s">
        <v>4</v>
      </c>
      <c r="G171" s="36" t="s">
        <v>33</v>
      </c>
      <c r="H171" s="32" t="s">
        <v>34</v>
      </c>
      <c r="I171" s="37">
        <v>25</v>
      </c>
      <c r="J171" s="32">
        <v>20</v>
      </c>
      <c r="K171" s="38">
        <f t="shared" si="16"/>
        <v>500</v>
      </c>
      <c r="L171" s="38">
        <f t="shared" si="17"/>
        <v>15</v>
      </c>
    </row>
    <row r="172" spans="1:12" x14ac:dyDescent="0.2">
      <c r="A172" s="32">
        <v>23</v>
      </c>
      <c r="B172" s="33">
        <v>39108</v>
      </c>
      <c r="C172" s="34">
        <f t="shared" si="15"/>
        <v>39108</v>
      </c>
      <c r="D172" s="32" t="s">
        <v>26</v>
      </c>
      <c r="E172" s="32" t="s">
        <v>23</v>
      </c>
      <c r="F172" s="35" t="s">
        <v>4</v>
      </c>
      <c r="G172" s="36" t="s">
        <v>33</v>
      </c>
      <c r="H172" s="32" t="s">
        <v>34</v>
      </c>
      <c r="I172" s="37">
        <v>25</v>
      </c>
      <c r="J172" s="32">
        <v>20</v>
      </c>
      <c r="K172" s="38">
        <f t="shared" si="16"/>
        <v>500</v>
      </c>
      <c r="L172" s="38">
        <f t="shared" si="17"/>
        <v>15</v>
      </c>
    </row>
    <row r="173" spans="1:12" x14ac:dyDescent="0.2">
      <c r="A173" s="32">
        <v>24</v>
      </c>
      <c r="B173" s="33">
        <v>39118</v>
      </c>
      <c r="C173" s="34">
        <f t="shared" si="15"/>
        <v>39118</v>
      </c>
      <c r="D173" s="32" t="s">
        <v>26</v>
      </c>
      <c r="E173" s="32" t="s">
        <v>22</v>
      </c>
      <c r="F173" s="35" t="s">
        <v>4</v>
      </c>
      <c r="G173" s="36" t="s">
        <v>33</v>
      </c>
      <c r="H173" s="32" t="s">
        <v>34</v>
      </c>
      <c r="I173" s="37">
        <v>25</v>
      </c>
      <c r="J173" s="32">
        <v>40</v>
      </c>
      <c r="K173" s="38">
        <f t="shared" si="16"/>
        <v>1000</v>
      </c>
      <c r="L173" s="38">
        <f t="shared" si="17"/>
        <v>40</v>
      </c>
    </row>
    <row r="174" spans="1:12" x14ac:dyDescent="0.2">
      <c r="A174" s="25">
        <v>25</v>
      </c>
      <c r="B174" s="26">
        <v>39128</v>
      </c>
      <c r="C174" s="27">
        <f t="shared" si="15"/>
        <v>39128</v>
      </c>
      <c r="D174" s="25" t="s">
        <v>26</v>
      </c>
      <c r="E174" s="25" t="s">
        <v>23</v>
      </c>
      <c r="F174" s="28" t="s">
        <v>4</v>
      </c>
      <c r="G174" s="29" t="s">
        <v>33</v>
      </c>
      <c r="H174" s="25" t="s">
        <v>34</v>
      </c>
      <c r="I174" s="30">
        <v>25</v>
      </c>
      <c r="J174" s="25">
        <v>40</v>
      </c>
      <c r="K174" s="31">
        <f t="shared" si="16"/>
        <v>1000</v>
      </c>
      <c r="L174" s="31">
        <f t="shared" si="17"/>
        <v>40</v>
      </c>
    </row>
    <row r="175" spans="1:12" x14ac:dyDescent="0.2">
      <c r="A175" s="25">
        <v>26</v>
      </c>
      <c r="B175" s="26">
        <v>39138</v>
      </c>
      <c r="C175" s="27">
        <f t="shared" si="15"/>
        <v>39138</v>
      </c>
      <c r="D175" s="25" t="s">
        <v>26</v>
      </c>
      <c r="E175" s="25" t="s">
        <v>22</v>
      </c>
      <c r="F175" s="28" t="s">
        <v>4</v>
      </c>
      <c r="G175" s="29" t="s">
        <v>33</v>
      </c>
      <c r="H175" s="25" t="s">
        <v>34</v>
      </c>
      <c r="I175" s="30">
        <v>25</v>
      </c>
      <c r="J175" s="25">
        <v>40</v>
      </c>
      <c r="K175" s="31">
        <f t="shared" si="16"/>
        <v>1000</v>
      </c>
      <c r="L175" s="31">
        <f t="shared" si="17"/>
        <v>40</v>
      </c>
    </row>
    <row r="176" spans="1:12" x14ac:dyDescent="0.2">
      <c r="A176" s="32">
        <v>27</v>
      </c>
      <c r="B176" s="33">
        <v>39147</v>
      </c>
      <c r="C176" s="34">
        <f t="shared" si="15"/>
        <v>39147</v>
      </c>
      <c r="D176" s="32" t="s">
        <v>26</v>
      </c>
      <c r="E176" s="32" t="s">
        <v>23</v>
      </c>
      <c r="F176" s="35" t="s">
        <v>4</v>
      </c>
      <c r="G176" s="36" t="s">
        <v>33</v>
      </c>
      <c r="H176" s="32" t="s">
        <v>34</v>
      </c>
      <c r="I176" s="37">
        <v>25</v>
      </c>
      <c r="J176" s="32">
        <v>20</v>
      </c>
      <c r="K176" s="38">
        <f t="shared" si="16"/>
        <v>500</v>
      </c>
      <c r="L176" s="38">
        <f t="shared" si="17"/>
        <v>15</v>
      </c>
    </row>
    <row r="177" spans="1:12" x14ac:dyDescent="0.2">
      <c r="A177" s="32">
        <v>28</v>
      </c>
      <c r="B177" s="33">
        <v>39157</v>
      </c>
      <c r="C177" s="34">
        <f t="shared" si="15"/>
        <v>39157</v>
      </c>
      <c r="D177" s="32" t="s">
        <v>26</v>
      </c>
      <c r="E177" s="32" t="s">
        <v>22</v>
      </c>
      <c r="F177" s="35" t="s">
        <v>4</v>
      </c>
      <c r="G177" s="36" t="s">
        <v>33</v>
      </c>
      <c r="H177" s="32" t="s">
        <v>34</v>
      </c>
      <c r="I177" s="37">
        <v>25</v>
      </c>
      <c r="J177" s="32">
        <v>10</v>
      </c>
      <c r="K177" s="38">
        <f t="shared" si="16"/>
        <v>250</v>
      </c>
      <c r="L177" s="38">
        <f t="shared" si="17"/>
        <v>7.5</v>
      </c>
    </row>
    <row r="178" spans="1:12" x14ac:dyDescent="0.2">
      <c r="A178" s="32">
        <v>29</v>
      </c>
      <c r="B178" s="33">
        <v>39167</v>
      </c>
      <c r="C178" s="34">
        <f t="shared" si="15"/>
        <v>39167</v>
      </c>
      <c r="D178" s="32" t="s">
        <v>26</v>
      </c>
      <c r="E178" s="32" t="s">
        <v>23</v>
      </c>
      <c r="F178" s="35" t="s">
        <v>4</v>
      </c>
      <c r="G178" s="36" t="s">
        <v>33</v>
      </c>
      <c r="H178" s="32" t="s">
        <v>34</v>
      </c>
      <c r="I178" s="37">
        <v>25</v>
      </c>
      <c r="J178" s="32">
        <v>20</v>
      </c>
      <c r="K178" s="38">
        <f t="shared" si="16"/>
        <v>500</v>
      </c>
      <c r="L178" s="38">
        <f t="shared" si="17"/>
        <v>15</v>
      </c>
    </row>
    <row r="179" spans="1:12" x14ac:dyDescent="0.2">
      <c r="A179" s="32">
        <v>30</v>
      </c>
      <c r="B179" s="33">
        <v>39177</v>
      </c>
      <c r="C179" s="34">
        <f t="shared" si="15"/>
        <v>39177</v>
      </c>
      <c r="D179" s="32" t="s">
        <v>26</v>
      </c>
      <c r="E179" s="32" t="s">
        <v>22</v>
      </c>
      <c r="F179" s="35" t="s">
        <v>4</v>
      </c>
      <c r="G179" s="36" t="s">
        <v>33</v>
      </c>
      <c r="H179" s="32" t="s">
        <v>34</v>
      </c>
      <c r="I179" s="37">
        <v>25</v>
      </c>
      <c r="J179" s="32">
        <v>20</v>
      </c>
      <c r="K179" s="38">
        <f t="shared" si="16"/>
        <v>500</v>
      </c>
      <c r="L179" s="38">
        <f t="shared" si="17"/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9"/>
  <sheetViews>
    <sheetView workbookViewId="0"/>
  </sheetViews>
  <sheetFormatPr baseColWidth="10" defaultRowHeight="12.75" x14ac:dyDescent="0.2"/>
  <cols>
    <col min="1" max="1" width="8.85546875" customWidth="1"/>
    <col min="2" max="2" width="11.140625" style="2" customWidth="1"/>
    <col min="3" max="3" width="11.5703125" style="12" customWidth="1"/>
    <col min="4" max="4" width="11.140625" customWidth="1"/>
    <col min="5" max="5" width="10.42578125" bestFit="1" customWidth="1"/>
    <col min="6" max="6" width="9.7109375" customWidth="1"/>
    <col min="7" max="7" width="21.7109375" bestFit="1" customWidth="1"/>
    <col min="8" max="8" width="10.140625" bestFit="1" customWidth="1"/>
    <col min="9" max="9" width="9.7109375" style="4" customWidth="1"/>
    <col min="10" max="12" width="9.7109375" customWidth="1"/>
  </cols>
  <sheetData>
    <row r="1" spans="1:8" ht="18.75" x14ac:dyDescent="0.3">
      <c r="A1" s="21"/>
      <c r="B1"/>
      <c r="C1"/>
      <c r="D1" s="2"/>
      <c r="E1" s="4"/>
      <c r="F1" s="4"/>
      <c r="G1" s="4"/>
      <c r="H1" s="4"/>
    </row>
    <row r="2" spans="1:8" ht="18.75" x14ac:dyDescent="0.3">
      <c r="A2" s="21"/>
      <c r="B2"/>
      <c r="C2"/>
      <c r="D2" s="2"/>
      <c r="E2" s="39"/>
      <c r="F2" s="39"/>
    </row>
    <row r="9" spans="1:8" ht="15" x14ac:dyDescent="0.25">
      <c r="A9" s="162" t="s">
        <v>41</v>
      </c>
    </row>
    <row r="10" spans="1:8" x14ac:dyDescent="0.2">
      <c r="B10" s="22" t="s">
        <v>40</v>
      </c>
      <c r="C10"/>
    </row>
    <row r="11" spans="1:8" x14ac:dyDescent="0.2">
      <c r="B11" s="2" t="s">
        <v>571</v>
      </c>
      <c r="C11"/>
    </row>
    <row r="16" spans="1:8" ht="15" x14ac:dyDescent="0.25">
      <c r="A16" s="162" t="s">
        <v>566</v>
      </c>
    </row>
    <row r="126" spans="6:10" x14ac:dyDescent="0.2">
      <c r="F126" s="3"/>
      <c r="J126" s="4"/>
    </row>
    <row r="127" spans="6:10" x14ac:dyDescent="0.2">
      <c r="F127" s="3"/>
      <c r="J127" s="4"/>
    </row>
    <row r="128" spans="6:10" x14ac:dyDescent="0.2">
      <c r="F128" s="3"/>
      <c r="J128" s="4"/>
    </row>
    <row r="129" spans="6:9" x14ac:dyDescent="0.2">
      <c r="F129" s="3"/>
    </row>
    <row r="130" spans="6:9" x14ac:dyDescent="0.2">
      <c r="F130" s="3"/>
    </row>
    <row r="131" spans="6:9" x14ac:dyDescent="0.2">
      <c r="F131" s="3"/>
    </row>
    <row r="132" spans="6:9" x14ac:dyDescent="0.2">
      <c r="F132" s="3"/>
    </row>
    <row r="133" spans="6:9" x14ac:dyDescent="0.2">
      <c r="F133" s="3"/>
    </row>
    <row r="134" spans="6:9" x14ac:dyDescent="0.2">
      <c r="F134" s="3"/>
    </row>
    <row r="135" spans="6:9" x14ac:dyDescent="0.2">
      <c r="F135" s="3"/>
    </row>
    <row r="136" spans="6:9" x14ac:dyDescent="0.2">
      <c r="F136" s="3"/>
    </row>
    <row r="137" spans="6:9" x14ac:dyDescent="0.2">
      <c r="F137" s="3"/>
    </row>
    <row r="138" spans="6:9" x14ac:dyDescent="0.2">
      <c r="F138" s="3"/>
    </row>
    <row r="139" spans="6:9" x14ac:dyDescent="0.2">
      <c r="F139" s="3"/>
    </row>
    <row r="140" spans="6:9" x14ac:dyDescent="0.2">
      <c r="I140"/>
    </row>
    <row r="141" spans="6:9" x14ac:dyDescent="0.2">
      <c r="I141"/>
    </row>
    <row r="142" spans="6:9" x14ac:dyDescent="0.2">
      <c r="I142"/>
    </row>
    <row r="143" spans="6:9" x14ac:dyDescent="0.2">
      <c r="I143"/>
    </row>
    <row r="144" spans="6:9" x14ac:dyDescent="0.2">
      <c r="I144"/>
    </row>
    <row r="145" spans="9:9" x14ac:dyDescent="0.2">
      <c r="I145"/>
    </row>
    <row r="146" spans="9:9" x14ac:dyDescent="0.2">
      <c r="I146"/>
    </row>
    <row r="147" spans="9:9" x14ac:dyDescent="0.2">
      <c r="I147"/>
    </row>
    <row r="148" spans="9:9" x14ac:dyDescent="0.2">
      <c r="I148"/>
    </row>
    <row r="149" spans="9:9" x14ac:dyDescent="0.2">
      <c r="I149"/>
    </row>
    <row r="150" spans="9:9" x14ac:dyDescent="0.2">
      <c r="I150"/>
    </row>
    <row r="151" spans="9:9" x14ac:dyDescent="0.2">
      <c r="I151"/>
    </row>
    <row r="152" spans="9:9" x14ac:dyDescent="0.2">
      <c r="I152"/>
    </row>
    <row r="153" spans="9:9" x14ac:dyDescent="0.2">
      <c r="I153"/>
    </row>
    <row r="154" spans="9:9" x14ac:dyDescent="0.2">
      <c r="I154"/>
    </row>
    <row r="155" spans="9:9" x14ac:dyDescent="0.2">
      <c r="I155"/>
    </row>
    <row r="156" spans="9:9" x14ac:dyDescent="0.2">
      <c r="I156"/>
    </row>
    <row r="157" spans="9:9" x14ac:dyDescent="0.2">
      <c r="I157"/>
    </row>
    <row r="158" spans="9:9" x14ac:dyDescent="0.2">
      <c r="I158"/>
    </row>
    <row r="159" spans="9:9" x14ac:dyDescent="0.2">
      <c r="I159"/>
    </row>
    <row r="160" spans="9:9" x14ac:dyDescent="0.2">
      <c r="I160"/>
    </row>
    <row r="161" spans="9:9" x14ac:dyDescent="0.2">
      <c r="I161"/>
    </row>
    <row r="162" spans="9:9" x14ac:dyDescent="0.2">
      <c r="I162"/>
    </row>
    <row r="163" spans="9:9" x14ac:dyDescent="0.2">
      <c r="I163"/>
    </row>
    <row r="164" spans="9:9" x14ac:dyDescent="0.2">
      <c r="I164"/>
    </row>
    <row r="165" spans="9:9" x14ac:dyDescent="0.2">
      <c r="I165"/>
    </row>
    <row r="166" spans="9:9" x14ac:dyDescent="0.2">
      <c r="I166"/>
    </row>
    <row r="167" spans="9:9" x14ac:dyDescent="0.2">
      <c r="I167"/>
    </row>
    <row r="168" spans="9:9" x14ac:dyDescent="0.2">
      <c r="I168"/>
    </row>
    <row r="169" spans="9:9" x14ac:dyDescent="0.2">
      <c r="I169"/>
    </row>
    <row r="170" spans="9:9" x14ac:dyDescent="0.2">
      <c r="I170"/>
    </row>
    <row r="171" spans="9:9" x14ac:dyDescent="0.2">
      <c r="I171"/>
    </row>
    <row r="172" spans="9:9" x14ac:dyDescent="0.2">
      <c r="I172"/>
    </row>
    <row r="173" spans="9:9" x14ac:dyDescent="0.2">
      <c r="I173"/>
    </row>
    <row r="174" spans="9:9" x14ac:dyDescent="0.2">
      <c r="I174"/>
    </row>
    <row r="175" spans="9:9" x14ac:dyDescent="0.2">
      <c r="I175"/>
    </row>
    <row r="176" spans="9:9" x14ac:dyDescent="0.2">
      <c r="I176"/>
    </row>
    <row r="177" spans="9:9" x14ac:dyDescent="0.2">
      <c r="I177"/>
    </row>
    <row r="178" spans="9:9" x14ac:dyDescent="0.2">
      <c r="I178"/>
    </row>
    <row r="179" spans="9:9" x14ac:dyDescent="0.2">
      <c r="I179"/>
    </row>
    <row r="180" spans="9:9" x14ac:dyDescent="0.2">
      <c r="I180"/>
    </row>
    <row r="181" spans="9:9" x14ac:dyDescent="0.2">
      <c r="I181"/>
    </row>
    <row r="182" spans="9:9" x14ac:dyDescent="0.2">
      <c r="I182"/>
    </row>
    <row r="183" spans="9:9" x14ac:dyDescent="0.2">
      <c r="I183"/>
    </row>
    <row r="184" spans="9:9" x14ac:dyDescent="0.2">
      <c r="I184"/>
    </row>
    <row r="185" spans="9:9" x14ac:dyDescent="0.2">
      <c r="I185"/>
    </row>
    <row r="186" spans="9:9" x14ac:dyDescent="0.2">
      <c r="I186"/>
    </row>
    <row r="187" spans="9:9" x14ac:dyDescent="0.2">
      <c r="I187"/>
    </row>
    <row r="188" spans="9:9" x14ac:dyDescent="0.2">
      <c r="I188"/>
    </row>
    <row r="189" spans="9:9" x14ac:dyDescent="0.2">
      <c r="I1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4:K194"/>
  <sheetViews>
    <sheetView showGridLines="0" tabSelected="1" zoomScale="140" zoomScaleNormal="140" workbookViewId="0">
      <selection activeCell="F25" sqref="F25"/>
    </sheetView>
  </sheetViews>
  <sheetFormatPr baseColWidth="10" defaultColWidth="11.42578125" defaultRowHeight="12.75" x14ac:dyDescent="0.2"/>
  <cols>
    <col min="1" max="1" width="11.42578125" customWidth="1"/>
    <col min="2" max="2" width="11.140625" style="2" customWidth="1"/>
    <col min="3" max="3" width="10.42578125" customWidth="1"/>
    <col min="4" max="4" width="11" customWidth="1"/>
    <col min="5" max="5" width="9.7109375" customWidth="1"/>
    <col min="6" max="6" width="21.7109375" bestFit="1" customWidth="1"/>
    <col min="7" max="7" width="10.140625" bestFit="1" customWidth="1"/>
    <col min="8" max="8" width="15.28515625" style="4" customWidth="1"/>
    <col min="9" max="9" width="10.42578125" customWidth="1"/>
    <col min="10" max="10" width="9.7109375" customWidth="1"/>
    <col min="11" max="11" width="10.85546875" customWidth="1"/>
    <col min="12" max="13" width="11.42578125" customWidth="1"/>
  </cols>
  <sheetData>
    <row r="4" spans="1:11" x14ac:dyDescent="0.2">
      <c r="A4" s="104"/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5" spans="1:11" x14ac:dyDescent="0.2">
      <c r="A5" s="104"/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6" spans="1:11" ht="18.75" x14ac:dyDescent="0.3">
      <c r="A6" s="21"/>
      <c r="B6"/>
      <c r="C6" s="2"/>
    </row>
    <row r="7" spans="1:11" ht="19.5" thickBot="1" x14ac:dyDescent="0.35">
      <c r="A7" s="21"/>
      <c r="B7"/>
      <c r="C7" s="2"/>
    </row>
    <row r="8" spans="1:11" ht="16.5" thickTop="1" thickBot="1" x14ac:dyDescent="0.3">
      <c r="A8" s="81" t="s">
        <v>41</v>
      </c>
      <c r="C8" s="2"/>
      <c r="F8" s="206" t="s">
        <v>16</v>
      </c>
      <c r="G8" s="207" t="s">
        <v>13</v>
      </c>
    </row>
    <row r="9" spans="1:11" ht="19.5" thickTop="1" x14ac:dyDescent="0.3">
      <c r="A9" s="21"/>
      <c r="F9" s="208" t="s">
        <v>23</v>
      </c>
      <c r="G9" s="209" t="s">
        <v>572</v>
      </c>
    </row>
    <row r="10" spans="1:11" ht="19.5" thickBot="1" x14ac:dyDescent="0.35">
      <c r="A10" s="21"/>
      <c r="B10"/>
      <c r="F10" s="211" t="s">
        <v>574</v>
      </c>
      <c r="G10" s="210" t="s">
        <v>573</v>
      </c>
    </row>
    <row r="11" spans="1:11" ht="19.5" thickTop="1" x14ac:dyDescent="0.3">
      <c r="A11" s="21"/>
      <c r="B11"/>
    </row>
    <row r="12" spans="1:11" ht="19.5" x14ac:dyDescent="0.3">
      <c r="A12" s="82"/>
      <c r="B12"/>
      <c r="C12" s="2"/>
    </row>
    <row r="13" spans="1:11" x14ac:dyDescent="0.2">
      <c r="A13" s="18"/>
      <c r="B13"/>
    </row>
    <row r="14" spans="1:11" ht="13.5" thickBot="1" x14ac:dyDescent="0.25">
      <c r="A14" s="60" t="s">
        <v>36</v>
      </c>
      <c r="B14" s="61" t="s">
        <v>15</v>
      </c>
      <c r="C14" s="60" t="s">
        <v>17</v>
      </c>
      <c r="D14" s="205" t="s">
        <v>16</v>
      </c>
      <c r="E14" s="60" t="s">
        <v>27</v>
      </c>
      <c r="F14" s="60" t="s">
        <v>11</v>
      </c>
      <c r="G14" s="60" t="s">
        <v>0</v>
      </c>
      <c r="H14" s="60" t="s">
        <v>37</v>
      </c>
      <c r="I14" s="205" t="s">
        <v>13</v>
      </c>
      <c r="J14" s="60" t="s">
        <v>40</v>
      </c>
      <c r="K14" s="62" t="s">
        <v>38</v>
      </c>
    </row>
    <row r="15" spans="1:11" ht="13.5" thickTop="1" x14ac:dyDescent="0.2">
      <c r="A15" s="63">
        <v>21</v>
      </c>
      <c r="B15" s="64">
        <v>39088</v>
      </c>
      <c r="C15" s="63" t="s">
        <v>26</v>
      </c>
      <c r="D15" s="63" t="s">
        <v>23</v>
      </c>
      <c r="E15" s="63" t="s">
        <v>7</v>
      </c>
      <c r="F15" s="65" t="s">
        <v>2</v>
      </c>
      <c r="G15" s="63" t="s">
        <v>31</v>
      </c>
      <c r="H15" s="66">
        <v>15</v>
      </c>
      <c r="I15" s="63">
        <v>50</v>
      </c>
      <c r="J15" s="67">
        <f t="shared" ref="J15:J78" si="0">H15*I15</f>
        <v>750</v>
      </c>
      <c r="K15" s="68">
        <f t="shared" ref="K15:K78" si="1">IF(I15&gt;=30,J15*4%,J15*3%)</f>
        <v>30</v>
      </c>
    </row>
    <row r="16" spans="1:11" hidden="1" x14ac:dyDescent="0.2">
      <c r="A16" s="69">
        <v>21</v>
      </c>
      <c r="B16" s="70">
        <v>39088</v>
      </c>
      <c r="C16" s="69" t="s">
        <v>26</v>
      </c>
      <c r="D16" s="69" t="s">
        <v>23</v>
      </c>
      <c r="E16" s="69" t="s">
        <v>6</v>
      </c>
      <c r="F16" s="71" t="s">
        <v>1</v>
      </c>
      <c r="G16" s="69" t="s">
        <v>31</v>
      </c>
      <c r="H16" s="72">
        <v>12</v>
      </c>
      <c r="I16" s="69">
        <v>40</v>
      </c>
      <c r="J16" s="73">
        <f t="shared" si="0"/>
        <v>480</v>
      </c>
      <c r="K16" s="74">
        <f t="shared" si="1"/>
        <v>19.2</v>
      </c>
    </row>
    <row r="17" spans="1:11" hidden="1" x14ac:dyDescent="0.2">
      <c r="A17" s="63">
        <v>21</v>
      </c>
      <c r="B17" s="64">
        <v>39088</v>
      </c>
      <c r="C17" s="63" t="s">
        <v>26</v>
      </c>
      <c r="D17" s="63" t="s">
        <v>23</v>
      </c>
      <c r="E17" s="63" t="s">
        <v>9</v>
      </c>
      <c r="F17" s="65" t="s">
        <v>28</v>
      </c>
      <c r="G17" s="63" t="s">
        <v>29</v>
      </c>
      <c r="H17" s="66">
        <v>2.5</v>
      </c>
      <c r="I17" s="63">
        <v>30</v>
      </c>
      <c r="J17" s="67">
        <f t="shared" si="0"/>
        <v>75</v>
      </c>
      <c r="K17" s="68">
        <f t="shared" si="1"/>
        <v>3</v>
      </c>
    </row>
    <row r="18" spans="1:11" hidden="1" x14ac:dyDescent="0.2">
      <c r="A18" s="69">
        <v>21</v>
      </c>
      <c r="B18" s="70">
        <v>39088</v>
      </c>
      <c r="C18" s="69" t="s">
        <v>26</v>
      </c>
      <c r="D18" s="69" t="s">
        <v>23</v>
      </c>
      <c r="E18" s="69" t="s">
        <v>5</v>
      </c>
      <c r="F18" s="71" t="s">
        <v>32</v>
      </c>
      <c r="G18" s="69" t="s">
        <v>30</v>
      </c>
      <c r="H18" s="72">
        <v>3</v>
      </c>
      <c r="I18" s="69">
        <v>30</v>
      </c>
      <c r="J18" s="73">
        <f t="shared" si="0"/>
        <v>90</v>
      </c>
      <c r="K18" s="74">
        <f t="shared" si="1"/>
        <v>3.6</v>
      </c>
    </row>
    <row r="19" spans="1:11" hidden="1" x14ac:dyDescent="0.2">
      <c r="A19" s="63">
        <v>21</v>
      </c>
      <c r="B19" s="64">
        <v>39088</v>
      </c>
      <c r="C19" s="63" t="s">
        <v>26</v>
      </c>
      <c r="D19" s="63" t="s">
        <v>23</v>
      </c>
      <c r="E19" s="63" t="s">
        <v>8</v>
      </c>
      <c r="F19" s="65" t="s">
        <v>3</v>
      </c>
      <c r="G19" s="63" t="s">
        <v>31</v>
      </c>
      <c r="H19" s="66">
        <v>10</v>
      </c>
      <c r="I19" s="63">
        <v>30</v>
      </c>
      <c r="J19" s="67">
        <f t="shared" si="0"/>
        <v>300</v>
      </c>
      <c r="K19" s="68">
        <f t="shared" si="1"/>
        <v>12</v>
      </c>
    </row>
    <row r="20" spans="1:11" hidden="1" x14ac:dyDescent="0.2">
      <c r="A20" s="69">
        <v>21</v>
      </c>
      <c r="B20" s="70">
        <v>39088</v>
      </c>
      <c r="C20" s="69" t="s">
        <v>26</v>
      </c>
      <c r="D20" s="69" t="s">
        <v>23</v>
      </c>
      <c r="E20" s="69" t="s">
        <v>4</v>
      </c>
      <c r="F20" s="71" t="s">
        <v>33</v>
      </c>
      <c r="G20" s="69" t="s">
        <v>34</v>
      </c>
      <c r="H20" s="72">
        <v>25</v>
      </c>
      <c r="I20" s="69">
        <v>30</v>
      </c>
      <c r="J20" s="73">
        <f t="shared" si="0"/>
        <v>750</v>
      </c>
      <c r="K20" s="74">
        <f t="shared" si="1"/>
        <v>30</v>
      </c>
    </row>
    <row r="21" spans="1:11" hidden="1" x14ac:dyDescent="0.2">
      <c r="A21" s="63">
        <v>22</v>
      </c>
      <c r="B21" s="64">
        <v>39098</v>
      </c>
      <c r="C21" s="63" t="s">
        <v>26</v>
      </c>
      <c r="D21" s="63" t="s">
        <v>22</v>
      </c>
      <c r="E21" s="63" t="s">
        <v>5</v>
      </c>
      <c r="F21" s="65" t="s">
        <v>32</v>
      </c>
      <c r="G21" s="63" t="s">
        <v>30</v>
      </c>
      <c r="H21" s="66">
        <v>3</v>
      </c>
      <c r="I21" s="63">
        <v>30</v>
      </c>
      <c r="J21" s="67">
        <f t="shared" si="0"/>
        <v>90</v>
      </c>
      <c r="K21" s="68">
        <f t="shared" si="1"/>
        <v>3.6</v>
      </c>
    </row>
    <row r="22" spans="1:11" hidden="1" x14ac:dyDescent="0.2">
      <c r="A22" s="69">
        <v>22</v>
      </c>
      <c r="B22" s="70">
        <v>39098</v>
      </c>
      <c r="C22" s="69" t="s">
        <v>26</v>
      </c>
      <c r="D22" s="69" t="s">
        <v>22</v>
      </c>
      <c r="E22" s="69" t="s">
        <v>9</v>
      </c>
      <c r="F22" s="71" t="s">
        <v>28</v>
      </c>
      <c r="G22" s="69" t="s">
        <v>29</v>
      </c>
      <c r="H22" s="72">
        <v>2.5</v>
      </c>
      <c r="I22" s="69">
        <v>20</v>
      </c>
      <c r="J22" s="73">
        <f t="shared" si="0"/>
        <v>50</v>
      </c>
      <c r="K22" s="74">
        <f t="shared" si="1"/>
        <v>1.5</v>
      </c>
    </row>
    <row r="23" spans="1:11" hidden="1" x14ac:dyDescent="0.2">
      <c r="A23" s="63">
        <v>22</v>
      </c>
      <c r="B23" s="64">
        <v>39098</v>
      </c>
      <c r="C23" s="63" t="s">
        <v>26</v>
      </c>
      <c r="D23" s="63" t="s">
        <v>22</v>
      </c>
      <c r="E23" s="63" t="s">
        <v>8</v>
      </c>
      <c r="F23" s="65" t="s">
        <v>3</v>
      </c>
      <c r="G23" s="63" t="s">
        <v>31</v>
      </c>
      <c r="H23" s="66">
        <v>10</v>
      </c>
      <c r="I23" s="63">
        <v>20</v>
      </c>
      <c r="J23" s="67">
        <f t="shared" si="0"/>
        <v>200</v>
      </c>
      <c r="K23" s="68">
        <f t="shared" si="1"/>
        <v>6</v>
      </c>
    </row>
    <row r="24" spans="1:11" hidden="1" x14ac:dyDescent="0.2">
      <c r="A24" s="69">
        <v>22</v>
      </c>
      <c r="B24" s="70">
        <v>39098</v>
      </c>
      <c r="C24" s="69" t="s">
        <v>26</v>
      </c>
      <c r="D24" s="69" t="s">
        <v>22</v>
      </c>
      <c r="E24" s="69" t="s">
        <v>4</v>
      </c>
      <c r="F24" s="71" t="s">
        <v>33</v>
      </c>
      <c r="G24" s="69" t="s">
        <v>34</v>
      </c>
      <c r="H24" s="72">
        <v>25</v>
      </c>
      <c r="I24" s="69">
        <v>20</v>
      </c>
      <c r="J24" s="73">
        <f t="shared" si="0"/>
        <v>500</v>
      </c>
      <c r="K24" s="74">
        <f t="shared" si="1"/>
        <v>15</v>
      </c>
    </row>
    <row r="25" spans="1:11" x14ac:dyDescent="0.2">
      <c r="A25" s="63">
        <v>22</v>
      </c>
      <c r="B25" s="64">
        <v>39098</v>
      </c>
      <c r="C25" s="63" t="s">
        <v>26</v>
      </c>
      <c r="D25" s="63" t="s">
        <v>22</v>
      </c>
      <c r="E25" s="63" t="s">
        <v>6</v>
      </c>
      <c r="F25" s="65" t="s">
        <v>1</v>
      </c>
      <c r="G25" s="63" t="s">
        <v>31</v>
      </c>
      <c r="H25" s="66">
        <v>12</v>
      </c>
      <c r="I25" s="63">
        <v>10</v>
      </c>
      <c r="J25" s="67">
        <f t="shared" si="0"/>
        <v>120</v>
      </c>
      <c r="K25" s="68">
        <f t="shared" si="1"/>
        <v>3.5999999999999996</v>
      </c>
    </row>
    <row r="26" spans="1:11" x14ac:dyDescent="0.2">
      <c r="A26" s="69">
        <v>22</v>
      </c>
      <c r="B26" s="70">
        <v>39098</v>
      </c>
      <c r="C26" s="69" t="s">
        <v>26</v>
      </c>
      <c r="D26" s="69" t="s">
        <v>22</v>
      </c>
      <c r="E26" s="69" t="s">
        <v>7</v>
      </c>
      <c r="F26" s="71" t="s">
        <v>2</v>
      </c>
      <c r="G26" s="69" t="s">
        <v>31</v>
      </c>
      <c r="H26" s="72">
        <v>15</v>
      </c>
      <c r="I26" s="69">
        <v>10</v>
      </c>
      <c r="J26" s="73">
        <f t="shared" si="0"/>
        <v>150</v>
      </c>
      <c r="K26" s="74">
        <f t="shared" si="1"/>
        <v>4.5</v>
      </c>
    </row>
    <row r="27" spans="1:11" hidden="1" x14ac:dyDescent="0.2">
      <c r="A27" s="63">
        <v>26</v>
      </c>
      <c r="B27" s="64">
        <v>39107</v>
      </c>
      <c r="C27" s="63" t="s">
        <v>26</v>
      </c>
      <c r="D27" s="63" t="s">
        <v>22</v>
      </c>
      <c r="E27" s="63" t="s">
        <v>6</v>
      </c>
      <c r="F27" s="65" t="s">
        <v>1</v>
      </c>
      <c r="G27" s="63" t="s">
        <v>31</v>
      </c>
      <c r="H27" s="66">
        <v>12</v>
      </c>
      <c r="I27" s="63">
        <v>50</v>
      </c>
      <c r="J27" s="67">
        <f t="shared" si="0"/>
        <v>600</v>
      </c>
      <c r="K27" s="68">
        <f t="shared" si="1"/>
        <v>24</v>
      </c>
    </row>
    <row r="28" spans="1:11" hidden="1" x14ac:dyDescent="0.2">
      <c r="A28" s="69">
        <v>23</v>
      </c>
      <c r="B28" s="70">
        <v>39108</v>
      </c>
      <c r="C28" s="69" t="s">
        <v>26</v>
      </c>
      <c r="D28" s="69" t="s">
        <v>23</v>
      </c>
      <c r="E28" s="69" t="s">
        <v>9</v>
      </c>
      <c r="F28" s="71" t="s">
        <v>28</v>
      </c>
      <c r="G28" s="69" t="s">
        <v>29</v>
      </c>
      <c r="H28" s="72">
        <v>2.5</v>
      </c>
      <c r="I28" s="69">
        <v>40</v>
      </c>
      <c r="J28" s="73">
        <f t="shared" si="0"/>
        <v>100</v>
      </c>
      <c r="K28" s="74">
        <f t="shared" si="1"/>
        <v>4</v>
      </c>
    </row>
    <row r="29" spans="1:11" hidden="1" x14ac:dyDescent="0.2">
      <c r="A29" s="63">
        <v>23</v>
      </c>
      <c r="B29" s="64">
        <v>39108</v>
      </c>
      <c r="C29" s="63" t="s">
        <v>26</v>
      </c>
      <c r="D29" s="63" t="s">
        <v>23</v>
      </c>
      <c r="E29" s="63" t="s">
        <v>7</v>
      </c>
      <c r="F29" s="65" t="s">
        <v>2</v>
      </c>
      <c r="G29" s="63" t="s">
        <v>31</v>
      </c>
      <c r="H29" s="66">
        <v>15</v>
      </c>
      <c r="I29" s="63">
        <v>40</v>
      </c>
      <c r="J29" s="67">
        <f t="shared" si="0"/>
        <v>600</v>
      </c>
      <c r="K29" s="68">
        <f t="shared" si="1"/>
        <v>24</v>
      </c>
    </row>
    <row r="30" spans="1:11" hidden="1" x14ac:dyDescent="0.2">
      <c r="A30" s="69">
        <v>23</v>
      </c>
      <c r="B30" s="70">
        <v>39108</v>
      </c>
      <c r="C30" s="69" t="s">
        <v>26</v>
      </c>
      <c r="D30" s="69" t="s">
        <v>23</v>
      </c>
      <c r="E30" s="69" t="s">
        <v>5</v>
      </c>
      <c r="F30" s="71" t="s">
        <v>32</v>
      </c>
      <c r="G30" s="69" t="s">
        <v>30</v>
      </c>
      <c r="H30" s="72">
        <v>3</v>
      </c>
      <c r="I30" s="69">
        <v>30</v>
      </c>
      <c r="J30" s="73">
        <f t="shared" si="0"/>
        <v>90</v>
      </c>
      <c r="K30" s="74">
        <f t="shared" si="1"/>
        <v>3.6</v>
      </c>
    </row>
    <row r="31" spans="1:11" hidden="1" x14ac:dyDescent="0.2">
      <c r="A31" s="63">
        <v>23</v>
      </c>
      <c r="B31" s="64">
        <v>39108</v>
      </c>
      <c r="C31" s="63" t="s">
        <v>26</v>
      </c>
      <c r="D31" s="63" t="s">
        <v>23</v>
      </c>
      <c r="E31" s="63" t="s">
        <v>6</v>
      </c>
      <c r="F31" s="65" t="s">
        <v>1</v>
      </c>
      <c r="G31" s="63" t="s">
        <v>31</v>
      </c>
      <c r="H31" s="66">
        <v>12</v>
      </c>
      <c r="I31" s="63">
        <v>30</v>
      </c>
      <c r="J31" s="67">
        <f t="shared" si="0"/>
        <v>360</v>
      </c>
      <c r="K31" s="68">
        <f t="shared" si="1"/>
        <v>14.4</v>
      </c>
    </row>
    <row r="32" spans="1:11" hidden="1" x14ac:dyDescent="0.2">
      <c r="A32" s="69">
        <v>23</v>
      </c>
      <c r="B32" s="70">
        <v>39108</v>
      </c>
      <c r="C32" s="69" t="s">
        <v>26</v>
      </c>
      <c r="D32" s="69" t="s">
        <v>23</v>
      </c>
      <c r="E32" s="69" t="s">
        <v>8</v>
      </c>
      <c r="F32" s="71" t="s">
        <v>3</v>
      </c>
      <c r="G32" s="69" t="s">
        <v>31</v>
      </c>
      <c r="H32" s="72">
        <v>10</v>
      </c>
      <c r="I32" s="69">
        <v>20</v>
      </c>
      <c r="J32" s="73">
        <f t="shared" si="0"/>
        <v>200</v>
      </c>
      <c r="K32" s="74">
        <f t="shared" si="1"/>
        <v>6</v>
      </c>
    </row>
    <row r="33" spans="1:11" hidden="1" x14ac:dyDescent="0.2">
      <c r="A33" s="63">
        <v>23</v>
      </c>
      <c r="B33" s="64">
        <v>39108</v>
      </c>
      <c r="C33" s="63" t="s">
        <v>26</v>
      </c>
      <c r="D33" s="63" t="s">
        <v>23</v>
      </c>
      <c r="E33" s="63" t="s">
        <v>4</v>
      </c>
      <c r="F33" s="65" t="s">
        <v>33</v>
      </c>
      <c r="G33" s="63" t="s">
        <v>34</v>
      </c>
      <c r="H33" s="66">
        <v>25</v>
      </c>
      <c r="I33" s="63">
        <v>20</v>
      </c>
      <c r="J33" s="67">
        <f t="shared" si="0"/>
        <v>500</v>
      </c>
      <c r="K33" s="68">
        <f t="shared" si="1"/>
        <v>15</v>
      </c>
    </row>
    <row r="34" spans="1:11" hidden="1" x14ac:dyDescent="0.2">
      <c r="A34" s="69">
        <v>24</v>
      </c>
      <c r="B34" s="70">
        <v>39118</v>
      </c>
      <c r="C34" s="69" t="s">
        <v>26</v>
      </c>
      <c r="D34" s="69" t="s">
        <v>22</v>
      </c>
      <c r="E34" s="69" t="s">
        <v>5</v>
      </c>
      <c r="F34" s="71" t="s">
        <v>32</v>
      </c>
      <c r="G34" s="69" t="s">
        <v>30</v>
      </c>
      <c r="H34" s="72">
        <v>3</v>
      </c>
      <c r="I34" s="69">
        <v>40</v>
      </c>
      <c r="J34" s="73">
        <f t="shared" si="0"/>
        <v>120</v>
      </c>
      <c r="K34" s="74">
        <f t="shared" si="1"/>
        <v>4.8</v>
      </c>
    </row>
    <row r="35" spans="1:11" hidden="1" x14ac:dyDescent="0.2">
      <c r="A35" s="63">
        <v>24</v>
      </c>
      <c r="B35" s="64">
        <v>39118</v>
      </c>
      <c r="C35" s="63" t="s">
        <v>26</v>
      </c>
      <c r="D35" s="63" t="s">
        <v>22</v>
      </c>
      <c r="E35" s="63" t="s">
        <v>4</v>
      </c>
      <c r="F35" s="65" t="s">
        <v>33</v>
      </c>
      <c r="G35" s="63" t="s">
        <v>34</v>
      </c>
      <c r="H35" s="66">
        <v>25</v>
      </c>
      <c r="I35" s="63">
        <v>40</v>
      </c>
      <c r="J35" s="67">
        <f t="shared" si="0"/>
        <v>1000</v>
      </c>
      <c r="K35" s="68">
        <f t="shared" si="1"/>
        <v>40</v>
      </c>
    </row>
    <row r="36" spans="1:11" hidden="1" x14ac:dyDescent="0.2">
      <c r="A36" s="69">
        <v>24</v>
      </c>
      <c r="B36" s="70">
        <v>39118</v>
      </c>
      <c r="C36" s="69" t="s">
        <v>26</v>
      </c>
      <c r="D36" s="69" t="s">
        <v>22</v>
      </c>
      <c r="E36" s="69" t="s">
        <v>9</v>
      </c>
      <c r="F36" s="71" t="s">
        <v>28</v>
      </c>
      <c r="G36" s="69" t="s">
        <v>29</v>
      </c>
      <c r="H36" s="72">
        <v>2.5</v>
      </c>
      <c r="I36" s="69">
        <v>30</v>
      </c>
      <c r="J36" s="73">
        <f t="shared" si="0"/>
        <v>75</v>
      </c>
      <c r="K36" s="74">
        <f t="shared" si="1"/>
        <v>3</v>
      </c>
    </row>
    <row r="37" spans="1:11" hidden="1" x14ac:dyDescent="0.2">
      <c r="A37" s="63">
        <v>24</v>
      </c>
      <c r="B37" s="64">
        <v>39118</v>
      </c>
      <c r="C37" s="63" t="s">
        <v>26</v>
      </c>
      <c r="D37" s="63" t="s">
        <v>22</v>
      </c>
      <c r="E37" s="63" t="s">
        <v>8</v>
      </c>
      <c r="F37" s="65" t="s">
        <v>3</v>
      </c>
      <c r="G37" s="63" t="s">
        <v>31</v>
      </c>
      <c r="H37" s="66">
        <v>10</v>
      </c>
      <c r="I37" s="63">
        <v>30</v>
      </c>
      <c r="J37" s="67">
        <f t="shared" si="0"/>
        <v>300</v>
      </c>
      <c r="K37" s="68">
        <f t="shared" si="1"/>
        <v>12</v>
      </c>
    </row>
    <row r="38" spans="1:11" hidden="1" x14ac:dyDescent="0.2">
      <c r="A38" s="69">
        <v>24</v>
      </c>
      <c r="B38" s="70">
        <v>39118</v>
      </c>
      <c r="C38" s="69" t="s">
        <v>26</v>
      </c>
      <c r="D38" s="69" t="s">
        <v>22</v>
      </c>
      <c r="E38" s="69" t="s">
        <v>7</v>
      </c>
      <c r="F38" s="71" t="s">
        <v>2</v>
      </c>
      <c r="G38" s="69" t="s">
        <v>31</v>
      </c>
      <c r="H38" s="72">
        <v>15</v>
      </c>
      <c r="I38" s="69">
        <v>30</v>
      </c>
      <c r="J38" s="73">
        <f t="shared" si="0"/>
        <v>450</v>
      </c>
      <c r="K38" s="74">
        <f t="shared" si="1"/>
        <v>18</v>
      </c>
    </row>
    <row r="39" spans="1:11" hidden="1" x14ac:dyDescent="0.2">
      <c r="A39" s="63">
        <v>24</v>
      </c>
      <c r="B39" s="64">
        <v>39118</v>
      </c>
      <c r="C39" s="63" t="s">
        <v>26</v>
      </c>
      <c r="D39" s="63" t="s">
        <v>22</v>
      </c>
      <c r="E39" s="63" t="s">
        <v>6</v>
      </c>
      <c r="F39" s="65" t="s">
        <v>1</v>
      </c>
      <c r="G39" s="63" t="s">
        <v>31</v>
      </c>
      <c r="H39" s="66">
        <v>12</v>
      </c>
      <c r="I39" s="63">
        <v>20</v>
      </c>
      <c r="J39" s="67">
        <f t="shared" si="0"/>
        <v>240</v>
      </c>
      <c r="K39" s="68">
        <f t="shared" si="1"/>
        <v>7.1999999999999993</v>
      </c>
    </row>
    <row r="40" spans="1:11" x14ac:dyDescent="0.2">
      <c r="A40" s="69">
        <v>25</v>
      </c>
      <c r="B40" s="70">
        <v>39128</v>
      </c>
      <c r="C40" s="69" t="s">
        <v>26</v>
      </c>
      <c r="D40" s="69" t="s">
        <v>23</v>
      </c>
      <c r="E40" s="69" t="s">
        <v>6</v>
      </c>
      <c r="F40" s="71" t="s">
        <v>1</v>
      </c>
      <c r="G40" s="69" t="s">
        <v>31</v>
      </c>
      <c r="H40" s="72">
        <v>12</v>
      </c>
      <c r="I40" s="69">
        <v>50</v>
      </c>
      <c r="J40" s="73">
        <f t="shared" si="0"/>
        <v>600</v>
      </c>
      <c r="K40" s="74">
        <f t="shared" si="1"/>
        <v>24</v>
      </c>
    </row>
    <row r="41" spans="1:11" hidden="1" x14ac:dyDescent="0.2">
      <c r="A41" s="63">
        <v>25</v>
      </c>
      <c r="B41" s="64">
        <v>39128</v>
      </c>
      <c r="C41" s="63" t="s">
        <v>26</v>
      </c>
      <c r="D41" s="63" t="s">
        <v>23</v>
      </c>
      <c r="E41" s="63" t="s">
        <v>8</v>
      </c>
      <c r="F41" s="65" t="s">
        <v>3</v>
      </c>
      <c r="G41" s="63" t="s">
        <v>31</v>
      </c>
      <c r="H41" s="66">
        <v>10</v>
      </c>
      <c r="I41" s="63">
        <v>40</v>
      </c>
      <c r="J41" s="67">
        <f t="shared" si="0"/>
        <v>400</v>
      </c>
      <c r="K41" s="68">
        <f t="shared" si="1"/>
        <v>16</v>
      </c>
    </row>
    <row r="42" spans="1:11" hidden="1" x14ac:dyDescent="0.2">
      <c r="A42" s="69">
        <v>25</v>
      </c>
      <c r="B42" s="70">
        <v>39128</v>
      </c>
      <c r="C42" s="69" t="s">
        <v>26</v>
      </c>
      <c r="D42" s="69" t="s">
        <v>23</v>
      </c>
      <c r="E42" s="69" t="s">
        <v>4</v>
      </c>
      <c r="F42" s="71" t="s">
        <v>33</v>
      </c>
      <c r="G42" s="69" t="s">
        <v>34</v>
      </c>
      <c r="H42" s="72">
        <v>25</v>
      </c>
      <c r="I42" s="69">
        <v>40</v>
      </c>
      <c r="J42" s="73">
        <f t="shared" si="0"/>
        <v>1000</v>
      </c>
      <c r="K42" s="74">
        <f t="shared" si="1"/>
        <v>40</v>
      </c>
    </row>
    <row r="43" spans="1:11" hidden="1" x14ac:dyDescent="0.2">
      <c r="A43" s="63">
        <v>25</v>
      </c>
      <c r="B43" s="64">
        <v>39128</v>
      </c>
      <c r="C43" s="63" t="s">
        <v>26</v>
      </c>
      <c r="D43" s="63" t="s">
        <v>23</v>
      </c>
      <c r="E43" s="63" t="s">
        <v>5</v>
      </c>
      <c r="F43" s="65" t="s">
        <v>32</v>
      </c>
      <c r="G43" s="63" t="s">
        <v>30</v>
      </c>
      <c r="H43" s="66">
        <v>3</v>
      </c>
      <c r="I43" s="63">
        <v>30</v>
      </c>
      <c r="J43" s="67">
        <f t="shared" si="0"/>
        <v>90</v>
      </c>
      <c r="K43" s="68">
        <f t="shared" si="1"/>
        <v>3.6</v>
      </c>
    </row>
    <row r="44" spans="1:11" hidden="1" x14ac:dyDescent="0.2">
      <c r="A44" s="69">
        <v>25</v>
      </c>
      <c r="B44" s="70">
        <v>39128</v>
      </c>
      <c r="C44" s="69" t="s">
        <v>26</v>
      </c>
      <c r="D44" s="69" t="s">
        <v>23</v>
      </c>
      <c r="E44" s="69" t="s">
        <v>9</v>
      </c>
      <c r="F44" s="71" t="s">
        <v>28</v>
      </c>
      <c r="G44" s="69" t="s">
        <v>29</v>
      </c>
      <c r="H44" s="72">
        <v>2.5</v>
      </c>
      <c r="I44" s="69">
        <v>20</v>
      </c>
      <c r="J44" s="73">
        <f t="shared" si="0"/>
        <v>50</v>
      </c>
      <c r="K44" s="74">
        <f t="shared" si="1"/>
        <v>1.5</v>
      </c>
    </row>
    <row r="45" spans="1:11" hidden="1" x14ac:dyDescent="0.2">
      <c r="A45" s="63">
        <v>25</v>
      </c>
      <c r="B45" s="64">
        <v>39128</v>
      </c>
      <c r="C45" s="63" t="s">
        <v>26</v>
      </c>
      <c r="D45" s="63" t="s">
        <v>23</v>
      </c>
      <c r="E45" s="63" t="s">
        <v>7</v>
      </c>
      <c r="F45" s="65" t="s">
        <v>2</v>
      </c>
      <c r="G45" s="63" t="s">
        <v>31</v>
      </c>
      <c r="H45" s="66">
        <v>15</v>
      </c>
      <c r="I45" s="63">
        <v>10</v>
      </c>
      <c r="J45" s="67">
        <f t="shared" si="0"/>
        <v>150</v>
      </c>
      <c r="K45" s="68">
        <f t="shared" si="1"/>
        <v>4.5</v>
      </c>
    </row>
    <row r="46" spans="1:11" hidden="1" x14ac:dyDescent="0.2">
      <c r="A46" s="69">
        <v>26</v>
      </c>
      <c r="B46" s="70">
        <v>39138</v>
      </c>
      <c r="C46" s="69" t="s">
        <v>26</v>
      </c>
      <c r="D46" s="69" t="s">
        <v>22</v>
      </c>
      <c r="E46" s="69" t="s">
        <v>8</v>
      </c>
      <c r="F46" s="71" t="s">
        <v>3</v>
      </c>
      <c r="G46" s="69" t="s">
        <v>31</v>
      </c>
      <c r="H46" s="72">
        <v>10</v>
      </c>
      <c r="I46" s="69">
        <v>40</v>
      </c>
      <c r="J46" s="73">
        <f t="shared" si="0"/>
        <v>400</v>
      </c>
      <c r="K46" s="74">
        <f t="shared" si="1"/>
        <v>16</v>
      </c>
    </row>
    <row r="47" spans="1:11" hidden="1" x14ac:dyDescent="0.2">
      <c r="A47" s="63">
        <v>26</v>
      </c>
      <c r="B47" s="64">
        <v>39138</v>
      </c>
      <c r="C47" s="63" t="s">
        <v>26</v>
      </c>
      <c r="D47" s="63" t="s">
        <v>22</v>
      </c>
      <c r="E47" s="63" t="s">
        <v>4</v>
      </c>
      <c r="F47" s="65" t="s">
        <v>33</v>
      </c>
      <c r="G47" s="63" t="s">
        <v>34</v>
      </c>
      <c r="H47" s="66">
        <v>25</v>
      </c>
      <c r="I47" s="63">
        <v>40</v>
      </c>
      <c r="J47" s="67">
        <f t="shared" si="0"/>
        <v>1000</v>
      </c>
      <c r="K47" s="68">
        <f t="shared" si="1"/>
        <v>40</v>
      </c>
    </row>
    <row r="48" spans="1:11" hidden="1" x14ac:dyDescent="0.2">
      <c r="A48" s="69">
        <v>26</v>
      </c>
      <c r="B48" s="70">
        <v>39138</v>
      </c>
      <c r="C48" s="69" t="s">
        <v>26</v>
      </c>
      <c r="D48" s="69" t="s">
        <v>22</v>
      </c>
      <c r="E48" s="69" t="s">
        <v>5</v>
      </c>
      <c r="F48" s="71" t="s">
        <v>32</v>
      </c>
      <c r="G48" s="69" t="s">
        <v>30</v>
      </c>
      <c r="H48" s="72">
        <v>3</v>
      </c>
      <c r="I48" s="69">
        <v>30</v>
      </c>
      <c r="J48" s="73">
        <f t="shared" si="0"/>
        <v>90</v>
      </c>
      <c r="K48" s="74">
        <f t="shared" si="1"/>
        <v>3.6</v>
      </c>
    </row>
    <row r="49" spans="1:11" hidden="1" x14ac:dyDescent="0.2">
      <c r="A49" s="63">
        <v>26</v>
      </c>
      <c r="B49" s="64">
        <v>39138</v>
      </c>
      <c r="C49" s="63" t="s">
        <v>26</v>
      </c>
      <c r="D49" s="63" t="s">
        <v>22</v>
      </c>
      <c r="E49" s="63" t="s">
        <v>9</v>
      </c>
      <c r="F49" s="65" t="s">
        <v>28</v>
      </c>
      <c r="G49" s="63" t="s">
        <v>29</v>
      </c>
      <c r="H49" s="66">
        <v>2.5</v>
      </c>
      <c r="I49" s="63">
        <v>20</v>
      </c>
      <c r="J49" s="67">
        <f t="shared" si="0"/>
        <v>50</v>
      </c>
      <c r="K49" s="68">
        <f t="shared" si="1"/>
        <v>1.5</v>
      </c>
    </row>
    <row r="50" spans="1:11" x14ac:dyDescent="0.2">
      <c r="A50" s="69">
        <v>26</v>
      </c>
      <c r="B50" s="70">
        <v>39138</v>
      </c>
      <c r="C50" s="69" t="s">
        <v>26</v>
      </c>
      <c r="D50" s="69" t="s">
        <v>22</v>
      </c>
      <c r="E50" s="69" t="s">
        <v>7</v>
      </c>
      <c r="F50" s="71" t="s">
        <v>2</v>
      </c>
      <c r="G50" s="69" t="s">
        <v>31</v>
      </c>
      <c r="H50" s="72">
        <v>15</v>
      </c>
      <c r="I50" s="69">
        <v>10</v>
      </c>
      <c r="J50" s="73">
        <f t="shared" si="0"/>
        <v>150</v>
      </c>
      <c r="K50" s="74">
        <f t="shared" si="1"/>
        <v>4.5</v>
      </c>
    </row>
    <row r="51" spans="1:11" hidden="1" x14ac:dyDescent="0.2">
      <c r="A51" s="63">
        <v>27</v>
      </c>
      <c r="B51" s="64">
        <v>39147</v>
      </c>
      <c r="C51" s="63" t="s">
        <v>26</v>
      </c>
      <c r="D51" s="63" t="s">
        <v>23</v>
      </c>
      <c r="E51" s="63" t="s">
        <v>9</v>
      </c>
      <c r="F51" s="65" t="s">
        <v>28</v>
      </c>
      <c r="G51" s="63" t="s">
        <v>29</v>
      </c>
      <c r="H51" s="66">
        <v>2.5</v>
      </c>
      <c r="I51" s="63">
        <v>30</v>
      </c>
      <c r="J51" s="67">
        <f t="shared" si="0"/>
        <v>75</v>
      </c>
      <c r="K51" s="68">
        <f t="shared" si="1"/>
        <v>3</v>
      </c>
    </row>
    <row r="52" spans="1:11" hidden="1" x14ac:dyDescent="0.2">
      <c r="A52" s="69">
        <v>27</v>
      </c>
      <c r="B52" s="70">
        <v>39147</v>
      </c>
      <c r="C52" s="69" t="s">
        <v>26</v>
      </c>
      <c r="D52" s="69" t="s">
        <v>23</v>
      </c>
      <c r="E52" s="69" t="s">
        <v>8</v>
      </c>
      <c r="F52" s="71" t="s">
        <v>3</v>
      </c>
      <c r="G52" s="69" t="s">
        <v>31</v>
      </c>
      <c r="H52" s="72">
        <v>10</v>
      </c>
      <c r="I52" s="69">
        <v>30</v>
      </c>
      <c r="J52" s="73">
        <f t="shared" si="0"/>
        <v>300</v>
      </c>
      <c r="K52" s="74">
        <f t="shared" si="1"/>
        <v>12</v>
      </c>
    </row>
    <row r="53" spans="1:11" hidden="1" x14ac:dyDescent="0.2">
      <c r="A53" s="63">
        <v>27</v>
      </c>
      <c r="B53" s="64">
        <v>39147</v>
      </c>
      <c r="C53" s="63" t="s">
        <v>26</v>
      </c>
      <c r="D53" s="63" t="s">
        <v>23</v>
      </c>
      <c r="E53" s="63" t="s">
        <v>7</v>
      </c>
      <c r="F53" s="65" t="s">
        <v>2</v>
      </c>
      <c r="G53" s="63" t="s">
        <v>31</v>
      </c>
      <c r="H53" s="66">
        <v>15</v>
      </c>
      <c r="I53" s="63">
        <v>30</v>
      </c>
      <c r="J53" s="67">
        <f t="shared" si="0"/>
        <v>450</v>
      </c>
      <c r="K53" s="68">
        <f t="shared" si="1"/>
        <v>18</v>
      </c>
    </row>
    <row r="54" spans="1:11" hidden="1" x14ac:dyDescent="0.2">
      <c r="A54" s="69">
        <v>27</v>
      </c>
      <c r="B54" s="70">
        <v>39147</v>
      </c>
      <c r="C54" s="69" t="s">
        <v>26</v>
      </c>
      <c r="D54" s="69" t="s">
        <v>23</v>
      </c>
      <c r="E54" s="69" t="s">
        <v>5</v>
      </c>
      <c r="F54" s="71" t="s">
        <v>32</v>
      </c>
      <c r="G54" s="69" t="s">
        <v>30</v>
      </c>
      <c r="H54" s="72">
        <v>3</v>
      </c>
      <c r="I54" s="69">
        <v>20</v>
      </c>
      <c r="J54" s="73">
        <f t="shared" si="0"/>
        <v>60</v>
      </c>
      <c r="K54" s="74">
        <f t="shared" si="1"/>
        <v>1.7999999999999998</v>
      </c>
    </row>
    <row r="55" spans="1:11" hidden="1" x14ac:dyDescent="0.2">
      <c r="A55" s="63">
        <v>27</v>
      </c>
      <c r="B55" s="64">
        <v>39147</v>
      </c>
      <c r="C55" s="63" t="s">
        <v>26</v>
      </c>
      <c r="D55" s="63" t="s">
        <v>23</v>
      </c>
      <c r="E55" s="63" t="s">
        <v>6</v>
      </c>
      <c r="F55" s="65" t="s">
        <v>1</v>
      </c>
      <c r="G55" s="63" t="s">
        <v>31</v>
      </c>
      <c r="H55" s="66">
        <v>12</v>
      </c>
      <c r="I55" s="63">
        <v>20</v>
      </c>
      <c r="J55" s="67">
        <f t="shared" si="0"/>
        <v>240</v>
      </c>
      <c r="K55" s="68">
        <f t="shared" si="1"/>
        <v>7.1999999999999993</v>
      </c>
    </row>
    <row r="56" spans="1:11" hidden="1" x14ac:dyDescent="0.2">
      <c r="A56" s="69">
        <v>27</v>
      </c>
      <c r="B56" s="70">
        <v>39147</v>
      </c>
      <c r="C56" s="69" t="s">
        <v>26</v>
      </c>
      <c r="D56" s="69" t="s">
        <v>23</v>
      </c>
      <c r="E56" s="69" t="s">
        <v>4</v>
      </c>
      <c r="F56" s="71" t="s">
        <v>33</v>
      </c>
      <c r="G56" s="69" t="s">
        <v>34</v>
      </c>
      <c r="H56" s="72">
        <v>25</v>
      </c>
      <c r="I56" s="69">
        <v>20</v>
      </c>
      <c r="J56" s="73">
        <f t="shared" si="0"/>
        <v>500</v>
      </c>
      <c r="K56" s="74">
        <f t="shared" si="1"/>
        <v>15</v>
      </c>
    </row>
    <row r="57" spans="1:11" hidden="1" x14ac:dyDescent="0.2">
      <c r="A57" s="63">
        <v>28</v>
      </c>
      <c r="B57" s="64">
        <v>39157</v>
      </c>
      <c r="C57" s="63" t="s">
        <v>26</v>
      </c>
      <c r="D57" s="63" t="s">
        <v>22</v>
      </c>
      <c r="E57" s="63" t="s">
        <v>9</v>
      </c>
      <c r="F57" s="65" t="s">
        <v>28</v>
      </c>
      <c r="G57" s="63" t="s">
        <v>29</v>
      </c>
      <c r="H57" s="66">
        <v>2.5</v>
      </c>
      <c r="I57" s="63">
        <v>40</v>
      </c>
      <c r="J57" s="67">
        <f t="shared" si="0"/>
        <v>100</v>
      </c>
      <c r="K57" s="68">
        <f t="shared" si="1"/>
        <v>4</v>
      </c>
    </row>
    <row r="58" spans="1:11" hidden="1" x14ac:dyDescent="0.2">
      <c r="A58" s="69">
        <v>28</v>
      </c>
      <c r="B58" s="70">
        <v>39157</v>
      </c>
      <c r="C58" s="69" t="s">
        <v>26</v>
      </c>
      <c r="D58" s="69" t="s">
        <v>22</v>
      </c>
      <c r="E58" s="69" t="s">
        <v>5</v>
      </c>
      <c r="F58" s="71" t="s">
        <v>32</v>
      </c>
      <c r="G58" s="69" t="s">
        <v>30</v>
      </c>
      <c r="H58" s="72">
        <v>3</v>
      </c>
      <c r="I58" s="69">
        <v>30</v>
      </c>
      <c r="J58" s="73">
        <f t="shared" si="0"/>
        <v>90</v>
      </c>
      <c r="K58" s="74">
        <f t="shared" si="1"/>
        <v>3.6</v>
      </c>
    </row>
    <row r="59" spans="1:11" hidden="1" x14ac:dyDescent="0.2">
      <c r="A59" s="63">
        <v>28</v>
      </c>
      <c r="B59" s="64">
        <v>39157</v>
      </c>
      <c r="C59" s="63" t="s">
        <v>26</v>
      </c>
      <c r="D59" s="63" t="s">
        <v>22</v>
      </c>
      <c r="E59" s="63" t="s">
        <v>6</v>
      </c>
      <c r="F59" s="65" t="s">
        <v>1</v>
      </c>
      <c r="G59" s="63" t="s">
        <v>31</v>
      </c>
      <c r="H59" s="66">
        <v>12</v>
      </c>
      <c r="I59" s="63">
        <v>30</v>
      </c>
      <c r="J59" s="67">
        <f t="shared" si="0"/>
        <v>360</v>
      </c>
      <c r="K59" s="68">
        <f t="shared" si="1"/>
        <v>14.4</v>
      </c>
    </row>
    <row r="60" spans="1:11" hidden="1" x14ac:dyDescent="0.2">
      <c r="A60" s="69">
        <v>28</v>
      </c>
      <c r="B60" s="70">
        <v>39157</v>
      </c>
      <c r="C60" s="69" t="s">
        <v>26</v>
      </c>
      <c r="D60" s="69" t="s">
        <v>22</v>
      </c>
      <c r="E60" s="69" t="s">
        <v>8</v>
      </c>
      <c r="F60" s="71" t="s">
        <v>3</v>
      </c>
      <c r="G60" s="69" t="s">
        <v>31</v>
      </c>
      <c r="H60" s="72">
        <v>10</v>
      </c>
      <c r="I60" s="69">
        <v>20</v>
      </c>
      <c r="J60" s="73">
        <f t="shared" si="0"/>
        <v>200</v>
      </c>
      <c r="K60" s="74">
        <f t="shared" si="1"/>
        <v>6</v>
      </c>
    </row>
    <row r="61" spans="1:11" x14ac:dyDescent="0.2">
      <c r="A61" s="63">
        <v>28</v>
      </c>
      <c r="B61" s="64">
        <v>39157</v>
      </c>
      <c r="C61" s="63" t="s">
        <v>26</v>
      </c>
      <c r="D61" s="63" t="s">
        <v>22</v>
      </c>
      <c r="E61" s="63" t="s">
        <v>7</v>
      </c>
      <c r="F61" s="65" t="s">
        <v>2</v>
      </c>
      <c r="G61" s="63" t="s">
        <v>31</v>
      </c>
      <c r="H61" s="66">
        <v>15</v>
      </c>
      <c r="I61" s="63">
        <v>10</v>
      </c>
      <c r="J61" s="67">
        <f t="shared" si="0"/>
        <v>150</v>
      </c>
      <c r="K61" s="68">
        <f t="shared" si="1"/>
        <v>4.5</v>
      </c>
    </row>
    <row r="62" spans="1:11" x14ac:dyDescent="0.2">
      <c r="A62" s="69">
        <v>28</v>
      </c>
      <c r="B62" s="70">
        <v>39157</v>
      </c>
      <c r="C62" s="69" t="s">
        <v>26</v>
      </c>
      <c r="D62" s="69" t="s">
        <v>22</v>
      </c>
      <c r="E62" s="69" t="s">
        <v>4</v>
      </c>
      <c r="F62" s="71" t="s">
        <v>33</v>
      </c>
      <c r="G62" s="69" t="s">
        <v>34</v>
      </c>
      <c r="H62" s="72">
        <v>25</v>
      </c>
      <c r="I62" s="69">
        <v>10</v>
      </c>
      <c r="J62" s="73">
        <f t="shared" si="0"/>
        <v>250</v>
      </c>
      <c r="K62" s="74">
        <f t="shared" si="1"/>
        <v>7.5</v>
      </c>
    </row>
    <row r="63" spans="1:11" hidden="1" x14ac:dyDescent="0.2">
      <c r="A63" s="63">
        <v>29</v>
      </c>
      <c r="B63" s="64">
        <v>39167</v>
      </c>
      <c r="C63" s="63" t="s">
        <v>26</v>
      </c>
      <c r="D63" s="63" t="s">
        <v>23</v>
      </c>
      <c r="E63" s="63" t="s">
        <v>7</v>
      </c>
      <c r="F63" s="65" t="s">
        <v>2</v>
      </c>
      <c r="G63" s="63" t="s">
        <v>31</v>
      </c>
      <c r="H63" s="66">
        <v>15</v>
      </c>
      <c r="I63" s="63">
        <v>20</v>
      </c>
      <c r="J63" s="67">
        <f t="shared" si="0"/>
        <v>300</v>
      </c>
      <c r="K63" s="68">
        <f t="shared" si="1"/>
        <v>9</v>
      </c>
    </row>
    <row r="64" spans="1:11" hidden="1" x14ac:dyDescent="0.2">
      <c r="A64" s="69">
        <v>29</v>
      </c>
      <c r="B64" s="70">
        <v>39167</v>
      </c>
      <c r="C64" s="69" t="s">
        <v>26</v>
      </c>
      <c r="D64" s="69" t="s">
        <v>23</v>
      </c>
      <c r="E64" s="69" t="s">
        <v>4</v>
      </c>
      <c r="F64" s="71" t="s">
        <v>33</v>
      </c>
      <c r="G64" s="69" t="s">
        <v>34</v>
      </c>
      <c r="H64" s="72">
        <v>25</v>
      </c>
      <c r="I64" s="69">
        <v>20</v>
      </c>
      <c r="J64" s="73">
        <f t="shared" si="0"/>
        <v>500</v>
      </c>
      <c r="K64" s="74">
        <f t="shared" si="1"/>
        <v>15</v>
      </c>
    </row>
    <row r="65" spans="1:11" hidden="1" x14ac:dyDescent="0.2">
      <c r="A65" s="63">
        <v>29</v>
      </c>
      <c r="B65" s="64">
        <v>39167</v>
      </c>
      <c r="C65" s="63" t="s">
        <v>26</v>
      </c>
      <c r="D65" s="63" t="s">
        <v>23</v>
      </c>
      <c r="E65" s="63" t="s">
        <v>9</v>
      </c>
      <c r="F65" s="65" t="s">
        <v>28</v>
      </c>
      <c r="G65" s="63" t="s">
        <v>29</v>
      </c>
      <c r="H65" s="66">
        <v>2.5</v>
      </c>
      <c r="I65" s="63">
        <v>10</v>
      </c>
      <c r="J65" s="67">
        <f t="shared" si="0"/>
        <v>25</v>
      </c>
      <c r="K65" s="68">
        <f t="shared" si="1"/>
        <v>0.75</v>
      </c>
    </row>
    <row r="66" spans="1:11" hidden="1" x14ac:dyDescent="0.2">
      <c r="A66" s="69">
        <v>29</v>
      </c>
      <c r="B66" s="70">
        <v>39167</v>
      </c>
      <c r="C66" s="69" t="s">
        <v>26</v>
      </c>
      <c r="D66" s="69" t="s">
        <v>23</v>
      </c>
      <c r="E66" s="69" t="s">
        <v>5</v>
      </c>
      <c r="F66" s="71" t="s">
        <v>32</v>
      </c>
      <c r="G66" s="69" t="s">
        <v>30</v>
      </c>
      <c r="H66" s="72">
        <v>3</v>
      </c>
      <c r="I66" s="69">
        <v>10</v>
      </c>
      <c r="J66" s="73">
        <f t="shared" si="0"/>
        <v>30</v>
      </c>
      <c r="K66" s="74">
        <f t="shared" si="1"/>
        <v>0.89999999999999991</v>
      </c>
    </row>
    <row r="67" spans="1:11" hidden="1" x14ac:dyDescent="0.2">
      <c r="A67" s="63">
        <v>29</v>
      </c>
      <c r="B67" s="64">
        <v>39167</v>
      </c>
      <c r="C67" s="63" t="s">
        <v>26</v>
      </c>
      <c r="D67" s="63" t="s">
        <v>23</v>
      </c>
      <c r="E67" s="63" t="s">
        <v>8</v>
      </c>
      <c r="F67" s="65" t="s">
        <v>3</v>
      </c>
      <c r="G67" s="63" t="s">
        <v>31</v>
      </c>
      <c r="H67" s="66">
        <v>10</v>
      </c>
      <c r="I67" s="63">
        <v>10</v>
      </c>
      <c r="J67" s="67">
        <f t="shared" si="0"/>
        <v>100</v>
      </c>
      <c r="K67" s="68">
        <f t="shared" si="1"/>
        <v>3</v>
      </c>
    </row>
    <row r="68" spans="1:11" hidden="1" x14ac:dyDescent="0.2">
      <c r="A68" s="69">
        <v>29</v>
      </c>
      <c r="B68" s="70">
        <v>39167</v>
      </c>
      <c r="C68" s="69" t="s">
        <v>26</v>
      </c>
      <c r="D68" s="69" t="s">
        <v>23</v>
      </c>
      <c r="E68" s="69" t="s">
        <v>6</v>
      </c>
      <c r="F68" s="71" t="s">
        <v>1</v>
      </c>
      <c r="G68" s="69" t="s">
        <v>31</v>
      </c>
      <c r="H68" s="72">
        <v>12</v>
      </c>
      <c r="I68" s="69">
        <v>10</v>
      </c>
      <c r="J68" s="73">
        <f t="shared" si="0"/>
        <v>120</v>
      </c>
      <c r="K68" s="74">
        <f t="shared" si="1"/>
        <v>3.5999999999999996</v>
      </c>
    </row>
    <row r="69" spans="1:11" hidden="1" x14ac:dyDescent="0.2">
      <c r="A69" s="63">
        <v>30</v>
      </c>
      <c r="B69" s="64">
        <v>39177</v>
      </c>
      <c r="C69" s="63" t="s">
        <v>26</v>
      </c>
      <c r="D69" s="63" t="s">
        <v>22</v>
      </c>
      <c r="E69" s="63" t="s">
        <v>6</v>
      </c>
      <c r="F69" s="65" t="s">
        <v>1</v>
      </c>
      <c r="G69" s="63" t="s">
        <v>31</v>
      </c>
      <c r="H69" s="66">
        <v>12</v>
      </c>
      <c r="I69" s="63">
        <v>40</v>
      </c>
      <c r="J69" s="67">
        <f t="shared" si="0"/>
        <v>480</v>
      </c>
      <c r="K69" s="68">
        <f t="shared" si="1"/>
        <v>19.2</v>
      </c>
    </row>
    <row r="70" spans="1:11" hidden="1" x14ac:dyDescent="0.2">
      <c r="A70" s="69">
        <v>30</v>
      </c>
      <c r="B70" s="70">
        <v>39177</v>
      </c>
      <c r="C70" s="69" t="s">
        <v>26</v>
      </c>
      <c r="D70" s="69" t="s">
        <v>22</v>
      </c>
      <c r="E70" s="69" t="s">
        <v>9</v>
      </c>
      <c r="F70" s="71" t="s">
        <v>28</v>
      </c>
      <c r="G70" s="69" t="s">
        <v>29</v>
      </c>
      <c r="H70" s="72">
        <v>2.5</v>
      </c>
      <c r="I70" s="69">
        <v>30</v>
      </c>
      <c r="J70" s="73">
        <f t="shared" si="0"/>
        <v>75</v>
      </c>
      <c r="K70" s="74">
        <f t="shared" si="1"/>
        <v>3</v>
      </c>
    </row>
    <row r="71" spans="1:11" hidden="1" x14ac:dyDescent="0.2">
      <c r="A71" s="63">
        <v>30</v>
      </c>
      <c r="B71" s="64">
        <v>39177</v>
      </c>
      <c r="C71" s="63" t="s">
        <v>26</v>
      </c>
      <c r="D71" s="63" t="s">
        <v>22</v>
      </c>
      <c r="E71" s="63" t="s">
        <v>8</v>
      </c>
      <c r="F71" s="65" t="s">
        <v>3</v>
      </c>
      <c r="G71" s="63" t="s">
        <v>31</v>
      </c>
      <c r="H71" s="66">
        <v>10</v>
      </c>
      <c r="I71" s="63">
        <v>30</v>
      </c>
      <c r="J71" s="67">
        <f t="shared" si="0"/>
        <v>300</v>
      </c>
      <c r="K71" s="68">
        <f t="shared" si="1"/>
        <v>12</v>
      </c>
    </row>
    <row r="72" spans="1:11" hidden="1" x14ac:dyDescent="0.2">
      <c r="A72" s="69">
        <v>30</v>
      </c>
      <c r="B72" s="70">
        <v>39177</v>
      </c>
      <c r="C72" s="69" t="s">
        <v>26</v>
      </c>
      <c r="D72" s="69" t="s">
        <v>22</v>
      </c>
      <c r="E72" s="69" t="s">
        <v>5</v>
      </c>
      <c r="F72" s="71" t="s">
        <v>32</v>
      </c>
      <c r="G72" s="69" t="s">
        <v>30</v>
      </c>
      <c r="H72" s="72">
        <v>3</v>
      </c>
      <c r="I72" s="69">
        <v>20</v>
      </c>
      <c r="J72" s="73">
        <f t="shared" si="0"/>
        <v>60</v>
      </c>
      <c r="K72" s="74">
        <f t="shared" si="1"/>
        <v>1.7999999999999998</v>
      </c>
    </row>
    <row r="73" spans="1:11" hidden="1" x14ac:dyDescent="0.2">
      <c r="A73" s="63">
        <v>30</v>
      </c>
      <c r="B73" s="64">
        <v>39177</v>
      </c>
      <c r="C73" s="63" t="s">
        <v>26</v>
      </c>
      <c r="D73" s="63" t="s">
        <v>22</v>
      </c>
      <c r="E73" s="63" t="s">
        <v>7</v>
      </c>
      <c r="F73" s="65" t="s">
        <v>2</v>
      </c>
      <c r="G73" s="63" t="s">
        <v>31</v>
      </c>
      <c r="H73" s="66">
        <v>15</v>
      </c>
      <c r="I73" s="63">
        <v>20</v>
      </c>
      <c r="J73" s="67">
        <f t="shared" si="0"/>
        <v>300</v>
      </c>
      <c r="K73" s="68">
        <f t="shared" si="1"/>
        <v>9</v>
      </c>
    </row>
    <row r="74" spans="1:11" hidden="1" x14ac:dyDescent="0.2">
      <c r="A74" s="69">
        <v>30</v>
      </c>
      <c r="B74" s="70">
        <v>39177</v>
      </c>
      <c r="C74" s="69" t="s">
        <v>26</v>
      </c>
      <c r="D74" s="69" t="s">
        <v>22</v>
      </c>
      <c r="E74" s="69" t="s">
        <v>4</v>
      </c>
      <c r="F74" s="71" t="s">
        <v>33</v>
      </c>
      <c r="G74" s="69" t="s">
        <v>34</v>
      </c>
      <c r="H74" s="72">
        <v>25</v>
      </c>
      <c r="I74" s="69">
        <v>20</v>
      </c>
      <c r="J74" s="73">
        <f t="shared" si="0"/>
        <v>500</v>
      </c>
      <c r="K74" s="74">
        <f t="shared" si="1"/>
        <v>15</v>
      </c>
    </row>
    <row r="75" spans="1:11" hidden="1" x14ac:dyDescent="0.2">
      <c r="A75" s="63">
        <v>1</v>
      </c>
      <c r="B75" s="64">
        <v>39253</v>
      </c>
      <c r="C75" s="63" t="s">
        <v>24</v>
      </c>
      <c r="D75" s="63" t="s">
        <v>18</v>
      </c>
      <c r="E75" s="63" t="s">
        <v>5</v>
      </c>
      <c r="F75" s="65" t="s">
        <v>32</v>
      </c>
      <c r="G75" s="63" t="s">
        <v>30</v>
      </c>
      <c r="H75" s="66">
        <v>3</v>
      </c>
      <c r="I75" s="63">
        <v>30</v>
      </c>
      <c r="J75" s="67">
        <f t="shared" si="0"/>
        <v>90</v>
      </c>
      <c r="K75" s="68">
        <f t="shared" si="1"/>
        <v>3.6</v>
      </c>
    </row>
    <row r="76" spans="1:11" hidden="1" x14ac:dyDescent="0.2">
      <c r="A76" s="69">
        <v>1</v>
      </c>
      <c r="B76" s="70">
        <v>39253</v>
      </c>
      <c r="C76" s="69" t="s">
        <v>24</v>
      </c>
      <c r="D76" s="69" t="s">
        <v>18</v>
      </c>
      <c r="E76" s="69" t="s">
        <v>8</v>
      </c>
      <c r="F76" s="71" t="s">
        <v>3</v>
      </c>
      <c r="G76" s="69" t="s">
        <v>31</v>
      </c>
      <c r="H76" s="72">
        <v>10</v>
      </c>
      <c r="I76" s="69">
        <v>30</v>
      </c>
      <c r="J76" s="73">
        <f t="shared" si="0"/>
        <v>300</v>
      </c>
      <c r="K76" s="74">
        <f t="shared" si="1"/>
        <v>12</v>
      </c>
    </row>
    <row r="77" spans="1:11" hidden="1" x14ac:dyDescent="0.2">
      <c r="A77" s="63">
        <v>1</v>
      </c>
      <c r="B77" s="64">
        <v>39253</v>
      </c>
      <c r="C77" s="63" t="s">
        <v>24</v>
      </c>
      <c r="D77" s="63" t="s">
        <v>18</v>
      </c>
      <c r="E77" s="63" t="s">
        <v>6</v>
      </c>
      <c r="F77" s="65" t="s">
        <v>1</v>
      </c>
      <c r="G77" s="63" t="s">
        <v>31</v>
      </c>
      <c r="H77" s="66">
        <v>12</v>
      </c>
      <c r="I77" s="63">
        <v>30</v>
      </c>
      <c r="J77" s="67">
        <f t="shared" si="0"/>
        <v>360</v>
      </c>
      <c r="K77" s="68">
        <f t="shared" si="1"/>
        <v>14.4</v>
      </c>
    </row>
    <row r="78" spans="1:11" hidden="1" x14ac:dyDescent="0.2">
      <c r="A78" s="69">
        <v>1</v>
      </c>
      <c r="B78" s="70">
        <v>39253</v>
      </c>
      <c r="C78" s="69" t="s">
        <v>24</v>
      </c>
      <c r="D78" s="69" t="s">
        <v>18</v>
      </c>
      <c r="E78" s="69" t="s">
        <v>9</v>
      </c>
      <c r="F78" s="71" t="s">
        <v>28</v>
      </c>
      <c r="G78" s="69" t="s">
        <v>29</v>
      </c>
      <c r="H78" s="72">
        <v>2.5</v>
      </c>
      <c r="I78" s="69">
        <v>20</v>
      </c>
      <c r="J78" s="73">
        <f t="shared" si="0"/>
        <v>50</v>
      </c>
      <c r="K78" s="74">
        <f t="shared" si="1"/>
        <v>1.5</v>
      </c>
    </row>
    <row r="79" spans="1:11" hidden="1" x14ac:dyDescent="0.2">
      <c r="A79" s="63">
        <v>1</v>
      </c>
      <c r="B79" s="64">
        <v>39253</v>
      </c>
      <c r="C79" s="63" t="s">
        <v>24</v>
      </c>
      <c r="D79" s="63" t="s">
        <v>18</v>
      </c>
      <c r="E79" s="63" t="s">
        <v>7</v>
      </c>
      <c r="F79" s="65" t="s">
        <v>2</v>
      </c>
      <c r="G79" s="63" t="s">
        <v>31</v>
      </c>
      <c r="H79" s="66">
        <v>15</v>
      </c>
      <c r="I79" s="63">
        <v>20</v>
      </c>
      <c r="J79" s="67">
        <f t="shared" ref="J79:J142" si="2">H79*I79</f>
        <v>300</v>
      </c>
      <c r="K79" s="68">
        <f t="shared" ref="K79:K142" si="3">IF(I79&gt;=30,J79*4%,J79*3%)</f>
        <v>9</v>
      </c>
    </row>
    <row r="80" spans="1:11" hidden="1" x14ac:dyDescent="0.2">
      <c r="A80" s="69">
        <v>1</v>
      </c>
      <c r="B80" s="70">
        <v>39253</v>
      </c>
      <c r="C80" s="69" t="s">
        <v>24</v>
      </c>
      <c r="D80" s="69" t="s">
        <v>18</v>
      </c>
      <c r="E80" s="69" t="s">
        <v>4</v>
      </c>
      <c r="F80" s="71" t="s">
        <v>33</v>
      </c>
      <c r="G80" s="69" t="s">
        <v>34</v>
      </c>
      <c r="H80" s="72">
        <v>25</v>
      </c>
      <c r="I80" s="69">
        <v>10</v>
      </c>
      <c r="J80" s="73">
        <f t="shared" si="2"/>
        <v>250</v>
      </c>
      <c r="K80" s="74">
        <f t="shared" si="3"/>
        <v>7.5</v>
      </c>
    </row>
    <row r="81" spans="1:11" hidden="1" x14ac:dyDescent="0.2">
      <c r="A81" s="63">
        <v>2</v>
      </c>
      <c r="B81" s="64">
        <v>39263</v>
      </c>
      <c r="C81" s="63" t="s">
        <v>24</v>
      </c>
      <c r="D81" s="63" t="s">
        <v>19</v>
      </c>
      <c r="E81" s="63" t="s">
        <v>9</v>
      </c>
      <c r="F81" s="65" t="s">
        <v>28</v>
      </c>
      <c r="G81" s="63" t="s">
        <v>29</v>
      </c>
      <c r="H81" s="66">
        <v>2.5</v>
      </c>
      <c r="I81" s="63">
        <v>40</v>
      </c>
      <c r="J81" s="67">
        <f t="shared" si="2"/>
        <v>100</v>
      </c>
      <c r="K81" s="68">
        <f t="shared" si="3"/>
        <v>4</v>
      </c>
    </row>
    <row r="82" spans="1:11" hidden="1" x14ac:dyDescent="0.2">
      <c r="A82" s="69">
        <v>2</v>
      </c>
      <c r="B82" s="70">
        <v>39263</v>
      </c>
      <c r="C82" s="69" t="s">
        <v>24</v>
      </c>
      <c r="D82" s="69" t="s">
        <v>19</v>
      </c>
      <c r="E82" s="69" t="s">
        <v>5</v>
      </c>
      <c r="F82" s="71" t="s">
        <v>32</v>
      </c>
      <c r="G82" s="69" t="s">
        <v>30</v>
      </c>
      <c r="H82" s="72">
        <v>3</v>
      </c>
      <c r="I82" s="69">
        <v>30</v>
      </c>
      <c r="J82" s="73">
        <f t="shared" si="2"/>
        <v>90</v>
      </c>
      <c r="K82" s="74">
        <f t="shared" si="3"/>
        <v>3.6</v>
      </c>
    </row>
    <row r="83" spans="1:11" hidden="1" x14ac:dyDescent="0.2">
      <c r="A83" s="63">
        <v>2</v>
      </c>
      <c r="B83" s="64">
        <v>39263</v>
      </c>
      <c r="C83" s="63" t="s">
        <v>24</v>
      </c>
      <c r="D83" s="63" t="s">
        <v>19</v>
      </c>
      <c r="E83" s="63" t="s">
        <v>6</v>
      </c>
      <c r="F83" s="65" t="s">
        <v>1</v>
      </c>
      <c r="G83" s="63" t="s">
        <v>31</v>
      </c>
      <c r="H83" s="66">
        <v>12</v>
      </c>
      <c r="I83" s="63">
        <v>30</v>
      </c>
      <c r="J83" s="67">
        <f t="shared" si="2"/>
        <v>360</v>
      </c>
      <c r="K83" s="68">
        <f t="shared" si="3"/>
        <v>14.4</v>
      </c>
    </row>
    <row r="84" spans="1:11" hidden="1" x14ac:dyDescent="0.2">
      <c r="A84" s="69">
        <v>2</v>
      </c>
      <c r="B84" s="70">
        <v>39263</v>
      </c>
      <c r="C84" s="69" t="s">
        <v>24</v>
      </c>
      <c r="D84" s="69" t="s">
        <v>19</v>
      </c>
      <c r="E84" s="69" t="s">
        <v>8</v>
      </c>
      <c r="F84" s="71" t="s">
        <v>3</v>
      </c>
      <c r="G84" s="69" t="s">
        <v>31</v>
      </c>
      <c r="H84" s="72">
        <v>10</v>
      </c>
      <c r="I84" s="69">
        <v>20</v>
      </c>
      <c r="J84" s="73">
        <f t="shared" si="2"/>
        <v>200</v>
      </c>
      <c r="K84" s="74">
        <f t="shared" si="3"/>
        <v>6</v>
      </c>
    </row>
    <row r="85" spans="1:11" hidden="1" x14ac:dyDescent="0.2">
      <c r="A85" s="63">
        <v>2</v>
      </c>
      <c r="B85" s="64">
        <v>39263</v>
      </c>
      <c r="C85" s="63" t="s">
        <v>24</v>
      </c>
      <c r="D85" s="63" t="s">
        <v>19</v>
      </c>
      <c r="E85" s="63" t="s">
        <v>7</v>
      </c>
      <c r="F85" s="65" t="s">
        <v>2</v>
      </c>
      <c r="G85" s="63" t="s">
        <v>31</v>
      </c>
      <c r="H85" s="66">
        <v>15</v>
      </c>
      <c r="I85" s="63">
        <v>20</v>
      </c>
      <c r="J85" s="67">
        <f t="shared" si="2"/>
        <v>300</v>
      </c>
      <c r="K85" s="68">
        <f t="shared" si="3"/>
        <v>9</v>
      </c>
    </row>
    <row r="86" spans="1:11" hidden="1" x14ac:dyDescent="0.2">
      <c r="A86" s="69">
        <v>2</v>
      </c>
      <c r="B86" s="70">
        <v>39263</v>
      </c>
      <c r="C86" s="69" t="s">
        <v>24</v>
      </c>
      <c r="D86" s="69" t="s">
        <v>19</v>
      </c>
      <c r="E86" s="69" t="s">
        <v>4</v>
      </c>
      <c r="F86" s="71" t="s">
        <v>33</v>
      </c>
      <c r="G86" s="69" t="s">
        <v>34</v>
      </c>
      <c r="H86" s="72">
        <v>25</v>
      </c>
      <c r="I86" s="69">
        <v>10</v>
      </c>
      <c r="J86" s="73">
        <f t="shared" si="2"/>
        <v>250</v>
      </c>
      <c r="K86" s="74">
        <f t="shared" si="3"/>
        <v>7.5</v>
      </c>
    </row>
    <row r="87" spans="1:11" hidden="1" x14ac:dyDescent="0.2">
      <c r="A87" s="63">
        <v>3</v>
      </c>
      <c r="B87" s="64">
        <v>39273</v>
      </c>
      <c r="C87" s="63" t="s">
        <v>24</v>
      </c>
      <c r="D87" s="63" t="s">
        <v>18</v>
      </c>
      <c r="E87" s="63" t="s">
        <v>8</v>
      </c>
      <c r="F87" s="65" t="s">
        <v>3</v>
      </c>
      <c r="G87" s="63" t="s">
        <v>31</v>
      </c>
      <c r="H87" s="66">
        <v>10</v>
      </c>
      <c r="I87" s="63">
        <v>50</v>
      </c>
      <c r="J87" s="67">
        <f t="shared" si="2"/>
        <v>500</v>
      </c>
      <c r="K87" s="68">
        <f t="shared" si="3"/>
        <v>20</v>
      </c>
    </row>
    <row r="88" spans="1:11" hidden="1" x14ac:dyDescent="0.2">
      <c r="A88" s="69">
        <v>3</v>
      </c>
      <c r="B88" s="70">
        <v>39273</v>
      </c>
      <c r="C88" s="69" t="s">
        <v>24</v>
      </c>
      <c r="D88" s="69" t="s">
        <v>18</v>
      </c>
      <c r="E88" s="69" t="s">
        <v>4</v>
      </c>
      <c r="F88" s="71" t="s">
        <v>33</v>
      </c>
      <c r="G88" s="69" t="s">
        <v>34</v>
      </c>
      <c r="H88" s="72">
        <v>25</v>
      </c>
      <c r="I88" s="69">
        <v>50</v>
      </c>
      <c r="J88" s="73">
        <f t="shared" si="2"/>
        <v>1250</v>
      </c>
      <c r="K88" s="74">
        <f t="shared" si="3"/>
        <v>50</v>
      </c>
    </row>
    <row r="89" spans="1:11" hidden="1" x14ac:dyDescent="0.2">
      <c r="A89" s="63">
        <v>3</v>
      </c>
      <c r="B89" s="64">
        <v>39273</v>
      </c>
      <c r="C89" s="63" t="s">
        <v>24</v>
      </c>
      <c r="D89" s="63" t="s">
        <v>18</v>
      </c>
      <c r="E89" s="63" t="s">
        <v>5</v>
      </c>
      <c r="F89" s="65" t="s">
        <v>32</v>
      </c>
      <c r="G89" s="63" t="s">
        <v>30</v>
      </c>
      <c r="H89" s="66">
        <v>3</v>
      </c>
      <c r="I89" s="63">
        <v>40</v>
      </c>
      <c r="J89" s="67">
        <f t="shared" si="2"/>
        <v>120</v>
      </c>
      <c r="K89" s="68">
        <f t="shared" si="3"/>
        <v>4.8</v>
      </c>
    </row>
    <row r="90" spans="1:11" hidden="1" x14ac:dyDescent="0.2">
      <c r="A90" s="69">
        <v>3</v>
      </c>
      <c r="B90" s="70">
        <v>39273</v>
      </c>
      <c r="C90" s="69" t="s">
        <v>24</v>
      </c>
      <c r="D90" s="69" t="s">
        <v>18</v>
      </c>
      <c r="E90" s="69" t="s">
        <v>7</v>
      </c>
      <c r="F90" s="71" t="s">
        <v>2</v>
      </c>
      <c r="G90" s="69" t="s">
        <v>31</v>
      </c>
      <c r="H90" s="72">
        <v>15</v>
      </c>
      <c r="I90" s="69">
        <v>40</v>
      </c>
      <c r="J90" s="73">
        <f t="shared" si="2"/>
        <v>600</v>
      </c>
      <c r="K90" s="74">
        <f t="shared" si="3"/>
        <v>24</v>
      </c>
    </row>
    <row r="91" spans="1:11" hidden="1" x14ac:dyDescent="0.2">
      <c r="A91" s="63">
        <v>3</v>
      </c>
      <c r="B91" s="64">
        <v>39273</v>
      </c>
      <c r="C91" s="63" t="s">
        <v>24</v>
      </c>
      <c r="D91" s="63" t="s">
        <v>18</v>
      </c>
      <c r="E91" s="63" t="s">
        <v>9</v>
      </c>
      <c r="F91" s="65" t="s">
        <v>28</v>
      </c>
      <c r="G91" s="63" t="s">
        <v>29</v>
      </c>
      <c r="H91" s="66">
        <v>2.5</v>
      </c>
      <c r="I91" s="63">
        <v>30</v>
      </c>
      <c r="J91" s="67">
        <f t="shared" si="2"/>
        <v>75</v>
      </c>
      <c r="K91" s="68">
        <f t="shared" si="3"/>
        <v>3</v>
      </c>
    </row>
    <row r="92" spans="1:11" hidden="1" x14ac:dyDescent="0.2">
      <c r="A92" s="69">
        <v>3</v>
      </c>
      <c r="B92" s="70">
        <v>39273</v>
      </c>
      <c r="C92" s="69" t="s">
        <v>24</v>
      </c>
      <c r="D92" s="69" t="s">
        <v>18</v>
      </c>
      <c r="E92" s="69" t="s">
        <v>6</v>
      </c>
      <c r="F92" s="71" t="s">
        <v>1</v>
      </c>
      <c r="G92" s="69" t="s">
        <v>31</v>
      </c>
      <c r="H92" s="72">
        <v>12</v>
      </c>
      <c r="I92" s="69">
        <v>30</v>
      </c>
      <c r="J92" s="73">
        <f t="shared" si="2"/>
        <v>360</v>
      </c>
      <c r="K92" s="74">
        <f t="shared" si="3"/>
        <v>14.4</v>
      </c>
    </row>
    <row r="93" spans="1:11" hidden="1" x14ac:dyDescent="0.2">
      <c r="A93" s="63">
        <v>4</v>
      </c>
      <c r="B93" s="64">
        <v>39283</v>
      </c>
      <c r="C93" s="63" t="s">
        <v>24</v>
      </c>
      <c r="D93" s="63" t="s">
        <v>19</v>
      </c>
      <c r="E93" s="63" t="s">
        <v>7</v>
      </c>
      <c r="F93" s="65" t="s">
        <v>2</v>
      </c>
      <c r="G93" s="63" t="s">
        <v>31</v>
      </c>
      <c r="H93" s="66">
        <v>15</v>
      </c>
      <c r="I93" s="63">
        <v>40</v>
      </c>
      <c r="J93" s="67">
        <f t="shared" si="2"/>
        <v>600</v>
      </c>
      <c r="K93" s="68">
        <f t="shared" si="3"/>
        <v>24</v>
      </c>
    </row>
    <row r="94" spans="1:11" hidden="1" x14ac:dyDescent="0.2">
      <c r="A94" s="69">
        <v>4</v>
      </c>
      <c r="B94" s="70">
        <v>39283</v>
      </c>
      <c r="C94" s="69" t="s">
        <v>24</v>
      </c>
      <c r="D94" s="69" t="s">
        <v>19</v>
      </c>
      <c r="E94" s="69" t="s">
        <v>5</v>
      </c>
      <c r="F94" s="71" t="s">
        <v>32</v>
      </c>
      <c r="G94" s="69" t="s">
        <v>30</v>
      </c>
      <c r="H94" s="72">
        <v>3</v>
      </c>
      <c r="I94" s="69">
        <v>30</v>
      </c>
      <c r="J94" s="73">
        <f t="shared" si="2"/>
        <v>90</v>
      </c>
      <c r="K94" s="74">
        <f t="shared" si="3"/>
        <v>3.6</v>
      </c>
    </row>
    <row r="95" spans="1:11" hidden="1" x14ac:dyDescent="0.2">
      <c r="A95" s="63">
        <v>4</v>
      </c>
      <c r="B95" s="64">
        <v>39283</v>
      </c>
      <c r="C95" s="63" t="s">
        <v>24</v>
      </c>
      <c r="D95" s="63" t="s">
        <v>19</v>
      </c>
      <c r="E95" s="63" t="s">
        <v>6</v>
      </c>
      <c r="F95" s="65" t="s">
        <v>1</v>
      </c>
      <c r="G95" s="63" t="s">
        <v>31</v>
      </c>
      <c r="H95" s="66">
        <v>12</v>
      </c>
      <c r="I95" s="63">
        <v>30</v>
      </c>
      <c r="J95" s="67">
        <f t="shared" si="2"/>
        <v>360</v>
      </c>
      <c r="K95" s="68">
        <f t="shared" si="3"/>
        <v>14.4</v>
      </c>
    </row>
    <row r="96" spans="1:11" hidden="1" x14ac:dyDescent="0.2">
      <c r="A96" s="69">
        <v>4</v>
      </c>
      <c r="B96" s="70">
        <v>39283</v>
      </c>
      <c r="C96" s="69" t="s">
        <v>24</v>
      </c>
      <c r="D96" s="69" t="s">
        <v>19</v>
      </c>
      <c r="E96" s="69" t="s">
        <v>4</v>
      </c>
      <c r="F96" s="71" t="s">
        <v>33</v>
      </c>
      <c r="G96" s="69" t="s">
        <v>34</v>
      </c>
      <c r="H96" s="72">
        <v>25</v>
      </c>
      <c r="I96" s="69">
        <v>30</v>
      </c>
      <c r="J96" s="73">
        <f t="shared" si="2"/>
        <v>750</v>
      </c>
      <c r="K96" s="74">
        <f t="shared" si="3"/>
        <v>30</v>
      </c>
    </row>
    <row r="97" spans="1:11" hidden="1" x14ac:dyDescent="0.2">
      <c r="A97" s="63">
        <v>4</v>
      </c>
      <c r="B97" s="64">
        <v>39283</v>
      </c>
      <c r="C97" s="63" t="s">
        <v>24</v>
      </c>
      <c r="D97" s="63" t="s">
        <v>19</v>
      </c>
      <c r="E97" s="63" t="s">
        <v>9</v>
      </c>
      <c r="F97" s="65" t="s">
        <v>28</v>
      </c>
      <c r="G97" s="63" t="s">
        <v>29</v>
      </c>
      <c r="H97" s="66">
        <v>2.5</v>
      </c>
      <c r="I97" s="63">
        <v>20</v>
      </c>
      <c r="J97" s="67">
        <f t="shared" si="2"/>
        <v>50</v>
      </c>
      <c r="K97" s="68">
        <f t="shared" si="3"/>
        <v>1.5</v>
      </c>
    </row>
    <row r="98" spans="1:11" hidden="1" x14ac:dyDescent="0.2">
      <c r="A98" s="69">
        <v>4</v>
      </c>
      <c r="B98" s="70">
        <v>39283</v>
      </c>
      <c r="C98" s="69" t="s">
        <v>24</v>
      </c>
      <c r="D98" s="69" t="s">
        <v>19</v>
      </c>
      <c r="E98" s="69" t="s">
        <v>8</v>
      </c>
      <c r="F98" s="71" t="s">
        <v>3</v>
      </c>
      <c r="G98" s="69" t="s">
        <v>31</v>
      </c>
      <c r="H98" s="72">
        <v>10</v>
      </c>
      <c r="I98" s="69">
        <v>20</v>
      </c>
      <c r="J98" s="73">
        <f t="shared" si="2"/>
        <v>200</v>
      </c>
      <c r="K98" s="74">
        <f t="shared" si="3"/>
        <v>6</v>
      </c>
    </row>
    <row r="99" spans="1:11" hidden="1" x14ac:dyDescent="0.2">
      <c r="A99" s="63">
        <v>5</v>
      </c>
      <c r="B99" s="64">
        <v>39293</v>
      </c>
      <c r="C99" s="63" t="s">
        <v>24</v>
      </c>
      <c r="D99" s="63" t="s">
        <v>18</v>
      </c>
      <c r="E99" s="63" t="s">
        <v>6</v>
      </c>
      <c r="F99" s="65" t="s">
        <v>1</v>
      </c>
      <c r="G99" s="63" t="s">
        <v>31</v>
      </c>
      <c r="H99" s="66">
        <v>12</v>
      </c>
      <c r="I99" s="63">
        <v>40</v>
      </c>
      <c r="J99" s="67">
        <f t="shared" si="2"/>
        <v>480</v>
      </c>
      <c r="K99" s="68">
        <f t="shared" si="3"/>
        <v>19.2</v>
      </c>
    </row>
    <row r="100" spans="1:11" hidden="1" x14ac:dyDescent="0.2">
      <c r="A100" s="69">
        <v>5</v>
      </c>
      <c r="B100" s="70">
        <v>39293</v>
      </c>
      <c r="C100" s="69" t="s">
        <v>24</v>
      </c>
      <c r="D100" s="69" t="s">
        <v>18</v>
      </c>
      <c r="E100" s="69" t="s">
        <v>5</v>
      </c>
      <c r="F100" s="71" t="s">
        <v>32</v>
      </c>
      <c r="G100" s="69" t="s">
        <v>30</v>
      </c>
      <c r="H100" s="72">
        <v>3</v>
      </c>
      <c r="I100" s="69">
        <v>30</v>
      </c>
      <c r="J100" s="73">
        <f t="shared" si="2"/>
        <v>90</v>
      </c>
      <c r="K100" s="74">
        <f t="shared" si="3"/>
        <v>3.6</v>
      </c>
    </row>
    <row r="101" spans="1:11" hidden="1" x14ac:dyDescent="0.2">
      <c r="A101" s="63">
        <v>5</v>
      </c>
      <c r="B101" s="64">
        <v>39293</v>
      </c>
      <c r="C101" s="63" t="s">
        <v>24</v>
      </c>
      <c r="D101" s="63" t="s">
        <v>18</v>
      </c>
      <c r="E101" s="63" t="s">
        <v>8</v>
      </c>
      <c r="F101" s="65" t="s">
        <v>3</v>
      </c>
      <c r="G101" s="63" t="s">
        <v>31</v>
      </c>
      <c r="H101" s="66">
        <v>10</v>
      </c>
      <c r="I101" s="63">
        <v>30</v>
      </c>
      <c r="J101" s="67">
        <f t="shared" si="2"/>
        <v>300</v>
      </c>
      <c r="K101" s="68">
        <f t="shared" si="3"/>
        <v>12</v>
      </c>
    </row>
    <row r="102" spans="1:11" hidden="1" x14ac:dyDescent="0.2">
      <c r="A102" s="69">
        <v>5</v>
      </c>
      <c r="B102" s="70">
        <v>39293</v>
      </c>
      <c r="C102" s="69" t="s">
        <v>24</v>
      </c>
      <c r="D102" s="69" t="s">
        <v>18</v>
      </c>
      <c r="E102" s="69" t="s">
        <v>4</v>
      </c>
      <c r="F102" s="71" t="s">
        <v>33</v>
      </c>
      <c r="G102" s="69" t="s">
        <v>34</v>
      </c>
      <c r="H102" s="72">
        <v>25</v>
      </c>
      <c r="I102" s="69">
        <v>30</v>
      </c>
      <c r="J102" s="73">
        <f t="shared" si="2"/>
        <v>750</v>
      </c>
      <c r="K102" s="74">
        <f t="shared" si="3"/>
        <v>30</v>
      </c>
    </row>
    <row r="103" spans="1:11" hidden="1" x14ac:dyDescent="0.2">
      <c r="A103" s="63">
        <v>5</v>
      </c>
      <c r="B103" s="64">
        <v>39293</v>
      </c>
      <c r="C103" s="63" t="s">
        <v>24</v>
      </c>
      <c r="D103" s="63" t="s">
        <v>18</v>
      </c>
      <c r="E103" s="63" t="s">
        <v>9</v>
      </c>
      <c r="F103" s="65" t="s">
        <v>28</v>
      </c>
      <c r="G103" s="63" t="s">
        <v>29</v>
      </c>
      <c r="H103" s="66">
        <v>2.5</v>
      </c>
      <c r="I103" s="63">
        <v>20</v>
      </c>
      <c r="J103" s="67">
        <f t="shared" si="2"/>
        <v>50</v>
      </c>
      <c r="K103" s="68">
        <f t="shared" si="3"/>
        <v>1.5</v>
      </c>
    </row>
    <row r="104" spans="1:11" hidden="1" x14ac:dyDescent="0.2">
      <c r="A104" s="69">
        <v>5</v>
      </c>
      <c r="B104" s="70">
        <v>39293</v>
      </c>
      <c r="C104" s="69" t="s">
        <v>24</v>
      </c>
      <c r="D104" s="69" t="s">
        <v>18</v>
      </c>
      <c r="E104" s="69" t="s">
        <v>7</v>
      </c>
      <c r="F104" s="71" t="s">
        <v>2</v>
      </c>
      <c r="G104" s="69" t="s">
        <v>31</v>
      </c>
      <c r="H104" s="72">
        <v>15</v>
      </c>
      <c r="I104" s="69">
        <v>20</v>
      </c>
      <c r="J104" s="73">
        <f t="shared" si="2"/>
        <v>300</v>
      </c>
      <c r="K104" s="74">
        <f t="shared" si="3"/>
        <v>9</v>
      </c>
    </row>
    <row r="105" spans="1:11" hidden="1" x14ac:dyDescent="0.2">
      <c r="A105" s="63">
        <v>6</v>
      </c>
      <c r="B105" s="64">
        <v>39303</v>
      </c>
      <c r="C105" s="63" t="s">
        <v>24</v>
      </c>
      <c r="D105" s="63" t="s">
        <v>19</v>
      </c>
      <c r="E105" s="63" t="s">
        <v>6</v>
      </c>
      <c r="F105" s="65" t="s">
        <v>1</v>
      </c>
      <c r="G105" s="63" t="s">
        <v>31</v>
      </c>
      <c r="H105" s="66">
        <v>12</v>
      </c>
      <c r="I105" s="63">
        <v>30</v>
      </c>
      <c r="J105" s="67">
        <f t="shared" si="2"/>
        <v>360</v>
      </c>
      <c r="K105" s="68">
        <f t="shared" si="3"/>
        <v>14.4</v>
      </c>
    </row>
    <row r="106" spans="1:11" hidden="1" x14ac:dyDescent="0.2">
      <c r="A106" s="69">
        <v>6</v>
      </c>
      <c r="B106" s="70">
        <v>39303</v>
      </c>
      <c r="C106" s="69" t="s">
        <v>24</v>
      </c>
      <c r="D106" s="69" t="s">
        <v>19</v>
      </c>
      <c r="E106" s="69" t="s">
        <v>7</v>
      </c>
      <c r="F106" s="71" t="s">
        <v>2</v>
      </c>
      <c r="G106" s="69" t="s">
        <v>31</v>
      </c>
      <c r="H106" s="72">
        <v>15</v>
      </c>
      <c r="I106" s="69">
        <v>30</v>
      </c>
      <c r="J106" s="73">
        <f t="shared" si="2"/>
        <v>450</v>
      </c>
      <c r="K106" s="74">
        <f t="shared" si="3"/>
        <v>18</v>
      </c>
    </row>
    <row r="107" spans="1:11" hidden="1" x14ac:dyDescent="0.2">
      <c r="A107" s="63">
        <v>6</v>
      </c>
      <c r="B107" s="64">
        <v>39303</v>
      </c>
      <c r="C107" s="63" t="s">
        <v>24</v>
      </c>
      <c r="D107" s="63" t="s">
        <v>19</v>
      </c>
      <c r="E107" s="63" t="s">
        <v>9</v>
      </c>
      <c r="F107" s="65" t="s">
        <v>28</v>
      </c>
      <c r="G107" s="63" t="s">
        <v>29</v>
      </c>
      <c r="H107" s="66">
        <v>2.5</v>
      </c>
      <c r="I107" s="63">
        <v>20</v>
      </c>
      <c r="J107" s="67">
        <f t="shared" si="2"/>
        <v>50</v>
      </c>
      <c r="K107" s="68">
        <f t="shared" si="3"/>
        <v>1.5</v>
      </c>
    </row>
    <row r="108" spans="1:11" hidden="1" x14ac:dyDescent="0.2">
      <c r="A108" s="69">
        <v>6</v>
      </c>
      <c r="B108" s="70">
        <v>39303</v>
      </c>
      <c r="C108" s="69" t="s">
        <v>24</v>
      </c>
      <c r="D108" s="69" t="s">
        <v>19</v>
      </c>
      <c r="E108" s="69" t="s">
        <v>5</v>
      </c>
      <c r="F108" s="71" t="s">
        <v>32</v>
      </c>
      <c r="G108" s="69" t="s">
        <v>30</v>
      </c>
      <c r="H108" s="72">
        <v>3</v>
      </c>
      <c r="I108" s="69">
        <v>20</v>
      </c>
      <c r="J108" s="73">
        <f t="shared" si="2"/>
        <v>60</v>
      </c>
      <c r="K108" s="74">
        <f t="shared" si="3"/>
        <v>1.7999999999999998</v>
      </c>
    </row>
    <row r="109" spans="1:11" hidden="1" x14ac:dyDescent="0.2">
      <c r="A109" s="63">
        <v>6</v>
      </c>
      <c r="B109" s="64">
        <v>39303</v>
      </c>
      <c r="C109" s="63" t="s">
        <v>24</v>
      </c>
      <c r="D109" s="63" t="s">
        <v>19</v>
      </c>
      <c r="E109" s="63" t="s">
        <v>8</v>
      </c>
      <c r="F109" s="65" t="s">
        <v>3</v>
      </c>
      <c r="G109" s="63" t="s">
        <v>31</v>
      </c>
      <c r="H109" s="66">
        <v>10</v>
      </c>
      <c r="I109" s="63">
        <v>20</v>
      </c>
      <c r="J109" s="67">
        <f t="shared" si="2"/>
        <v>200</v>
      </c>
      <c r="K109" s="68">
        <f t="shared" si="3"/>
        <v>6</v>
      </c>
    </row>
    <row r="110" spans="1:11" hidden="1" x14ac:dyDescent="0.2">
      <c r="A110" s="69">
        <v>6</v>
      </c>
      <c r="B110" s="70">
        <v>39303</v>
      </c>
      <c r="C110" s="69" t="s">
        <v>24</v>
      </c>
      <c r="D110" s="69" t="s">
        <v>19</v>
      </c>
      <c r="E110" s="69" t="s">
        <v>4</v>
      </c>
      <c r="F110" s="71" t="s">
        <v>33</v>
      </c>
      <c r="G110" s="69" t="s">
        <v>34</v>
      </c>
      <c r="H110" s="72">
        <v>25</v>
      </c>
      <c r="I110" s="69">
        <v>20</v>
      </c>
      <c r="J110" s="73">
        <f t="shared" si="2"/>
        <v>500</v>
      </c>
      <c r="K110" s="74">
        <f t="shared" si="3"/>
        <v>15</v>
      </c>
    </row>
    <row r="111" spans="1:11" hidden="1" x14ac:dyDescent="0.2">
      <c r="A111" s="63">
        <v>7</v>
      </c>
      <c r="B111" s="64">
        <v>39313</v>
      </c>
      <c r="C111" s="63" t="s">
        <v>24</v>
      </c>
      <c r="D111" s="63" t="s">
        <v>18</v>
      </c>
      <c r="E111" s="63" t="s">
        <v>9</v>
      </c>
      <c r="F111" s="65" t="s">
        <v>28</v>
      </c>
      <c r="G111" s="63" t="s">
        <v>29</v>
      </c>
      <c r="H111" s="66">
        <v>2.5</v>
      </c>
      <c r="I111" s="63">
        <v>40</v>
      </c>
      <c r="J111" s="67">
        <f t="shared" si="2"/>
        <v>100</v>
      </c>
      <c r="K111" s="68">
        <f t="shared" si="3"/>
        <v>4</v>
      </c>
    </row>
    <row r="112" spans="1:11" hidden="1" x14ac:dyDescent="0.2">
      <c r="A112" s="69">
        <v>7</v>
      </c>
      <c r="B112" s="70">
        <v>39313</v>
      </c>
      <c r="C112" s="69" t="s">
        <v>24</v>
      </c>
      <c r="D112" s="69" t="s">
        <v>18</v>
      </c>
      <c r="E112" s="69" t="s">
        <v>5</v>
      </c>
      <c r="F112" s="71" t="s">
        <v>32</v>
      </c>
      <c r="G112" s="69" t="s">
        <v>30</v>
      </c>
      <c r="H112" s="72">
        <v>3</v>
      </c>
      <c r="I112" s="69">
        <v>30</v>
      </c>
      <c r="J112" s="73">
        <f t="shared" si="2"/>
        <v>90</v>
      </c>
      <c r="K112" s="74">
        <f t="shared" si="3"/>
        <v>3.6</v>
      </c>
    </row>
    <row r="113" spans="1:11" hidden="1" x14ac:dyDescent="0.2">
      <c r="A113" s="63">
        <v>7</v>
      </c>
      <c r="B113" s="64">
        <v>39313</v>
      </c>
      <c r="C113" s="63" t="s">
        <v>24</v>
      </c>
      <c r="D113" s="63" t="s">
        <v>18</v>
      </c>
      <c r="E113" s="63" t="s">
        <v>6</v>
      </c>
      <c r="F113" s="65" t="s">
        <v>1</v>
      </c>
      <c r="G113" s="63" t="s">
        <v>31</v>
      </c>
      <c r="H113" s="66">
        <v>12</v>
      </c>
      <c r="I113" s="63">
        <v>45</v>
      </c>
      <c r="J113" s="67">
        <f t="shared" si="2"/>
        <v>540</v>
      </c>
      <c r="K113" s="68">
        <f t="shared" si="3"/>
        <v>21.6</v>
      </c>
    </row>
    <row r="114" spans="1:11" hidden="1" x14ac:dyDescent="0.2">
      <c r="A114" s="69">
        <v>7</v>
      </c>
      <c r="B114" s="70">
        <v>39313</v>
      </c>
      <c r="C114" s="69" t="s">
        <v>24</v>
      </c>
      <c r="D114" s="69" t="s">
        <v>18</v>
      </c>
      <c r="E114" s="69" t="s">
        <v>4</v>
      </c>
      <c r="F114" s="71" t="s">
        <v>33</v>
      </c>
      <c r="G114" s="69" t="s">
        <v>34</v>
      </c>
      <c r="H114" s="72">
        <v>25</v>
      </c>
      <c r="I114" s="69">
        <v>30</v>
      </c>
      <c r="J114" s="73">
        <f t="shared" si="2"/>
        <v>750</v>
      </c>
      <c r="K114" s="74">
        <f t="shared" si="3"/>
        <v>30</v>
      </c>
    </row>
    <row r="115" spans="1:11" hidden="1" x14ac:dyDescent="0.2">
      <c r="A115" s="63">
        <v>7</v>
      </c>
      <c r="B115" s="64">
        <v>39313</v>
      </c>
      <c r="C115" s="63" t="s">
        <v>24</v>
      </c>
      <c r="D115" s="63" t="s">
        <v>18</v>
      </c>
      <c r="E115" s="63" t="s">
        <v>8</v>
      </c>
      <c r="F115" s="65" t="s">
        <v>3</v>
      </c>
      <c r="G115" s="63" t="s">
        <v>31</v>
      </c>
      <c r="H115" s="66">
        <v>10</v>
      </c>
      <c r="I115" s="63">
        <v>55</v>
      </c>
      <c r="J115" s="67">
        <f t="shared" si="2"/>
        <v>550</v>
      </c>
      <c r="K115" s="68">
        <f t="shared" si="3"/>
        <v>22</v>
      </c>
    </row>
    <row r="116" spans="1:11" hidden="1" x14ac:dyDescent="0.2">
      <c r="A116" s="69">
        <v>7</v>
      </c>
      <c r="B116" s="70">
        <v>39313</v>
      </c>
      <c r="C116" s="69" t="s">
        <v>24</v>
      </c>
      <c r="D116" s="69" t="s">
        <v>18</v>
      </c>
      <c r="E116" s="69" t="s">
        <v>7</v>
      </c>
      <c r="F116" s="71" t="s">
        <v>2</v>
      </c>
      <c r="G116" s="69" t="s">
        <v>31</v>
      </c>
      <c r="H116" s="72">
        <v>15</v>
      </c>
      <c r="I116" s="69">
        <v>20</v>
      </c>
      <c r="J116" s="73">
        <f t="shared" si="2"/>
        <v>300</v>
      </c>
      <c r="K116" s="74">
        <f t="shared" si="3"/>
        <v>9</v>
      </c>
    </row>
    <row r="117" spans="1:11" hidden="1" x14ac:dyDescent="0.2">
      <c r="A117" s="63">
        <v>8</v>
      </c>
      <c r="B117" s="64">
        <v>39323</v>
      </c>
      <c r="C117" s="63" t="s">
        <v>24</v>
      </c>
      <c r="D117" s="63" t="s">
        <v>19</v>
      </c>
      <c r="E117" s="63" t="s">
        <v>6</v>
      </c>
      <c r="F117" s="65" t="s">
        <v>1</v>
      </c>
      <c r="G117" s="63" t="s">
        <v>31</v>
      </c>
      <c r="H117" s="66">
        <v>12</v>
      </c>
      <c r="I117" s="63">
        <v>50</v>
      </c>
      <c r="J117" s="67">
        <f t="shared" si="2"/>
        <v>600</v>
      </c>
      <c r="K117" s="68">
        <f t="shared" si="3"/>
        <v>24</v>
      </c>
    </row>
    <row r="118" spans="1:11" hidden="1" x14ac:dyDescent="0.2">
      <c r="A118" s="69">
        <v>8</v>
      </c>
      <c r="B118" s="70">
        <v>39323</v>
      </c>
      <c r="C118" s="69" t="s">
        <v>24</v>
      </c>
      <c r="D118" s="69" t="s">
        <v>19</v>
      </c>
      <c r="E118" s="69" t="s">
        <v>8</v>
      </c>
      <c r="F118" s="71" t="s">
        <v>3</v>
      </c>
      <c r="G118" s="69" t="s">
        <v>31</v>
      </c>
      <c r="H118" s="72">
        <v>10</v>
      </c>
      <c r="I118" s="69">
        <v>40</v>
      </c>
      <c r="J118" s="73">
        <f t="shared" si="2"/>
        <v>400</v>
      </c>
      <c r="K118" s="74">
        <f t="shared" si="3"/>
        <v>16</v>
      </c>
    </row>
    <row r="119" spans="1:11" hidden="1" x14ac:dyDescent="0.2">
      <c r="A119" s="63">
        <v>8</v>
      </c>
      <c r="B119" s="64">
        <v>39323</v>
      </c>
      <c r="C119" s="63" t="s">
        <v>24</v>
      </c>
      <c r="D119" s="63" t="s">
        <v>19</v>
      </c>
      <c r="E119" s="63" t="s">
        <v>4</v>
      </c>
      <c r="F119" s="65" t="s">
        <v>33</v>
      </c>
      <c r="G119" s="63" t="s">
        <v>34</v>
      </c>
      <c r="H119" s="66">
        <v>25</v>
      </c>
      <c r="I119" s="63">
        <v>40</v>
      </c>
      <c r="J119" s="67">
        <f t="shared" si="2"/>
        <v>1000</v>
      </c>
      <c r="K119" s="68">
        <f t="shared" si="3"/>
        <v>40</v>
      </c>
    </row>
    <row r="120" spans="1:11" hidden="1" x14ac:dyDescent="0.2">
      <c r="A120" s="69">
        <v>8</v>
      </c>
      <c r="B120" s="70">
        <v>39323</v>
      </c>
      <c r="C120" s="69" t="s">
        <v>24</v>
      </c>
      <c r="D120" s="69" t="s">
        <v>19</v>
      </c>
      <c r="E120" s="69" t="s">
        <v>5</v>
      </c>
      <c r="F120" s="71" t="s">
        <v>32</v>
      </c>
      <c r="G120" s="69" t="s">
        <v>30</v>
      </c>
      <c r="H120" s="72">
        <v>3</v>
      </c>
      <c r="I120" s="69">
        <v>30</v>
      </c>
      <c r="J120" s="73">
        <f t="shared" si="2"/>
        <v>90</v>
      </c>
      <c r="K120" s="74">
        <f t="shared" si="3"/>
        <v>3.6</v>
      </c>
    </row>
    <row r="121" spans="1:11" hidden="1" x14ac:dyDescent="0.2">
      <c r="A121" s="63">
        <v>8</v>
      </c>
      <c r="B121" s="64">
        <v>39323</v>
      </c>
      <c r="C121" s="63" t="s">
        <v>24</v>
      </c>
      <c r="D121" s="63" t="s">
        <v>19</v>
      </c>
      <c r="E121" s="63" t="s">
        <v>9</v>
      </c>
      <c r="F121" s="65" t="s">
        <v>28</v>
      </c>
      <c r="G121" s="63" t="s">
        <v>29</v>
      </c>
      <c r="H121" s="66">
        <v>2.5</v>
      </c>
      <c r="I121" s="63">
        <v>20</v>
      </c>
      <c r="J121" s="67">
        <f t="shared" si="2"/>
        <v>50</v>
      </c>
      <c r="K121" s="68">
        <f t="shared" si="3"/>
        <v>1.5</v>
      </c>
    </row>
    <row r="122" spans="1:11" hidden="1" x14ac:dyDescent="0.2">
      <c r="A122" s="69">
        <v>8</v>
      </c>
      <c r="B122" s="70">
        <v>39323</v>
      </c>
      <c r="C122" s="69" t="s">
        <v>24</v>
      </c>
      <c r="D122" s="69" t="s">
        <v>19</v>
      </c>
      <c r="E122" s="69" t="s">
        <v>7</v>
      </c>
      <c r="F122" s="71" t="s">
        <v>2</v>
      </c>
      <c r="G122" s="69" t="s">
        <v>31</v>
      </c>
      <c r="H122" s="72">
        <v>15</v>
      </c>
      <c r="I122" s="69">
        <v>20</v>
      </c>
      <c r="J122" s="73">
        <f t="shared" si="2"/>
        <v>300</v>
      </c>
      <c r="K122" s="74">
        <f t="shared" si="3"/>
        <v>9</v>
      </c>
    </row>
    <row r="123" spans="1:11" hidden="1" x14ac:dyDescent="0.2">
      <c r="A123" s="63">
        <v>9</v>
      </c>
      <c r="B123" s="64">
        <v>39333</v>
      </c>
      <c r="C123" s="63" t="s">
        <v>25</v>
      </c>
      <c r="D123" s="63" t="s">
        <v>21</v>
      </c>
      <c r="E123" s="63" t="s">
        <v>8</v>
      </c>
      <c r="F123" s="65" t="s">
        <v>3</v>
      </c>
      <c r="G123" s="63" t="s">
        <v>31</v>
      </c>
      <c r="H123" s="66">
        <v>10</v>
      </c>
      <c r="I123" s="63">
        <v>40</v>
      </c>
      <c r="J123" s="67">
        <f t="shared" si="2"/>
        <v>400</v>
      </c>
      <c r="K123" s="68">
        <f t="shared" si="3"/>
        <v>16</v>
      </c>
    </row>
    <row r="124" spans="1:11" hidden="1" x14ac:dyDescent="0.2">
      <c r="A124" s="69">
        <v>9</v>
      </c>
      <c r="B124" s="70">
        <v>39333</v>
      </c>
      <c r="C124" s="69" t="s">
        <v>25</v>
      </c>
      <c r="D124" s="69" t="s">
        <v>21</v>
      </c>
      <c r="E124" s="69" t="s">
        <v>5</v>
      </c>
      <c r="F124" s="71" t="s">
        <v>32</v>
      </c>
      <c r="G124" s="69" t="s">
        <v>30</v>
      </c>
      <c r="H124" s="72">
        <v>3</v>
      </c>
      <c r="I124" s="69">
        <v>30</v>
      </c>
      <c r="J124" s="73">
        <f t="shared" si="2"/>
        <v>90</v>
      </c>
      <c r="K124" s="74">
        <f t="shared" si="3"/>
        <v>3.6</v>
      </c>
    </row>
    <row r="125" spans="1:11" hidden="1" x14ac:dyDescent="0.2">
      <c r="A125" s="63">
        <v>9</v>
      </c>
      <c r="B125" s="64">
        <v>39333</v>
      </c>
      <c r="C125" s="63" t="s">
        <v>25</v>
      </c>
      <c r="D125" s="63" t="s">
        <v>21</v>
      </c>
      <c r="E125" s="63" t="s">
        <v>6</v>
      </c>
      <c r="F125" s="65" t="s">
        <v>1</v>
      </c>
      <c r="G125" s="63" t="s">
        <v>31</v>
      </c>
      <c r="H125" s="66">
        <v>12</v>
      </c>
      <c r="I125" s="63">
        <v>30</v>
      </c>
      <c r="J125" s="67">
        <f t="shared" si="2"/>
        <v>360</v>
      </c>
      <c r="K125" s="68">
        <f t="shared" si="3"/>
        <v>14.4</v>
      </c>
    </row>
    <row r="126" spans="1:11" hidden="1" x14ac:dyDescent="0.2">
      <c r="A126" s="69">
        <v>9</v>
      </c>
      <c r="B126" s="70">
        <v>39333</v>
      </c>
      <c r="C126" s="69" t="s">
        <v>25</v>
      </c>
      <c r="D126" s="69" t="s">
        <v>21</v>
      </c>
      <c r="E126" s="69" t="s">
        <v>4</v>
      </c>
      <c r="F126" s="71" t="s">
        <v>33</v>
      </c>
      <c r="G126" s="69" t="s">
        <v>34</v>
      </c>
      <c r="H126" s="72">
        <v>25</v>
      </c>
      <c r="I126" s="69">
        <v>30</v>
      </c>
      <c r="J126" s="73">
        <f t="shared" si="2"/>
        <v>750</v>
      </c>
      <c r="K126" s="74">
        <f t="shared" si="3"/>
        <v>30</v>
      </c>
    </row>
    <row r="127" spans="1:11" hidden="1" x14ac:dyDescent="0.2">
      <c r="A127" s="63">
        <v>9</v>
      </c>
      <c r="B127" s="64">
        <v>39333</v>
      </c>
      <c r="C127" s="63" t="s">
        <v>25</v>
      </c>
      <c r="D127" s="63" t="s">
        <v>21</v>
      </c>
      <c r="E127" s="63" t="s">
        <v>9</v>
      </c>
      <c r="F127" s="65" t="s">
        <v>28</v>
      </c>
      <c r="G127" s="63" t="s">
        <v>29</v>
      </c>
      <c r="H127" s="66">
        <v>2.5</v>
      </c>
      <c r="I127" s="63">
        <v>20</v>
      </c>
      <c r="J127" s="67">
        <f t="shared" si="2"/>
        <v>50</v>
      </c>
      <c r="K127" s="68">
        <f t="shared" si="3"/>
        <v>1.5</v>
      </c>
    </row>
    <row r="128" spans="1:11" hidden="1" x14ac:dyDescent="0.2">
      <c r="A128" s="69">
        <v>9</v>
      </c>
      <c r="B128" s="70">
        <v>39333</v>
      </c>
      <c r="C128" s="69" t="s">
        <v>25</v>
      </c>
      <c r="D128" s="69" t="s">
        <v>21</v>
      </c>
      <c r="E128" s="69" t="s">
        <v>7</v>
      </c>
      <c r="F128" s="71" t="s">
        <v>2</v>
      </c>
      <c r="G128" s="69" t="s">
        <v>31</v>
      </c>
      <c r="H128" s="72">
        <v>15</v>
      </c>
      <c r="I128" s="69">
        <v>20</v>
      </c>
      <c r="J128" s="73">
        <f t="shared" si="2"/>
        <v>300</v>
      </c>
      <c r="K128" s="74">
        <f t="shared" si="3"/>
        <v>9</v>
      </c>
    </row>
    <row r="129" spans="1:11" hidden="1" x14ac:dyDescent="0.2">
      <c r="A129" s="63">
        <v>10</v>
      </c>
      <c r="B129" s="64">
        <v>39343</v>
      </c>
      <c r="C129" s="63" t="s">
        <v>25</v>
      </c>
      <c r="D129" s="63" t="s">
        <v>20</v>
      </c>
      <c r="E129" s="63" t="s">
        <v>5</v>
      </c>
      <c r="F129" s="65" t="s">
        <v>32</v>
      </c>
      <c r="G129" s="63" t="s">
        <v>30</v>
      </c>
      <c r="H129" s="66">
        <v>3</v>
      </c>
      <c r="I129" s="63">
        <v>40</v>
      </c>
      <c r="J129" s="67">
        <f t="shared" si="2"/>
        <v>120</v>
      </c>
      <c r="K129" s="68">
        <f t="shared" si="3"/>
        <v>4.8</v>
      </c>
    </row>
    <row r="130" spans="1:11" hidden="1" x14ac:dyDescent="0.2">
      <c r="A130" s="69">
        <v>10</v>
      </c>
      <c r="B130" s="70">
        <v>39343</v>
      </c>
      <c r="C130" s="69" t="s">
        <v>25</v>
      </c>
      <c r="D130" s="69" t="s">
        <v>20</v>
      </c>
      <c r="E130" s="69" t="s">
        <v>7</v>
      </c>
      <c r="F130" s="71" t="s">
        <v>2</v>
      </c>
      <c r="G130" s="69" t="s">
        <v>31</v>
      </c>
      <c r="H130" s="72">
        <v>15</v>
      </c>
      <c r="I130" s="69">
        <v>40</v>
      </c>
      <c r="J130" s="73">
        <f t="shared" si="2"/>
        <v>600</v>
      </c>
      <c r="K130" s="74">
        <f t="shared" si="3"/>
        <v>24</v>
      </c>
    </row>
    <row r="131" spans="1:11" hidden="1" x14ac:dyDescent="0.2">
      <c r="A131" s="63">
        <v>10</v>
      </c>
      <c r="B131" s="64">
        <v>39343</v>
      </c>
      <c r="C131" s="63" t="s">
        <v>25</v>
      </c>
      <c r="D131" s="63" t="s">
        <v>20</v>
      </c>
      <c r="E131" s="63" t="s">
        <v>4</v>
      </c>
      <c r="F131" s="65" t="s">
        <v>33</v>
      </c>
      <c r="G131" s="63" t="s">
        <v>34</v>
      </c>
      <c r="H131" s="66">
        <v>25</v>
      </c>
      <c r="I131" s="63">
        <v>40</v>
      </c>
      <c r="J131" s="67">
        <f t="shared" si="2"/>
        <v>1000</v>
      </c>
      <c r="K131" s="68">
        <f t="shared" si="3"/>
        <v>40</v>
      </c>
    </row>
    <row r="132" spans="1:11" hidden="1" x14ac:dyDescent="0.2">
      <c r="A132" s="69">
        <v>10</v>
      </c>
      <c r="B132" s="70">
        <v>39343</v>
      </c>
      <c r="C132" s="69" t="s">
        <v>25</v>
      </c>
      <c r="D132" s="69" t="s">
        <v>20</v>
      </c>
      <c r="E132" s="69" t="s">
        <v>9</v>
      </c>
      <c r="F132" s="71" t="s">
        <v>28</v>
      </c>
      <c r="G132" s="69" t="s">
        <v>29</v>
      </c>
      <c r="H132" s="72">
        <v>2.5</v>
      </c>
      <c r="I132" s="69">
        <v>30</v>
      </c>
      <c r="J132" s="73">
        <f t="shared" si="2"/>
        <v>75</v>
      </c>
      <c r="K132" s="74">
        <f t="shared" si="3"/>
        <v>3</v>
      </c>
    </row>
    <row r="133" spans="1:11" hidden="1" x14ac:dyDescent="0.2">
      <c r="A133" s="63">
        <v>10</v>
      </c>
      <c r="B133" s="64">
        <v>39343</v>
      </c>
      <c r="C133" s="63" t="s">
        <v>25</v>
      </c>
      <c r="D133" s="63" t="s">
        <v>20</v>
      </c>
      <c r="E133" s="63" t="s">
        <v>6</v>
      </c>
      <c r="F133" s="65" t="s">
        <v>1</v>
      </c>
      <c r="G133" s="63" t="s">
        <v>31</v>
      </c>
      <c r="H133" s="66">
        <v>12</v>
      </c>
      <c r="I133" s="63">
        <v>30</v>
      </c>
      <c r="J133" s="67">
        <f t="shared" si="2"/>
        <v>360</v>
      </c>
      <c r="K133" s="68">
        <f t="shared" si="3"/>
        <v>14.4</v>
      </c>
    </row>
    <row r="134" spans="1:11" hidden="1" x14ac:dyDescent="0.2">
      <c r="A134" s="69">
        <v>10</v>
      </c>
      <c r="B134" s="70">
        <v>39343</v>
      </c>
      <c r="C134" s="69" t="s">
        <v>25</v>
      </c>
      <c r="D134" s="69" t="s">
        <v>20</v>
      </c>
      <c r="E134" s="69" t="s">
        <v>8</v>
      </c>
      <c r="F134" s="71" t="s">
        <v>3</v>
      </c>
      <c r="G134" s="69" t="s">
        <v>31</v>
      </c>
      <c r="H134" s="72">
        <v>10</v>
      </c>
      <c r="I134" s="69">
        <v>20</v>
      </c>
      <c r="J134" s="73">
        <f t="shared" si="2"/>
        <v>200</v>
      </c>
      <c r="K134" s="74">
        <f t="shared" si="3"/>
        <v>6</v>
      </c>
    </row>
    <row r="135" spans="1:11" hidden="1" x14ac:dyDescent="0.2">
      <c r="A135" s="63">
        <v>11</v>
      </c>
      <c r="B135" s="64">
        <v>39353</v>
      </c>
      <c r="C135" s="63" t="s">
        <v>25</v>
      </c>
      <c r="D135" s="63" t="s">
        <v>21</v>
      </c>
      <c r="E135" s="63" t="s">
        <v>5</v>
      </c>
      <c r="F135" s="65" t="s">
        <v>32</v>
      </c>
      <c r="G135" s="63" t="s">
        <v>30</v>
      </c>
      <c r="H135" s="66">
        <v>3</v>
      </c>
      <c r="I135" s="63">
        <v>40</v>
      </c>
      <c r="J135" s="67">
        <f t="shared" si="2"/>
        <v>120</v>
      </c>
      <c r="K135" s="68">
        <f t="shared" si="3"/>
        <v>4.8</v>
      </c>
    </row>
    <row r="136" spans="1:11" hidden="1" x14ac:dyDescent="0.2">
      <c r="A136" s="69">
        <v>11</v>
      </c>
      <c r="B136" s="70">
        <v>39353</v>
      </c>
      <c r="C136" s="69" t="s">
        <v>25</v>
      </c>
      <c r="D136" s="69" t="s">
        <v>21</v>
      </c>
      <c r="E136" s="69" t="s">
        <v>7</v>
      </c>
      <c r="F136" s="71" t="s">
        <v>2</v>
      </c>
      <c r="G136" s="69" t="s">
        <v>31</v>
      </c>
      <c r="H136" s="72">
        <v>15</v>
      </c>
      <c r="I136" s="69">
        <v>40</v>
      </c>
      <c r="J136" s="73">
        <f t="shared" si="2"/>
        <v>600</v>
      </c>
      <c r="K136" s="74">
        <f t="shared" si="3"/>
        <v>24</v>
      </c>
    </row>
    <row r="137" spans="1:11" hidden="1" x14ac:dyDescent="0.2">
      <c r="A137" s="63">
        <v>11</v>
      </c>
      <c r="B137" s="64">
        <v>39353</v>
      </c>
      <c r="C137" s="63" t="s">
        <v>25</v>
      </c>
      <c r="D137" s="63" t="s">
        <v>21</v>
      </c>
      <c r="E137" s="63" t="s">
        <v>9</v>
      </c>
      <c r="F137" s="65" t="s">
        <v>28</v>
      </c>
      <c r="G137" s="63" t="s">
        <v>29</v>
      </c>
      <c r="H137" s="66">
        <v>2.5</v>
      </c>
      <c r="I137" s="63">
        <v>30</v>
      </c>
      <c r="J137" s="67">
        <f t="shared" si="2"/>
        <v>75</v>
      </c>
      <c r="K137" s="68">
        <f t="shared" si="3"/>
        <v>3</v>
      </c>
    </row>
    <row r="138" spans="1:11" hidden="1" x14ac:dyDescent="0.2">
      <c r="A138" s="69">
        <v>11</v>
      </c>
      <c r="B138" s="70">
        <v>39353</v>
      </c>
      <c r="C138" s="69" t="s">
        <v>25</v>
      </c>
      <c r="D138" s="69" t="s">
        <v>21</v>
      </c>
      <c r="E138" s="69" t="s">
        <v>6</v>
      </c>
      <c r="F138" s="71" t="s">
        <v>1</v>
      </c>
      <c r="G138" s="69" t="s">
        <v>31</v>
      </c>
      <c r="H138" s="72">
        <v>12</v>
      </c>
      <c r="I138" s="69">
        <v>30</v>
      </c>
      <c r="J138" s="73">
        <f t="shared" si="2"/>
        <v>360</v>
      </c>
      <c r="K138" s="74">
        <f t="shared" si="3"/>
        <v>14.4</v>
      </c>
    </row>
    <row r="139" spans="1:11" hidden="1" x14ac:dyDescent="0.2">
      <c r="A139" s="63">
        <v>11</v>
      </c>
      <c r="B139" s="64">
        <v>39353</v>
      </c>
      <c r="C139" s="63" t="s">
        <v>25</v>
      </c>
      <c r="D139" s="63" t="s">
        <v>21</v>
      </c>
      <c r="E139" s="63" t="s">
        <v>4</v>
      </c>
      <c r="F139" s="65" t="s">
        <v>33</v>
      </c>
      <c r="G139" s="63" t="s">
        <v>34</v>
      </c>
      <c r="H139" s="66">
        <v>25</v>
      </c>
      <c r="I139" s="63">
        <v>30</v>
      </c>
      <c r="J139" s="67">
        <f t="shared" si="2"/>
        <v>750</v>
      </c>
      <c r="K139" s="68">
        <f t="shared" si="3"/>
        <v>30</v>
      </c>
    </row>
    <row r="140" spans="1:11" hidden="1" x14ac:dyDescent="0.2">
      <c r="A140" s="69">
        <v>11</v>
      </c>
      <c r="B140" s="70">
        <v>39353</v>
      </c>
      <c r="C140" s="69" t="s">
        <v>25</v>
      </c>
      <c r="D140" s="69" t="s">
        <v>21</v>
      </c>
      <c r="E140" s="69" t="s">
        <v>8</v>
      </c>
      <c r="F140" s="71" t="s">
        <v>3</v>
      </c>
      <c r="G140" s="69" t="s">
        <v>31</v>
      </c>
      <c r="H140" s="72">
        <v>10</v>
      </c>
      <c r="I140" s="69">
        <v>20</v>
      </c>
      <c r="J140" s="73">
        <f t="shared" si="2"/>
        <v>200</v>
      </c>
      <c r="K140" s="74">
        <f t="shared" si="3"/>
        <v>6</v>
      </c>
    </row>
    <row r="141" spans="1:11" hidden="1" x14ac:dyDescent="0.2">
      <c r="A141" s="63">
        <v>12</v>
      </c>
      <c r="B141" s="64">
        <v>39363</v>
      </c>
      <c r="C141" s="63" t="s">
        <v>25</v>
      </c>
      <c r="D141" s="63" t="s">
        <v>20</v>
      </c>
      <c r="E141" s="63" t="s">
        <v>7</v>
      </c>
      <c r="F141" s="65" t="s">
        <v>2</v>
      </c>
      <c r="G141" s="63" t="s">
        <v>31</v>
      </c>
      <c r="H141" s="66">
        <v>15</v>
      </c>
      <c r="I141" s="63">
        <v>60</v>
      </c>
      <c r="J141" s="67">
        <f t="shared" si="2"/>
        <v>900</v>
      </c>
      <c r="K141" s="68">
        <f t="shared" si="3"/>
        <v>36</v>
      </c>
    </row>
    <row r="142" spans="1:11" hidden="1" x14ac:dyDescent="0.2">
      <c r="A142" s="69">
        <v>12</v>
      </c>
      <c r="B142" s="70">
        <v>39363</v>
      </c>
      <c r="C142" s="69" t="s">
        <v>25</v>
      </c>
      <c r="D142" s="69" t="s">
        <v>20</v>
      </c>
      <c r="E142" s="69" t="s">
        <v>6</v>
      </c>
      <c r="F142" s="71" t="s">
        <v>1</v>
      </c>
      <c r="G142" s="69" t="s">
        <v>31</v>
      </c>
      <c r="H142" s="72">
        <v>12</v>
      </c>
      <c r="I142" s="69">
        <v>50</v>
      </c>
      <c r="J142" s="73">
        <f t="shared" si="2"/>
        <v>600</v>
      </c>
      <c r="K142" s="74">
        <f t="shared" si="3"/>
        <v>24</v>
      </c>
    </row>
    <row r="143" spans="1:11" hidden="1" x14ac:dyDescent="0.2">
      <c r="A143" s="63">
        <v>12</v>
      </c>
      <c r="B143" s="64">
        <v>39363</v>
      </c>
      <c r="C143" s="63" t="s">
        <v>25</v>
      </c>
      <c r="D143" s="63" t="s">
        <v>20</v>
      </c>
      <c r="E143" s="63" t="s">
        <v>4</v>
      </c>
      <c r="F143" s="65" t="s">
        <v>33</v>
      </c>
      <c r="G143" s="63" t="s">
        <v>34</v>
      </c>
      <c r="H143" s="66">
        <v>25</v>
      </c>
      <c r="I143" s="63">
        <v>40</v>
      </c>
      <c r="J143" s="67">
        <f t="shared" ref="J143:J190" si="4">H143*I143</f>
        <v>1000</v>
      </c>
      <c r="K143" s="68">
        <f t="shared" ref="K143:K190" si="5">IF(I143&gt;=30,J143*4%,J143*3%)</f>
        <v>40</v>
      </c>
    </row>
    <row r="144" spans="1:11" hidden="1" x14ac:dyDescent="0.2">
      <c r="A144" s="69">
        <v>12</v>
      </c>
      <c r="B144" s="70">
        <v>39363</v>
      </c>
      <c r="C144" s="69" t="s">
        <v>25</v>
      </c>
      <c r="D144" s="69" t="s">
        <v>20</v>
      </c>
      <c r="E144" s="69" t="s">
        <v>5</v>
      </c>
      <c r="F144" s="71" t="s">
        <v>32</v>
      </c>
      <c r="G144" s="69" t="s">
        <v>30</v>
      </c>
      <c r="H144" s="72">
        <v>3</v>
      </c>
      <c r="I144" s="69">
        <v>30</v>
      </c>
      <c r="J144" s="73">
        <f t="shared" si="4"/>
        <v>90</v>
      </c>
      <c r="K144" s="74">
        <f t="shared" si="5"/>
        <v>3.6</v>
      </c>
    </row>
    <row r="145" spans="1:11" hidden="1" x14ac:dyDescent="0.2">
      <c r="A145" s="63">
        <v>12</v>
      </c>
      <c r="B145" s="64">
        <v>39363</v>
      </c>
      <c r="C145" s="63" t="s">
        <v>25</v>
      </c>
      <c r="D145" s="63" t="s">
        <v>20</v>
      </c>
      <c r="E145" s="63" t="s">
        <v>9</v>
      </c>
      <c r="F145" s="65" t="s">
        <v>28</v>
      </c>
      <c r="G145" s="63" t="s">
        <v>29</v>
      </c>
      <c r="H145" s="66">
        <v>2.5</v>
      </c>
      <c r="I145" s="63">
        <v>20</v>
      </c>
      <c r="J145" s="67">
        <f t="shared" si="4"/>
        <v>50</v>
      </c>
      <c r="K145" s="68">
        <f t="shared" si="5"/>
        <v>1.5</v>
      </c>
    </row>
    <row r="146" spans="1:11" hidden="1" x14ac:dyDescent="0.2">
      <c r="A146" s="69">
        <v>13</v>
      </c>
      <c r="B146" s="70">
        <v>39373</v>
      </c>
      <c r="C146" s="69" t="s">
        <v>25</v>
      </c>
      <c r="D146" s="69" t="s">
        <v>21</v>
      </c>
      <c r="E146" s="69" t="s">
        <v>8</v>
      </c>
      <c r="F146" s="71" t="s">
        <v>3</v>
      </c>
      <c r="G146" s="69" t="s">
        <v>31</v>
      </c>
      <c r="H146" s="72">
        <v>10</v>
      </c>
      <c r="I146" s="69">
        <v>30</v>
      </c>
      <c r="J146" s="73">
        <f t="shared" si="4"/>
        <v>300</v>
      </c>
      <c r="K146" s="74">
        <f t="shared" si="5"/>
        <v>12</v>
      </c>
    </row>
    <row r="147" spans="1:11" hidden="1" x14ac:dyDescent="0.2">
      <c r="A147" s="63">
        <v>13</v>
      </c>
      <c r="B147" s="64">
        <v>39373</v>
      </c>
      <c r="C147" s="63" t="s">
        <v>25</v>
      </c>
      <c r="D147" s="63" t="s">
        <v>21</v>
      </c>
      <c r="E147" s="63" t="s">
        <v>5</v>
      </c>
      <c r="F147" s="65" t="s">
        <v>32</v>
      </c>
      <c r="G147" s="63" t="s">
        <v>30</v>
      </c>
      <c r="H147" s="66">
        <v>3</v>
      </c>
      <c r="I147" s="63">
        <v>20</v>
      </c>
      <c r="J147" s="67">
        <f t="shared" si="4"/>
        <v>60</v>
      </c>
      <c r="K147" s="68">
        <f t="shared" si="5"/>
        <v>1.7999999999999998</v>
      </c>
    </row>
    <row r="148" spans="1:11" hidden="1" x14ac:dyDescent="0.2">
      <c r="A148" s="69">
        <v>13</v>
      </c>
      <c r="B148" s="70">
        <v>39373</v>
      </c>
      <c r="C148" s="69" t="s">
        <v>25</v>
      </c>
      <c r="D148" s="69" t="s">
        <v>21</v>
      </c>
      <c r="E148" s="69" t="s">
        <v>7</v>
      </c>
      <c r="F148" s="71" t="s">
        <v>2</v>
      </c>
      <c r="G148" s="69" t="s">
        <v>31</v>
      </c>
      <c r="H148" s="72">
        <v>15</v>
      </c>
      <c r="I148" s="69">
        <v>20</v>
      </c>
      <c r="J148" s="73">
        <f t="shared" si="4"/>
        <v>300</v>
      </c>
      <c r="K148" s="74">
        <f t="shared" si="5"/>
        <v>9</v>
      </c>
    </row>
    <row r="149" spans="1:11" hidden="1" x14ac:dyDescent="0.2">
      <c r="A149" s="63">
        <v>13</v>
      </c>
      <c r="B149" s="64">
        <v>39373</v>
      </c>
      <c r="C149" s="63" t="s">
        <v>25</v>
      </c>
      <c r="D149" s="63" t="s">
        <v>21</v>
      </c>
      <c r="E149" s="63" t="s">
        <v>9</v>
      </c>
      <c r="F149" s="65" t="s">
        <v>28</v>
      </c>
      <c r="G149" s="63" t="s">
        <v>29</v>
      </c>
      <c r="H149" s="66">
        <v>2.5</v>
      </c>
      <c r="I149" s="63">
        <v>10</v>
      </c>
      <c r="J149" s="67">
        <f t="shared" si="4"/>
        <v>25</v>
      </c>
      <c r="K149" s="68">
        <f t="shared" si="5"/>
        <v>0.75</v>
      </c>
    </row>
    <row r="150" spans="1:11" hidden="1" x14ac:dyDescent="0.2">
      <c r="A150" s="69">
        <v>13</v>
      </c>
      <c r="B150" s="70">
        <v>39373</v>
      </c>
      <c r="C150" s="69" t="s">
        <v>25</v>
      </c>
      <c r="D150" s="69" t="s">
        <v>21</v>
      </c>
      <c r="E150" s="69" t="s">
        <v>6</v>
      </c>
      <c r="F150" s="71" t="s">
        <v>1</v>
      </c>
      <c r="G150" s="69" t="s">
        <v>31</v>
      </c>
      <c r="H150" s="72">
        <v>12</v>
      </c>
      <c r="I150" s="69">
        <v>10</v>
      </c>
      <c r="J150" s="73">
        <f t="shared" si="4"/>
        <v>120</v>
      </c>
      <c r="K150" s="74">
        <f t="shared" si="5"/>
        <v>3.5999999999999996</v>
      </c>
    </row>
    <row r="151" spans="1:11" hidden="1" x14ac:dyDescent="0.2">
      <c r="A151" s="63">
        <v>13</v>
      </c>
      <c r="B151" s="64">
        <v>39373</v>
      </c>
      <c r="C151" s="63" t="s">
        <v>25</v>
      </c>
      <c r="D151" s="63" t="s">
        <v>21</v>
      </c>
      <c r="E151" s="63" t="s">
        <v>4</v>
      </c>
      <c r="F151" s="65" t="s">
        <v>33</v>
      </c>
      <c r="G151" s="63" t="s">
        <v>34</v>
      </c>
      <c r="H151" s="66">
        <v>25</v>
      </c>
      <c r="I151" s="63">
        <v>10</v>
      </c>
      <c r="J151" s="67">
        <f t="shared" si="4"/>
        <v>250</v>
      </c>
      <c r="K151" s="68">
        <f t="shared" si="5"/>
        <v>7.5</v>
      </c>
    </row>
    <row r="152" spans="1:11" hidden="1" x14ac:dyDescent="0.2">
      <c r="A152" s="69">
        <v>14</v>
      </c>
      <c r="B152" s="70">
        <v>39383</v>
      </c>
      <c r="C152" s="69" t="s">
        <v>25</v>
      </c>
      <c r="D152" s="69" t="s">
        <v>20</v>
      </c>
      <c r="E152" s="69" t="s">
        <v>6</v>
      </c>
      <c r="F152" s="71" t="s">
        <v>1</v>
      </c>
      <c r="G152" s="69" t="s">
        <v>31</v>
      </c>
      <c r="H152" s="72">
        <v>12</v>
      </c>
      <c r="I152" s="69">
        <v>40</v>
      </c>
      <c r="J152" s="73">
        <f t="shared" si="4"/>
        <v>480</v>
      </c>
      <c r="K152" s="74">
        <f t="shared" si="5"/>
        <v>19.2</v>
      </c>
    </row>
    <row r="153" spans="1:11" hidden="1" x14ac:dyDescent="0.2">
      <c r="A153" s="63">
        <v>14</v>
      </c>
      <c r="B153" s="64">
        <v>39383</v>
      </c>
      <c r="C153" s="63" t="s">
        <v>25</v>
      </c>
      <c r="D153" s="63" t="s">
        <v>20</v>
      </c>
      <c r="E153" s="63" t="s">
        <v>5</v>
      </c>
      <c r="F153" s="65" t="s">
        <v>32</v>
      </c>
      <c r="G153" s="63" t="s">
        <v>30</v>
      </c>
      <c r="H153" s="66">
        <v>3</v>
      </c>
      <c r="I153" s="63">
        <v>30</v>
      </c>
      <c r="J153" s="67">
        <f t="shared" si="4"/>
        <v>90</v>
      </c>
      <c r="K153" s="68">
        <f t="shared" si="5"/>
        <v>3.6</v>
      </c>
    </row>
    <row r="154" spans="1:11" hidden="1" x14ac:dyDescent="0.2">
      <c r="A154" s="69">
        <v>14</v>
      </c>
      <c r="B154" s="70">
        <v>39383</v>
      </c>
      <c r="C154" s="69" t="s">
        <v>25</v>
      </c>
      <c r="D154" s="69" t="s">
        <v>20</v>
      </c>
      <c r="E154" s="69" t="s">
        <v>9</v>
      </c>
      <c r="F154" s="71" t="s">
        <v>28</v>
      </c>
      <c r="G154" s="69" t="s">
        <v>29</v>
      </c>
      <c r="H154" s="72">
        <v>2.5</v>
      </c>
      <c r="I154" s="69">
        <v>20</v>
      </c>
      <c r="J154" s="73">
        <f t="shared" si="4"/>
        <v>50</v>
      </c>
      <c r="K154" s="74">
        <f t="shared" si="5"/>
        <v>1.5</v>
      </c>
    </row>
    <row r="155" spans="1:11" hidden="1" x14ac:dyDescent="0.2">
      <c r="A155" s="63">
        <v>14</v>
      </c>
      <c r="B155" s="64">
        <v>39383</v>
      </c>
      <c r="C155" s="63" t="s">
        <v>25</v>
      </c>
      <c r="D155" s="63" t="s">
        <v>20</v>
      </c>
      <c r="E155" s="63" t="s">
        <v>8</v>
      </c>
      <c r="F155" s="65" t="s">
        <v>3</v>
      </c>
      <c r="G155" s="63" t="s">
        <v>31</v>
      </c>
      <c r="H155" s="66">
        <v>10</v>
      </c>
      <c r="I155" s="63">
        <v>20</v>
      </c>
      <c r="J155" s="67">
        <f t="shared" si="4"/>
        <v>200</v>
      </c>
      <c r="K155" s="68">
        <f t="shared" si="5"/>
        <v>6</v>
      </c>
    </row>
    <row r="156" spans="1:11" hidden="1" x14ac:dyDescent="0.2">
      <c r="A156" s="69">
        <v>14</v>
      </c>
      <c r="B156" s="70">
        <v>39383</v>
      </c>
      <c r="C156" s="69" t="s">
        <v>25</v>
      </c>
      <c r="D156" s="69" t="s">
        <v>20</v>
      </c>
      <c r="E156" s="69" t="s">
        <v>7</v>
      </c>
      <c r="F156" s="71" t="s">
        <v>2</v>
      </c>
      <c r="G156" s="69" t="s">
        <v>31</v>
      </c>
      <c r="H156" s="72">
        <v>15</v>
      </c>
      <c r="I156" s="69">
        <v>10</v>
      </c>
      <c r="J156" s="73">
        <f t="shared" si="4"/>
        <v>150</v>
      </c>
      <c r="K156" s="74">
        <f t="shared" si="5"/>
        <v>4.5</v>
      </c>
    </row>
    <row r="157" spans="1:11" hidden="1" x14ac:dyDescent="0.2">
      <c r="A157" s="63">
        <v>15</v>
      </c>
      <c r="B157" s="64">
        <v>39393</v>
      </c>
      <c r="C157" s="63" t="s">
        <v>25</v>
      </c>
      <c r="D157" s="63" t="s">
        <v>21</v>
      </c>
      <c r="E157" s="63" t="s">
        <v>7</v>
      </c>
      <c r="F157" s="65" t="s">
        <v>2</v>
      </c>
      <c r="G157" s="63" t="s">
        <v>31</v>
      </c>
      <c r="H157" s="66">
        <v>15</v>
      </c>
      <c r="I157" s="63">
        <v>70</v>
      </c>
      <c r="J157" s="67">
        <f t="shared" si="4"/>
        <v>1050</v>
      </c>
      <c r="K157" s="68">
        <f t="shared" si="5"/>
        <v>42</v>
      </c>
    </row>
    <row r="158" spans="1:11" hidden="1" x14ac:dyDescent="0.2">
      <c r="A158" s="69">
        <v>15</v>
      </c>
      <c r="B158" s="70">
        <v>39393</v>
      </c>
      <c r="C158" s="69" t="s">
        <v>25</v>
      </c>
      <c r="D158" s="69" t="s">
        <v>21</v>
      </c>
      <c r="E158" s="69" t="s">
        <v>6</v>
      </c>
      <c r="F158" s="71" t="s">
        <v>1</v>
      </c>
      <c r="G158" s="69" t="s">
        <v>31</v>
      </c>
      <c r="H158" s="72">
        <v>12</v>
      </c>
      <c r="I158" s="69">
        <v>50</v>
      </c>
      <c r="J158" s="73">
        <f t="shared" si="4"/>
        <v>600</v>
      </c>
      <c r="K158" s="74">
        <f t="shared" si="5"/>
        <v>24</v>
      </c>
    </row>
    <row r="159" spans="1:11" hidden="1" x14ac:dyDescent="0.2">
      <c r="A159" s="63">
        <v>15</v>
      </c>
      <c r="B159" s="64">
        <v>39393</v>
      </c>
      <c r="C159" s="63" t="s">
        <v>25</v>
      </c>
      <c r="D159" s="63" t="s">
        <v>21</v>
      </c>
      <c r="E159" s="63" t="s">
        <v>5</v>
      </c>
      <c r="F159" s="65" t="s">
        <v>32</v>
      </c>
      <c r="G159" s="63" t="s">
        <v>30</v>
      </c>
      <c r="H159" s="66">
        <v>3</v>
      </c>
      <c r="I159" s="63">
        <v>40</v>
      </c>
      <c r="J159" s="67">
        <f t="shared" si="4"/>
        <v>120</v>
      </c>
      <c r="K159" s="68">
        <f t="shared" si="5"/>
        <v>4.8</v>
      </c>
    </row>
    <row r="160" spans="1:11" hidden="1" x14ac:dyDescent="0.2">
      <c r="A160" s="69">
        <v>15</v>
      </c>
      <c r="B160" s="70">
        <v>39393</v>
      </c>
      <c r="C160" s="69" t="s">
        <v>25</v>
      </c>
      <c r="D160" s="69" t="s">
        <v>21</v>
      </c>
      <c r="E160" s="69" t="s">
        <v>9</v>
      </c>
      <c r="F160" s="71" t="s">
        <v>28</v>
      </c>
      <c r="G160" s="69" t="s">
        <v>29</v>
      </c>
      <c r="H160" s="72">
        <v>2.5</v>
      </c>
      <c r="I160" s="69">
        <v>30</v>
      </c>
      <c r="J160" s="73">
        <f t="shared" si="4"/>
        <v>75</v>
      </c>
      <c r="K160" s="74">
        <f t="shared" si="5"/>
        <v>3</v>
      </c>
    </row>
    <row r="161" spans="1:11" hidden="1" x14ac:dyDescent="0.2">
      <c r="A161" s="63">
        <v>15</v>
      </c>
      <c r="B161" s="64">
        <v>39393</v>
      </c>
      <c r="C161" s="63" t="s">
        <v>25</v>
      </c>
      <c r="D161" s="63" t="s">
        <v>21</v>
      </c>
      <c r="E161" s="63" t="s">
        <v>8</v>
      </c>
      <c r="F161" s="65" t="s">
        <v>3</v>
      </c>
      <c r="G161" s="63" t="s">
        <v>31</v>
      </c>
      <c r="H161" s="66">
        <v>10</v>
      </c>
      <c r="I161" s="63">
        <v>20</v>
      </c>
      <c r="J161" s="67">
        <f t="shared" si="4"/>
        <v>200</v>
      </c>
      <c r="K161" s="68">
        <f t="shared" si="5"/>
        <v>6</v>
      </c>
    </row>
    <row r="162" spans="1:11" hidden="1" x14ac:dyDescent="0.2">
      <c r="A162" s="69">
        <v>16</v>
      </c>
      <c r="B162" s="70">
        <v>39403</v>
      </c>
      <c r="C162" s="69" t="s">
        <v>25</v>
      </c>
      <c r="D162" s="69" t="s">
        <v>20</v>
      </c>
      <c r="E162" s="69" t="s">
        <v>6</v>
      </c>
      <c r="F162" s="71" t="s">
        <v>1</v>
      </c>
      <c r="G162" s="69" t="s">
        <v>31</v>
      </c>
      <c r="H162" s="72">
        <v>12</v>
      </c>
      <c r="I162" s="69">
        <v>50</v>
      </c>
      <c r="J162" s="73">
        <f t="shared" si="4"/>
        <v>600</v>
      </c>
      <c r="K162" s="74">
        <f t="shared" si="5"/>
        <v>24</v>
      </c>
    </row>
    <row r="163" spans="1:11" hidden="1" x14ac:dyDescent="0.2">
      <c r="A163" s="63">
        <v>16</v>
      </c>
      <c r="B163" s="64">
        <v>39403</v>
      </c>
      <c r="C163" s="63" t="s">
        <v>25</v>
      </c>
      <c r="D163" s="63" t="s">
        <v>20</v>
      </c>
      <c r="E163" s="63" t="s">
        <v>4</v>
      </c>
      <c r="F163" s="65" t="s">
        <v>33</v>
      </c>
      <c r="G163" s="63" t="s">
        <v>34</v>
      </c>
      <c r="H163" s="66">
        <v>25</v>
      </c>
      <c r="I163" s="63">
        <v>50</v>
      </c>
      <c r="J163" s="67">
        <f t="shared" si="4"/>
        <v>1250</v>
      </c>
      <c r="K163" s="68">
        <f t="shared" si="5"/>
        <v>50</v>
      </c>
    </row>
    <row r="164" spans="1:11" hidden="1" x14ac:dyDescent="0.2">
      <c r="A164" s="69">
        <v>16</v>
      </c>
      <c r="B164" s="70">
        <v>39403</v>
      </c>
      <c r="C164" s="69" t="s">
        <v>25</v>
      </c>
      <c r="D164" s="69" t="s">
        <v>20</v>
      </c>
      <c r="E164" s="69" t="s">
        <v>8</v>
      </c>
      <c r="F164" s="71" t="s">
        <v>3</v>
      </c>
      <c r="G164" s="69" t="s">
        <v>31</v>
      </c>
      <c r="H164" s="72">
        <v>10</v>
      </c>
      <c r="I164" s="69">
        <v>40</v>
      </c>
      <c r="J164" s="73">
        <f t="shared" si="4"/>
        <v>400</v>
      </c>
      <c r="K164" s="74">
        <f t="shared" si="5"/>
        <v>16</v>
      </c>
    </row>
    <row r="165" spans="1:11" hidden="1" x14ac:dyDescent="0.2">
      <c r="A165" s="63">
        <v>16</v>
      </c>
      <c r="B165" s="64">
        <v>39403</v>
      </c>
      <c r="C165" s="63" t="s">
        <v>25</v>
      </c>
      <c r="D165" s="63" t="s">
        <v>20</v>
      </c>
      <c r="E165" s="63" t="s">
        <v>9</v>
      </c>
      <c r="F165" s="65" t="s">
        <v>28</v>
      </c>
      <c r="G165" s="63" t="s">
        <v>29</v>
      </c>
      <c r="H165" s="66">
        <v>2.5</v>
      </c>
      <c r="I165" s="63">
        <v>30</v>
      </c>
      <c r="J165" s="67">
        <f t="shared" si="4"/>
        <v>75</v>
      </c>
      <c r="K165" s="68">
        <f t="shared" si="5"/>
        <v>3</v>
      </c>
    </row>
    <row r="166" spans="1:11" hidden="1" x14ac:dyDescent="0.2">
      <c r="A166" s="69">
        <v>16</v>
      </c>
      <c r="B166" s="70">
        <v>39403</v>
      </c>
      <c r="C166" s="69" t="s">
        <v>25</v>
      </c>
      <c r="D166" s="69" t="s">
        <v>20</v>
      </c>
      <c r="E166" s="69" t="s">
        <v>5</v>
      </c>
      <c r="F166" s="71" t="s">
        <v>32</v>
      </c>
      <c r="G166" s="69" t="s">
        <v>30</v>
      </c>
      <c r="H166" s="72">
        <v>3</v>
      </c>
      <c r="I166" s="69">
        <v>20</v>
      </c>
      <c r="J166" s="73">
        <f t="shared" si="4"/>
        <v>60</v>
      </c>
      <c r="K166" s="74">
        <f t="shared" si="5"/>
        <v>1.7999999999999998</v>
      </c>
    </row>
    <row r="167" spans="1:11" hidden="1" x14ac:dyDescent="0.2">
      <c r="A167" s="63">
        <v>16</v>
      </c>
      <c r="B167" s="64">
        <v>39403</v>
      </c>
      <c r="C167" s="63" t="s">
        <v>25</v>
      </c>
      <c r="D167" s="63" t="s">
        <v>20</v>
      </c>
      <c r="E167" s="63" t="s">
        <v>7</v>
      </c>
      <c r="F167" s="65" t="s">
        <v>2</v>
      </c>
      <c r="G167" s="63" t="s">
        <v>31</v>
      </c>
      <c r="H167" s="66">
        <v>15</v>
      </c>
      <c r="I167" s="63">
        <v>20</v>
      </c>
      <c r="J167" s="67">
        <f t="shared" si="4"/>
        <v>300</v>
      </c>
      <c r="K167" s="68">
        <f t="shared" si="5"/>
        <v>9</v>
      </c>
    </row>
    <row r="168" spans="1:11" hidden="1" x14ac:dyDescent="0.2">
      <c r="A168" s="69">
        <v>17</v>
      </c>
      <c r="B168" s="70">
        <v>39413</v>
      </c>
      <c r="C168" s="69" t="s">
        <v>25</v>
      </c>
      <c r="D168" s="69" t="s">
        <v>21</v>
      </c>
      <c r="E168" s="69" t="s">
        <v>4</v>
      </c>
      <c r="F168" s="71" t="s">
        <v>33</v>
      </c>
      <c r="G168" s="69" t="s">
        <v>34</v>
      </c>
      <c r="H168" s="72">
        <v>25</v>
      </c>
      <c r="I168" s="69">
        <v>50</v>
      </c>
      <c r="J168" s="73">
        <f t="shared" si="4"/>
        <v>1250</v>
      </c>
      <c r="K168" s="74">
        <f t="shared" si="5"/>
        <v>50</v>
      </c>
    </row>
    <row r="169" spans="1:11" hidden="1" x14ac:dyDescent="0.2">
      <c r="A169" s="63">
        <v>17</v>
      </c>
      <c r="B169" s="64">
        <v>39413</v>
      </c>
      <c r="C169" s="63" t="s">
        <v>25</v>
      </c>
      <c r="D169" s="63" t="s">
        <v>21</v>
      </c>
      <c r="E169" s="63" t="s">
        <v>8</v>
      </c>
      <c r="F169" s="65" t="s">
        <v>3</v>
      </c>
      <c r="G169" s="63" t="s">
        <v>31</v>
      </c>
      <c r="H169" s="66">
        <v>10</v>
      </c>
      <c r="I169" s="63">
        <v>40</v>
      </c>
      <c r="J169" s="67">
        <f t="shared" si="4"/>
        <v>400</v>
      </c>
      <c r="K169" s="68">
        <f t="shared" si="5"/>
        <v>16</v>
      </c>
    </row>
    <row r="170" spans="1:11" hidden="1" x14ac:dyDescent="0.2">
      <c r="A170" s="69">
        <v>17</v>
      </c>
      <c r="B170" s="70">
        <v>39413</v>
      </c>
      <c r="C170" s="69" t="s">
        <v>25</v>
      </c>
      <c r="D170" s="69" t="s">
        <v>21</v>
      </c>
      <c r="E170" s="69" t="s">
        <v>5</v>
      </c>
      <c r="F170" s="71" t="s">
        <v>32</v>
      </c>
      <c r="G170" s="69" t="s">
        <v>30</v>
      </c>
      <c r="H170" s="72">
        <v>3</v>
      </c>
      <c r="I170" s="69">
        <v>30</v>
      </c>
      <c r="J170" s="73">
        <f t="shared" si="4"/>
        <v>90</v>
      </c>
      <c r="K170" s="74">
        <f t="shared" si="5"/>
        <v>3.6</v>
      </c>
    </row>
    <row r="171" spans="1:11" hidden="1" x14ac:dyDescent="0.2">
      <c r="A171" s="63">
        <v>17</v>
      </c>
      <c r="B171" s="64">
        <v>39413</v>
      </c>
      <c r="C171" s="63" t="s">
        <v>25</v>
      </c>
      <c r="D171" s="63" t="s">
        <v>21</v>
      </c>
      <c r="E171" s="63" t="s">
        <v>7</v>
      </c>
      <c r="F171" s="65" t="s">
        <v>2</v>
      </c>
      <c r="G171" s="63" t="s">
        <v>31</v>
      </c>
      <c r="H171" s="66">
        <v>15</v>
      </c>
      <c r="I171" s="63">
        <v>30</v>
      </c>
      <c r="J171" s="67">
        <f t="shared" si="4"/>
        <v>450</v>
      </c>
      <c r="K171" s="68">
        <f t="shared" si="5"/>
        <v>18</v>
      </c>
    </row>
    <row r="172" spans="1:11" hidden="1" x14ac:dyDescent="0.2">
      <c r="A172" s="69">
        <v>17</v>
      </c>
      <c r="B172" s="70">
        <v>39413</v>
      </c>
      <c r="C172" s="69" t="s">
        <v>25</v>
      </c>
      <c r="D172" s="69" t="s">
        <v>21</v>
      </c>
      <c r="E172" s="69" t="s">
        <v>9</v>
      </c>
      <c r="F172" s="71" t="s">
        <v>28</v>
      </c>
      <c r="G172" s="69" t="s">
        <v>29</v>
      </c>
      <c r="H172" s="72">
        <v>2.5</v>
      </c>
      <c r="I172" s="69">
        <v>20</v>
      </c>
      <c r="J172" s="73">
        <f t="shared" si="4"/>
        <v>50</v>
      </c>
      <c r="K172" s="74">
        <f t="shared" si="5"/>
        <v>1.5</v>
      </c>
    </row>
    <row r="173" spans="1:11" hidden="1" x14ac:dyDescent="0.2">
      <c r="A173" s="63">
        <v>17</v>
      </c>
      <c r="B173" s="64">
        <v>39413</v>
      </c>
      <c r="C173" s="63" t="s">
        <v>25</v>
      </c>
      <c r="D173" s="63" t="s">
        <v>21</v>
      </c>
      <c r="E173" s="63" t="s">
        <v>6</v>
      </c>
      <c r="F173" s="65" t="s">
        <v>1</v>
      </c>
      <c r="G173" s="63" t="s">
        <v>31</v>
      </c>
      <c r="H173" s="66">
        <v>12</v>
      </c>
      <c r="I173" s="63">
        <v>20</v>
      </c>
      <c r="J173" s="67">
        <f t="shared" si="4"/>
        <v>240</v>
      </c>
      <c r="K173" s="68">
        <f t="shared" si="5"/>
        <v>7.1999999999999993</v>
      </c>
    </row>
    <row r="174" spans="1:11" hidden="1" x14ac:dyDescent="0.2">
      <c r="A174" s="69">
        <v>18</v>
      </c>
      <c r="B174" s="70">
        <v>39423</v>
      </c>
      <c r="C174" s="69" t="s">
        <v>25</v>
      </c>
      <c r="D174" s="69" t="s">
        <v>20</v>
      </c>
      <c r="E174" s="69" t="s">
        <v>7</v>
      </c>
      <c r="F174" s="71" t="s">
        <v>2</v>
      </c>
      <c r="G174" s="69" t="s">
        <v>31</v>
      </c>
      <c r="H174" s="72">
        <v>15</v>
      </c>
      <c r="I174" s="69">
        <v>60</v>
      </c>
      <c r="J174" s="73">
        <f t="shared" si="4"/>
        <v>900</v>
      </c>
      <c r="K174" s="74">
        <f t="shared" si="5"/>
        <v>36</v>
      </c>
    </row>
    <row r="175" spans="1:11" hidden="1" x14ac:dyDescent="0.2">
      <c r="A175" s="63">
        <v>18</v>
      </c>
      <c r="B175" s="64">
        <v>39423</v>
      </c>
      <c r="C175" s="63" t="s">
        <v>25</v>
      </c>
      <c r="D175" s="63" t="s">
        <v>20</v>
      </c>
      <c r="E175" s="63" t="s">
        <v>6</v>
      </c>
      <c r="F175" s="65" t="s">
        <v>1</v>
      </c>
      <c r="G175" s="63" t="s">
        <v>31</v>
      </c>
      <c r="H175" s="66">
        <v>12</v>
      </c>
      <c r="I175" s="63">
        <v>50</v>
      </c>
      <c r="J175" s="67">
        <f t="shared" si="4"/>
        <v>600</v>
      </c>
      <c r="K175" s="68">
        <f t="shared" si="5"/>
        <v>24</v>
      </c>
    </row>
    <row r="176" spans="1:11" hidden="1" x14ac:dyDescent="0.2">
      <c r="A176" s="69">
        <v>18</v>
      </c>
      <c r="B176" s="70">
        <v>39423</v>
      </c>
      <c r="C176" s="69" t="s">
        <v>25</v>
      </c>
      <c r="D176" s="69" t="s">
        <v>20</v>
      </c>
      <c r="E176" s="69" t="s">
        <v>5</v>
      </c>
      <c r="F176" s="71" t="s">
        <v>32</v>
      </c>
      <c r="G176" s="69" t="s">
        <v>30</v>
      </c>
      <c r="H176" s="72">
        <v>3</v>
      </c>
      <c r="I176" s="69">
        <v>40</v>
      </c>
      <c r="J176" s="73">
        <f t="shared" si="4"/>
        <v>120</v>
      </c>
      <c r="K176" s="74">
        <f t="shared" si="5"/>
        <v>4.8</v>
      </c>
    </row>
    <row r="177" spans="1:11" hidden="1" x14ac:dyDescent="0.2">
      <c r="A177" s="63">
        <v>18</v>
      </c>
      <c r="B177" s="64">
        <v>39423</v>
      </c>
      <c r="C177" s="63" t="s">
        <v>25</v>
      </c>
      <c r="D177" s="63" t="s">
        <v>20</v>
      </c>
      <c r="E177" s="63" t="s">
        <v>4</v>
      </c>
      <c r="F177" s="65" t="s">
        <v>33</v>
      </c>
      <c r="G177" s="63" t="s">
        <v>34</v>
      </c>
      <c r="H177" s="66">
        <v>25</v>
      </c>
      <c r="I177" s="63">
        <v>40</v>
      </c>
      <c r="J177" s="67">
        <f t="shared" si="4"/>
        <v>1000</v>
      </c>
      <c r="K177" s="68">
        <f t="shared" si="5"/>
        <v>40</v>
      </c>
    </row>
    <row r="178" spans="1:11" hidden="1" x14ac:dyDescent="0.2">
      <c r="A178" s="69">
        <v>18</v>
      </c>
      <c r="B178" s="70">
        <v>39423</v>
      </c>
      <c r="C178" s="69" t="s">
        <v>25</v>
      </c>
      <c r="D178" s="69" t="s">
        <v>20</v>
      </c>
      <c r="E178" s="69" t="s">
        <v>8</v>
      </c>
      <c r="F178" s="71" t="s">
        <v>3</v>
      </c>
      <c r="G178" s="69" t="s">
        <v>31</v>
      </c>
      <c r="H178" s="72">
        <v>10</v>
      </c>
      <c r="I178" s="69">
        <v>30</v>
      </c>
      <c r="J178" s="73">
        <f t="shared" si="4"/>
        <v>300</v>
      </c>
      <c r="K178" s="74">
        <f t="shared" si="5"/>
        <v>12</v>
      </c>
    </row>
    <row r="179" spans="1:11" hidden="1" x14ac:dyDescent="0.2">
      <c r="A179" s="63">
        <v>18</v>
      </c>
      <c r="B179" s="64">
        <v>39423</v>
      </c>
      <c r="C179" s="63" t="s">
        <v>25</v>
      </c>
      <c r="D179" s="63" t="s">
        <v>20</v>
      </c>
      <c r="E179" s="63" t="s">
        <v>9</v>
      </c>
      <c r="F179" s="65" t="s">
        <v>28</v>
      </c>
      <c r="G179" s="63" t="s">
        <v>29</v>
      </c>
      <c r="H179" s="66">
        <v>2.5</v>
      </c>
      <c r="I179" s="63">
        <v>20</v>
      </c>
      <c r="J179" s="67">
        <f t="shared" si="4"/>
        <v>50</v>
      </c>
      <c r="K179" s="68">
        <f t="shared" si="5"/>
        <v>1.5</v>
      </c>
    </row>
    <row r="180" spans="1:11" hidden="1" x14ac:dyDescent="0.2">
      <c r="A180" s="69">
        <v>19</v>
      </c>
      <c r="B180" s="70">
        <v>39433</v>
      </c>
      <c r="C180" s="69" t="s">
        <v>26</v>
      </c>
      <c r="D180" s="69" t="s">
        <v>23</v>
      </c>
      <c r="E180" s="69" t="s">
        <v>7</v>
      </c>
      <c r="F180" s="71" t="s">
        <v>2</v>
      </c>
      <c r="G180" s="69" t="s">
        <v>31</v>
      </c>
      <c r="H180" s="72">
        <v>15</v>
      </c>
      <c r="I180" s="69">
        <v>20</v>
      </c>
      <c r="J180" s="73">
        <f t="shared" si="4"/>
        <v>300</v>
      </c>
      <c r="K180" s="74">
        <f t="shared" si="5"/>
        <v>9</v>
      </c>
    </row>
    <row r="181" spans="1:11" hidden="1" x14ac:dyDescent="0.2">
      <c r="A181" s="63">
        <v>19</v>
      </c>
      <c r="B181" s="64">
        <v>39433</v>
      </c>
      <c r="C181" s="63" t="s">
        <v>26</v>
      </c>
      <c r="D181" s="63" t="s">
        <v>23</v>
      </c>
      <c r="E181" s="63" t="s">
        <v>4</v>
      </c>
      <c r="F181" s="65" t="s">
        <v>33</v>
      </c>
      <c r="G181" s="63" t="s">
        <v>34</v>
      </c>
      <c r="H181" s="66">
        <v>25</v>
      </c>
      <c r="I181" s="63">
        <v>20</v>
      </c>
      <c r="J181" s="67">
        <f t="shared" si="4"/>
        <v>500</v>
      </c>
      <c r="K181" s="68">
        <f t="shared" si="5"/>
        <v>15</v>
      </c>
    </row>
    <row r="182" spans="1:11" hidden="1" x14ac:dyDescent="0.2">
      <c r="A182" s="69">
        <v>19</v>
      </c>
      <c r="B182" s="70">
        <v>39433</v>
      </c>
      <c r="C182" s="69" t="s">
        <v>26</v>
      </c>
      <c r="D182" s="69" t="s">
        <v>23</v>
      </c>
      <c r="E182" s="69" t="s">
        <v>9</v>
      </c>
      <c r="F182" s="71" t="s">
        <v>28</v>
      </c>
      <c r="G182" s="69" t="s">
        <v>29</v>
      </c>
      <c r="H182" s="72">
        <v>2.5</v>
      </c>
      <c r="I182" s="69">
        <v>10</v>
      </c>
      <c r="J182" s="73">
        <f t="shared" si="4"/>
        <v>25</v>
      </c>
      <c r="K182" s="74">
        <f t="shared" si="5"/>
        <v>0.75</v>
      </c>
    </row>
    <row r="183" spans="1:11" hidden="1" x14ac:dyDescent="0.2">
      <c r="A183" s="63">
        <v>19</v>
      </c>
      <c r="B183" s="64">
        <v>39433</v>
      </c>
      <c r="C183" s="63" t="s">
        <v>26</v>
      </c>
      <c r="D183" s="63" t="s">
        <v>23</v>
      </c>
      <c r="E183" s="63" t="s">
        <v>5</v>
      </c>
      <c r="F183" s="65" t="s">
        <v>32</v>
      </c>
      <c r="G183" s="63" t="s">
        <v>30</v>
      </c>
      <c r="H183" s="66">
        <v>3</v>
      </c>
      <c r="I183" s="63">
        <v>10</v>
      </c>
      <c r="J183" s="67">
        <f t="shared" si="4"/>
        <v>30</v>
      </c>
      <c r="K183" s="68">
        <f t="shared" si="5"/>
        <v>0.89999999999999991</v>
      </c>
    </row>
    <row r="184" spans="1:11" hidden="1" x14ac:dyDescent="0.2">
      <c r="A184" s="69">
        <v>19</v>
      </c>
      <c r="B184" s="70">
        <v>39433</v>
      </c>
      <c r="C184" s="69" t="s">
        <v>26</v>
      </c>
      <c r="D184" s="69" t="s">
        <v>23</v>
      </c>
      <c r="E184" s="69" t="s">
        <v>8</v>
      </c>
      <c r="F184" s="71" t="s">
        <v>3</v>
      </c>
      <c r="G184" s="69" t="s">
        <v>31</v>
      </c>
      <c r="H184" s="72">
        <v>10</v>
      </c>
      <c r="I184" s="69">
        <v>10</v>
      </c>
      <c r="J184" s="73">
        <f t="shared" si="4"/>
        <v>100</v>
      </c>
      <c r="K184" s="74">
        <f t="shared" si="5"/>
        <v>3</v>
      </c>
    </row>
    <row r="185" spans="1:11" hidden="1" x14ac:dyDescent="0.2">
      <c r="A185" s="63">
        <v>19</v>
      </c>
      <c r="B185" s="64">
        <v>39433</v>
      </c>
      <c r="C185" s="63" t="s">
        <v>26</v>
      </c>
      <c r="D185" s="63" t="s">
        <v>23</v>
      </c>
      <c r="E185" s="63" t="s">
        <v>6</v>
      </c>
      <c r="F185" s="65" t="s">
        <v>1</v>
      </c>
      <c r="G185" s="63" t="s">
        <v>31</v>
      </c>
      <c r="H185" s="66">
        <v>12</v>
      </c>
      <c r="I185" s="63">
        <v>10</v>
      </c>
      <c r="J185" s="67">
        <f t="shared" si="4"/>
        <v>120</v>
      </c>
      <c r="K185" s="68">
        <f t="shared" si="5"/>
        <v>3.5999999999999996</v>
      </c>
    </row>
    <row r="186" spans="1:11" x14ac:dyDescent="0.2">
      <c r="A186" s="69">
        <v>20</v>
      </c>
      <c r="B186" s="70">
        <v>39443</v>
      </c>
      <c r="C186" s="69" t="s">
        <v>26</v>
      </c>
      <c r="D186" s="69" t="s">
        <v>22</v>
      </c>
      <c r="E186" s="69" t="s">
        <v>9</v>
      </c>
      <c r="F186" s="71" t="s">
        <v>28</v>
      </c>
      <c r="G186" s="69" t="s">
        <v>29</v>
      </c>
      <c r="H186" s="72">
        <v>2.5</v>
      </c>
      <c r="I186" s="69">
        <v>10</v>
      </c>
      <c r="J186" s="73">
        <f t="shared" si="4"/>
        <v>25</v>
      </c>
      <c r="K186" s="74">
        <f t="shared" si="5"/>
        <v>0.75</v>
      </c>
    </row>
    <row r="187" spans="1:11" x14ac:dyDescent="0.2">
      <c r="A187" s="63">
        <v>20</v>
      </c>
      <c r="B187" s="64">
        <v>39443</v>
      </c>
      <c r="C187" s="63" t="s">
        <v>26</v>
      </c>
      <c r="D187" s="63" t="s">
        <v>22</v>
      </c>
      <c r="E187" s="63" t="s">
        <v>5</v>
      </c>
      <c r="F187" s="65" t="s">
        <v>32</v>
      </c>
      <c r="G187" s="63" t="s">
        <v>30</v>
      </c>
      <c r="H187" s="66">
        <v>3</v>
      </c>
      <c r="I187" s="63">
        <v>10</v>
      </c>
      <c r="J187" s="67">
        <f t="shared" si="4"/>
        <v>30</v>
      </c>
      <c r="K187" s="68">
        <f t="shared" si="5"/>
        <v>0.89999999999999991</v>
      </c>
    </row>
    <row r="188" spans="1:11" x14ac:dyDescent="0.2">
      <c r="A188" s="69">
        <v>20</v>
      </c>
      <c r="B188" s="70">
        <v>39443</v>
      </c>
      <c r="C188" s="69" t="s">
        <v>26</v>
      </c>
      <c r="D188" s="69" t="s">
        <v>22</v>
      </c>
      <c r="E188" s="69" t="s">
        <v>8</v>
      </c>
      <c r="F188" s="71" t="s">
        <v>3</v>
      </c>
      <c r="G188" s="69" t="s">
        <v>31</v>
      </c>
      <c r="H188" s="72">
        <v>10</v>
      </c>
      <c r="I188" s="69">
        <v>10</v>
      </c>
      <c r="J188" s="73">
        <f t="shared" si="4"/>
        <v>100</v>
      </c>
      <c r="K188" s="74">
        <f t="shared" si="5"/>
        <v>3</v>
      </c>
    </row>
    <row r="189" spans="1:11" x14ac:dyDescent="0.2">
      <c r="A189" s="63">
        <v>20</v>
      </c>
      <c r="B189" s="64">
        <v>39443</v>
      </c>
      <c r="C189" s="63" t="s">
        <v>26</v>
      </c>
      <c r="D189" s="63" t="s">
        <v>22</v>
      </c>
      <c r="E189" s="63" t="s">
        <v>6</v>
      </c>
      <c r="F189" s="65" t="s">
        <v>1</v>
      </c>
      <c r="G189" s="63" t="s">
        <v>31</v>
      </c>
      <c r="H189" s="66">
        <v>12</v>
      </c>
      <c r="I189" s="63">
        <v>10</v>
      </c>
      <c r="J189" s="67">
        <f t="shared" si="4"/>
        <v>120</v>
      </c>
      <c r="K189" s="68">
        <f t="shared" si="5"/>
        <v>3.5999999999999996</v>
      </c>
    </row>
    <row r="190" spans="1:11" x14ac:dyDescent="0.2">
      <c r="A190" s="75">
        <v>20</v>
      </c>
      <c r="B190" s="76">
        <v>39443</v>
      </c>
      <c r="C190" s="75" t="s">
        <v>26</v>
      </c>
      <c r="D190" s="75" t="s">
        <v>22</v>
      </c>
      <c r="E190" s="75" t="s">
        <v>7</v>
      </c>
      <c r="F190" s="77" t="s">
        <v>2</v>
      </c>
      <c r="G190" s="75" t="s">
        <v>31</v>
      </c>
      <c r="H190" s="78">
        <v>15</v>
      </c>
      <c r="I190" s="75">
        <v>10</v>
      </c>
      <c r="J190" s="79">
        <f t="shared" si="4"/>
        <v>150</v>
      </c>
      <c r="K190" s="80">
        <f t="shared" si="5"/>
        <v>4.5</v>
      </c>
    </row>
    <row r="191" spans="1:11" x14ac:dyDescent="0.2">
      <c r="E191" s="3"/>
      <c r="I191" s="4"/>
    </row>
    <row r="192" spans="1:11" x14ac:dyDescent="0.2">
      <c r="E192" s="3"/>
      <c r="I192" s="4"/>
    </row>
    <row r="193" spans="5:9" x14ac:dyDescent="0.2">
      <c r="E193" s="3"/>
      <c r="I193" s="4"/>
    </row>
    <row r="194" spans="5:9" x14ac:dyDescent="0.2">
      <c r="E194" s="3"/>
      <c r="I194" s="4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K193"/>
  <sheetViews>
    <sheetView workbookViewId="0">
      <selection activeCell="C9" sqref="C9:D11"/>
    </sheetView>
  </sheetViews>
  <sheetFormatPr baseColWidth="10" defaultColWidth="11.42578125" defaultRowHeight="12.75" x14ac:dyDescent="0.2"/>
  <cols>
    <col min="1" max="1" width="11.42578125" customWidth="1"/>
    <col min="2" max="2" width="11.140625" style="2" customWidth="1"/>
    <col min="3" max="3" width="10.42578125" customWidth="1"/>
    <col min="4" max="4" width="11" customWidth="1"/>
    <col min="5" max="5" width="9.7109375" customWidth="1"/>
    <col min="6" max="6" width="21.7109375" bestFit="1" customWidth="1"/>
    <col min="7" max="7" width="10.140625" bestFit="1" customWidth="1"/>
    <col min="8" max="8" width="15.28515625" style="4" customWidth="1"/>
    <col min="9" max="9" width="10.42578125" customWidth="1"/>
    <col min="10" max="10" width="9.7109375" customWidth="1"/>
    <col min="11" max="11" width="10.85546875" customWidth="1"/>
    <col min="12" max="12" width="11.42578125" customWidth="1"/>
  </cols>
  <sheetData>
    <row r="6" spans="1:11" ht="30" customHeight="1" x14ac:dyDescent="0.2">
      <c r="A6" s="104"/>
      <c r="B6" s="142"/>
      <c r="C6" s="142"/>
      <c r="D6" s="142"/>
      <c r="E6" s="142"/>
      <c r="F6" s="142"/>
      <c r="G6" s="142"/>
      <c r="H6" s="142"/>
      <c r="I6" s="142"/>
      <c r="J6" s="142"/>
      <c r="K6" s="142"/>
    </row>
    <row r="7" spans="1:11" ht="11.25" customHeight="1" x14ac:dyDescent="0.3">
      <c r="A7" s="21"/>
      <c r="B7"/>
      <c r="C7" s="2"/>
    </row>
    <row r="8" spans="1:11" ht="15" x14ac:dyDescent="0.25">
      <c r="A8" s="163" t="s">
        <v>41</v>
      </c>
    </row>
    <row r="9" spans="1:11" ht="18.75" x14ac:dyDescent="0.3">
      <c r="A9" s="21"/>
      <c r="B9"/>
    </row>
    <row r="10" spans="1:11" ht="18.75" x14ac:dyDescent="0.3">
      <c r="A10" s="21"/>
      <c r="B10"/>
    </row>
    <row r="11" spans="1:11" ht="18.75" x14ac:dyDescent="0.3">
      <c r="A11" s="21"/>
      <c r="B11"/>
    </row>
    <row r="12" spans="1:11" x14ac:dyDescent="0.2">
      <c r="A12" s="18"/>
      <c r="B12"/>
    </row>
    <row r="13" spans="1:11" ht="13.5" thickBot="1" x14ac:dyDescent="0.25">
      <c r="A13" s="83" t="s">
        <v>36</v>
      </c>
      <c r="B13" s="84" t="s">
        <v>10</v>
      </c>
      <c r="C13" s="83" t="s">
        <v>17</v>
      </c>
      <c r="D13" s="83" t="s">
        <v>16</v>
      </c>
      <c r="E13" s="83" t="s">
        <v>27</v>
      </c>
      <c r="F13" s="83" t="s">
        <v>11</v>
      </c>
      <c r="G13" s="83" t="s">
        <v>0</v>
      </c>
      <c r="H13" s="83" t="s">
        <v>37</v>
      </c>
      <c r="I13" s="83" t="s">
        <v>13</v>
      </c>
      <c r="J13" s="83" t="s">
        <v>40</v>
      </c>
      <c r="K13" s="85" t="s">
        <v>38</v>
      </c>
    </row>
    <row r="14" spans="1:11" ht="13.5" thickTop="1" x14ac:dyDescent="0.2">
      <c r="A14" s="86">
        <v>21</v>
      </c>
      <c r="B14" s="87" t="s">
        <v>110</v>
      </c>
      <c r="C14" s="86" t="s">
        <v>26</v>
      </c>
      <c r="D14" s="86" t="s">
        <v>23</v>
      </c>
      <c r="E14" s="86" t="s">
        <v>7</v>
      </c>
      <c r="F14" s="88" t="s">
        <v>2</v>
      </c>
      <c r="G14" s="86" t="s">
        <v>31</v>
      </c>
      <c r="H14" s="89">
        <v>15</v>
      </c>
      <c r="I14" s="86">
        <v>50</v>
      </c>
      <c r="J14" s="90">
        <f t="shared" ref="J14:J77" si="0">H14*I14</f>
        <v>750</v>
      </c>
      <c r="K14" s="91">
        <f t="shared" ref="K14:K77" si="1">IF(I14&gt;=30,J14*4%,J14*3%)</f>
        <v>30</v>
      </c>
    </row>
    <row r="15" spans="1:11" x14ac:dyDescent="0.2">
      <c r="A15" s="92">
        <v>21</v>
      </c>
      <c r="B15" s="93" t="s">
        <v>110</v>
      </c>
      <c r="C15" s="92" t="s">
        <v>26</v>
      </c>
      <c r="D15" s="92" t="s">
        <v>23</v>
      </c>
      <c r="E15" s="92" t="s">
        <v>6</v>
      </c>
      <c r="F15" s="94" t="s">
        <v>1</v>
      </c>
      <c r="G15" s="92" t="s">
        <v>31</v>
      </c>
      <c r="H15" s="95">
        <v>12</v>
      </c>
      <c r="I15" s="92">
        <v>40</v>
      </c>
      <c r="J15" s="96">
        <f t="shared" si="0"/>
        <v>480</v>
      </c>
      <c r="K15" s="97">
        <f t="shared" si="1"/>
        <v>19.2</v>
      </c>
    </row>
    <row r="16" spans="1:11" x14ac:dyDescent="0.2">
      <c r="A16" s="86">
        <v>21</v>
      </c>
      <c r="B16" s="87" t="s">
        <v>110</v>
      </c>
      <c r="C16" s="86" t="s">
        <v>26</v>
      </c>
      <c r="D16" s="86" t="s">
        <v>23</v>
      </c>
      <c r="E16" s="86" t="s">
        <v>9</v>
      </c>
      <c r="F16" s="88" t="s">
        <v>28</v>
      </c>
      <c r="G16" s="86" t="s">
        <v>29</v>
      </c>
      <c r="H16" s="89">
        <v>2.5</v>
      </c>
      <c r="I16" s="86">
        <v>30</v>
      </c>
      <c r="J16" s="90">
        <f t="shared" si="0"/>
        <v>75</v>
      </c>
      <c r="K16" s="91">
        <f t="shared" si="1"/>
        <v>3</v>
      </c>
    </row>
    <row r="17" spans="1:11" x14ac:dyDescent="0.2">
      <c r="A17" s="92">
        <v>21</v>
      </c>
      <c r="B17" s="93" t="s">
        <v>110</v>
      </c>
      <c r="C17" s="92" t="s">
        <v>26</v>
      </c>
      <c r="D17" s="92" t="s">
        <v>23</v>
      </c>
      <c r="E17" s="92" t="s">
        <v>5</v>
      </c>
      <c r="F17" s="94" t="s">
        <v>32</v>
      </c>
      <c r="G17" s="92" t="s">
        <v>30</v>
      </c>
      <c r="H17" s="95">
        <v>3</v>
      </c>
      <c r="I17" s="92">
        <v>30</v>
      </c>
      <c r="J17" s="96">
        <f t="shared" si="0"/>
        <v>90</v>
      </c>
      <c r="K17" s="97">
        <f t="shared" si="1"/>
        <v>3.6</v>
      </c>
    </row>
    <row r="18" spans="1:11" x14ac:dyDescent="0.2">
      <c r="A18" s="86">
        <v>21</v>
      </c>
      <c r="B18" s="87" t="s">
        <v>110</v>
      </c>
      <c r="C18" s="86" t="s">
        <v>26</v>
      </c>
      <c r="D18" s="86" t="s">
        <v>23</v>
      </c>
      <c r="E18" s="86" t="s">
        <v>8</v>
      </c>
      <c r="F18" s="88" t="s">
        <v>3</v>
      </c>
      <c r="G18" s="86" t="s">
        <v>31</v>
      </c>
      <c r="H18" s="89">
        <v>10</v>
      </c>
      <c r="I18" s="86">
        <v>30</v>
      </c>
      <c r="J18" s="90">
        <f t="shared" si="0"/>
        <v>300</v>
      </c>
      <c r="K18" s="91">
        <f t="shared" si="1"/>
        <v>12</v>
      </c>
    </row>
    <row r="19" spans="1:11" x14ac:dyDescent="0.2">
      <c r="A19" s="92">
        <v>21</v>
      </c>
      <c r="B19" s="93" t="s">
        <v>110</v>
      </c>
      <c r="C19" s="92" t="s">
        <v>26</v>
      </c>
      <c r="D19" s="92" t="s">
        <v>23</v>
      </c>
      <c r="E19" s="92" t="s">
        <v>4</v>
      </c>
      <c r="F19" s="94" t="s">
        <v>33</v>
      </c>
      <c r="G19" s="92" t="s">
        <v>34</v>
      </c>
      <c r="H19" s="95">
        <v>25</v>
      </c>
      <c r="I19" s="92">
        <v>30</v>
      </c>
      <c r="J19" s="96">
        <f t="shared" si="0"/>
        <v>750</v>
      </c>
      <c r="K19" s="97">
        <f t="shared" si="1"/>
        <v>30</v>
      </c>
    </row>
    <row r="20" spans="1:11" x14ac:dyDescent="0.2">
      <c r="A20" s="86">
        <v>22</v>
      </c>
      <c r="B20" s="87" t="s">
        <v>110</v>
      </c>
      <c r="C20" s="86" t="s">
        <v>26</v>
      </c>
      <c r="D20" s="86" t="s">
        <v>22</v>
      </c>
      <c r="E20" s="86" t="s">
        <v>5</v>
      </c>
      <c r="F20" s="88" t="s">
        <v>32</v>
      </c>
      <c r="G20" s="86" t="s">
        <v>30</v>
      </c>
      <c r="H20" s="89">
        <v>3</v>
      </c>
      <c r="I20" s="86">
        <v>30</v>
      </c>
      <c r="J20" s="90">
        <f t="shared" si="0"/>
        <v>90</v>
      </c>
      <c r="K20" s="91">
        <f t="shared" si="1"/>
        <v>3.6</v>
      </c>
    </row>
    <row r="21" spans="1:11" x14ac:dyDescent="0.2">
      <c r="A21" s="92">
        <v>22</v>
      </c>
      <c r="B21" s="93" t="s">
        <v>110</v>
      </c>
      <c r="C21" s="92" t="s">
        <v>26</v>
      </c>
      <c r="D21" s="92" t="s">
        <v>22</v>
      </c>
      <c r="E21" s="92" t="s">
        <v>9</v>
      </c>
      <c r="F21" s="94" t="s">
        <v>28</v>
      </c>
      <c r="G21" s="92" t="s">
        <v>29</v>
      </c>
      <c r="H21" s="95">
        <v>2.5</v>
      </c>
      <c r="I21" s="92">
        <v>20</v>
      </c>
      <c r="J21" s="96">
        <f t="shared" si="0"/>
        <v>50</v>
      </c>
      <c r="K21" s="97">
        <f t="shared" si="1"/>
        <v>1.5</v>
      </c>
    </row>
    <row r="22" spans="1:11" x14ac:dyDescent="0.2">
      <c r="A22" s="86">
        <v>22</v>
      </c>
      <c r="B22" s="87" t="s">
        <v>110</v>
      </c>
      <c r="C22" s="86" t="s">
        <v>26</v>
      </c>
      <c r="D22" s="86" t="s">
        <v>22</v>
      </c>
      <c r="E22" s="86" t="s">
        <v>8</v>
      </c>
      <c r="F22" s="88" t="s">
        <v>3</v>
      </c>
      <c r="G22" s="86" t="s">
        <v>31</v>
      </c>
      <c r="H22" s="89">
        <v>10</v>
      </c>
      <c r="I22" s="86">
        <v>20</v>
      </c>
      <c r="J22" s="90">
        <f t="shared" si="0"/>
        <v>200</v>
      </c>
      <c r="K22" s="91">
        <f t="shared" si="1"/>
        <v>6</v>
      </c>
    </row>
    <row r="23" spans="1:11" x14ac:dyDescent="0.2">
      <c r="A23" s="92">
        <v>22</v>
      </c>
      <c r="B23" s="93" t="s">
        <v>110</v>
      </c>
      <c r="C23" s="92" t="s">
        <v>26</v>
      </c>
      <c r="D23" s="92" t="s">
        <v>22</v>
      </c>
      <c r="E23" s="92" t="s">
        <v>4</v>
      </c>
      <c r="F23" s="94" t="s">
        <v>33</v>
      </c>
      <c r="G23" s="92" t="s">
        <v>34</v>
      </c>
      <c r="H23" s="95">
        <v>25</v>
      </c>
      <c r="I23" s="92">
        <v>20</v>
      </c>
      <c r="J23" s="96">
        <f t="shared" si="0"/>
        <v>500</v>
      </c>
      <c r="K23" s="97">
        <f t="shared" si="1"/>
        <v>15</v>
      </c>
    </row>
    <row r="24" spans="1:11" x14ac:dyDescent="0.2">
      <c r="A24" s="86">
        <v>22</v>
      </c>
      <c r="B24" s="87" t="s">
        <v>110</v>
      </c>
      <c r="C24" s="86" t="s">
        <v>26</v>
      </c>
      <c r="D24" s="86" t="s">
        <v>22</v>
      </c>
      <c r="E24" s="86" t="s">
        <v>6</v>
      </c>
      <c r="F24" s="88" t="s">
        <v>1</v>
      </c>
      <c r="G24" s="86" t="s">
        <v>31</v>
      </c>
      <c r="H24" s="89">
        <v>12</v>
      </c>
      <c r="I24" s="86">
        <v>10</v>
      </c>
      <c r="J24" s="90">
        <f t="shared" si="0"/>
        <v>120</v>
      </c>
      <c r="K24" s="91">
        <f t="shared" si="1"/>
        <v>3.5999999999999996</v>
      </c>
    </row>
    <row r="25" spans="1:11" x14ac:dyDescent="0.2">
      <c r="A25" s="92">
        <v>22</v>
      </c>
      <c r="B25" s="93" t="s">
        <v>110</v>
      </c>
      <c r="C25" s="92" t="s">
        <v>26</v>
      </c>
      <c r="D25" s="92" t="s">
        <v>22</v>
      </c>
      <c r="E25" s="92" t="s">
        <v>7</v>
      </c>
      <c r="F25" s="94" t="s">
        <v>2</v>
      </c>
      <c r="G25" s="92" t="s">
        <v>31</v>
      </c>
      <c r="H25" s="95">
        <v>15</v>
      </c>
      <c r="I25" s="92">
        <v>10</v>
      </c>
      <c r="J25" s="96">
        <f t="shared" si="0"/>
        <v>150</v>
      </c>
      <c r="K25" s="97">
        <f t="shared" si="1"/>
        <v>4.5</v>
      </c>
    </row>
    <row r="26" spans="1:11" x14ac:dyDescent="0.2">
      <c r="A26" s="86">
        <v>26</v>
      </c>
      <c r="B26" s="87" t="s">
        <v>110</v>
      </c>
      <c r="C26" s="86" t="s">
        <v>26</v>
      </c>
      <c r="D26" s="86" t="s">
        <v>22</v>
      </c>
      <c r="E26" s="86" t="s">
        <v>6</v>
      </c>
      <c r="F26" s="88" t="s">
        <v>1</v>
      </c>
      <c r="G26" s="86" t="s">
        <v>31</v>
      </c>
      <c r="H26" s="89">
        <v>12</v>
      </c>
      <c r="I26" s="86">
        <v>50</v>
      </c>
      <c r="J26" s="90">
        <f t="shared" si="0"/>
        <v>600</v>
      </c>
      <c r="K26" s="91">
        <f t="shared" si="1"/>
        <v>24</v>
      </c>
    </row>
    <row r="27" spans="1:11" x14ac:dyDescent="0.2">
      <c r="A27" s="92">
        <v>23</v>
      </c>
      <c r="B27" s="93" t="s">
        <v>110</v>
      </c>
      <c r="C27" s="92" t="s">
        <v>26</v>
      </c>
      <c r="D27" s="92" t="s">
        <v>23</v>
      </c>
      <c r="E27" s="92" t="s">
        <v>9</v>
      </c>
      <c r="F27" s="94" t="s">
        <v>28</v>
      </c>
      <c r="G27" s="92" t="s">
        <v>29</v>
      </c>
      <c r="H27" s="95">
        <v>2.5</v>
      </c>
      <c r="I27" s="92">
        <v>40</v>
      </c>
      <c r="J27" s="96">
        <f t="shared" si="0"/>
        <v>100</v>
      </c>
      <c r="K27" s="97">
        <f t="shared" si="1"/>
        <v>4</v>
      </c>
    </row>
    <row r="28" spans="1:11" x14ac:dyDescent="0.2">
      <c r="A28" s="86">
        <v>23</v>
      </c>
      <c r="B28" s="87" t="s">
        <v>110</v>
      </c>
      <c r="C28" s="86" t="s">
        <v>26</v>
      </c>
      <c r="D28" s="86" t="s">
        <v>23</v>
      </c>
      <c r="E28" s="86" t="s">
        <v>7</v>
      </c>
      <c r="F28" s="88" t="s">
        <v>2</v>
      </c>
      <c r="G28" s="86" t="s">
        <v>31</v>
      </c>
      <c r="H28" s="89">
        <v>15</v>
      </c>
      <c r="I28" s="86">
        <v>40</v>
      </c>
      <c r="J28" s="90">
        <f t="shared" si="0"/>
        <v>600</v>
      </c>
      <c r="K28" s="91">
        <f t="shared" si="1"/>
        <v>24</v>
      </c>
    </row>
    <row r="29" spans="1:11" x14ac:dyDescent="0.2">
      <c r="A29" s="92">
        <v>23</v>
      </c>
      <c r="B29" s="93" t="s">
        <v>110</v>
      </c>
      <c r="C29" s="92" t="s">
        <v>26</v>
      </c>
      <c r="D29" s="92" t="s">
        <v>23</v>
      </c>
      <c r="E29" s="92" t="s">
        <v>5</v>
      </c>
      <c r="F29" s="94" t="s">
        <v>32</v>
      </c>
      <c r="G29" s="92" t="s">
        <v>30</v>
      </c>
      <c r="H29" s="95">
        <v>3</v>
      </c>
      <c r="I29" s="92">
        <v>30</v>
      </c>
      <c r="J29" s="96">
        <f t="shared" si="0"/>
        <v>90</v>
      </c>
      <c r="K29" s="97">
        <f t="shared" si="1"/>
        <v>3.6</v>
      </c>
    </row>
    <row r="30" spans="1:11" x14ac:dyDescent="0.2">
      <c r="A30" s="86">
        <v>23</v>
      </c>
      <c r="B30" s="87" t="s">
        <v>110</v>
      </c>
      <c r="C30" s="86" t="s">
        <v>26</v>
      </c>
      <c r="D30" s="86" t="s">
        <v>23</v>
      </c>
      <c r="E30" s="86" t="s">
        <v>6</v>
      </c>
      <c r="F30" s="88" t="s">
        <v>1</v>
      </c>
      <c r="G30" s="86" t="s">
        <v>31</v>
      </c>
      <c r="H30" s="89">
        <v>12</v>
      </c>
      <c r="I30" s="86">
        <v>30</v>
      </c>
      <c r="J30" s="90">
        <f t="shared" si="0"/>
        <v>360</v>
      </c>
      <c r="K30" s="91">
        <f t="shared" si="1"/>
        <v>14.4</v>
      </c>
    </row>
    <row r="31" spans="1:11" x14ac:dyDescent="0.2">
      <c r="A31" s="92">
        <v>23</v>
      </c>
      <c r="B31" s="93" t="s">
        <v>110</v>
      </c>
      <c r="C31" s="92" t="s">
        <v>26</v>
      </c>
      <c r="D31" s="92" t="s">
        <v>23</v>
      </c>
      <c r="E31" s="92" t="s">
        <v>8</v>
      </c>
      <c r="F31" s="94" t="s">
        <v>3</v>
      </c>
      <c r="G31" s="92" t="s">
        <v>31</v>
      </c>
      <c r="H31" s="95">
        <v>10</v>
      </c>
      <c r="I31" s="92">
        <v>20</v>
      </c>
      <c r="J31" s="96">
        <f t="shared" si="0"/>
        <v>200</v>
      </c>
      <c r="K31" s="97">
        <f t="shared" si="1"/>
        <v>6</v>
      </c>
    </row>
    <row r="32" spans="1:11" x14ac:dyDescent="0.2">
      <c r="A32" s="86">
        <v>23</v>
      </c>
      <c r="B32" s="87" t="s">
        <v>110</v>
      </c>
      <c r="C32" s="86" t="s">
        <v>26</v>
      </c>
      <c r="D32" s="86" t="s">
        <v>23</v>
      </c>
      <c r="E32" s="86" t="s">
        <v>4</v>
      </c>
      <c r="F32" s="88" t="s">
        <v>33</v>
      </c>
      <c r="G32" s="86" t="s">
        <v>34</v>
      </c>
      <c r="H32" s="89">
        <v>25</v>
      </c>
      <c r="I32" s="86">
        <v>20</v>
      </c>
      <c r="J32" s="90">
        <f t="shared" si="0"/>
        <v>500</v>
      </c>
      <c r="K32" s="91">
        <f t="shared" si="1"/>
        <v>15</v>
      </c>
    </row>
    <row r="33" spans="1:11" x14ac:dyDescent="0.2">
      <c r="A33" s="92">
        <v>24</v>
      </c>
      <c r="B33" s="93" t="s">
        <v>111</v>
      </c>
      <c r="C33" s="92" t="s">
        <v>26</v>
      </c>
      <c r="D33" s="92" t="s">
        <v>22</v>
      </c>
      <c r="E33" s="92" t="s">
        <v>5</v>
      </c>
      <c r="F33" s="94" t="s">
        <v>32</v>
      </c>
      <c r="G33" s="92" t="s">
        <v>30</v>
      </c>
      <c r="H33" s="95">
        <v>3</v>
      </c>
      <c r="I33" s="92">
        <v>40</v>
      </c>
      <c r="J33" s="96">
        <f t="shared" si="0"/>
        <v>120</v>
      </c>
      <c r="K33" s="97">
        <f t="shared" si="1"/>
        <v>4.8</v>
      </c>
    </row>
    <row r="34" spans="1:11" x14ac:dyDescent="0.2">
      <c r="A34" s="86">
        <v>24</v>
      </c>
      <c r="B34" s="87" t="s">
        <v>111</v>
      </c>
      <c r="C34" s="86" t="s">
        <v>26</v>
      </c>
      <c r="D34" s="86" t="s">
        <v>22</v>
      </c>
      <c r="E34" s="86" t="s">
        <v>4</v>
      </c>
      <c r="F34" s="88" t="s">
        <v>33</v>
      </c>
      <c r="G34" s="86" t="s">
        <v>34</v>
      </c>
      <c r="H34" s="89">
        <v>25</v>
      </c>
      <c r="I34" s="86">
        <v>40</v>
      </c>
      <c r="J34" s="90">
        <f t="shared" si="0"/>
        <v>1000</v>
      </c>
      <c r="K34" s="91">
        <f t="shared" si="1"/>
        <v>40</v>
      </c>
    </row>
    <row r="35" spans="1:11" x14ac:dyDescent="0.2">
      <c r="A35" s="92">
        <v>24</v>
      </c>
      <c r="B35" s="93" t="s">
        <v>111</v>
      </c>
      <c r="C35" s="92" t="s">
        <v>26</v>
      </c>
      <c r="D35" s="92" t="s">
        <v>22</v>
      </c>
      <c r="E35" s="92" t="s">
        <v>9</v>
      </c>
      <c r="F35" s="94" t="s">
        <v>28</v>
      </c>
      <c r="G35" s="92" t="s">
        <v>29</v>
      </c>
      <c r="H35" s="95">
        <v>2.5</v>
      </c>
      <c r="I35" s="92">
        <v>30</v>
      </c>
      <c r="J35" s="96">
        <f t="shared" si="0"/>
        <v>75</v>
      </c>
      <c r="K35" s="97">
        <f t="shared" si="1"/>
        <v>3</v>
      </c>
    </row>
    <row r="36" spans="1:11" x14ac:dyDescent="0.2">
      <c r="A36" s="86">
        <v>24</v>
      </c>
      <c r="B36" s="87" t="s">
        <v>111</v>
      </c>
      <c r="C36" s="86" t="s">
        <v>26</v>
      </c>
      <c r="D36" s="86" t="s">
        <v>22</v>
      </c>
      <c r="E36" s="86" t="s">
        <v>8</v>
      </c>
      <c r="F36" s="88" t="s">
        <v>3</v>
      </c>
      <c r="G36" s="86" t="s">
        <v>31</v>
      </c>
      <c r="H36" s="89">
        <v>10</v>
      </c>
      <c r="I36" s="86">
        <v>30</v>
      </c>
      <c r="J36" s="90">
        <f t="shared" si="0"/>
        <v>300</v>
      </c>
      <c r="K36" s="91">
        <f t="shared" si="1"/>
        <v>12</v>
      </c>
    </row>
    <row r="37" spans="1:11" x14ac:dyDescent="0.2">
      <c r="A37" s="92">
        <v>24</v>
      </c>
      <c r="B37" s="93" t="s">
        <v>111</v>
      </c>
      <c r="C37" s="92" t="s">
        <v>26</v>
      </c>
      <c r="D37" s="92" t="s">
        <v>22</v>
      </c>
      <c r="E37" s="92" t="s">
        <v>7</v>
      </c>
      <c r="F37" s="94" t="s">
        <v>2</v>
      </c>
      <c r="G37" s="92" t="s">
        <v>31</v>
      </c>
      <c r="H37" s="95">
        <v>15</v>
      </c>
      <c r="I37" s="92">
        <v>30</v>
      </c>
      <c r="J37" s="96">
        <f t="shared" si="0"/>
        <v>450</v>
      </c>
      <c r="K37" s="97">
        <f t="shared" si="1"/>
        <v>18</v>
      </c>
    </row>
    <row r="38" spans="1:11" x14ac:dyDescent="0.2">
      <c r="A38" s="86">
        <v>24</v>
      </c>
      <c r="B38" s="87" t="s">
        <v>111</v>
      </c>
      <c r="C38" s="86" t="s">
        <v>26</v>
      </c>
      <c r="D38" s="86" t="s">
        <v>22</v>
      </c>
      <c r="E38" s="86" t="s">
        <v>6</v>
      </c>
      <c r="F38" s="88" t="s">
        <v>1</v>
      </c>
      <c r="G38" s="86" t="s">
        <v>31</v>
      </c>
      <c r="H38" s="89">
        <v>12</v>
      </c>
      <c r="I38" s="86">
        <v>20</v>
      </c>
      <c r="J38" s="90">
        <f t="shared" si="0"/>
        <v>240</v>
      </c>
      <c r="K38" s="91">
        <f t="shared" si="1"/>
        <v>7.1999999999999993</v>
      </c>
    </row>
    <row r="39" spans="1:11" x14ac:dyDescent="0.2">
      <c r="A39" s="92">
        <v>25</v>
      </c>
      <c r="B39" s="93" t="s">
        <v>111</v>
      </c>
      <c r="C39" s="92" t="s">
        <v>26</v>
      </c>
      <c r="D39" s="92" t="s">
        <v>23</v>
      </c>
      <c r="E39" s="92" t="s">
        <v>6</v>
      </c>
      <c r="F39" s="94" t="s">
        <v>1</v>
      </c>
      <c r="G39" s="92" t="s">
        <v>31</v>
      </c>
      <c r="H39" s="95">
        <v>12</v>
      </c>
      <c r="I39" s="92">
        <v>50</v>
      </c>
      <c r="J39" s="96">
        <f t="shared" si="0"/>
        <v>600</v>
      </c>
      <c r="K39" s="97">
        <f t="shared" si="1"/>
        <v>24</v>
      </c>
    </row>
    <row r="40" spans="1:11" x14ac:dyDescent="0.2">
      <c r="A40" s="86">
        <v>25</v>
      </c>
      <c r="B40" s="87" t="s">
        <v>111</v>
      </c>
      <c r="C40" s="86" t="s">
        <v>26</v>
      </c>
      <c r="D40" s="86" t="s">
        <v>23</v>
      </c>
      <c r="E40" s="86" t="s">
        <v>8</v>
      </c>
      <c r="F40" s="88" t="s">
        <v>3</v>
      </c>
      <c r="G40" s="86" t="s">
        <v>31</v>
      </c>
      <c r="H40" s="89">
        <v>10</v>
      </c>
      <c r="I40" s="86">
        <v>40</v>
      </c>
      <c r="J40" s="90">
        <f t="shared" si="0"/>
        <v>400</v>
      </c>
      <c r="K40" s="91">
        <f t="shared" si="1"/>
        <v>16</v>
      </c>
    </row>
    <row r="41" spans="1:11" x14ac:dyDescent="0.2">
      <c r="A41" s="92">
        <v>25</v>
      </c>
      <c r="B41" s="93" t="s">
        <v>111</v>
      </c>
      <c r="C41" s="92" t="s">
        <v>26</v>
      </c>
      <c r="D41" s="92" t="s">
        <v>23</v>
      </c>
      <c r="E41" s="92" t="s">
        <v>4</v>
      </c>
      <c r="F41" s="94" t="s">
        <v>33</v>
      </c>
      <c r="G41" s="92" t="s">
        <v>34</v>
      </c>
      <c r="H41" s="95">
        <v>25</v>
      </c>
      <c r="I41" s="92">
        <v>40</v>
      </c>
      <c r="J41" s="96">
        <f t="shared" si="0"/>
        <v>1000</v>
      </c>
      <c r="K41" s="97">
        <f t="shared" si="1"/>
        <v>40</v>
      </c>
    </row>
    <row r="42" spans="1:11" x14ac:dyDescent="0.2">
      <c r="A42" s="86">
        <v>25</v>
      </c>
      <c r="B42" s="87" t="s">
        <v>111</v>
      </c>
      <c r="C42" s="86" t="s">
        <v>26</v>
      </c>
      <c r="D42" s="86" t="s">
        <v>23</v>
      </c>
      <c r="E42" s="86" t="s">
        <v>5</v>
      </c>
      <c r="F42" s="88" t="s">
        <v>32</v>
      </c>
      <c r="G42" s="86" t="s">
        <v>30</v>
      </c>
      <c r="H42" s="89">
        <v>3</v>
      </c>
      <c r="I42" s="86">
        <v>30</v>
      </c>
      <c r="J42" s="90">
        <f t="shared" si="0"/>
        <v>90</v>
      </c>
      <c r="K42" s="91">
        <f t="shared" si="1"/>
        <v>3.6</v>
      </c>
    </row>
    <row r="43" spans="1:11" x14ac:dyDescent="0.2">
      <c r="A43" s="92">
        <v>25</v>
      </c>
      <c r="B43" s="93" t="s">
        <v>111</v>
      </c>
      <c r="C43" s="92" t="s">
        <v>26</v>
      </c>
      <c r="D43" s="92" t="s">
        <v>23</v>
      </c>
      <c r="E43" s="92" t="s">
        <v>9</v>
      </c>
      <c r="F43" s="94" t="s">
        <v>28</v>
      </c>
      <c r="G43" s="92" t="s">
        <v>29</v>
      </c>
      <c r="H43" s="95">
        <v>2.5</v>
      </c>
      <c r="I43" s="92">
        <v>20</v>
      </c>
      <c r="J43" s="96">
        <f t="shared" si="0"/>
        <v>50</v>
      </c>
      <c r="K43" s="97">
        <f t="shared" si="1"/>
        <v>1.5</v>
      </c>
    </row>
    <row r="44" spans="1:11" x14ac:dyDescent="0.2">
      <c r="A44" s="86">
        <v>25</v>
      </c>
      <c r="B44" s="87" t="s">
        <v>111</v>
      </c>
      <c r="C44" s="86" t="s">
        <v>26</v>
      </c>
      <c r="D44" s="86" t="s">
        <v>23</v>
      </c>
      <c r="E44" s="86" t="s">
        <v>7</v>
      </c>
      <c r="F44" s="88" t="s">
        <v>2</v>
      </c>
      <c r="G44" s="86" t="s">
        <v>31</v>
      </c>
      <c r="H44" s="89">
        <v>15</v>
      </c>
      <c r="I44" s="86">
        <v>10</v>
      </c>
      <c r="J44" s="90">
        <f t="shared" si="0"/>
        <v>150</v>
      </c>
      <c r="K44" s="91">
        <f t="shared" si="1"/>
        <v>4.5</v>
      </c>
    </row>
    <row r="45" spans="1:11" x14ac:dyDescent="0.2">
      <c r="A45" s="92">
        <v>26</v>
      </c>
      <c r="B45" s="93" t="s">
        <v>111</v>
      </c>
      <c r="C45" s="92" t="s">
        <v>26</v>
      </c>
      <c r="D45" s="92" t="s">
        <v>22</v>
      </c>
      <c r="E45" s="92" t="s">
        <v>8</v>
      </c>
      <c r="F45" s="94" t="s">
        <v>3</v>
      </c>
      <c r="G45" s="92" t="s">
        <v>31</v>
      </c>
      <c r="H45" s="95">
        <v>10</v>
      </c>
      <c r="I45" s="92">
        <v>40</v>
      </c>
      <c r="J45" s="96">
        <f t="shared" si="0"/>
        <v>400</v>
      </c>
      <c r="K45" s="97">
        <f t="shared" si="1"/>
        <v>16</v>
      </c>
    </row>
    <row r="46" spans="1:11" x14ac:dyDescent="0.2">
      <c r="A46" s="86">
        <v>26</v>
      </c>
      <c r="B46" s="87" t="s">
        <v>111</v>
      </c>
      <c r="C46" s="86" t="s">
        <v>26</v>
      </c>
      <c r="D46" s="86" t="s">
        <v>22</v>
      </c>
      <c r="E46" s="86" t="s">
        <v>4</v>
      </c>
      <c r="F46" s="88" t="s">
        <v>33</v>
      </c>
      <c r="G46" s="86" t="s">
        <v>34</v>
      </c>
      <c r="H46" s="89">
        <v>25</v>
      </c>
      <c r="I46" s="86">
        <v>40</v>
      </c>
      <c r="J46" s="90">
        <f t="shared" si="0"/>
        <v>1000</v>
      </c>
      <c r="K46" s="91">
        <f t="shared" si="1"/>
        <v>40</v>
      </c>
    </row>
    <row r="47" spans="1:11" x14ac:dyDescent="0.2">
      <c r="A47" s="92">
        <v>26</v>
      </c>
      <c r="B47" s="93" t="s">
        <v>111</v>
      </c>
      <c r="C47" s="92" t="s">
        <v>26</v>
      </c>
      <c r="D47" s="92" t="s">
        <v>22</v>
      </c>
      <c r="E47" s="92" t="s">
        <v>5</v>
      </c>
      <c r="F47" s="94" t="s">
        <v>32</v>
      </c>
      <c r="G47" s="92" t="s">
        <v>30</v>
      </c>
      <c r="H47" s="95">
        <v>3</v>
      </c>
      <c r="I47" s="92">
        <v>30</v>
      </c>
      <c r="J47" s="96">
        <f t="shared" si="0"/>
        <v>90</v>
      </c>
      <c r="K47" s="97">
        <f t="shared" si="1"/>
        <v>3.6</v>
      </c>
    </row>
    <row r="48" spans="1:11" x14ac:dyDescent="0.2">
      <c r="A48" s="86">
        <v>26</v>
      </c>
      <c r="B48" s="87" t="s">
        <v>111</v>
      </c>
      <c r="C48" s="86" t="s">
        <v>26</v>
      </c>
      <c r="D48" s="86" t="s">
        <v>22</v>
      </c>
      <c r="E48" s="86" t="s">
        <v>9</v>
      </c>
      <c r="F48" s="88" t="s">
        <v>28</v>
      </c>
      <c r="G48" s="86" t="s">
        <v>29</v>
      </c>
      <c r="H48" s="89">
        <v>2.5</v>
      </c>
      <c r="I48" s="86">
        <v>20</v>
      </c>
      <c r="J48" s="90">
        <f t="shared" si="0"/>
        <v>50</v>
      </c>
      <c r="K48" s="91">
        <f t="shared" si="1"/>
        <v>1.5</v>
      </c>
    </row>
    <row r="49" spans="1:11" x14ac:dyDescent="0.2">
      <c r="A49" s="92">
        <v>26</v>
      </c>
      <c r="B49" s="93" t="s">
        <v>111</v>
      </c>
      <c r="C49" s="92" t="s">
        <v>26</v>
      </c>
      <c r="D49" s="92" t="s">
        <v>22</v>
      </c>
      <c r="E49" s="92" t="s">
        <v>7</v>
      </c>
      <c r="F49" s="94" t="s">
        <v>2</v>
      </c>
      <c r="G49" s="92" t="s">
        <v>31</v>
      </c>
      <c r="H49" s="95">
        <v>15</v>
      </c>
      <c r="I49" s="92">
        <v>10</v>
      </c>
      <c r="J49" s="96">
        <f t="shared" si="0"/>
        <v>150</v>
      </c>
      <c r="K49" s="97">
        <f t="shared" si="1"/>
        <v>4.5</v>
      </c>
    </row>
    <row r="50" spans="1:11" x14ac:dyDescent="0.2">
      <c r="A50" s="86">
        <v>27</v>
      </c>
      <c r="B50" s="87" t="s">
        <v>112</v>
      </c>
      <c r="C50" s="86" t="s">
        <v>26</v>
      </c>
      <c r="D50" s="86" t="s">
        <v>23</v>
      </c>
      <c r="E50" s="86" t="s">
        <v>9</v>
      </c>
      <c r="F50" s="88" t="s">
        <v>28</v>
      </c>
      <c r="G50" s="86" t="s">
        <v>29</v>
      </c>
      <c r="H50" s="89">
        <v>2.5</v>
      </c>
      <c r="I50" s="86">
        <v>30</v>
      </c>
      <c r="J50" s="90">
        <f t="shared" si="0"/>
        <v>75</v>
      </c>
      <c r="K50" s="91">
        <f t="shared" si="1"/>
        <v>3</v>
      </c>
    </row>
    <row r="51" spans="1:11" x14ac:dyDescent="0.2">
      <c r="A51" s="92">
        <v>27</v>
      </c>
      <c r="B51" s="93" t="s">
        <v>112</v>
      </c>
      <c r="C51" s="92" t="s">
        <v>26</v>
      </c>
      <c r="D51" s="92" t="s">
        <v>23</v>
      </c>
      <c r="E51" s="92" t="s">
        <v>8</v>
      </c>
      <c r="F51" s="94" t="s">
        <v>3</v>
      </c>
      <c r="G51" s="92" t="s">
        <v>31</v>
      </c>
      <c r="H51" s="95">
        <v>10</v>
      </c>
      <c r="I51" s="92">
        <v>30</v>
      </c>
      <c r="J51" s="96">
        <f t="shared" si="0"/>
        <v>300</v>
      </c>
      <c r="K51" s="97">
        <f t="shared" si="1"/>
        <v>12</v>
      </c>
    </row>
    <row r="52" spans="1:11" x14ac:dyDescent="0.2">
      <c r="A52" s="86">
        <v>27</v>
      </c>
      <c r="B52" s="87" t="s">
        <v>112</v>
      </c>
      <c r="C52" s="86" t="s">
        <v>26</v>
      </c>
      <c r="D52" s="86" t="s">
        <v>23</v>
      </c>
      <c r="E52" s="86" t="s">
        <v>7</v>
      </c>
      <c r="F52" s="88" t="s">
        <v>2</v>
      </c>
      <c r="G52" s="86" t="s">
        <v>31</v>
      </c>
      <c r="H52" s="89">
        <v>15</v>
      </c>
      <c r="I52" s="86">
        <v>30</v>
      </c>
      <c r="J52" s="90">
        <f t="shared" si="0"/>
        <v>450</v>
      </c>
      <c r="K52" s="91">
        <f t="shared" si="1"/>
        <v>18</v>
      </c>
    </row>
    <row r="53" spans="1:11" x14ac:dyDescent="0.2">
      <c r="A53" s="92">
        <v>27</v>
      </c>
      <c r="B53" s="93" t="s">
        <v>112</v>
      </c>
      <c r="C53" s="92" t="s">
        <v>26</v>
      </c>
      <c r="D53" s="92" t="s">
        <v>23</v>
      </c>
      <c r="E53" s="92" t="s">
        <v>5</v>
      </c>
      <c r="F53" s="94" t="s">
        <v>32</v>
      </c>
      <c r="G53" s="92" t="s">
        <v>30</v>
      </c>
      <c r="H53" s="95">
        <v>3</v>
      </c>
      <c r="I53" s="92">
        <v>20</v>
      </c>
      <c r="J53" s="96">
        <f t="shared" si="0"/>
        <v>60</v>
      </c>
      <c r="K53" s="97">
        <f t="shared" si="1"/>
        <v>1.7999999999999998</v>
      </c>
    </row>
    <row r="54" spans="1:11" x14ac:dyDescent="0.2">
      <c r="A54" s="86">
        <v>27</v>
      </c>
      <c r="B54" s="87" t="s">
        <v>112</v>
      </c>
      <c r="C54" s="86" t="s">
        <v>26</v>
      </c>
      <c r="D54" s="86" t="s">
        <v>23</v>
      </c>
      <c r="E54" s="86" t="s">
        <v>6</v>
      </c>
      <c r="F54" s="88" t="s">
        <v>1</v>
      </c>
      <c r="G54" s="86" t="s">
        <v>31</v>
      </c>
      <c r="H54" s="89">
        <v>12</v>
      </c>
      <c r="I54" s="86">
        <v>20</v>
      </c>
      <c r="J54" s="90">
        <f t="shared" si="0"/>
        <v>240</v>
      </c>
      <c r="K54" s="91">
        <f t="shared" si="1"/>
        <v>7.1999999999999993</v>
      </c>
    </row>
    <row r="55" spans="1:11" x14ac:dyDescent="0.2">
      <c r="A55" s="92">
        <v>27</v>
      </c>
      <c r="B55" s="93" t="s">
        <v>112</v>
      </c>
      <c r="C55" s="92" t="s">
        <v>26</v>
      </c>
      <c r="D55" s="92" t="s">
        <v>23</v>
      </c>
      <c r="E55" s="92" t="s">
        <v>4</v>
      </c>
      <c r="F55" s="94" t="s">
        <v>33</v>
      </c>
      <c r="G55" s="92" t="s">
        <v>34</v>
      </c>
      <c r="H55" s="95">
        <v>25</v>
      </c>
      <c r="I55" s="92">
        <v>20</v>
      </c>
      <c r="J55" s="96">
        <f t="shared" si="0"/>
        <v>500</v>
      </c>
      <c r="K55" s="97">
        <f t="shared" si="1"/>
        <v>15</v>
      </c>
    </row>
    <row r="56" spans="1:11" x14ac:dyDescent="0.2">
      <c r="A56" s="86">
        <v>28</v>
      </c>
      <c r="B56" s="87" t="s">
        <v>112</v>
      </c>
      <c r="C56" s="86" t="s">
        <v>26</v>
      </c>
      <c r="D56" s="86" t="s">
        <v>22</v>
      </c>
      <c r="E56" s="86" t="s">
        <v>9</v>
      </c>
      <c r="F56" s="88" t="s">
        <v>28</v>
      </c>
      <c r="G56" s="86" t="s">
        <v>29</v>
      </c>
      <c r="H56" s="89">
        <v>2.5</v>
      </c>
      <c r="I56" s="86">
        <v>40</v>
      </c>
      <c r="J56" s="90">
        <f t="shared" si="0"/>
        <v>100</v>
      </c>
      <c r="K56" s="91">
        <f t="shared" si="1"/>
        <v>4</v>
      </c>
    </row>
    <row r="57" spans="1:11" x14ac:dyDescent="0.2">
      <c r="A57" s="92">
        <v>28</v>
      </c>
      <c r="B57" s="93" t="s">
        <v>112</v>
      </c>
      <c r="C57" s="92" t="s">
        <v>26</v>
      </c>
      <c r="D57" s="92" t="s">
        <v>22</v>
      </c>
      <c r="E57" s="92" t="s">
        <v>5</v>
      </c>
      <c r="F57" s="94" t="s">
        <v>32</v>
      </c>
      <c r="G57" s="92" t="s">
        <v>30</v>
      </c>
      <c r="H57" s="95">
        <v>3</v>
      </c>
      <c r="I57" s="92">
        <v>30</v>
      </c>
      <c r="J57" s="96">
        <f t="shared" si="0"/>
        <v>90</v>
      </c>
      <c r="K57" s="97">
        <f t="shared" si="1"/>
        <v>3.6</v>
      </c>
    </row>
    <row r="58" spans="1:11" x14ac:dyDescent="0.2">
      <c r="A58" s="86">
        <v>28</v>
      </c>
      <c r="B58" s="87" t="s">
        <v>112</v>
      </c>
      <c r="C58" s="86" t="s">
        <v>26</v>
      </c>
      <c r="D58" s="86" t="s">
        <v>22</v>
      </c>
      <c r="E58" s="86" t="s">
        <v>6</v>
      </c>
      <c r="F58" s="88" t="s">
        <v>1</v>
      </c>
      <c r="G58" s="86" t="s">
        <v>31</v>
      </c>
      <c r="H58" s="89">
        <v>12</v>
      </c>
      <c r="I58" s="86">
        <v>30</v>
      </c>
      <c r="J58" s="90">
        <f t="shared" si="0"/>
        <v>360</v>
      </c>
      <c r="K58" s="91">
        <f t="shared" si="1"/>
        <v>14.4</v>
      </c>
    </row>
    <row r="59" spans="1:11" x14ac:dyDescent="0.2">
      <c r="A59" s="92">
        <v>28</v>
      </c>
      <c r="B59" s="93" t="s">
        <v>112</v>
      </c>
      <c r="C59" s="92" t="s">
        <v>26</v>
      </c>
      <c r="D59" s="92" t="s">
        <v>22</v>
      </c>
      <c r="E59" s="92" t="s">
        <v>8</v>
      </c>
      <c r="F59" s="94" t="s">
        <v>3</v>
      </c>
      <c r="G59" s="92" t="s">
        <v>31</v>
      </c>
      <c r="H59" s="95">
        <v>10</v>
      </c>
      <c r="I59" s="92">
        <v>20</v>
      </c>
      <c r="J59" s="96">
        <f t="shared" si="0"/>
        <v>200</v>
      </c>
      <c r="K59" s="97">
        <f t="shared" si="1"/>
        <v>6</v>
      </c>
    </row>
    <row r="60" spans="1:11" x14ac:dyDescent="0.2">
      <c r="A60" s="86">
        <v>28</v>
      </c>
      <c r="B60" s="87" t="s">
        <v>112</v>
      </c>
      <c r="C60" s="86" t="s">
        <v>26</v>
      </c>
      <c r="D60" s="86" t="s">
        <v>22</v>
      </c>
      <c r="E60" s="86" t="s">
        <v>7</v>
      </c>
      <c r="F60" s="88" t="s">
        <v>2</v>
      </c>
      <c r="G60" s="86" t="s">
        <v>31</v>
      </c>
      <c r="H60" s="89">
        <v>15</v>
      </c>
      <c r="I60" s="86">
        <v>10</v>
      </c>
      <c r="J60" s="90">
        <f t="shared" si="0"/>
        <v>150</v>
      </c>
      <c r="K60" s="91">
        <f t="shared" si="1"/>
        <v>4.5</v>
      </c>
    </row>
    <row r="61" spans="1:11" x14ac:dyDescent="0.2">
      <c r="A61" s="92">
        <v>28</v>
      </c>
      <c r="B61" s="93" t="s">
        <v>112</v>
      </c>
      <c r="C61" s="92" t="s">
        <v>26</v>
      </c>
      <c r="D61" s="92" t="s">
        <v>22</v>
      </c>
      <c r="E61" s="92" t="s">
        <v>4</v>
      </c>
      <c r="F61" s="94" t="s">
        <v>33</v>
      </c>
      <c r="G61" s="92" t="s">
        <v>34</v>
      </c>
      <c r="H61" s="95">
        <v>25</v>
      </c>
      <c r="I61" s="92">
        <v>10</v>
      </c>
      <c r="J61" s="96">
        <f t="shared" si="0"/>
        <v>250</v>
      </c>
      <c r="K61" s="97">
        <f t="shared" si="1"/>
        <v>7.5</v>
      </c>
    </row>
    <row r="62" spans="1:11" x14ac:dyDescent="0.2">
      <c r="A62" s="86">
        <v>29</v>
      </c>
      <c r="B62" s="87" t="s">
        <v>112</v>
      </c>
      <c r="C62" s="86" t="s">
        <v>26</v>
      </c>
      <c r="D62" s="86" t="s">
        <v>23</v>
      </c>
      <c r="E62" s="86" t="s">
        <v>7</v>
      </c>
      <c r="F62" s="88" t="s">
        <v>2</v>
      </c>
      <c r="G62" s="86" t="s">
        <v>31</v>
      </c>
      <c r="H62" s="89">
        <v>15</v>
      </c>
      <c r="I62" s="86">
        <v>20</v>
      </c>
      <c r="J62" s="90">
        <f t="shared" si="0"/>
        <v>300</v>
      </c>
      <c r="K62" s="91">
        <f t="shared" si="1"/>
        <v>9</v>
      </c>
    </row>
    <row r="63" spans="1:11" x14ac:dyDescent="0.2">
      <c r="A63" s="92">
        <v>29</v>
      </c>
      <c r="B63" s="93" t="s">
        <v>112</v>
      </c>
      <c r="C63" s="92" t="s">
        <v>26</v>
      </c>
      <c r="D63" s="92" t="s">
        <v>23</v>
      </c>
      <c r="E63" s="92" t="s">
        <v>4</v>
      </c>
      <c r="F63" s="94" t="s">
        <v>33</v>
      </c>
      <c r="G63" s="92" t="s">
        <v>34</v>
      </c>
      <c r="H63" s="95">
        <v>25</v>
      </c>
      <c r="I63" s="92">
        <v>20</v>
      </c>
      <c r="J63" s="96">
        <f t="shared" si="0"/>
        <v>500</v>
      </c>
      <c r="K63" s="97">
        <f t="shared" si="1"/>
        <v>15</v>
      </c>
    </row>
    <row r="64" spans="1:11" x14ac:dyDescent="0.2">
      <c r="A64" s="86">
        <v>29</v>
      </c>
      <c r="B64" s="87" t="s">
        <v>112</v>
      </c>
      <c r="C64" s="86" t="s">
        <v>26</v>
      </c>
      <c r="D64" s="86" t="s">
        <v>23</v>
      </c>
      <c r="E64" s="86" t="s">
        <v>9</v>
      </c>
      <c r="F64" s="88" t="s">
        <v>28</v>
      </c>
      <c r="G64" s="86" t="s">
        <v>29</v>
      </c>
      <c r="H64" s="89">
        <v>2.5</v>
      </c>
      <c r="I64" s="86">
        <v>10</v>
      </c>
      <c r="J64" s="90">
        <f t="shared" si="0"/>
        <v>25</v>
      </c>
      <c r="K64" s="91">
        <f t="shared" si="1"/>
        <v>0.75</v>
      </c>
    </row>
    <row r="65" spans="1:11" x14ac:dyDescent="0.2">
      <c r="A65" s="92">
        <v>29</v>
      </c>
      <c r="B65" s="93" t="s">
        <v>112</v>
      </c>
      <c r="C65" s="92" t="s">
        <v>26</v>
      </c>
      <c r="D65" s="92" t="s">
        <v>23</v>
      </c>
      <c r="E65" s="92" t="s">
        <v>5</v>
      </c>
      <c r="F65" s="94" t="s">
        <v>32</v>
      </c>
      <c r="G65" s="92" t="s">
        <v>30</v>
      </c>
      <c r="H65" s="95">
        <v>3</v>
      </c>
      <c r="I65" s="92">
        <v>10</v>
      </c>
      <c r="J65" s="96">
        <f t="shared" si="0"/>
        <v>30</v>
      </c>
      <c r="K65" s="97">
        <f t="shared" si="1"/>
        <v>0.89999999999999991</v>
      </c>
    </row>
    <row r="66" spans="1:11" x14ac:dyDescent="0.2">
      <c r="A66" s="86">
        <v>29</v>
      </c>
      <c r="B66" s="87" t="s">
        <v>112</v>
      </c>
      <c r="C66" s="86" t="s">
        <v>26</v>
      </c>
      <c r="D66" s="86" t="s">
        <v>23</v>
      </c>
      <c r="E66" s="86" t="s">
        <v>8</v>
      </c>
      <c r="F66" s="88" t="s">
        <v>3</v>
      </c>
      <c r="G66" s="86" t="s">
        <v>31</v>
      </c>
      <c r="H66" s="89">
        <v>10</v>
      </c>
      <c r="I66" s="86">
        <v>10</v>
      </c>
      <c r="J66" s="90">
        <f t="shared" si="0"/>
        <v>100</v>
      </c>
      <c r="K66" s="91">
        <f t="shared" si="1"/>
        <v>3</v>
      </c>
    </row>
    <row r="67" spans="1:11" x14ac:dyDescent="0.2">
      <c r="A67" s="92">
        <v>29</v>
      </c>
      <c r="B67" s="93" t="s">
        <v>112</v>
      </c>
      <c r="C67" s="92" t="s">
        <v>26</v>
      </c>
      <c r="D67" s="92" t="s">
        <v>23</v>
      </c>
      <c r="E67" s="92" t="s">
        <v>6</v>
      </c>
      <c r="F67" s="94" t="s">
        <v>1</v>
      </c>
      <c r="G67" s="92" t="s">
        <v>31</v>
      </c>
      <c r="H67" s="95">
        <v>12</v>
      </c>
      <c r="I67" s="92">
        <v>10</v>
      </c>
      <c r="J67" s="96">
        <f t="shared" si="0"/>
        <v>120</v>
      </c>
      <c r="K67" s="97">
        <f t="shared" si="1"/>
        <v>3.5999999999999996</v>
      </c>
    </row>
    <row r="68" spans="1:11" x14ac:dyDescent="0.2">
      <c r="A68" s="86">
        <v>30</v>
      </c>
      <c r="B68" s="87" t="s">
        <v>113</v>
      </c>
      <c r="C68" s="86" t="s">
        <v>26</v>
      </c>
      <c r="D68" s="86" t="s">
        <v>22</v>
      </c>
      <c r="E68" s="86" t="s">
        <v>6</v>
      </c>
      <c r="F68" s="88" t="s">
        <v>1</v>
      </c>
      <c r="G68" s="86" t="s">
        <v>31</v>
      </c>
      <c r="H68" s="89">
        <v>12</v>
      </c>
      <c r="I68" s="86">
        <v>40</v>
      </c>
      <c r="J68" s="90">
        <f t="shared" si="0"/>
        <v>480</v>
      </c>
      <c r="K68" s="91">
        <f t="shared" si="1"/>
        <v>19.2</v>
      </c>
    </row>
    <row r="69" spans="1:11" x14ac:dyDescent="0.2">
      <c r="A69" s="92">
        <v>30</v>
      </c>
      <c r="B69" s="93" t="s">
        <v>113</v>
      </c>
      <c r="C69" s="92" t="s">
        <v>26</v>
      </c>
      <c r="D69" s="92" t="s">
        <v>22</v>
      </c>
      <c r="E69" s="92" t="s">
        <v>9</v>
      </c>
      <c r="F69" s="94" t="s">
        <v>28</v>
      </c>
      <c r="G69" s="92" t="s">
        <v>29</v>
      </c>
      <c r="H69" s="95">
        <v>2.5</v>
      </c>
      <c r="I69" s="92">
        <v>30</v>
      </c>
      <c r="J69" s="96">
        <f t="shared" si="0"/>
        <v>75</v>
      </c>
      <c r="K69" s="97">
        <f t="shared" si="1"/>
        <v>3</v>
      </c>
    </row>
    <row r="70" spans="1:11" x14ac:dyDescent="0.2">
      <c r="A70" s="86">
        <v>30</v>
      </c>
      <c r="B70" s="87" t="s">
        <v>113</v>
      </c>
      <c r="C70" s="86" t="s">
        <v>26</v>
      </c>
      <c r="D70" s="86" t="s">
        <v>22</v>
      </c>
      <c r="E70" s="86" t="s">
        <v>8</v>
      </c>
      <c r="F70" s="88" t="s">
        <v>3</v>
      </c>
      <c r="G70" s="86" t="s">
        <v>31</v>
      </c>
      <c r="H70" s="89">
        <v>10</v>
      </c>
      <c r="I70" s="86">
        <v>30</v>
      </c>
      <c r="J70" s="90">
        <f t="shared" si="0"/>
        <v>300</v>
      </c>
      <c r="K70" s="91">
        <f t="shared" si="1"/>
        <v>12</v>
      </c>
    </row>
    <row r="71" spans="1:11" x14ac:dyDescent="0.2">
      <c r="A71" s="92">
        <v>30</v>
      </c>
      <c r="B71" s="93" t="s">
        <v>113</v>
      </c>
      <c r="C71" s="92" t="s">
        <v>26</v>
      </c>
      <c r="D71" s="92" t="s">
        <v>22</v>
      </c>
      <c r="E71" s="92" t="s">
        <v>5</v>
      </c>
      <c r="F71" s="94" t="s">
        <v>32</v>
      </c>
      <c r="G71" s="92" t="s">
        <v>30</v>
      </c>
      <c r="H71" s="95">
        <v>3</v>
      </c>
      <c r="I71" s="92">
        <v>20</v>
      </c>
      <c r="J71" s="96">
        <f t="shared" si="0"/>
        <v>60</v>
      </c>
      <c r="K71" s="97">
        <f t="shared" si="1"/>
        <v>1.7999999999999998</v>
      </c>
    </row>
    <row r="72" spans="1:11" x14ac:dyDescent="0.2">
      <c r="A72" s="86">
        <v>30</v>
      </c>
      <c r="B72" s="87" t="s">
        <v>113</v>
      </c>
      <c r="C72" s="86" t="s">
        <v>26</v>
      </c>
      <c r="D72" s="86" t="s">
        <v>22</v>
      </c>
      <c r="E72" s="86" t="s">
        <v>7</v>
      </c>
      <c r="F72" s="88" t="s">
        <v>2</v>
      </c>
      <c r="G72" s="86" t="s">
        <v>31</v>
      </c>
      <c r="H72" s="89">
        <v>15</v>
      </c>
      <c r="I72" s="86">
        <v>20</v>
      </c>
      <c r="J72" s="90">
        <f t="shared" si="0"/>
        <v>300</v>
      </c>
      <c r="K72" s="91">
        <f t="shared" si="1"/>
        <v>9</v>
      </c>
    </row>
    <row r="73" spans="1:11" x14ac:dyDescent="0.2">
      <c r="A73" s="92">
        <v>30</v>
      </c>
      <c r="B73" s="93" t="s">
        <v>113</v>
      </c>
      <c r="C73" s="92" t="s">
        <v>26</v>
      </c>
      <c r="D73" s="92" t="s">
        <v>22</v>
      </c>
      <c r="E73" s="92" t="s">
        <v>4</v>
      </c>
      <c r="F73" s="94" t="s">
        <v>33</v>
      </c>
      <c r="G73" s="92" t="s">
        <v>34</v>
      </c>
      <c r="H73" s="95">
        <v>25</v>
      </c>
      <c r="I73" s="92">
        <v>20</v>
      </c>
      <c r="J73" s="96">
        <f t="shared" si="0"/>
        <v>500</v>
      </c>
      <c r="K73" s="97">
        <f t="shared" si="1"/>
        <v>15</v>
      </c>
    </row>
    <row r="74" spans="1:11" x14ac:dyDescent="0.2">
      <c r="A74" s="86">
        <v>1</v>
      </c>
      <c r="B74" s="87" t="s">
        <v>114</v>
      </c>
      <c r="C74" s="86" t="s">
        <v>24</v>
      </c>
      <c r="D74" s="86" t="s">
        <v>18</v>
      </c>
      <c r="E74" s="86" t="s">
        <v>5</v>
      </c>
      <c r="F74" s="88" t="s">
        <v>32</v>
      </c>
      <c r="G74" s="86" t="s">
        <v>30</v>
      </c>
      <c r="H74" s="89">
        <v>3</v>
      </c>
      <c r="I74" s="86">
        <v>30</v>
      </c>
      <c r="J74" s="90">
        <f t="shared" si="0"/>
        <v>90</v>
      </c>
      <c r="K74" s="91">
        <f t="shared" si="1"/>
        <v>3.6</v>
      </c>
    </row>
    <row r="75" spans="1:11" x14ac:dyDescent="0.2">
      <c r="A75" s="92">
        <v>1</v>
      </c>
      <c r="B75" s="93" t="s">
        <v>114</v>
      </c>
      <c r="C75" s="92" t="s">
        <v>24</v>
      </c>
      <c r="D75" s="92" t="s">
        <v>18</v>
      </c>
      <c r="E75" s="92" t="s">
        <v>8</v>
      </c>
      <c r="F75" s="94" t="s">
        <v>3</v>
      </c>
      <c r="G75" s="92" t="s">
        <v>31</v>
      </c>
      <c r="H75" s="95">
        <v>10</v>
      </c>
      <c r="I75" s="92">
        <v>30</v>
      </c>
      <c r="J75" s="96">
        <f t="shared" si="0"/>
        <v>300</v>
      </c>
      <c r="K75" s="97">
        <f t="shared" si="1"/>
        <v>12</v>
      </c>
    </row>
    <row r="76" spans="1:11" x14ac:dyDescent="0.2">
      <c r="A76" s="86">
        <v>1</v>
      </c>
      <c r="B76" s="87" t="s">
        <v>114</v>
      </c>
      <c r="C76" s="86" t="s">
        <v>24</v>
      </c>
      <c r="D76" s="86" t="s">
        <v>18</v>
      </c>
      <c r="E76" s="86" t="s">
        <v>6</v>
      </c>
      <c r="F76" s="88" t="s">
        <v>1</v>
      </c>
      <c r="G76" s="86" t="s">
        <v>31</v>
      </c>
      <c r="H76" s="89">
        <v>12</v>
      </c>
      <c r="I76" s="86">
        <v>30</v>
      </c>
      <c r="J76" s="90">
        <f t="shared" si="0"/>
        <v>360</v>
      </c>
      <c r="K76" s="91">
        <f t="shared" si="1"/>
        <v>14.4</v>
      </c>
    </row>
    <row r="77" spans="1:11" x14ac:dyDescent="0.2">
      <c r="A77" s="92">
        <v>1</v>
      </c>
      <c r="B77" s="93" t="s">
        <v>114</v>
      </c>
      <c r="C77" s="92" t="s">
        <v>24</v>
      </c>
      <c r="D77" s="92" t="s">
        <v>18</v>
      </c>
      <c r="E77" s="92" t="s">
        <v>9</v>
      </c>
      <c r="F77" s="94" t="s">
        <v>28</v>
      </c>
      <c r="G77" s="92" t="s">
        <v>29</v>
      </c>
      <c r="H77" s="95">
        <v>2.5</v>
      </c>
      <c r="I77" s="92">
        <v>20</v>
      </c>
      <c r="J77" s="96">
        <f t="shared" si="0"/>
        <v>50</v>
      </c>
      <c r="K77" s="97">
        <f t="shared" si="1"/>
        <v>1.5</v>
      </c>
    </row>
    <row r="78" spans="1:11" x14ac:dyDescent="0.2">
      <c r="A78" s="86">
        <v>1</v>
      </c>
      <c r="B78" s="87" t="s">
        <v>114</v>
      </c>
      <c r="C78" s="86" t="s">
        <v>24</v>
      </c>
      <c r="D78" s="86" t="s">
        <v>18</v>
      </c>
      <c r="E78" s="86" t="s">
        <v>7</v>
      </c>
      <c r="F78" s="88" t="s">
        <v>2</v>
      </c>
      <c r="G78" s="86" t="s">
        <v>31</v>
      </c>
      <c r="H78" s="89">
        <v>15</v>
      </c>
      <c r="I78" s="86">
        <v>20</v>
      </c>
      <c r="J78" s="90">
        <f t="shared" ref="J78:J141" si="2">H78*I78</f>
        <v>300</v>
      </c>
      <c r="K78" s="91">
        <f t="shared" ref="K78:K141" si="3">IF(I78&gt;=30,J78*4%,J78*3%)</f>
        <v>9</v>
      </c>
    </row>
    <row r="79" spans="1:11" x14ac:dyDescent="0.2">
      <c r="A79" s="92">
        <v>1</v>
      </c>
      <c r="B79" s="93" t="s">
        <v>114</v>
      </c>
      <c r="C79" s="92" t="s">
        <v>24</v>
      </c>
      <c r="D79" s="92" t="s">
        <v>18</v>
      </c>
      <c r="E79" s="92" t="s">
        <v>4</v>
      </c>
      <c r="F79" s="94" t="s">
        <v>33</v>
      </c>
      <c r="G79" s="92" t="s">
        <v>34</v>
      </c>
      <c r="H79" s="95">
        <v>25</v>
      </c>
      <c r="I79" s="92">
        <v>10</v>
      </c>
      <c r="J79" s="96">
        <f t="shared" si="2"/>
        <v>250</v>
      </c>
      <c r="K79" s="97">
        <f t="shared" si="3"/>
        <v>7.5</v>
      </c>
    </row>
    <row r="80" spans="1:11" x14ac:dyDescent="0.2">
      <c r="A80" s="86">
        <v>2</v>
      </c>
      <c r="B80" s="87" t="s">
        <v>114</v>
      </c>
      <c r="C80" s="86" t="s">
        <v>24</v>
      </c>
      <c r="D80" s="86" t="s">
        <v>19</v>
      </c>
      <c r="E80" s="86" t="s">
        <v>9</v>
      </c>
      <c r="F80" s="88" t="s">
        <v>28</v>
      </c>
      <c r="G80" s="86" t="s">
        <v>29</v>
      </c>
      <c r="H80" s="89">
        <v>2.5</v>
      </c>
      <c r="I80" s="86">
        <v>40</v>
      </c>
      <c r="J80" s="90">
        <f t="shared" si="2"/>
        <v>100</v>
      </c>
      <c r="K80" s="91">
        <f t="shared" si="3"/>
        <v>4</v>
      </c>
    </row>
    <row r="81" spans="1:11" x14ac:dyDescent="0.2">
      <c r="A81" s="92">
        <v>2</v>
      </c>
      <c r="B81" s="93" t="s">
        <v>114</v>
      </c>
      <c r="C81" s="92" t="s">
        <v>24</v>
      </c>
      <c r="D81" s="92" t="s">
        <v>19</v>
      </c>
      <c r="E81" s="92" t="s">
        <v>5</v>
      </c>
      <c r="F81" s="94" t="s">
        <v>32</v>
      </c>
      <c r="G81" s="92" t="s">
        <v>30</v>
      </c>
      <c r="H81" s="95">
        <v>3</v>
      </c>
      <c r="I81" s="92">
        <v>30</v>
      </c>
      <c r="J81" s="96">
        <f t="shared" si="2"/>
        <v>90</v>
      </c>
      <c r="K81" s="97">
        <f t="shared" si="3"/>
        <v>3.6</v>
      </c>
    </row>
    <row r="82" spans="1:11" x14ac:dyDescent="0.2">
      <c r="A82" s="86">
        <v>2</v>
      </c>
      <c r="B82" s="87" t="s">
        <v>114</v>
      </c>
      <c r="C82" s="86" t="s">
        <v>24</v>
      </c>
      <c r="D82" s="86" t="s">
        <v>19</v>
      </c>
      <c r="E82" s="86" t="s">
        <v>6</v>
      </c>
      <c r="F82" s="88" t="s">
        <v>1</v>
      </c>
      <c r="G82" s="86" t="s">
        <v>31</v>
      </c>
      <c r="H82" s="89">
        <v>12</v>
      </c>
      <c r="I82" s="86">
        <v>30</v>
      </c>
      <c r="J82" s="90">
        <f t="shared" si="2"/>
        <v>360</v>
      </c>
      <c r="K82" s="91">
        <f t="shared" si="3"/>
        <v>14.4</v>
      </c>
    </row>
    <row r="83" spans="1:11" x14ac:dyDescent="0.2">
      <c r="A83" s="92">
        <v>2</v>
      </c>
      <c r="B83" s="93" t="s">
        <v>114</v>
      </c>
      <c r="C83" s="92" t="s">
        <v>24</v>
      </c>
      <c r="D83" s="92" t="s">
        <v>19</v>
      </c>
      <c r="E83" s="92" t="s">
        <v>8</v>
      </c>
      <c r="F83" s="94" t="s">
        <v>3</v>
      </c>
      <c r="G83" s="92" t="s">
        <v>31</v>
      </c>
      <c r="H83" s="95">
        <v>10</v>
      </c>
      <c r="I83" s="92">
        <v>20</v>
      </c>
      <c r="J83" s="96">
        <f t="shared" si="2"/>
        <v>200</v>
      </c>
      <c r="K83" s="97">
        <f t="shared" si="3"/>
        <v>6</v>
      </c>
    </row>
    <row r="84" spans="1:11" x14ac:dyDescent="0.2">
      <c r="A84" s="86">
        <v>2</v>
      </c>
      <c r="B84" s="87" t="s">
        <v>114</v>
      </c>
      <c r="C84" s="86" t="s">
        <v>24</v>
      </c>
      <c r="D84" s="86" t="s">
        <v>19</v>
      </c>
      <c r="E84" s="86" t="s">
        <v>7</v>
      </c>
      <c r="F84" s="88" t="s">
        <v>2</v>
      </c>
      <c r="G84" s="86" t="s">
        <v>31</v>
      </c>
      <c r="H84" s="89">
        <v>15</v>
      </c>
      <c r="I84" s="86">
        <v>20</v>
      </c>
      <c r="J84" s="90">
        <f t="shared" si="2"/>
        <v>300</v>
      </c>
      <c r="K84" s="91">
        <f t="shared" si="3"/>
        <v>9</v>
      </c>
    </row>
    <row r="85" spans="1:11" x14ac:dyDescent="0.2">
      <c r="A85" s="92">
        <v>2</v>
      </c>
      <c r="B85" s="93" t="s">
        <v>114</v>
      </c>
      <c r="C85" s="92" t="s">
        <v>24</v>
      </c>
      <c r="D85" s="92" t="s">
        <v>19</v>
      </c>
      <c r="E85" s="92" t="s">
        <v>4</v>
      </c>
      <c r="F85" s="94" t="s">
        <v>33</v>
      </c>
      <c r="G85" s="92" t="s">
        <v>34</v>
      </c>
      <c r="H85" s="95">
        <v>25</v>
      </c>
      <c r="I85" s="92">
        <v>10</v>
      </c>
      <c r="J85" s="96">
        <f t="shared" si="2"/>
        <v>250</v>
      </c>
      <c r="K85" s="97">
        <f t="shared" si="3"/>
        <v>7.5</v>
      </c>
    </row>
    <row r="86" spans="1:11" x14ac:dyDescent="0.2">
      <c r="A86" s="86">
        <v>3</v>
      </c>
      <c r="B86" s="87" t="s">
        <v>115</v>
      </c>
      <c r="C86" s="86" t="s">
        <v>24</v>
      </c>
      <c r="D86" s="86" t="s">
        <v>18</v>
      </c>
      <c r="E86" s="86" t="s">
        <v>8</v>
      </c>
      <c r="F86" s="88" t="s">
        <v>3</v>
      </c>
      <c r="G86" s="86" t="s">
        <v>31</v>
      </c>
      <c r="H86" s="89">
        <v>10</v>
      </c>
      <c r="I86" s="86">
        <v>50</v>
      </c>
      <c r="J86" s="90">
        <f t="shared" si="2"/>
        <v>500</v>
      </c>
      <c r="K86" s="91">
        <f t="shared" si="3"/>
        <v>20</v>
      </c>
    </row>
    <row r="87" spans="1:11" x14ac:dyDescent="0.2">
      <c r="A87" s="92">
        <v>3</v>
      </c>
      <c r="B87" s="93" t="s">
        <v>115</v>
      </c>
      <c r="C87" s="92" t="s">
        <v>24</v>
      </c>
      <c r="D87" s="92" t="s">
        <v>18</v>
      </c>
      <c r="E87" s="92" t="s">
        <v>4</v>
      </c>
      <c r="F87" s="94" t="s">
        <v>33</v>
      </c>
      <c r="G87" s="92" t="s">
        <v>34</v>
      </c>
      <c r="H87" s="95">
        <v>25</v>
      </c>
      <c r="I87" s="92">
        <v>50</v>
      </c>
      <c r="J87" s="96">
        <f t="shared" si="2"/>
        <v>1250</v>
      </c>
      <c r="K87" s="97">
        <f t="shared" si="3"/>
        <v>50</v>
      </c>
    </row>
    <row r="88" spans="1:11" x14ac:dyDescent="0.2">
      <c r="A88" s="86">
        <v>3</v>
      </c>
      <c r="B88" s="87" t="s">
        <v>115</v>
      </c>
      <c r="C88" s="86" t="s">
        <v>24</v>
      </c>
      <c r="D88" s="86" t="s">
        <v>18</v>
      </c>
      <c r="E88" s="86" t="s">
        <v>5</v>
      </c>
      <c r="F88" s="88" t="s">
        <v>32</v>
      </c>
      <c r="G88" s="86" t="s">
        <v>30</v>
      </c>
      <c r="H88" s="89">
        <v>3</v>
      </c>
      <c r="I88" s="86">
        <v>40</v>
      </c>
      <c r="J88" s="90">
        <f t="shared" si="2"/>
        <v>120</v>
      </c>
      <c r="K88" s="91">
        <f t="shared" si="3"/>
        <v>4.8</v>
      </c>
    </row>
    <row r="89" spans="1:11" x14ac:dyDescent="0.2">
      <c r="A89" s="92">
        <v>3</v>
      </c>
      <c r="B89" s="93" t="s">
        <v>115</v>
      </c>
      <c r="C89" s="92" t="s">
        <v>24</v>
      </c>
      <c r="D89" s="92" t="s">
        <v>18</v>
      </c>
      <c r="E89" s="92" t="s">
        <v>7</v>
      </c>
      <c r="F89" s="94" t="s">
        <v>2</v>
      </c>
      <c r="G89" s="92" t="s">
        <v>31</v>
      </c>
      <c r="H89" s="95">
        <v>15</v>
      </c>
      <c r="I89" s="92">
        <v>40</v>
      </c>
      <c r="J89" s="96">
        <f t="shared" si="2"/>
        <v>600</v>
      </c>
      <c r="K89" s="97">
        <f t="shared" si="3"/>
        <v>24</v>
      </c>
    </row>
    <row r="90" spans="1:11" x14ac:dyDescent="0.2">
      <c r="A90" s="86">
        <v>3</v>
      </c>
      <c r="B90" s="87" t="s">
        <v>115</v>
      </c>
      <c r="C90" s="86" t="s">
        <v>24</v>
      </c>
      <c r="D90" s="86" t="s">
        <v>18</v>
      </c>
      <c r="E90" s="86" t="s">
        <v>9</v>
      </c>
      <c r="F90" s="88" t="s">
        <v>28</v>
      </c>
      <c r="G90" s="86" t="s">
        <v>29</v>
      </c>
      <c r="H90" s="89">
        <v>2.5</v>
      </c>
      <c r="I90" s="86">
        <v>30</v>
      </c>
      <c r="J90" s="90">
        <f t="shared" si="2"/>
        <v>75</v>
      </c>
      <c r="K90" s="91">
        <f t="shared" si="3"/>
        <v>3</v>
      </c>
    </row>
    <row r="91" spans="1:11" x14ac:dyDescent="0.2">
      <c r="A91" s="92">
        <v>3</v>
      </c>
      <c r="B91" s="93" t="s">
        <v>115</v>
      </c>
      <c r="C91" s="92" t="s">
        <v>24</v>
      </c>
      <c r="D91" s="92" t="s">
        <v>18</v>
      </c>
      <c r="E91" s="92" t="s">
        <v>6</v>
      </c>
      <c r="F91" s="94" t="s">
        <v>1</v>
      </c>
      <c r="G91" s="92" t="s">
        <v>31</v>
      </c>
      <c r="H91" s="95">
        <v>12</v>
      </c>
      <c r="I91" s="92">
        <v>30</v>
      </c>
      <c r="J91" s="96">
        <f t="shared" si="2"/>
        <v>360</v>
      </c>
      <c r="K91" s="97">
        <f t="shared" si="3"/>
        <v>14.4</v>
      </c>
    </row>
    <row r="92" spans="1:11" x14ac:dyDescent="0.2">
      <c r="A92" s="86">
        <v>4</v>
      </c>
      <c r="B92" s="87" t="s">
        <v>115</v>
      </c>
      <c r="C92" s="86" t="s">
        <v>24</v>
      </c>
      <c r="D92" s="86" t="s">
        <v>19</v>
      </c>
      <c r="E92" s="86" t="s">
        <v>7</v>
      </c>
      <c r="F92" s="88" t="s">
        <v>2</v>
      </c>
      <c r="G92" s="86" t="s">
        <v>31</v>
      </c>
      <c r="H92" s="89">
        <v>15</v>
      </c>
      <c r="I92" s="86">
        <v>40</v>
      </c>
      <c r="J92" s="90">
        <f t="shared" si="2"/>
        <v>600</v>
      </c>
      <c r="K92" s="91">
        <f t="shared" si="3"/>
        <v>24</v>
      </c>
    </row>
    <row r="93" spans="1:11" x14ac:dyDescent="0.2">
      <c r="A93" s="92">
        <v>4</v>
      </c>
      <c r="B93" s="93" t="s">
        <v>115</v>
      </c>
      <c r="C93" s="92" t="s">
        <v>24</v>
      </c>
      <c r="D93" s="92" t="s">
        <v>19</v>
      </c>
      <c r="E93" s="92" t="s">
        <v>5</v>
      </c>
      <c r="F93" s="94" t="s">
        <v>32</v>
      </c>
      <c r="G93" s="92" t="s">
        <v>30</v>
      </c>
      <c r="H93" s="95">
        <v>3</v>
      </c>
      <c r="I93" s="92">
        <v>30</v>
      </c>
      <c r="J93" s="96">
        <f t="shared" si="2"/>
        <v>90</v>
      </c>
      <c r="K93" s="97">
        <f t="shared" si="3"/>
        <v>3.6</v>
      </c>
    </row>
    <row r="94" spans="1:11" x14ac:dyDescent="0.2">
      <c r="A94" s="86">
        <v>4</v>
      </c>
      <c r="B94" s="87" t="s">
        <v>115</v>
      </c>
      <c r="C94" s="86" t="s">
        <v>24</v>
      </c>
      <c r="D94" s="86" t="s">
        <v>19</v>
      </c>
      <c r="E94" s="86" t="s">
        <v>6</v>
      </c>
      <c r="F94" s="88" t="s">
        <v>1</v>
      </c>
      <c r="G94" s="86" t="s">
        <v>31</v>
      </c>
      <c r="H94" s="89">
        <v>12</v>
      </c>
      <c r="I94" s="86">
        <v>30</v>
      </c>
      <c r="J94" s="90">
        <f t="shared" si="2"/>
        <v>360</v>
      </c>
      <c r="K94" s="91">
        <f t="shared" si="3"/>
        <v>14.4</v>
      </c>
    </row>
    <row r="95" spans="1:11" x14ac:dyDescent="0.2">
      <c r="A95" s="92">
        <v>4</v>
      </c>
      <c r="B95" s="93" t="s">
        <v>115</v>
      </c>
      <c r="C95" s="92" t="s">
        <v>24</v>
      </c>
      <c r="D95" s="92" t="s">
        <v>19</v>
      </c>
      <c r="E95" s="92" t="s">
        <v>4</v>
      </c>
      <c r="F95" s="94" t="s">
        <v>33</v>
      </c>
      <c r="G95" s="92" t="s">
        <v>34</v>
      </c>
      <c r="H95" s="95">
        <v>25</v>
      </c>
      <c r="I95" s="92">
        <v>30</v>
      </c>
      <c r="J95" s="96">
        <f t="shared" si="2"/>
        <v>750</v>
      </c>
      <c r="K95" s="97">
        <f t="shared" si="3"/>
        <v>30</v>
      </c>
    </row>
    <row r="96" spans="1:11" x14ac:dyDescent="0.2">
      <c r="A96" s="86">
        <v>4</v>
      </c>
      <c r="B96" s="87" t="s">
        <v>115</v>
      </c>
      <c r="C96" s="86" t="s">
        <v>24</v>
      </c>
      <c r="D96" s="86" t="s">
        <v>19</v>
      </c>
      <c r="E96" s="86" t="s">
        <v>9</v>
      </c>
      <c r="F96" s="88" t="s">
        <v>28</v>
      </c>
      <c r="G96" s="86" t="s">
        <v>29</v>
      </c>
      <c r="H96" s="89">
        <v>2.5</v>
      </c>
      <c r="I96" s="86">
        <v>20</v>
      </c>
      <c r="J96" s="90">
        <f t="shared" si="2"/>
        <v>50</v>
      </c>
      <c r="K96" s="91">
        <f t="shared" si="3"/>
        <v>1.5</v>
      </c>
    </row>
    <row r="97" spans="1:11" x14ac:dyDescent="0.2">
      <c r="A97" s="92">
        <v>4</v>
      </c>
      <c r="B97" s="93" t="s">
        <v>115</v>
      </c>
      <c r="C97" s="92" t="s">
        <v>24</v>
      </c>
      <c r="D97" s="92" t="s">
        <v>19</v>
      </c>
      <c r="E97" s="92" t="s">
        <v>8</v>
      </c>
      <c r="F97" s="94" t="s">
        <v>3</v>
      </c>
      <c r="G97" s="92" t="s">
        <v>31</v>
      </c>
      <c r="H97" s="95">
        <v>10</v>
      </c>
      <c r="I97" s="92">
        <v>20</v>
      </c>
      <c r="J97" s="96">
        <f t="shared" si="2"/>
        <v>200</v>
      </c>
      <c r="K97" s="97">
        <f t="shared" si="3"/>
        <v>6</v>
      </c>
    </row>
    <row r="98" spans="1:11" x14ac:dyDescent="0.2">
      <c r="A98" s="86">
        <v>5</v>
      </c>
      <c r="B98" s="87" t="s">
        <v>115</v>
      </c>
      <c r="C98" s="86" t="s">
        <v>24</v>
      </c>
      <c r="D98" s="86" t="s">
        <v>18</v>
      </c>
      <c r="E98" s="86" t="s">
        <v>6</v>
      </c>
      <c r="F98" s="88" t="s">
        <v>1</v>
      </c>
      <c r="G98" s="86" t="s">
        <v>31</v>
      </c>
      <c r="H98" s="89">
        <v>12</v>
      </c>
      <c r="I98" s="86">
        <v>40</v>
      </c>
      <c r="J98" s="90">
        <f t="shared" si="2"/>
        <v>480</v>
      </c>
      <c r="K98" s="91">
        <f t="shared" si="3"/>
        <v>19.2</v>
      </c>
    </row>
    <row r="99" spans="1:11" x14ac:dyDescent="0.2">
      <c r="A99" s="92">
        <v>5</v>
      </c>
      <c r="B99" s="93" t="s">
        <v>115</v>
      </c>
      <c r="C99" s="92" t="s">
        <v>24</v>
      </c>
      <c r="D99" s="92" t="s">
        <v>18</v>
      </c>
      <c r="E99" s="92" t="s">
        <v>5</v>
      </c>
      <c r="F99" s="94" t="s">
        <v>32</v>
      </c>
      <c r="G99" s="92" t="s">
        <v>30</v>
      </c>
      <c r="H99" s="95">
        <v>3</v>
      </c>
      <c r="I99" s="92">
        <v>30</v>
      </c>
      <c r="J99" s="96">
        <f t="shared" si="2"/>
        <v>90</v>
      </c>
      <c r="K99" s="97">
        <f t="shared" si="3"/>
        <v>3.6</v>
      </c>
    </row>
    <row r="100" spans="1:11" x14ac:dyDescent="0.2">
      <c r="A100" s="86">
        <v>5</v>
      </c>
      <c r="B100" s="87" t="s">
        <v>115</v>
      </c>
      <c r="C100" s="86" t="s">
        <v>24</v>
      </c>
      <c r="D100" s="86" t="s">
        <v>18</v>
      </c>
      <c r="E100" s="86" t="s">
        <v>8</v>
      </c>
      <c r="F100" s="88" t="s">
        <v>3</v>
      </c>
      <c r="G100" s="86" t="s">
        <v>31</v>
      </c>
      <c r="H100" s="89">
        <v>10</v>
      </c>
      <c r="I100" s="86">
        <v>30</v>
      </c>
      <c r="J100" s="90">
        <f t="shared" si="2"/>
        <v>300</v>
      </c>
      <c r="K100" s="91">
        <f t="shared" si="3"/>
        <v>12</v>
      </c>
    </row>
    <row r="101" spans="1:11" x14ac:dyDescent="0.2">
      <c r="A101" s="92">
        <v>5</v>
      </c>
      <c r="B101" s="93" t="s">
        <v>115</v>
      </c>
      <c r="C101" s="92" t="s">
        <v>24</v>
      </c>
      <c r="D101" s="92" t="s">
        <v>18</v>
      </c>
      <c r="E101" s="92" t="s">
        <v>4</v>
      </c>
      <c r="F101" s="94" t="s">
        <v>33</v>
      </c>
      <c r="G101" s="92" t="s">
        <v>34</v>
      </c>
      <c r="H101" s="95">
        <v>25</v>
      </c>
      <c r="I101" s="92">
        <v>30</v>
      </c>
      <c r="J101" s="96">
        <f t="shared" si="2"/>
        <v>750</v>
      </c>
      <c r="K101" s="97">
        <f t="shared" si="3"/>
        <v>30</v>
      </c>
    </row>
    <row r="102" spans="1:11" x14ac:dyDescent="0.2">
      <c r="A102" s="86">
        <v>5</v>
      </c>
      <c r="B102" s="87" t="s">
        <v>115</v>
      </c>
      <c r="C102" s="86" t="s">
        <v>24</v>
      </c>
      <c r="D102" s="86" t="s">
        <v>18</v>
      </c>
      <c r="E102" s="86" t="s">
        <v>9</v>
      </c>
      <c r="F102" s="88" t="s">
        <v>28</v>
      </c>
      <c r="G102" s="86" t="s">
        <v>29</v>
      </c>
      <c r="H102" s="89">
        <v>2.5</v>
      </c>
      <c r="I102" s="86">
        <v>20</v>
      </c>
      <c r="J102" s="90">
        <f t="shared" si="2"/>
        <v>50</v>
      </c>
      <c r="K102" s="91">
        <f t="shared" si="3"/>
        <v>1.5</v>
      </c>
    </row>
    <row r="103" spans="1:11" x14ac:dyDescent="0.2">
      <c r="A103" s="92">
        <v>5</v>
      </c>
      <c r="B103" s="93" t="s">
        <v>115</v>
      </c>
      <c r="C103" s="92" t="s">
        <v>24</v>
      </c>
      <c r="D103" s="92" t="s">
        <v>18</v>
      </c>
      <c r="E103" s="92" t="s">
        <v>7</v>
      </c>
      <c r="F103" s="94" t="s">
        <v>2</v>
      </c>
      <c r="G103" s="92" t="s">
        <v>31</v>
      </c>
      <c r="H103" s="95">
        <v>15</v>
      </c>
      <c r="I103" s="92">
        <v>20</v>
      </c>
      <c r="J103" s="96">
        <f t="shared" si="2"/>
        <v>300</v>
      </c>
      <c r="K103" s="97">
        <f t="shared" si="3"/>
        <v>9</v>
      </c>
    </row>
    <row r="104" spans="1:11" x14ac:dyDescent="0.2">
      <c r="A104" s="86">
        <v>6</v>
      </c>
      <c r="B104" s="87" t="s">
        <v>116</v>
      </c>
      <c r="C104" s="86" t="s">
        <v>24</v>
      </c>
      <c r="D104" s="86" t="s">
        <v>19</v>
      </c>
      <c r="E104" s="86" t="s">
        <v>6</v>
      </c>
      <c r="F104" s="88" t="s">
        <v>1</v>
      </c>
      <c r="G104" s="86" t="s">
        <v>31</v>
      </c>
      <c r="H104" s="89">
        <v>12</v>
      </c>
      <c r="I104" s="86">
        <v>30</v>
      </c>
      <c r="J104" s="90">
        <f t="shared" si="2"/>
        <v>360</v>
      </c>
      <c r="K104" s="91">
        <f t="shared" si="3"/>
        <v>14.4</v>
      </c>
    </row>
    <row r="105" spans="1:11" x14ac:dyDescent="0.2">
      <c r="A105" s="92">
        <v>6</v>
      </c>
      <c r="B105" s="93" t="s">
        <v>116</v>
      </c>
      <c r="C105" s="92" t="s">
        <v>24</v>
      </c>
      <c r="D105" s="92" t="s">
        <v>19</v>
      </c>
      <c r="E105" s="92" t="s">
        <v>7</v>
      </c>
      <c r="F105" s="94" t="s">
        <v>2</v>
      </c>
      <c r="G105" s="92" t="s">
        <v>31</v>
      </c>
      <c r="H105" s="95">
        <v>15</v>
      </c>
      <c r="I105" s="92">
        <v>30</v>
      </c>
      <c r="J105" s="96">
        <f t="shared" si="2"/>
        <v>450</v>
      </c>
      <c r="K105" s="97">
        <f t="shared" si="3"/>
        <v>18</v>
      </c>
    </row>
    <row r="106" spans="1:11" x14ac:dyDescent="0.2">
      <c r="A106" s="86">
        <v>6</v>
      </c>
      <c r="B106" s="87" t="s">
        <v>116</v>
      </c>
      <c r="C106" s="86" t="s">
        <v>24</v>
      </c>
      <c r="D106" s="86" t="s">
        <v>19</v>
      </c>
      <c r="E106" s="86" t="s">
        <v>9</v>
      </c>
      <c r="F106" s="88" t="s">
        <v>28</v>
      </c>
      <c r="G106" s="86" t="s">
        <v>29</v>
      </c>
      <c r="H106" s="89">
        <v>2.5</v>
      </c>
      <c r="I106" s="86">
        <v>20</v>
      </c>
      <c r="J106" s="90">
        <f t="shared" si="2"/>
        <v>50</v>
      </c>
      <c r="K106" s="91">
        <f t="shared" si="3"/>
        <v>1.5</v>
      </c>
    </row>
    <row r="107" spans="1:11" x14ac:dyDescent="0.2">
      <c r="A107" s="92">
        <v>6</v>
      </c>
      <c r="B107" s="93" t="s">
        <v>116</v>
      </c>
      <c r="C107" s="92" t="s">
        <v>24</v>
      </c>
      <c r="D107" s="92" t="s">
        <v>19</v>
      </c>
      <c r="E107" s="92" t="s">
        <v>5</v>
      </c>
      <c r="F107" s="94" t="s">
        <v>32</v>
      </c>
      <c r="G107" s="92" t="s">
        <v>30</v>
      </c>
      <c r="H107" s="95">
        <v>3</v>
      </c>
      <c r="I107" s="92">
        <v>20</v>
      </c>
      <c r="J107" s="96">
        <f t="shared" si="2"/>
        <v>60</v>
      </c>
      <c r="K107" s="97">
        <f t="shared" si="3"/>
        <v>1.7999999999999998</v>
      </c>
    </row>
    <row r="108" spans="1:11" x14ac:dyDescent="0.2">
      <c r="A108" s="86">
        <v>6</v>
      </c>
      <c r="B108" s="87" t="s">
        <v>116</v>
      </c>
      <c r="C108" s="86" t="s">
        <v>24</v>
      </c>
      <c r="D108" s="86" t="s">
        <v>19</v>
      </c>
      <c r="E108" s="86" t="s">
        <v>8</v>
      </c>
      <c r="F108" s="88" t="s">
        <v>3</v>
      </c>
      <c r="G108" s="86" t="s">
        <v>31</v>
      </c>
      <c r="H108" s="89">
        <v>10</v>
      </c>
      <c r="I108" s="86">
        <v>20</v>
      </c>
      <c r="J108" s="90">
        <f t="shared" si="2"/>
        <v>200</v>
      </c>
      <c r="K108" s="91">
        <f t="shared" si="3"/>
        <v>6</v>
      </c>
    </row>
    <row r="109" spans="1:11" x14ac:dyDescent="0.2">
      <c r="A109" s="92">
        <v>6</v>
      </c>
      <c r="B109" s="93" t="s">
        <v>116</v>
      </c>
      <c r="C109" s="92" t="s">
        <v>24</v>
      </c>
      <c r="D109" s="92" t="s">
        <v>19</v>
      </c>
      <c r="E109" s="92" t="s">
        <v>4</v>
      </c>
      <c r="F109" s="94" t="s">
        <v>33</v>
      </c>
      <c r="G109" s="92" t="s">
        <v>34</v>
      </c>
      <c r="H109" s="95">
        <v>25</v>
      </c>
      <c r="I109" s="92">
        <v>20</v>
      </c>
      <c r="J109" s="96">
        <f t="shared" si="2"/>
        <v>500</v>
      </c>
      <c r="K109" s="97">
        <f t="shared" si="3"/>
        <v>15</v>
      </c>
    </row>
    <row r="110" spans="1:11" x14ac:dyDescent="0.2">
      <c r="A110" s="86">
        <v>7</v>
      </c>
      <c r="B110" s="87" t="s">
        <v>116</v>
      </c>
      <c r="C110" s="86" t="s">
        <v>24</v>
      </c>
      <c r="D110" s="86" t="s">
        <v>18</v>
      </c>
      <c r="E110" s="86" t="s">
        <v>9</v>
      </c>
      <c r="F110" s="88" t="s">
        <v>28</v>
      </c>
      <c r="G110" s="86" t="s">
        <v>29</v>
      </c>
      <c r="H110" s="89">
        <v>2.5</v>
      </c>
      <c r="I110" s="86">
        <v>40</v>
      </c>
      <c r="J110" s="90">
        <f t="shared" si="2"/>
        <v>100</v>
      </c>
      <c r="K110" s="91">
        <f t="shared" si="3"/>
        <v>4</v>
      </c>
    </row>
    <row r="111" spans="1:11" x14ac:dyDescent="0.2">
      <c r="A111" s="92">
        <v>7</v>
      </c>
      <c r="B111" s="93" t="s">
        <v>116</v>
      </c>
      <c r="C111" s="92" t="s">
        <v>24</v>
      </c>
      <c r="D111" s="92" t="s">
        <v>18</v>
      </c>
      <c r="E111" s="92" t="s">
        <v>5</v>
      </c>
      <c r="F111" s="94" t="s">
        <v>32</v>
      </c>
      <c r="G111" s="92" t="s">
        <v>30</v>
      </c>
      <c r="H111" s="95">
        <v>3</v>
      </c>
      <c r="I111" s="92">
        <v>30</v>
      </c>
      <c r="J111" s="96">
        <f t="shared" si="2"/>
        <v>90</v>
      </c>
      <c r="K111" s="97">
        <f t="shared" si="3"/>
        <v>3.6</v>
      </c>
    </row>
    <row r="112" spans="1:11" x14ac:dyDescent="0.2">
      <c r="A112" s="86">
        <v>7</v>
      </c>
      <c r="B112" s="87" t="s">
        <v>116</v>
      </c>
      <c r="C112" s="86" t="s">
        <v>24</v>
      </c>
      <c r="D112" s="86" t="s">
        <v>18</v>
      </c>
      <c r="E112" s="86" t="s">
        <v>6</v>
      </c>
      <c r="F112" s="88" t="s">
        <v>1</v>
      </c>
      <c r="G112" s="86" t="s">
        <v>31</v>
      </c>
      <c r="H112" s="89">
        <v>12</v>
      </c>
      <c r="I112" s="86">
        <v>45</v>
      </c>
      <c r="J112" s="90">
        <f t="shared" si="2"/>
        <v>540</v>
      </c>
      <c r="K112" s="91">
        <f t="shared" si="3"/>
        <v>21.6</v>
      </c>
    </row>
    <row r="113" spans="1:11" x14ac:dyDescent="0.2">
      <c r="A113" s="92">
        <v>7</v>
      </c>
      <c r="B113" s="93" t="s">
        <v>116</v>
      </c>
      <c r="C113" s="92" t="s">
        <v>24</v>
      </c>
      <c r="D113" s="92" t="s">
        <v>18</v>
      </c>
      <c r="E113" s="92" t="s">
        <v>4</v>
      </c>
      <c r="F113" s="94" t="s">
        <v>33</v>
      </c>
      <c r="G113" s="92" t="s">
        <v>34</v>
      </c>
      <c r="H113" s="95">
        <v>25</v>
      </c>
      <c r="I113" s="92">
        <v>30</v>
      </c>
      <c r="J113" s="96">
        <f t="shared" si="2"/>
        <v>750</v>
      </c>
      <c r="K113" s="97">
        <f t="shared" si="3"/>
        <v>30</v>
      </c>
    </row>
    <row r="114" spans="1:11" x14ac:dyDescent="0.2">
      <c r="A114" s="86">
        <v>7</v>
      </c>
      <c r="B114" s="87" t="s">
        <v>116</v>
      </c>
      <c r="C114" s="86" t="s">
        <v>24</v>
      </c>
      <c r="D114" s="86" t="s">
        <v>18</v>
      </c>
      <c r="E114" s="86" t="s">
        <v>8</v>
      </c>
      <c r="F114" s="88" t="s">
        <v>3</v>
      </c>
      <c r="G114" s="86" t="s">
        <v>31</v>
      </c>
      <c r="H114" s="89">
        <v>10</v>
      </c>
      <c r="I114" s="86">
        <v>55</v>
      </c>
      <c r="J114" s="90">
        <f t="shared" si="2"/>
        <v>550</v>
      </c>
      <c r="K114" s="91">
        <f t="shared" si="3"/>
        <v>22</v>
      </c>
    </row>
    <row r="115" spans="1:11" x14ac:dyDescent="0.2">
      <c r="A115" s="92">
        <v>7</v>
      </c>
      <c r="B115" s="93" t="s">
        <v>116</v>
      </c>
      <c r="C115" s="92" t="s">
        <v>24</v>
      </c>
      <c r="D115" s="92" t="s">
        <v>18</v>
      </c>
      <c r="E115" s="92" t="s">
        <v>7</v>
      </c>
      <c r="F115" s="94" t="s">
        <v>2</v>
      </c>
      <c r="G115" s="92" t="s">
        <v>31</v>
      </c>
      <c r="H115" s="95">
        <v>15</v>
      </c>
      <c r="I115" s="92">
        <v>20</v>
      </c>
      <c r="J115" s="96">
        <f t="shared" si="2"/>
        <v>300</v>
      </c>
      <c r="K115" s="97">
        <f t="shared" si="3"/>
        <v>9</v>
      </c>
    </row>
    <row r="116" spans="1:11" x14ac:dyDescent="0.2">
      <c r="A116" s="86">
        <v>8</v>
      </c>
      <c r="B116" s="87" t="s">
        <v>116</v>
      </c>
      <c r="C116" s="86" t="s">
        <v>24</v>
      </c>
      <c r="D116" s="86" t="s">
        <v>19</v>
      </c>
      <c r="E116" s="86" t="s">
        <v>6</v>
      </c>
      <c r="F116" s="88" t="s">
        <v>1</v>
      </c>
      <c r="G116" s="86" t="s">
        <v>31</v>
      </c>
      <c r="H116" s="89">
        <v>12</v>
      </c>
      <c r="I116" s="86">
        <v>50</v>
      </c>
      <c r="J116" s="90">
        <f t="shared" si="2"/>
        <v>600</v>
      </c>
      <c r="K116" s="91">
        <f t="shared" si="3"/>
        <v>24</v>
      </c>
    </row>
    <row r="117" spans="1:11" x14ac:dyDescent="0.2">
      <c r="A117" s="92">
        <v>8</v>
      </c>
      <c r="B117" s="93" t="s">
        <v>116</v>
      </c>
      <c r="C117" s="92" t="s">
        <v>24</v>
      </c>
      <c r="D117" s="92" t="s">
        <v>19</v>
      </c>
      <c r="E117" s="92" t="s">
        <v>8</v>
      </c>
      <c r="F117" s="94" t="s">
        <v>3</v>
      </c>
      <c r="G117" s="92" t="s">
        <v>31</v>
      </c>
      <c r="H117" s="95">
        <v>10</v>
      </c>
      <c r="I117" s="92">
        <v>40</v>
      </c>
      <c r="J117" s="96">
        <f t="shared" si="2"/>
        <v>400</v>
      </c>
      <c r="K117" s="97">
        <f t="shared" si="3"/>
        <v>16</v>
      </c>
    </row>
    <row r="118" spans="1:11" x14ac:dyDescent="0.2">
      <c r="A118" s="86">
        <v>8</v>
      </c>
      <c r="B118" s="87" t="s">
        <v>116</v>
      </c>
      <c r="C118" s="86" t="s">
        <v>24</v>
      </c>
      <c r="D118" s="86" t="s">
        <v>19</v>
      </c>
      <c r="E118" s="86" t="s">
        <v>4</v>
      </c>
      <c r="F118" s="88" t="s">
        <v>33</v>
      </c>
      <c r="G118" s="86" t="s">
        <v>34</v>
      </c>
      <c r="H118" s="89">
        <v>25</v>
      </c>
      <c r="I118" s="86">
        <v>40</v>
      </c>
      <c r="J118" s="90">
        <f t="shared" si="2"/>
        <v>1000</v>
      </c>
      <c r="K118" s="91">
        <f t="shared" si="3"/>
        <v>40</v>
      </c>
    </row>
    <row r="119" spans="1:11" x14ac:dyDescent="0.2">
      <c r="A119" s="92">
        <v>8</v>
      </c>
      <c r="B119" s="93" t="s">
        <v>116</v>
      </c>
      <c r="C119" s="92" t="s">
        <v>24</v>
      </c>
      <c r="D119" s="92" t="s">
        <v>19</v>
      </c>
      <c r="E119" s="92" t="s">
        <v>5</v>
      </c>
      <c r="F119" s="94" t="s">
        <v>32</v>
      </c>
      <c r="G119" s="92" t="s">
        <v>30</v>
      </c>
      <c r="H119" s="95">
        <v>3</v>
      </c>
      <c r="I119" s="92">
        <v>30</v>
      </c>
      <c r="J119" s="96">
        <f t="shared" si="2"/>
        <v>90</v>
      </c>
      <c r="K119" s="97">
        <f t="shared" si="3"/>
        <v>3.6</v>
      </c>
    </row>
    <row r="120" spans="1:11" x14ac:dyDescent="0.2">
      <c r="A120" s="86">
        <v>8</v>
      </c>
      <c r="B120" s="87" t="s">
        <v>116</v>
      </c>
      <c r="C120" s="86" t="s">
        <v>24</v>
      </c>
      <c r="D120" s="86" t="s">
        <v>19</v>
      </c>
      <c r="E120" s="86" t="s">
        <v>9</v>
      </c>
      <c r="F120" s="88" t="s">
        <v>28</v>
      </c>
      <c r="G120" s="86" t="s">
        <v>29</v>
      </c>
      <c r="H120" s="89">
        <v>2.5</v>
      </c>
      <c r="I120" s="86">
        <v>20</v>
      </c>
      <c r="J120" s="90">
        <f t="shared" si="2"/>
        <v>50</v>
      </c>
      <c r="K120" s="91">
        <f t="shared" si="3"/>
        <v>1.5</v>
      </c>
    </row>
    <row r="121" spans="1:11" x14ac:dyDescent="0.2">
      <c r="A121" s="92">
        <v>8</v>
      </c>
      <c r="B121" s="93" t="s">
        <v>116</v>
      </c>
      <c r="C121" s="92" t="s">
        <v>24</v>
      </c>
      <c r="D121" s="92" t="s">
        <v>19</v>
      </c>
      <c r="E121" s="92" t="s">
        <v>7</v>
      </c>
      <c r="F121" s="94" t="s">
        <v>2</v>
      </c>
      <c r="G121" s="92" t="s">
        <v>31</v>
      </c>
      <c r="H121" s="95">
        <v>15</v>
      </c>
      <c r="I121" s="92">
        <v>20</v>
      </c>
      <c r="J121" s="96">
        <f t="shared" si="2"/>
        <v>300</v>
      </c>
      <c r="K121" s="97">
        <f t="shared" si="3"/>
        <v>9</v>
      </c>
    </row>
    <row r="122" spans="1:11" x14ac:dyDescent="0.2">
      <c r="A122" s="86">
        <v>9</v>
      </c>
      <c r="B122" s="87" t="s">
        <v>117</v>
      </c>
      <c r="C122" s="86" t="s">
        <v>25</v>
      </c>
      <c r="D122" s="86" t="s">
        <v>21</v>
      </c>
      <c r="E122" s="86" t="s">
        <v>8</v>
      </c>
      <c r="F122" s="88" t="s">
        <v>3</v>
      </c>
      <c r="G122" s="86" t="s">
        <v>31</v>
      </c>
      <c r="H122" s="89">
        <v>10</v>
      </c>
      <c r="I122" s="86">
        <v>40</v>
      </c>
      <c r="J122" s="90">
        <f t="shared" si="2"/>
        <v>400</v>
      </c>
      <c r="K122" s="91">
        <f t="shared" si="3"/>
        <v>16</v>
      </c>
    </row>
    <row r="123" spans="1:11" x14ac:dyDescent="0.2">
      <c r="A123" s="92">
        <v>9</v>
      </c>
      <c r="B123" s="93" t="s">
        <v>117</v>
      </c>
      <c r="C123" s="92" t="s">
        <v>25</v>
      </c>
      <c r="D123" s="92" t="s">
        <v>21</v>
      </c>
      <c r="E123" s="92" t="s">
        <v>5</v>
      </c>
      <c r="F123" s="94" t="s">
        <v>32</v>
      </c>
      <c r="G123" s="92" t="s">
        <v>30</v>
      </c>
      <c r="H123" s="95">
        <v>3</v>
      </c>
      <c r="I123" s="92">
        <v>30</v>
      </c>
      <c r="J123" s="96">
        <f t="shared" si="2"/>
        <v>90</v>
      </c>
      <c r="K123" s="97">
        <f t="shared" si="3"/>
        <v>3.6</v>
      </c>
    </row>
    <row r="124" spans="1:11" x14ac:dyDescent="0.2">
      <c r="A124" s="86">
        <v>9</v>
      </c>
      <c r="B124" s="87" t="s">
        <v>117</v>
      </c>
      <c r="C124" s="86" t="s">
        <v>25</v>
      </c>
      <c r="D124" s="86" t="s">
        <v>21</v>
      </c>
      <c r="E124" s="86" t="s">
        <v>6</v>
      </c>
      <c r="F124" s="88" t="s">
        <v>1</v>
      </c>
      <c r="G124" s="86" t="s">
        <v>31</v>
      </c>
      <c r="H124" s="89">
        <v>12</v>
      </c>
      <c r="I124" s="86">
        <v>30</v>
      </c>
      <c r="J124" s="90">
        <f t="shared" si="2"/>
        <v>360</v>
      </c>
      <c r="K124" s="91">
        <f t="shared" si="3"/>
        <v>14.4</v>
      </c>
    </row>
    <row r="125" spans="1:11" x14ac:dyDescent="0.2">
      <c r="A125" s="92">
        <v>9</v>
      </c>
      <c r="B125" s="93" t="s">
        <v>117</v>
      </c>
      <c r="C125" s="92" t="s">
        <v>25</v>
      </c>
      <c r="D125" s="92" t="s">
        <v>21</v>
      </c>
      <c r="E125" s="92" t="s">
        <v>4</v>
      </c>
      <c r="F125" s="94" t="s">
        <v>33</v>
      </c>
      <c r="G125" s="92" t="s">
        <v>34</v>
      </c>
      <c r="H125" s="95">
        <v>25</v>
      </c>
      <c r="I125" s="92">
        <v>30</v>
      </c>
      <c r="J125" s="96">
        <f t="shared" si="2"/>
        <v>750</v>
      </c>
      <c r="K125" s="97">
        <f t="shared" si="3"/>
        <v>30</v>
      </c>
    </row>
    <row r="126" spans="1:11" x14ac:dyDescent="0.2">
      <c r="A126" s="86">
        <v>9</v>
      </c>
      <c r="B126" s="87" t="s">
        <v>117</v>
      </c>
      <c r="C126" s="86" t="s">
        <v>25</v>
      </c>
      <c r="D126" s="86" t="s">
        <v>21</v>
      </c>
      <c r="E126" s="86" t="s">
        <v>9</v>
      </c>
      <c r="F126" s="88" t="s">
        <v>28</v>
      </c>
      <c r="G126" s="86" t="s">
        <v>29</v>
      </c>
      <c r="H126" s="89">
        <v>2.5</v>
      </c>
      <c r="I126" s="86">
        <v>20</v>
      </c>
      <c r="J126" s="90">
        <f t="shared" si="2"/>
        <v>50</v>
      </c>
      <c r="K126" s="91">
        <f t="shared" si="3"/>
        <v>1.5</v>
      </c>
    </row>
    <row r="127" spans="1:11" x14ac:dyDescent="0.2">
      <c r="A127" s="92">
        <v>9</v>
      </c>
      <c r="B127" s="93" t="s">
        <v>117</v>
      </c>
      <c r="C127" s="92" t="s">
        <v>25</v>
      </c>
      <c r="D127" s="92" t="s">
        <v>21</v>
      </c>
      <c r="E127" s="92" t="s">
        <v>7</v>
      </c>
      <c r="F127" s="94" t="s">
        <v>2</v>
      </c>
      <c r="G127" s="92" t="s">
        <v>31</v>
      </c>
      <c r="H127" s="95">
        <v>15</v>
      </c>
      <c r="I127" s="92">
        <v>20</v>
      </c>
      <c r="J127" s="96">
        <f t="shared" si="2"/>
        <v>300</v>
      </c>
      <c r="K127" s="97">
        <f t="shared" si="3"/>
        <v>9</v>
      </c>
    </row>
    <row r="128" spans="1:11" x14ac:dyDescent="0.2">
      <c r="A128" s="86">
        <v>10</v>
      </c>
      <c r="B128" s="87" t="s">
        <v>117</v>
      </c>
      <c r="C128" s="86" t="s">
        <v>25</v>
      </c>
      <c r="D128" s="86" t="s">
        <v>20</v>
      </c>
      <c r="E128" s="86" t="s">
        <v>5</v>
      </c>
      <c r="F128" s="88" t="s">
        <v>32</v>
      </c>
      <c r="G128" s="86" t="s">
        <v>30</v>
      </c>
      <c r="H128" s="89">
        <v>3</v>
      </c>
      <c r="I128" s="86">
        <v>40</v>
      </c>
      <c r="J128" s="90">
        <f t="shared" si="2"/>
        <v>120</v>
      </c>
      <c r="K128" s="91">
        <f t="shared" si="3"/>
        <v>4.8</v>
      </c>
    </row>
    <row r="129" spans="1:11" x14ac:dyDescent="0.2">
      <c r="A129" s="92">
        <v>10</v>
      </c>
      <c r="B129" s="93" t="s">
        <v>117</v>
      </c>
      <c r="C129" s="92" t="s">
        <v>25</v>
      </c>
      <c r="D129" s="92" t="s">
        <v>20</v>
      </c>
      <c r="E129" s="92" t="s">
        <v>7</v>
      </c>
      <c r="F129" s="94" t="s">
        <v>2</v>
      </c>
      <c r="G129" s="92" t="s">
        <v>31</v>
      </c>
      <c r="H129" s="95">
        <v>15</v>
      </c>
      <c r="I129" s="92">
        <v>40</v>
      </c>
      <c r="J129" s="96">
        <f t="shared" si="2"/>
        <v>600</v>
      </c>
      <c r="K129" s="97">
        <f t="shared" si="3"/>
        <v>24</v>
      </c>
    </row>
    <row r="130" spans="1:11" x14ac:dyDescent="0.2">
      <c r="A130" s="86">
        <v>10</v>
      </c>
      <c r="B130" s="87" t="s">
        <v>117</v>
      </c>
      <c r="C130" s="86" t="s">
        <v>25</v>
      </c>
      <c r="D130" s="86" t="s">
        <v>20</v>
      </c>
      <c r="E130" s="86" t="s">
        <v>4</v>
      </c>
      <c r="F130" s="88" t="s">
        <v>33</v>
      </c>
      <c r="G130" s="86" t="s">
        <v>34</v>
      </c>
      <c r="H130" s="89">
        <v>25</v>
      </c>
      <c r="I130" s="86">
        <v>40</v>
      </c>
      <c r="J130" s="90">
        <f t="shared" si="2"/>
        <v>1000</v>
      </c>
      <c r="K130" s="91">
        <f t="shared" si="3"/>
        <v>40</v>
      </c>
    </row>
    <row r="131" spans="1:11" x14ac:dyDescent="0.2">
      <c r="A131" s="92">
        <v>10</v>
      </c>
      <c r="B131" s="93" t="s">
        <v>117</v>
      </c>
      <c r="C131" s="92" t="s">
        <v>25</v>
      </c>
      <c r="D131" s="92" t="s">
        <v>20</v>
      </c>
      <c r="E131" s="92" t="s">
        <v>9</v>
      </c>
      <c r="F131" s="94" t="s">
        <v>28</v>
      </c>
      <c r="G131" s="92" t="s">
        <v>29</v>
      </c>
      <c r="H131" s="95">
        <v>2.5</v>
      </c>
      <c r="I131" s="92">
        <v>30</v>
      </c>
      <c r="J131" s="96">
        <f t="shared" si="2"/>
        <v>75</v>
      </c>
      <c r="K131" s="97">
        <f t="shared" si="3"/>
        <v>3</v>
      </c>
    </row>
    <row r="132" spans="1:11" x14ac:dyDescent="0.2">
      <c r="A132" s="86">
        <v>10</v>
      </c>
      <c r="B132" s="87" t="s">
        <v>117</v>
      </c>
      <c r="C132" s="86" t="s">
        <v>25</v>
      </c>
      <c r="D132" s="86" t="s">
        <v>20</v>
      </c>
      <c r="E132" s="86" t="s">
        <v>6</v>
      </c>
      <c r="F132" s="88" t="s">
        <v>1</v>
      </c>
      <c r="G132" s="86" t="s">
        <v>31</v>
      </c>
      <c r="H132" s="89">
        <v>12</v>
      </c>
      <c r="I132" s="86">
        <v>30</v>
      </c>
      <c r="J132" s="90">
        <f t="shared" si="2"/>
        <v>360</v>
      </c>
      <c r="K132" s="91">
        <f t="shared" si="3"/>
        <v>14.4</v>
      </c>
    </row>
    <row r="133" spans="1:11" x14ac:dyDescent="0.2">
      <c r="A133" s="92">
        <v>10</v>
      </c>
      <c r="B133" s="93" t="s">
        <v>117</v>
      </c>
      <c r="C133" s="92" t="s">
        <v>25</v>
      </c>
      <c r="D133" s="92" t="s">
        <v>20</v>
      </c>
      <c r="E133" s="92" t="s">
        <v>8</v>
      </c>
      <c r="F133" s="94" t="s">
        <v>3</v>
      </c>
      <c r="G133" s="92" t="s">
        <v>31</v>
      </c>
      <c r="H133" s="95">
        <v>10</v>
      </c>
      <c r="I133" s="92">
        <v>20</v>
      </c>
      <c r="J133" s="96">
        <f t="shared" si="2"/>
        <v>200</v>
      </c>
      <c r="K133" s="97">
        <f t="shared" si="3"/>
        <v>6</v>
      </c>
    </row>
    <row r="134" spans="1:11" x14ac:dyDescent="0.2">
      <c r="A134" s="86">
        <v>11</v>
      </c>
      <c r="B134" s="87" t="s">
        <v>117</v>
      </c>
      <c r="C134" s="86" t="s">
        <v>25</v>
      </c>
      <c r="D134" s="86" t="s">
        <v>21</v>
      </c>
      <c r="E134" s="86" t="s">
        <v>5</v>
      </c>
      <c r="F134" s="88" t="s">
        <v>32</v>
      </c>
      <c r="G134" s="86" t="s">
        <v>30</v>
      </c>
      <c r="H134" s="89">
        <v>3</v>
      </c>
      <c r="I134" s="86">
        <v>40</v>
      </c>
      <c r="J134" s="90">
        <f t="shared" si="2"/>
        <v>120</v>
      </c>
      <c r="K134" s="91">
        <f t="shared" si="3"/>
        <v>4.8</v>
      </c>
    </row>
    <row r="135" spans="1:11" x14ac:dyDescent="0.2">
      <c r="A135" s="92">
        <v>11</v>
      </c>
      <c r="B135" s="93" t="s">
        <v>117</v>
      </c>
      <c r="C135" s="92" t="s">
        <v>25</v>
      </c>
      <c r="D135" s="92" t="s">
        <v>21</v>
      </c>
      <c r="E135" s="92" t="s">
        <v>7</v>
      </c>
      <c r="F135" s="94" t="s">
        <v>2</v>
      </c>
      <c r="G135" s="92" t="s">
        <v>31</v>
      </c>
      <c r="H135" s="95">
        <v>15</v>
      </c>
      <c r="I135" s="92">
        <v>40</v>
      </c>
      <c r="J135" s="96">
        <f t="shared" si="2"/>
        <v>600</v>
      </c>
      <c r="K135" s="97">
        <f t="shared" si="3"/>
        <v>24</v>
      </c>
    </row>
    <row r="136" spans="1:11" x14ac:dyDescent="0.2">
      <c r="A136" s="86">
        <v>11</v>
      </c>
      <c r="B136" s="87" t="s">
        <v>117</v>
      </c>
      <c r="C136" s="86" t="s">
        <v>25</v>
      </c>
      <c r="D136" s="86" t="s">
        <v>21</v>
      </c>
      <c r="E136" s="86" t="s">
        <v>9</v>
      </c>
      <c r="F136" s="88" t="s">
        <v>28</v>
      </c>
      <c r="G136" s="86" t="s">
        <v>29</v>
      </c>
      <c r="H136" s="89">
        <v>2.5</v>
      </c>
      <c r="I136" s="86">
        <v>30</v>
      </c>
      <c r="J136" s="90">
        <f t="shared" si="2"/>
        <v>75</v>
      </c>
      <c r="K136" s="91">
        <f t="shared" si="3"/>
        <v>3</v>
      </c>
    </row>
    <row r="137" spans="1:11" x14ac:dyDescent="0.2">
      <c r="A137" s="92">
        <v>11</v>
      </c>
      <c r="B137" s="93" t="s">
        <v>117</v>
      </c>
      <c r="C137" s="92" t="s">
        <v>25</v>
      </c>
      <c r="D137" s="92" t="s">
        <v>21</v>
      </c>
      <c r="E137" s="92" t="s">
        <v>6</v>
      </c>
      <c r="F137" s="94" t="s">
        <v>1</v>
      </c>
      <c r="G137" s="92" t="s">
        <v>31</v>
      </c>
      <c r="H137" s="95">
        <v>12</v>
      </c>
      <c r="I137" s="92">
        <v>30</v>
      </c>
      <c r="J137" s="96">
        <f t="shared" si="2"/>
        <v>360</v>
      </c>
      <c r="K137" s="97">
        <f t="shared" si="3"/>
        <v>14.4</v>
      </c>
    </row>
    <row r="138" spans="1:11" x14ac:dyDescent="0.2">
      <c r="A138" s="86">
        <v>11</v>
      </c>
      <c r="B138" s="87" t="s">
        <v>117</v>
      </c>
      <c r="C138" s="86" t="s">
        <v>25</v>
      </c>
      <c r="D138" s="86" t="s">
        <v>21</v>
      </c>
      <c r="E138" s="86" t="s">
        <v>4</v>
      </c>
      <c r="F138" s="88" t="s">
        <v>33</v>
      </c>
      <c r="G138" s="86" t="s">
        <v>34</v>
      </c>
      <c r="H138" s="89">
        <v>25</v>
      </c>
      <c r="I138" s="86">
        <v>30</v>
      </c>
      <c r="J138" s="90">
        <f t="shared" si="2"/>
        <v>750</v>
      </c>
      <c r="K138" s="91">
        <f t="shared" si="3"/>
        <v>30</v>
      </c>
    </row>
    <row r="139" spans="1:11" x14ac:dyDescent="0.2">
      <c r="A139" s="92">
        <v>11</v>
      </c>
      <c r="B139" s="93" t="s">
        <v>117</v>
      </c>
      <c r="C139" s="92" t="s">
        <v>25</v>
      </c>
      <c r="D139" s="92" t="s">
        <v>21</v>
      </c>
      <c r="E139" s="92" t="s">
        <v>8</v>
      </c>
      <c r="F139" s="94" t="s">
        <v>3</v>
      </c>
      <c r="G139" s="92" t="s">
        <v>31</v>
      </c>
      <c r="H139" s="95">
        <v>10</v>
      </c>
      <c r="I139" s="92">
        <v>20</v>
      </c>
      <c r="J139" s="96">
        <f t="shared" si="2"/>
        <v>200</v>
      </c>
      <c r="K139" s="97">
        <f t="shared" si="3"/>
        <v>6</v>
      </c>
    </row>
    <row r="140" spans="1:11" x14ac:dyDescent="0.2">
      <c r="A140" s="86">
        <v>12</v>
      </c>
      <c r="B140" s="87" t="s">
        <v>118</v>
      </c>
      <c r="C140" s="86" t="s">
        <v>25</v>
      </c>
      <c r="D140" s="86" t="s">
        <v>20</v>
      </c>
      <c r="E140" s="86" t="s">
        <v>7</v>
      </c>
      <c r="F140" s="88" t="s">
        <v>2</v>
      </c>
      <c r="G140" s="86" t="s">
        <v>31</v>
      </c>
      <c r="H140" s="89">
        <v>15</v>
      </c>
      <c r="I140" s="86">
        <v>60</v>
      </c>
      <c r="J140" s="90">
        <f t="shared" si="2"/>
        <v>900</v>
      </c>
      <c r="K140" s="91">
        <f t="shared" si="3"/>
        <v>36</v>
      </c>
    </row>
    <row r="141" spans="1:11" x14ac:dyDescent="0.2">
      <c r="A141" s="92">
        <v>12</v>
      </c>
      <c r="B141" s="93" t="s">
        <v>118</v>
      </c>
      <c r="C141" s="92" t="s">
        <v>25</v>
      </c>
      <c r="D141" s="92" t="s">
        <v>20</v>
      </c>
      <c r="E141" s="92" t="s">
        <v>6</v>
      </c>
      <c r="F141" s="94" t="s">
        <v>1</v>
      </c>
      <c r="G141" s="92" t="s">
        <v>31</v>
      </c>
      <c r="H141" s="95">
        <v>12</v>
      </c>
      <c r="I141" s="92">
        <v>50</v>
      </c>
      <c r="J141" s="96">
        <f t="shared" si="2"/>
        <v>600</v>
      </c>
      <c r="K141" s="97">
        <f t="shared" si="3"/>
        <v>24</v>
      </c>
    </row>
    <row r="142" spans="1:11" x14ac:dyDescent="0.2">
      <c r="A142" s="86">
        <v>12</v>
      </c>
      <c r="B142" s="87" t="s">
        <v>118</v>
      </c>
      <c r="C142" s="86" t="s">
        <v>25</v>
      </c>
      <c r="D142" s="86" t="s">
        <v>20</v>
      </c>
      <c r="E142" s="86" t="s">
        <v>4</v>
      </c>
      <c r="F142" s="88" t="s">
        <v>33</v>
      </c>
      <c r="G142" s="86" t="s">
        <v>34</v>
      </c>
      <c r="H142" s="89">
        <v>25</v>
      </c>
      <c r="I142" s="86">
        <v>40</v>
      </c>
      <c r="J142" s="90">
        <f t="shared" ref="J142:J189" si="4">H142*I142</f>
        <v>1000</v>
      </c>
      <c r="K142" s="91">
        <f t="shared" ref="K142:K189" si="5">IF(I142&gt;=30,J142*4%,J142*3%)</f>
        <v>40</v>
      </c>
    </row>
    <row r="143" spans="1:11" x14ac:dyDescent="0.2">
      <c r="A143" s="92">
        <v>12</v>
      </c>
      <c r="B143" s="93" t="s">
        <v>118</v>
      </c>
      <c r="C143" s="92" t="s">
        <v>25</v>
      </c>
      <c r="D143" s="92" t="s">
        <v>20</v>
      </c>
      <c r="E143" s="92" t="s">
        <v>5</v>
      </c>
      <c r="F143" s="94" t="s">
        <v>32</v>
      </c>
      <c r="G143" s="92" t="s">
        <v>30</v>
      </c>
      <c r="H143" s="95">
        <v>3</v>
      </c>
      <c r="I143" s="92">
        <v>30</v>
      </c>
      <c r="J143" s="96">
        <f t="shared" si="4"/>
        <v>90</v>
      </c>
      <c r="K143" s="97">
        <f t="shared" si="5"/>
        <v>3.6</v>
      </c>
    </row>
    <row r="144" spans="1:11" x14ac:dyDescent="0.2">
      <c r="A144" s="86">
        <v>12</v>
      </c>
      <c r="B144" s="87" t="s">
        <v>118</v>
      </c>
      <c r="C144" s="86" t="s">
        <v>25</v>
      </c>
      <c r="D144" s="86" t="s">
        <v>20</v>
      </c>
      <c r="E144" s="86" t="s">
        <v>9</v>
      </c>
      <c r="F144" s="88" t="s">
        <v>28</v>
      </c>
      <c r="G144" s="86" t="s">
        <v>29</v>
      </c>
      <c r="H144" s="89">
        <v>2.5</v>
      </c>
      <c r="I144" s="86">
        <v>20</v>
      </c>
      <c r="J144" s="90">
        <f t="shared" si="4"/>
        <v>50</v>
      </c>
      <c r="K144" s="91">
        <f t="shared" si="5"/>
        <v>1.5</v>
      </c>
    </row>
    <row r="145" spans="1:11" x14ac:dyDescent="0.2">
      <c r="A145" s="92">
        <v>13</v>
      </c>
      <c r="B145" s="93" t="s">
        <v>118</v>
      </c>
      <c r="C145" s="92" t="s">
        <v>25</v>
      </c>
      <c r="D145" s="92" t="s">
        <v>21</v>
      </c>
      <c r="E145" s="92" t="s">
        <v>8</v>
      </c>
      <c r="F145" s="94" t="s">
        <v>3</v>
      </c>
      <c r="G145" s="92" t="s">
        <v>31</v>
      </c>
      <c r="H145" s="95">
        <v>10</v>
      </c>
      <c r="I145" s="92">
        <v>30</v>
      </c>
      <c r="J145" s="96">
        <f t="shared" si="4"/>
        <v>300</v>
      </c>
      <c r="K145" s="97">
        <f t="shared" si="5"/>
        <v>12</v>
      </c>
    </row>
    <row r="146" spans="1:11" x14ac:dyDescent="0.2">
      <c r="A146" s="86">
        <v>13</v>
      </c>
      <c r="B146" s="87" t="s">
        <v>118</v>
      </c>
      <c r="C146" s="86" t="s">
        <v>25</v>
      </c>
      <c r="D146" s="86" t="s">
        <v>21</v>
      </c>
      <c r="E146" s="86" t="s">
        <v>5</v>
      </c>
      <c r="F146" s="88" t="s">
        <v>32</v>
      </c>
      <c r="G146" s="86" t="s">
        <v>30</v>
      </c>
      <c r="H146" s="89">
        <v>3</v>
      </c>
      <c r="I146" s="86">
        <v>20</v>
      </c>
      <c r="J146" s="90">
        <f t="shared" si="4"/>
        <v>60</v>
      </c>
      <c r="K146" s="91">
        <f t="shared" si="5"/>
        <v>1.7999999999999998</v>
      </c>
    </row>
    <row r="147" spans="1:11" x14ac:dyDescent="0.2">
      <c r="A147" s="92">
        <v>13</v>
      </c>
      <c r="B147" s="93" t="s">
        <v>118</v>
      </c>
      <c r="C147" s="92" t="s">
        <v>25</v>
      </c>
      <c r="D147" s="92" t="s">
        <v>21</v>
      </c>
      <c r="E147" s="92" t="s">
        <v>7</v>
      </c>
      <c r="F147" s="94" t="s">
        <v>2</v>
      </c>
      <c r="G147" s="92" t="s">
        <v>31</v>
      </c>
      <c r="H147" s="95">
        <v>15</v>
      </c>
      <c r="I147" s="92">
        <v>20</v>
      </c>
      <c r="J147" s="96">
        <f t="shared" si="4"/>
        <v>300</v>
      </c>
      <c r="K147" s="97">
        <f t="shared" si="5"/>
        <v>9</v>
      </c>
    </row>
    <row r="148" spans="1:11" x14ac:dyDescent="0.2">
      <c r="A148" s="86">
        <v>13</v>
      </c>
      <c r="B148" s="87" t="s">
        <v>118</v>
      </c>
      <c r="C148" s="86" t="s">
        <v>25</v>
      </c>
      <c r="D148" s="86" t="s">
        <v>21</v>
      </c>
      <c r="E148" s="86" t="s">
        <v>9</v>
      </c>
      <c r="F148" s="88" t="s">
        <v>28</v>
      </c>
      <c r="G148" s="86" t="s">
        <v>29</v>
      </c>
      <c r="H148" s="89">
        <v>2.5</v>
      </c>
      <c r="I148" s="86">
        <v>10</v>
      </c>
      <c r="J148" s="90">
        <f t="shared" si="4"/>
        <v>25</v>
      </c>
      <c r="K148" s="91">
        <f t="shared" si="5"/>
        <v>0.75</v>
      </c>
    </row>
    <row r="149" spans="1:11" x14ac:dyDescent="0.2">
      <c r="A149" s="92">
        <v>13</v>
      </c>
      <c r="B149" s="93" t="s">
        <v>118</v>
      </c>
      <c r="C149" s="92" t="s">
        <v>25</v>
      </c>
      <c r="D149" s="92" t="s">
        <v>21</v>
      </c>
      <c r="E149" s="92" t="s">
        <v>6</v>
      </c>
      <c r="F149" s="94" t="s">
        <v>1</v>
      </c>
      <c r="G149" s="92" t="s">
        <v>31</v>
      </c>
      <c r="H149" s="95">
        <v>12</v>
      </c>
      <c r="I149" s="92">
        <v>10</v>
      </c>
      <c r="J149" s="96">
        <f t="shared" si="4"/>
        <v>120</v>
      </c>
      <c r="K149" s="97">
        <f t="shared" si="5"/>
        <v>3.5999999999999996</v>
      </c>
    </row>
    <row r="150" spans="1:11" x14ac:dyDescent="0.2">
      <c r="A150" s="86">
        <v>13</v>
      </c>
      <c r="B150" s="87" t="s">
        <v>118</v>
      </c>
      <c r="C150" s="86" t="s">
        <v>25</v>
      </c>
      <c r="D150" s="86" t="s">
        <v>21</v>
      </c>
      <c r="E150" s="86" t="s">
        <v>4</v>
      </c>
      <c r="F150" s="88" t="s">
        <v>33</v>
      </c>
      <c r="G150" s="86" t="s">
        <v>34</v>
      </c>
      <c r="H150" s="89">
        <v>25</v>
      </c>
      <c r="I150" s="86">
        <v>10</v>
      </c>
      <c r="J150" s="90">
        <f t="shared" si="4"/>
        <v>250</v>
      </c>
      <c r="K150" s="91">
        <f t="shared" si="5"/>
        <v>7.5</v>
      </c>
    </row>
    <row r="151" spans="1:11" x14ac:dyDescent="0.2">
      <c r="A151" s="92">
        <v>14</v>
      </c>
      <c r="B151" s="93" t="s">
        <v>118</v>
      </c>
      <c r="C151" s="92" t="s">
        <v>25</v>
      </c>
      <c r="D151" s="92" t="s">
        <v>20</v>
      </c>
      <c r="E151" s="92" t="s">
        <v>6</v>
      </c>
      <c r="F151" s="94" t="s">
        <v>1</v>
      </c>
      <c r="G151" s="92" t="s">
        <v>31</v>
      </c>
      <c r="H151" s="95">
        <v>12</v>
      </c>
      <c r="I151" s="92">
        <v>40</v>
      </c>
      <c r="J151" s="96">
        <f t="shared" si="4"/>
        <v>480</v>
      </c>
      <c r="K151" s="97">
        <f t="shared" si="5"/>
        <v>19.2</v>
      </c>
    </row>
    <row r="152" spans="1:11" x14ac:dyDescent="0.2">
      <c r="A152" s="86">
        <v>14</v>
      </c>
      <c r="B152" s="87" t="s">
        <v>118</v>
      </c>
      <c r="C152" s="86" t="s">
        <v>25</v>
      </c>
      <c r="D152" s="86" t="s">
        <v>20</v>
      </c>
      <c r="E152" s="86" t="s">
        <v>5</v>
      </c>
      <c r="F152" s="88" t="s">
        <v>32</v>
      </c>
      <c r="G152" s="86" t="s">
        <v>30</v>
      </c>
      <c r="H152" s="89">
        <v>3</v>
      </c>
      <c r="I152" s="86">
        <v>30</v>
      </c>
      <c r="J152" s="90">
        <f t="shared" si="4"/>
        <v>90</v>
      </c>
      <c r="K152" s="91">
        <f t="shared" si="5"/>
        <v>3.6</v>
      </c>
    </row>
    <row r="153" spans="1:11" x14ac:dyDescent="0.2">
      <c r="A153" s="92">
        <v>14</v>
      </c>
      <c r="B153" s="93" t="s">
        <v>118</v>
      </c>
      <c r="C153" s="92" t="s">
        <v>25</v>
      </c>
      <c r="D153" s="92" t="s">
        <v>20</v>
      </c>
      <c r="E153" s="92" t="s">
        <v>9</v>
      </c>
      <c r="F153" s="94" t="s">
        <v>28</v>
      </c>
      <c r="G153" s="92" t="s">
        <v>29</v>
      </c>
      <c r="H153" s="95">
        <v>2.5</v>
      </c>
      <c r="I153" s="92">
        <v>20</v>
      </c>
      <c r="J153" s="96">
        <f t="shared" si="4"/>
        <v>50</v>
      </c>
      <c r="K153" s="97">
        <f t="shared" si="5"/>
        <v>1.5</v>
      </c>
    </row>
    <row r="154" spans="1:11" x14ac:dyDescent="0.2">
      <c r="A154" s="86">
        <v>14</v>
      </c>
      <c r="B154" s="87" t="s">
        <v>118</v>
      </c>
      <c r="C154" s="86" t="s">
        <v>25</v>
      </c>
      <c r="D154" s="86" t="s">
        <v>20</v>
      </c>
      <c r="E154" s="86" t="s">
        <v>8</v>
      </c>
      <c r="F154" s="88" t="s">
        <v>3</v>
      </c>
      <c r="G154" s="86" t="s">
        <v>31</v>
      </c>
      <c r="H154" s="89">
        <v>10</v>
      </c>
      <c r="I154" s="86">
        <v>20</v>
      </c>
      <c r="J154" s="90">
        <f t="shared" si="4"/>
        <v>200</v>
      </c>
      <c r="K154" s="91">
        <f t="shared" si="5"/>
        <v>6</v>
      </c>
    </row>
    <row r="155" spans="1:11" x14ac:dyDescent="0.2">
      <c r="A155" s="92">
        <v>14</v>
      </c>
      <c r="B155" s="93" t="s">
        <v>118</v>
      </c>
      <c r="C155" s="92" t="s">
        <v>25</v>
      </c>
      <c r="D155" s="92" t="s">
        <v>20</v>
      </c>
      <c r="E155" s="92" t="s">
        <v>7</v>
      </c>
      <c r="F155" s="94" t="s">
        <v>2</v>
      </c>
      <c r="G155" s="92" t="s">
        <v>31</v>
      </c>
      <c r="H155" s="95">
        <v>15</v>
      </c>
      <c r="I155" s="92">
        <v>10</v>
      </c>
      <c r="J155" s="96">
        <f t="shared" si="4"/>
        <v>150</v>
      </c>
      <c r="K155" s="97">
        <f t="shared" si="5"/>
        <v>4.5</v>
      </c>
    </row>
    <row r="156" spans="1:11" x14ac:dyDescent="0.2">
      <c r="A156" s="86">
        <v>15</v>
      </c>
      <c r="B156" s="87" t="s">
        <v>119</v>
      </c>
      <c r="C156" s="86" t="s">
        <v>25</v>
      </c>
      <c r="D156" s="86" t="s">
        <v>21</v>
      </c>
      <c r="E156" s="86" t="s">
        <v>7</v>
      </c>
      <c r="F156" s="88" t="s">
        <v>2</v>
      </c>
      <c r="G156" s="86" t="s">
        <v>31</v>
      </c>
      <c r="H156" s="89">
        <v>15</v>
      </c>
      <c r="I156" s="86">
        <v>70</v>
      </c>
      <c r="J156" s="90">
        <f t="shared" si="4"/>
        <v>1050</v>
      </c>
      <c r="K156" s="91">
        <f t="shared" si="5"/>
        <v>42</v>
      </c>
    </row>
    <row r="157" spans="1:11" x14ac:dyDescent="0.2">
      <c r="A157" s="92">
        <v>15</v>
      </c>
      <c r="B157" s="93" t="s">
        <v>119</v>
      </c>
      <c r="C157" s="92" t="s">
        <v>25</v>
      </c>
      <c r="D157" s="92" t="s">
        <v>21</v>
      </c>
      <c r="E157" s="92" t="s">
        <v>6</v>
      </c>
      <c r="F157" s="94" t="s">
        <v>1</v>
      </c>
      <c r="G157" s="92" t="s">
        <v>31</v>
      </c>
      <c r="H157" s="95">
        <v>12</v>
      </c>
      <c r="I157" s="92">
        <v>50</v>
      </c>
      <c r="J157" s="96">
        <f t="shared" si="4"/>
        <v>600</v>
      </c>
      <c r="K157" s="97">
        <f t="shared" si="5"/>
        <v>24</v>
      </c>
    </row>
    <row r="158" spans="1:11" x14ac:dyDescent="0.2">
      <c r="A158" s="86">
        <v>15</v>
      </c>
      <c r="B158" s="87" t="s">
        <v>119</v>
      </c>
      <c r="C158" s="86" t="s">
        <v>25</v>
      </c>
      <c r="D158" s="86" t="s">
        <v>21</v>
      </c>
      <c r="E158" s="86" t="s">
        <v>5</v>
      </c>
      <c r="F158" s="88" t="s">
        <v>32</v>
      </c>
      <c r="G158" s="86" t="s">
        <v>30</v>
      </c>
      <c r="H158" s="89">
        <v>3</v>
      </c>
      <c r="I158" s="86">
        <v>40</v>
      </c>
      <c r="J158" s="90">
        <f t="shared" si="4"/>
        <v>120</v>
      </c>
      <c r="K158" s="91">
        <f t="shared" si="5"/>
        <v>4.8</v>
      </c>
    </row>
    <row r="159" spans="1:11" x14ac:dyDescent="0.2">
      <c r="A159" s="92">
        <v>15</v>
      </c>
      <c r="B159" s="93" t="s">
        <v>119</v>
      </c>
      <c r="C159" s="92" t="s">
        <v>25</v>
      </c>
      <c r="D159" s="92" t="s">
        <v>21</v>
      </c>
      <c r="E159" s="92" t="s">
        <v>9</v>
      </c>
      <c r="F159" s="94" t="s">
        <v>28</v>
      </c>
      <c r="G159" s="92" t="s">
        <v>29</v>
      </c>
      <c r="H159" s="95">
        <v>2.5</v>
      </c>
      <c r="I159" s="92">
        <v>30</v>
      </c>
      <c r="J159" s="96">
        <f t="shared" si="4"/>
        <v>75</v>
      </c>
      <c r="K159" s="97">
        <f t="shared" si="5"/>
        <v>3</v>
      </c>
    </row>
    <row r="160" spans="1:11" x14ac:dyDescent="0.2">
      <c r="A160" s="86">
        <v>15</v>
      </c>
      <c r="B160" s="87" t="s">
        <v>119</v>
      </c>
      <c r="C160" s="86" t="s">
        <v>25</v>
      </c>
      <c r="D160" s="86" t="s">
        <v>21</v>
      </c>
      <c r="E160" s="86" t="s">
        <v>8</v>
      </c>
      <c r="F160" s="88" t="s">
        <v>3</v>
      </c>
      <c r="G160" s="86" t="s">
        <v>31</v>
      </c>
      <c r="H160" s="89">
        <v>10</v>
      </c>
      <c r="I160" s="86">
        <v>20</v>
      </c>
      <c r="J160" s="90">
        <f t="shared" si="4"/>
        <v>200</v>
      </c>
      <c r="K160" s="91">
        <f t="shared" si="5"/>
        <v>6</v>
      </c>
    </row>
    <row r="161" spans="1:11" x14ac:dyDescent="0.2">
      <c r="A161" s="92">
        <v>16</v>
      </c>
      <c r="B161" s="93" t="s">
        <v>119</v>
      </c>
      <c r="C161" s="92" t="s">
        <v>25</v>
      </c>
      <c r="D161" s="92" t="s">
        <v>20</v>
      </c>
      <c r="E161" s="92" t="s">
        <v>6</v>
      </c>
      <c r="F161" s="94" t="s">
        <v>1</v>
      </c>
      <c r="G161" s="92" t="s">
        <v>31</v>
      </c>
      <c r="H161" s="95">
        <v>12</v>
      </c>
      <c r="I161" s="92">
        <v>50</v>
      </c>
      <c r="J161" s="96">
        <f t="shared" si="4"/>
        <v>600</v>
      </c>
      <c r="K161" s="97">
        <f t="shared" si="5"/>
        <v>24</v>
      </c>
    </row>
    <row r="162" spans="1:11" x14ac:dyDescent="0.2">
      <c r="A162" s="86">
        <v>16</v>
      </c>
      <c r="B162" s="87" t="s">
        <v>119</v>
      </c>
      <c r="C162" s="86" t="s">
        <v>25</v>
      </c>
      <c r="D162" s="86" t="s">
        <v>20</v>
      </c>
      <c r="E162" s="86" t="s">
        <v>4</v>
      </c>
      <c r="F162" s="88" t="s">
        <v>33</v>
      </c>
      <c r="G162" s="86" t="s">
        <v>34</v>
      </c>
      <c r="H162" s="89">
        <v>25</v>
      </c>
      <c r="I162" s="86">
        <v>50</v>
      </c>
      <c r="J162" s="90">
        <f t="shared" si="4"/>
        <v>1250</v>
      </c>
      <c r="K162" s="91">
        <f t="shared" si="5"/>
        <v>50</v>
      </c>
    </row>
    <row r="163" spans="1:11" x14ac:dyDescent="0.2">
      <c r="A163" s="92">
        <v>16</v>
      </c>
      <c r="B163" s="93" t="s">
        <v>119</v>
      </c>
      <c r="C163" s="92" t="s">
        <v>25</v>
      </c>
      <c r="D163" s="92" t="s">
        <v>20</v>
      </c>
      <c r="E163" s="92" t="s">
        <v>8</v>
      </c>
      <c r="F163" s="94" t="s">
        <v>3</v>
      </c>
      <c r="G163" s="92" t="s">
        <v>31</v>
      </c>
      <c r="H163" s="95">
        <v>10</v>
      </c>
      <c r="I163" s="92">
        <v>40</v>
      </c>
      <c r="J163" s="96">
        <f t="shared" si="4"/>
        <v>400</v>
      </c>
      <c r="K163" s="97">
        <f t="shared" si="5"/>
        <v>16</v>
      </c>
    </row>
    <row r="164" spans="1:11" x14ac:dyDescent="0.2">
      <c r="A164" s="86">
        <v>16</v>
      </c>
      <c r="B164" s="87" t="s">
        <v>119</v>
      </c>
      <c r="C164" s="86" t="s">
        <v>25</v>
      </c>
      <c r="D164" s="86" t="s">
        <v>20</v>
      </c>
      <c r="E164" s="86" t="s">
        <v>9</v>
      </c>
      <c r="F164" s="88" t="s">
        <v>28</v>
      </c>
      <c r="G164" s="86" t="s">
        <v>29</v>
      </c>
      <c r="H164" s="89">
        <v>2.5</v>
      </c>
      <c r="I164" s="86">
        <v>30</v>
      </c>
      <c r="J164" s="90">
        <f t="shared" si="4"/>
        <v>75</v>
      </c>
      <c r="K164" s="91">
        <f t="shared" si="5"/>
        <v>3</v>
      </c>
    </row>
    <row r="165" spans="1:11" x14ac:dyDescent="0.2">
      <c r="A165" s="92">
        <v>16</v>
      </c>
      <c r="B165" s="93" t="s">
        <v>119</v>
      </c>
      <c r="C165" s="92" t="s">
        <v>25</v>
      </c>
      <c r="D165" s="92" t="s">
        <v>20</v>
      </c>
      <c r="E165" s="92" t="s">
        <v>5</v>
      </c>
      <c r="F165" s="94" t="s">
        <v>32</v>
      </c>
      <c r="G165" s="92" t="s">
        <v>30</v>
      </c>
      <c r="H165" s="95">
        <v>3</v>
      </c>
      <c r="I165" s="92">
        <v>20</v>
      </c>
      <c r="J165" s="96">
        <f t="shared" si="4"/>
        <v>60</v>
      </c>
      <c r="K165" s="97">
        <f t="shared" si="5"/>
        <v>1.7999999999999998</v>
      </c>
    </row>
    <row r="166" spans="1:11" x14ac:dyDescent="0.2">
      <c r="A166" s="86">
        <v>16</v>
      </c>
      <c r="B166" s="87" t="s">
        <v>119</v>
      </c>
      <c r="C166" s="86" t="s">
        <v>25</v>
      </c>
      <c r="D166" s="86" t="s">
        <v>20</v>
      </c>
      <c r="E166" s="86" t="s">
        <v>7</v>
      </c>
      <c r="F166" s="88" t="s">
        <v>2</v>
      </c>
      <c r="G166" s="86" t="s">
        <v>31</v>
      </c>
      <c r="H166" s="89">
        <v>15</v>
      </c>
      <c r="I166" s="86">
        <v>20</v>
      </c>
      <c r="J166" s="90">
        <f t="shared" si="4"/>
        <v>300</v>
      </c>
      <c r="K166" s="91">
        <f t="shared" si="5"/>
        <v>9</v>
      </c>
    </row>
    <row r="167" spans="1:11" x14ac:dyDescent="0.2">
      <c r="A167" s="92">
        <v>17</v>
      </c>
      <c r="B167" s="93" t="s">
        <v>119</v>
      </c>
      <c r="C167" s="92" t="s">
        <v>25</v>
      </c>
      <c r="D167" s="92" t="s">
        <v>21</v>
      </c>
      <c r="E167" s="92" t="s">
        <v>4</v>
      </c>
      <c r="F167" s="94" t="s">
        <v>33</v>
      </c>
      <c r="G167" s="92" t="s">
        <v>34</v>
      </c>
      <c r="H167" s="95">
        <v>25</v>
      </c>
      <c r="I167" s="92">
        <v>50</v>
      </c>
      <c r="J167" s="96">
        <f t="shared" si="4"/>
        <v>1250</v>
      </c>
      <c r="K167" s="97">
        <f t="shared" si="5"/>
        <v>50</v>
      </c>
    </row>
    <row r="168" spans="1:11" x14ac:dyDescent="0.2">
      <c r="A168" s="86">
        <v>17</v>
      </c>
      <c r="B168" s="87" t="s">
        <v>119</v>
      </c>
      <c r="C168" s="86" t="s">
        <v>25</v>
      </c>
      <c r="D168" s="86" t="s">
        <v>21</v>
      </c>
      <c r="E168" s="86" t="s">
        <v>8</v>
      </c>
      <c r="F168" s="88" t="s">
        <v>3</v>
      </c>
      <c r="G168" s="86" t="s">
        <v>31</v>
      </c>
      <c r="H168" s="89">
        <v>10</v>
      </c>
      <c r="I168" s="86">
        <v>40</v>
      </c>
      <c r="J168" s="90">
        <f t="shared" si="4"/>
        <v>400</v>
      </c>
      <c r="K168" s="91">
        <f t="shared" si="5"/>
        <v>16</v>
      </c>
    </row>
    <row r="169" spans="1:11" x14ac:dyDescent="0.2">
      <c r="A169" s="92">
        <v>17</v>
      </c>
      <c r="B169" s="93" t="s">
        <v>119</v>
      </c>
      <c r="C169" s="92" t="s">
        <v>25</v>
      </c>
      <c r="D169" s="92" t="s">
        <v>21</v>
      </c>
      <c r="E169" s="92" t="s">
        <v>5</v>
      </c>
      <c r="F169" s="94" t="s">
        <v>32</v>
      </c>
      <c r="G169" s="92" t="s">
        <v>30</v>
      </c>
      <c r="H169" s="95">
        <v>3</v>
      </c>
      <c r="I169" s="92">
        <v>30</v>
      </c>
      <c r="J169" s="96">
        <f t="shared" si="4"/>
        <v>90</v>
      </c>
      <c r="K169" s="97">
        <f t="shared" si="5"/>
        <v>3.6</v>
      </c>
    </row>
    <row r="170" spans="1:11" x14ac:dyDescent="0.2">
      <c r="A170" s="86">
        <v>17</v>
      </c>
      <c r="B170" s="87" t="s">
        <v>119</v>
      </c>
      <c r="C170" s="86" t="s">
        <v>25</v>
      </c>
      <c r="D170" s="86" t="s">
        <v>21</v>
      </c>
      <c r="E170" s="86" t="s">
        <v>7</v>
      </c>
      <c r="F170" s="88" t="s">
        <v>2</v>
      </c>
      <c r="G170" s="86" t="s">
        <v>31</v>
      </c>
      <c r="H170" s="89">
        <v>15</v>
      </c>
      <c r="I170" s="86">
        <v>30</v>
      </c>
      <c r="J170" s="90">
        <f t="shared" si="4"/>
        <v>450</v>
      </c>
      <c r="K170" s="91">
        <f t="shared" si="5"/>
        <v>18</v>
      </c>
    </row>
    <row r="171" spans="1:11" x14ac:dyDescent="0.2">
      <c r="A171" s="92">
        <v>17</v>
      </c>
      <c r="B171" s="93" t="s">
        <v>119</v>
      </c>
      <c r="C171" s="92" t="s">
        <v>25</v>
      </c>
      <c r="D171" s="92" t="s">
        <v>21</v>
      </c>
      <c r="E171" s="92" t="s">
        <v>9</v>
      </c>
      <c r="F171" s="94" t="s">
        <v>28</v>
      </c>
      <c r="G171" s="92" t="s">
        <v>29</v>
      </c>
      <c r="H171" s="95">
        <v>2.5</v>
      </c>
      <c r="I171" s="92">
        <v>20</v>
      </c>
      <c r="J171" s="96">
        <f t="shared" si="4"/>
        <v>50</v>
      </c>
      <c r="K171" s="97">
        <f t="shared" si="5"/>
        <v>1.5</v>
      </c>
    </row>
    <row r="172" spans="1:11" x14ac:dyDescent="0.2">
      <c r="A172" s="86">
        <v>17</v>
      </c>
      <c r="B172" s="87" t="s">
        <v>119</v>
      </c>
      <c r="C172" s="86" t="s">
        <v>25</v>
      </c>
      <c r="D172" s="86" t="s">
        <v>21</v>
      </c>
      <c r="E172" s="86" t="s">
        <v>6</v>
      </c>
      <c r="F172" s="88" t="s">
        <v>1</v>
      </c>
      <c r="G172" s="86" t="s">
        <v>31</v>
      </c>
      <c r="H172" s="89">
        <v>12</v>
      </c>
      <c r="I172" s="86">
        <v>20</v>
      </c>
      <c r="J172" s="90">
        <f t="shared" si="4"/>
        <v>240</v>
      </c>
      <c r="K172" s="91">
        <f t="shared" si="5"/>
        <v>7.1999999999999993</v>
      </c>
    </row>
    <row r="173" spans="1:11" x14ac:dyDescent="0.2">
      <c r="A173" s="92">
        <v>18</v>
      </c>
      <c r="B173" s="93" t="s">
        <v>120</v>
      </c>
      <c r="C173" s="92" t="s">
        <v>25</v>
      </c>
      <c r="D173" s="92" t="s">
        <v>20</v>
      </c>
      <c r="E173" s="92" t="s">
        <v>7</v>
      </c>
      <c r="F173" s="94" t="s">
        <v>2</v>
      </c>
      <c r="G173" s="92" t="s">
        <v>31</v>
      </c>
      <c r="H173" s="95">
        <v>15</v>
      </c>
      <c r="I173" s="92">
        <v>60</v>
      </c>
      <c r="J173" s="96">
        <f t="shared" si="4"/>
        <v>900</v>
      </c>
      <c r="K173" s="97">
        <f t="shared" si="5"/>
        <v>36</v>
      </c>
    </row>
    <row r="174" spans="1:11" x14ac:dyDescent="0.2">
      <c r="A174" s="86">
        <v>18</v>
      </c>
      <c r="B174" s="87" t="s">
        <v>120</v>
      </c>
      <c r="C174" s="86" t="s">
        <v>25</v>
      </c>
      <c r="D174" s="86" t="s">
        <v>20</v>
      </c>
      <c r="E174" s="86" t="s">
        <v>6</v>
      </c>
      <c r="F174" s="88" t="s">
        <v>1</v>
      </c>
      <c r="G174" s="86" t="s">
        <v>31</v>
      </c>
      <c r="H174" s="89">
        <v>12</v>
      </c>
      <c r="I174" s="86">
        <v>50</v>
      </c>
      <c r="J174" s="90">
        <f t="shared" si="4"/>
        <v>600</v>
      </c>
      <c r="K174" s="91">
        <f t="shared" si="5"/>
        <v>24</v>
      </c>
    </row>
    <row r="175" spans="1:11" x14ac:dyDescent="0.2">
      <c r="A175" s="92">
        <v>18</v>
      </c>
      <c r="B175" s="93" t="s">
        <v>120</v>
      </c>
      <c r="C175" s="92" t="s">
        <v>25</v>
      </c>
      <c r="D175" s="92" t="s">
        <v>20</v>
      </c>
      <c r="E175" s="92" t="s">
        <v>5</v>
      </c>
      <c r="F175" s="94" t="s">
        <v>32</v>
      </c>
      <c r="G175" s="92" t="s">
        <v>30</v>
      </c>
      <c r="H175" s="95">
        <v>3</v>
      </c>
      <c r="I175" s="92">
        <v>40</v>
      </c>
      <c r="J175" s="96">
        <f t="shared" si="4"/>
        <v>120</v>
      </c>
      <c r="K175" s="97">
        <f t="shared" si="5"/>
        <v>4.8</v>
      </c>
    </row>
    <row r="176" spans="1:11" x14ac:dyDescent="0.2">
      <c r="A176" s="86">
        <v>18</v>
      </c>
      <c r="B176" s="87" t="s">
        <v>120</v>
      </c>
      <c r="C176" s="86" t="s">
        <v>25</v>
      </c>
      <c r="D176" s="86" t="s">
        <v>20</v>
      </c>
      <c r="E176" s="86" t="s">
        <v>4</v>
      </c>
      <c r="F176" s="88" t="s">
        <v>33</v>
      </c>
      <c r="G176" s="86" t="s">
        <v>34</v>
      </c>
      <c r="H176" s="89">
        <v>25</v>
      </c>
      <c r="I176" s="86">
        <v>40</v>
      </c>
      <c r="J176" s="90">
        <f t="shared" si="4"/>
        <v>1000</v>
      </c>
      <c r="K176" s="91">
        <f t="shared" si="5"/>
        <v>40</v>
      </c>
    </row>
    <row r="177" spans="1:11" x14ac:dyDescent="0.2">
      <c r="A177" s="92">
        <v>18</v>
      </c>
      <c r="B177" s="93" t="s">
        <v>120</v>
      </c>
      <c r="C177" s="92" t="s">
        <v>25</v>
      </c>
      <c r="D177" s="92" t="s">
        <v>20</v>
      </c>
      <c r="E177" s="92" t="s">
        <v>8</v>
      </c>
      <c r="F177" s="94" t="s">
        <v>3</v>
      </c>
      <c r="G177" s="92" t="s">
        <v>31</v>
      </c>
      <c r="H177" s="95">
        <v>10</v>
      </c>
      <c r="I177" s="92">
        <v>30</v>
      </c>
      <c r="J177" s="96">
        <f t="shared" si="4"/>
        <v>300</v>
      </c>
      <c r="K177" s="97">
        <f t="shared" si="5"/>
        <v>12</v>
      </c>
    </row>
    <row r="178" spans="1:11" x14ac:dyDescent="0.2">
      <c r="A178" s="86">
        <v>18</v>
      </c>
      <c r="B178" s="87" t="s">
        <v>120</v>
      </c>
      <c r="C178" s="86" t="s">
        <v>25</v>
      </c>
      <c r="D178" s="86" t="s">
        <v>20</v>
      </c>
      <c r="E178" s="86" t="s">
        <v>9</v>
      </c>
      <c r="F178" s="88" t="s">
        <v>28</v>
      </c>
      <c r="G178" s="86" t="s">
        <v>29</v>
      </c>
      <c r="H178" s="89">
        <v>2.5</v>
      </c>
      <c r="I178" s="86">
        <v>20</v>
      </c>
      <c r="J178" s="90">
        <f t="shared" si="4"/>
        <v>50</v>
      </c>
      <c r="K178" s="91">
        <f t="shared" si="5"/>
        <v>1.5</v>
      </c>
    </row>
    <row r="179" spans="1:11" x14ac:dyDescent="0.2">
      <c r="A179" s="92">
        <v>19</v>
      </c>
      <c r="B179" s="93" t="s">
        <v>120</v>
      </c>
      <c r="C179" s="92" t="s">
        <v>26</v>
      </c>
      <c r="D179" s="92" t="s">
        <v>23</v>
      </c>
      <c r="E179" s="92" t="s">
        <v>7</v>
      </c>
      <c r="F179" s="94" t="s">
        <v>2</v>
      </c>
      <c r="G179" s="92" t="s">
        <v>31</v>
      </c>
      <c r="H179" s="95">
        <v>15</v>
      </c>
      <c r="I179" s="92">
        <v>20</v>
      </c>
      <c r="J179" s="96">
        <f t="shared" si="4"/>
        <v>300</v>
      </c>
      <c r="K179" s="97">
        <f t="shared" si="5"/>
        <v>9</v>
      </c>
    </row>
    <row r="180" spans="1:11" x14ac:dyDescent="0.2">
      <c r="A180" s="86">
        <v>19</v>
      </c>
      <c r="B180" s="87" t="s">
        <v>120</v>
      </c>
      <c r="C180" s="86" t="s">
        <v>26</v>
      </c>
      <c r="D180" s="86" t="s">
        <v>23</v>
      </c>
      <c r="E180" s="86" t="s">
        <v>4</v>
      </c>
      <c r="F180" s="88" t="s">
        <v>33</v>
      </c>
      <c r="G180" s="86" t="s">
        <v>34</v>
      </c>
      <c r="H180" s="89">
        <v>25</v>
      </c>
      <c r="I180" s="86">
        <v>20</v>
      </c>
      <c r="J180" s="90">
        <f t="shared" si="4"/>
        <v>500</v>
      </c>
      <c r="K180" s="91">
        <f t="shared" si="5"/>
        <v>15</v>
      </c>
    </row>
    <row r="181" spans="1:11" x14ac:dyDescent="0.2">
      <c r="A181" s="92">
        <v>19</v>
      </c>
      <c r="B181" s="93" t="s">
        <v>120</v>
      </c>
      <c r="C181" s="92" t="s">
        <v>26</v>
      </c>
      <c r="D181" s="92" t="s">
        <v>23</v>
      </c>
      <c r="E181" s="92" t="s">
        <v>9</v>
      </c>
      <c r="F181" s="94" t="s">
        <v>28</v>
      </c>
      <c r="G181" s="92" t="s">
        <v>29</v>
      </c>
      <c r="H181" s="95">
        <v>2.5</v>
      </c>
      <c r="I181" s="92">
        <v>10</v>
      </c>
      <c r="J181" s="96">
        <f t="shared" si="4"/>
        <v>25</v>
      </c>
      <c r="K181" s="97">
        <f t="shared" si="5"/>
        <v>0.75</v>
      </c>
    </row>
    <row r="182" spans="1:11" x14ac:dyDescent="0.2">
      <c r="A182" s="86">
        <v>19</v>
      </c>
      <c r="B182" s="87" t="s">
        <v>120</v>
      </c>
      <c r="C182" s="86" t="s">
        <v>26</v>
      </c>
      <c r="D182" s="86" t="s">
        <v>23</v>
      </c>
      <c r="E182" s="86" t="s">
        <v>5</v>
      </c>
      <c r="F182" s="88" t="s">
        <v>32</v>
      </c>
      <c r="G182" s="86" t="s">
        <v>30</v>
      </c>
      <c r="H182" s="89">
        <v>3</v>
      </c>
      <c r="I182" s="86">
        <v>10</v>
      </c>
      <c r="J182" s="90">
        <f t="shared" si="4"/>
        <v>30</v>
      </c>
      <c r="K182" s="91">
        <f t="shared" si="5"/>
        <v>0.89999999999999991</v>
      </c>
    </row>
    <row r="183" spans="1:11" x14ac:dyDescent="0.2">
      <c r="A183" s="92">
        <v>19</v>
      </c>
      <c r="B183" s="93" t="s">
        <v>120</v>
      </c>
      <c r="C183" s="92" t="s">
        <v>26</v>
      </c>
      <c r="D183" s="92" t="s">
        <v>23</v>
      </c>
      <c r="E183" s="92" t="s">
        <v>8</v>
      </c>
      <c r="F183" s="94" t="s">
        <v>3</v>
      </c>
      <c r="G183" s="92" t="s">
        <v>31</v>
      </c>
      <c r="H183" s="95">
        <v>10</v>
      </c>
      <c r="I183" s="92">
        <v>10</v>
      </c>
      <c r="J183" s="96">
        <f t="shared" si="4"/>
        <v>100</v>
      </c>
      <c r="K183" s="97">
        <f t="shared" si="5"/>
        <v>3</v>
      </c>
    </row>
    <row r="184" spans="1:11" x14ac:dyDescent="0.2">
      <c r="A184" s="86">
        <v>19</v>
      </c>
      <c r="B184" s="87" t="s">
        <v>120</v>
      </c>
      <c r="C184" s="86" t="s">
        <v>26</v>
      </c>
      <c r="D184" s="86" t="s">
        <v>23</v>
      </c>
      <c r="E184" s="86" t="s">
        <v>6</v>
      </c>
      <c r="F184" s="88" t="s">
        <v>1</v>
      </c>
      <c r="G184" s="86" t="s">
        <v>31</v>
      </c>
      <c r="H184" s="89">
        <v>12</v>
      </c>
      <c r="I184" s="86">
        <v>10</v>
      </c>
      <c r="J184" s="90">
        <f t="shared" si="4"/>
        <v>120</v>
      </c>
      <c r="K184" s="91">
        <f t="shared" si="5"/>
        <v>3.5999999999999996</v>
      </c>
    </row>
    <row r="185" spans="1:11" x14ac:dyDescent="0.2">
      <c r="A185" s="92">
        <v>20</v>
      </c>
      <c r="B185" s="93" t="s">
        <v>120</v>
      </c>
      <c r="C185" s="92" t="s">
        <v>26</v>
      </c>
      <c r="D185" s="92" t="s">
        <v>22</v>
      </c>
      <c r="E185" s="92" t="s">
        <v>9</v>
      </c>
      <c r="F185" s="94" t="s">
        <v>28</v>
      </c>
      <c r="G185" s="92" t="s">
        <v>29</v>
      </c>
      <c r="H185" s="95">
        <v>2.5</v>
      </c>
      <c r="I185" s="92">
        <v>10</v>
      </c>
      <c r="J185" s="96">
        <f t="shared" si="4"/>
        <v>25</v>
      </c>
      <c r="K185" s="97">
        <f t="shared" si="5"/>
        <v>0.75</v>
      </c>
    </row>
    <row r="186" spans="1:11" x14ac:dyDescent="0.2">
      <c r="A186" s="86">
        <v>20</v>
      </c>
      <c r="B186" s="87" t="s">
        <v>120</v>
      </c>
      <c r="C186" s="86" t="s">
        <v>26</v>
      </c>
      <c r="D186" s="86" t="s">
        <v>22</v>
      </c>
      <c r="E186" s="86" t="s">
        <v>5</v>
      </c>
      <c r="F186" s="88" t="s">
        <v>32</v>
      </c>
      <c r="G186" s="86" t="s">
        <v>30</v>
      </c>
      <c r="H186" s="89">
        <v>3</v>
      </c>
      <c r="I186" s="86">
        <v>10</v>
      </c>
      <c r="J186" s="90">
        <f t="shared" si="4"/>
        <v>30</v>
      </c>
      <c r="K186" s="91">
        <f t="shared" si="5"/>
        <v>0.89999999999999991</v>
      </c>
    </row>
    <row r="187" spans="1:11" x14ac:dyDescent="0.2">
      <c r="A187" s="92">
        <v>20</v>
      </c>
      <c r="B187" s="93" t="s">
        <v>120</v>
      </c>
      <c r="C187" s="92" t="s">
        <v>26</v>
      </c>
      <c r="D187" s="92" t="s">
        <v>22</v>
      </c>
      <c r="E187" s="92" t="s">
        <v>8</v>
      </c>
      <c r="F187" s="94" t="s">
        <v>3</v>
      </c>
      <c r="G187" s="92" t="s">
        <v>31</v>
      </c>
      <c r="H187" s="95">
        <v>10</v>
      </c>
      <c r="I187" s="92">
        <v>10</v>
      </c>
      <c r="J187" s="96">
        <f t="shared" si="4"/>
        <v>100</v>
      </c>
      <c r="K187" s="97">
        <f t="shared" si="5"/>
        <v>3</v>
      </c>
    </row>
    <row r="188" spans="1:11" x14ac:dyDescent="0.2">
      <c r="A188" s="86">
        <v>20</v>
      </c>
      <c r="B188" s="87" t="s">
        <v>120</v>
      </c>
      <c r="C188" s="86" t="s">
        <v>26</v>
      </c>
      <c r="D188" s="86" t="s">
        <v>22</v>
      </c>
      <c r="E188" s="86" t="s">
        <v>6</v>
      </c>
      <c r="F188" s="88" t="s">
        <v>1</v>
      </c>
      <c r="G188" s="86" t="s">
        <v>31</v>
      </c>
      <c r="H188" s="89">
        <v>12</v>
      </c>
      <c r="I188" s="86">
        <v>10</v>
      </c>
      <c r="J188" s="90">
        <f t="shared" si="4"/>
        <v>120</v>
      </c>
      <c r="K188" s="91">
        <f t="shared" si="5"/>
        <v>3.5999999999999996</v>
      </c>
    </row>
    <row r="189" spans="1:11" x14ac:dyDescent="0.2">
      <c r="A189" s="98">
        <v>20</v>
      </c>
      <c r="B189" s="99" t="s">
        <v>120</v>
      </c>
      <c r="C189" s="98" t="s">
        <v>26</v>
      </c>
      <c r="D189" s="98" t="s">
        <v>22</v>
      </c>
      <c r="E189" s="98" t="s">
        <v>7</v>
      </c>
      <c r="F189" s="100" t="s">
        <v>2</v>
      </c>
      <c r="G189" s="98" t="s">
        <v>31</v>
      </c>
      <c r="H189" s="101">
        <v>15</v>
      </c>
      <c r="I189" s="98">
        <v>10</v>
      </c>
      <c r="J189" s="102">
        <f t="shared" si="4"/>
        <v>150</v>
      </c>
      <c r="K189" s="103">
        <f t="shared" si="5"/>
        <v>4.5</v>
      </c>
    </row>
    <row r="190" spans="1:11" x14ac:dyDescent="0.2">
      <c r="E190" s="3"/>
      <c r="I190" s="4"/>
    </row>
    <row r="191" spans="1:11" x14ac:dyDescent="0.2">
      <c r="E191" s="3"/>
      <c r="I191" s="4"/>
    </row>
    <row r="192" spans="1:11" x14ac:dyDescent="0.2">
      <c r="E192" s="3"/>
      <c r="I192" s="4"/>
    </row>
    <row r="193" spans="5:9" x14ac:dyDescent="0.2">
      <c r="E193" s="3"/>
      <c r="I19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258"/>
  <sheetViews>
    <sheetView zoomScale="130" zoomScaleNormal="130" workbookViewId="0">
      <selection activeCell="G12" sqref="G12"/>
    </sheetView>
  </sheetViews>
  <sheetFormatPr baseColWidth="10" defaultColWidth="11.42578125" defaultRowHeight="12.75" x14ac:dyDescent="0.2"/>
  <cols>
    <col min="1" max="1" width="11.42578125" customWidth="1"/>
    <col min="2" max="2" width="11.140625" style="2" customWidth="1"/>
    <col min="3" max="3" width="9" bestFit="1" customWidth="1"/>
    <col min="4" max="4" width="11" customWidth="1"/>
    <col min="5" max="5" width="9.7109375" customWidth="1"/>
    <col min="6" max="6" width="21.7109375" bestFit="1" customWidth="1"/>
    <col min="7" max="7" width="10.140625" bestFit="1" customWidth="1"/>
    <col min="8" max="8" width="15.28515625" style="4" customWidth="1"/>
    <col min="9" max="9" width="10.42578125" customWidth="1"/>
    <col min="10" max="10" width="9.7109375" customWidth="1"/>
    <col min="11" max="11" width="10.85546875" customWidth="1"/>
    <col min="12" max="12" width="11.42578125" customWidth="1"/>
  </cols>
  <sheetData>
    <row r="4" spans="1:13" x14ac:dyDescent="0.2">
      <c r="M4" s="4" t="s">
        <v>570</v>
      </c>
    </row>
    <row r="5" spans="1:13" x14ac:dyDescent="0.2">
      <c r="L5" s="4"/>
    </row>
    <row r="10" spans="1:13" ht="15.75" thickBot="1" x14ac:dyDescent="0.3">
      <c r="A10" s="162" t="s">
        <v>41</v>
      </c>
      <c r="C10" s="2"/>
      <c r="D10" s="4"/>
      <c r="E10" s="212" t="s">
        <v>17</v>
      </c>
      <c r="F10" s="212" t="s">
        <v>11</v>
      </c>
      <c r="G10" s="212" t="s">
        <v>13</v>
      </c>
      <c r="H10" s="212" t="s">
        <v>13</v>
      </c>
    </row>
    <row r="11" spans="1:13" ht="19.5" thickTop="1" x14ac:dyDescent="0.3">
      <c r="A11" s="21"/>
      <c r="B11"/>
      <c r="E11" s="213" t="s">
        <v>24</v>
      </c>
      <c r="F11" s="214" t="s">
        <v>575</v>
      </c>
      <c r="G11" s="214" t="s">
        <v>576</v>
      </c>
      <c r="H11" s="214" t="s">
        <v>577</v>
      </c>
    </row>
    <row r="12" spans="1:13" ht="18.75" x14ac:dyDescent="0.3">
      <c r="A12" s="21"/>
      <c r="B12"/>
      <c r="E12" s="213" t="s">
        <v>26</v>
      </c>
      <c r="F12" s="214" t="s">
        <v>575</v>
      </c>
      <c r="G12" s="214" t="s">
        <v>576</v>
      </c>
      <c r="H12" s="214" t="s">
        <v>577</v>
      </c>
    </row>
    <row r="13" spans="1:13" ht="18.75" x14ac:dyDescent="0.3">
      <c r="A13" s="21"/>
      <c r="B13"/>
      <c r="C13" s="2"/>
      <c r="E13" s="213"/>
      <c r="F13" s="213"/>
      <c r="G13" s="213"/>
    </row>
    <row r="14" spans="1:13" x14ac:dyDescent="0.2">
      <c r="A14" s="18"/>
      <c r="B14"/>
    </row>
    <row r="15" spans="1:13" ht="13.5" thickBot="1" x14ac:dyDescent="0.25">
      <c r="A15" s="105" t="s">
        <v>36</v>
      </c>
      <c r="B15" s="106" t="s">
        <v>15</v>
      </c>
      <c r="C15" s="212" t="s">
        <v>17</v>
      </c>
      <c r="D15" s="105" t="s">
        <v>16</v>
      </c>
      <c r="E15" s="105" t="s">
        <v>27</v>
      </c>
      <c r="F15" s="212" t="s">
        <v>11</v>
      </c>
      <c r="G15" s="105" t="s">
        <v>0</v>
      </c>
      <c r="H15" s="105" t="s">
        <v>37</v>
      </c>
      <c r="I15" s="212" t="s">
        <v>13</v>
      </c>
      <c r="J15" s="105" t="s">
        <v>40</v>
      </c>
      <c r="K15" s="107" t="s">
        <v>38</v>
      </c>
    </row>
    <row r="16" spans="1:13" ht="13.5" thickTop="1" x14ac:dyDescent="0.2">
      <c r="A16" s="108">
        <v>20</v>
      </c>
      <c r="B16" s="109">
        <v>39087</v>
      </c>
      <c r="C16" s="108" t="s">
        <v>24</v>
      </c>
      <c r="D16" s="108" t="s">
        <v>22</v>
      </c>
      <c r="E16" s="108" t="s">
        <v>121</v>
      </c>
      <c r="F16" s="110" t="s">
        <v>122</v>
      </c>
      <c r="G16" s="108">
        <v>1</v>
      </c>
      <c r="H16" s="111">
        <v>899</v>
      </c>
      <c r="I16" s="108">
        <v>2</v>
      </c>
      <c r="J16" s="112">
        <f t="shared" ref="J16:J47" si="0">H16*I16</f>
        <v>1798</v>
      </c>
      <c r="K16" s="113">
        <f t="shared" ref="K16:K47" si="1">IF(I16&gt;=30,J16*4%,J16*3%)</f>
        <v>53.94</v>
      </c>
    </row>
    <row r="17" spans="1:11" x14ac:dyDescent="0.2">
      <c r="A17" s="114">
        <v>20</v>
      </c>
      <c r="B17" s="115">
        <v>39087</v>
      </c>
      <c r="C17" s="114" t="s">
        <v>24</v>
      </c>
      <c r="D17" s="114" t="s">
        <v>22</v>
      </c>
      <c r="E17" s="114" t="s">
        <v>123</v>
      </c>
      <c r="F17" s="116" t="s">
        <v>124</v>
      </c>
      <c r="G17" s="114">
        <v>1</v>
      </c>
      <c r="H17" s="117">
        <v>899</v>
      </c>
      <c r="I17" s="114">
        <v>1</v>
      </c>
      <c r="J17" s="118">
        <f t="shared" si="0"/>
        <v>899</v>
      </c>
      <c r="K17" s="119">
        <f t="shared" si="1"/>
        <v>26.97</v>
      </c>
    </row>
    <row r="18" spans="1:11" x14ac:dyDescent="0.2">
      <c r="A18" s="108">
        <v>20</v>
      </c>
      <c r="B18" s="109">
        <v>39087</v>
      </c>
      <c r="C18" s="108" t="s">
        <v>24</v>
      </c>
      <c r="D18" s="108" t="s">
        <v>22</v>
      </c>
      <c r="E18" s="108"/>
      <c r="F18" s="110" t="s">
        <v>125</v>
      </c>
      <c r="G18" s="108">
        <v>1</v>
      </c>
      <c r="H18" s="111">
        <v>5000</v>
      </c>
      <c r="I18" s="108">
        <v>1</v>
      </c>
      <c r="J18" s="112">
        <f t="shared" si="0"/>
        <v>5000</v>
      </c>
      <c r="K18" s="113">
        <f t="shared" si="1"/>
        <v>150</v>
      </c>
    </row>
    <row r="19" spans="1:11" x14ac:dyDescent="0.2">
      <c r="A19" s="114">
        <v>21</v>
      </c>
      <c r="B19" s="115">
        <v>39088</v>
      </c>
      <c r="C19" s="114" t="s">
        <v>26</v>
      </c>
      <c r="D19" s="114" t="s">
        <v>23</v>
      </c>
      <c r="E19" s="114" t="s">
        <v>9</v>
      </c>
      <c r="F19" s="116" t="s">
        <v>28</v>
      </c>
      <c r="G19" s="114" t="s">
        <v>29</v>
      </c>
      <c r="H19" s="117">
        <v>2.5</v>
      </c>
      <c r="I19" s="114">
        <v>30</v>
      </c>
      <c r="J19" s="118">
        <f t="shared" si="0"/>
        <v>75</v>
      </c>
      <c r="K19" s="119">
        <f t="shared" si="1"/>
        <v>3</v>
      </c>
    </row>
    <row r="20" spans="1:11" x14ac:dyDescent="0.2">
      <c r="A20" s="108">
        <v>21</v>
      </c>
      <c r="B20" s="109">
        <v>39088</v>
      </c>
      <c r="C20" s="108" t="s">
        <v>26</v>
      </c>
      <c r="D20" s="108" t="s">
        <v>23</v>
      </c>
      <c r="E20" s="108" t="s">
        <v>5</v>
      </c>
      <c r="F20" s="110" t="s">
        <v>32</v>
      </c>
      <c r="G20" s="108" t="s">
        <v>30</v>
      </c>
      <c r="H20" s="111">
        <v>3</v>
      </c>
      <c r="I20" s="108">
        <v>30</v>
      </c>
      <c r="J20" s="112">
        <f t="shared" si="0"/>
        <v>90</v>
      </c>
      <c r="K20" s="113">
        <f t="shared" si="1"/>
        <v>3.6</v>
      </c>
    </row>
    <row r="21" spans="1:11" x14ac:dyDescent="0.2">
      <c r="A21" s="114">
        <v>21</v>
      </c>
      <c r="B21" s="115">
        <v>39088</v>
      </c>
      <c r="C21" s="114" t="s">
        <v>26</v>
      </c>
      <c r="D21" s="114" t="s">
        <v>23</v>
      </c>
      <c r="E21" s="114" t="s">
        <v>6</v>
      </c>
      <c r="F21" s="116" t="s">
        <v>1</v>
      </c>
      <c r="G21" s="114" t="s">
        <v>31</v>
      </c>
      <c r="H21" s="117">
        <v>12</v>
      </c>
      <c r="I21" s="114">
        <v>40</v>
      </c>
      <c r="J21" s="118">
        <f t="shared" si="0"/>
        <v>480</v>
      </c>
      <c r="K21" s="119">
        <f t="shared" si="1"/>
        <v>19.2</v>
      </c>
    </row>
    <row r="22" spans="1:11" x14ac:dyDescent="0.2">
      <c r="A22" s="108">
        <v>21</v>
      </c>
      <c r="B22" s="109">
        <v>39088</v>
      </c>
      <c r="C22" s="108" t="s">
        <v>26</v>
      </c>
      <c r="D22" s="108" t="s">
        <v>23</v>
      </c>
      <c r="E22" s="108" t="s">
        <v>7</v>
      </c>
      <c r="F22" s="110" t="s">
        <v>44</v>
      </c>
      <c r="G22" s="108" t="s">
        <v>29</v>
      </c>
      <c r="H22" s="111">
        <v>10</v>
      </c>
      <c r="I22" s="108">
        <v>50</v>
      </c>
      <c r="J22" s="112">
        <f t="shared" si="0"/>
        <v>500</v>
      </c>
      <c r="K22" s="113">
        <f t="shared" si="1"/>
        <v>20</v>
      </c>
    </row>
    <row r="23" spans="1:11" x14ac:dyDescent="0.2">
      <c r="A23" s="114">
        <v>21</v>
      </c>
      <c r="B23" s="115">
        <v>39088</v>
      </c>
      <c r="C23" s="114" t="s">
        <v>26</v>
      </c>
      <c r="D23" s="114" t="s">
        <v>23</v>
      </c>
      <c r="E23" s="114" t="s">
        <v>8</v>
      </c>
      <c r="F23" s="116" t="s">
        <v>3</v>
      </c>
      <c r="G23" s="114" t="s">
        <v>31</v>
      </c>
      <c r="H23" s="117">
        <v>10</v>
      </c>
      <c r="I23" s="114">
        <v>30</v>
      </c>
      <c r="J23" s="118">
        <f t="shared" si="0"/>
        <v>300</v>
      </c>
      <c r="K23" s="119">
        <f t="shared" si="1"/>
        <v>12</v>
      </c>
    </row>
    <row r="24" spans="1:11" x14ac:dyDescent="0.2">
      <c r="A24" s="108">
        <v>21</v>
      </c>
      <c r="B24" s="109">
        <v>39088</v>
      </c>
      <c r="C24" s="108" t="s">
        <v>26</v>
      </c>
      <c r="D24" s="108" t="s">
        <v>23</v>
      </c>
      <c r="E24" s="108" t="s">
        <v>4</v>
      </c>
      <c r="F24" s="110" t="s">
        <v>33</v>
      </c>
      <c r="G24" s="108" t="s">
        <v>34</v>
      </c>
      <c r="H24" s="111">
        <v>25</v>
      </c>
      <c r="I24" s="108">
        <v>30</v>
      </c>
      <c r="J24" s="112">
        <f t="shared" si="0"/>
        <v>750</v>
      </c>
      <c r="K24" s="113">
        <f t="shared" si="1"/>
        <v>30</v>
      </c>
    </row>
    <row r="25" spans="1:11" x14ac:dyDescent="0.2">
      <c r="A25" s="114">
        <v>22</v>
      </c>
      <c r="B25" s="115">
        <v>39098</v>
      </c>
      <c r="C25" s="114" t="s">
        <v>26</v>
      </c>
      <c r="D25" s="114" t="s">
        <v>22</v>
      </c>
      <c r="E25" s="114" t="s">
        <v>9</v>
      </c>
      <c r="F25" s="116" t="s">
        <v>28</v>
      </c>
      <c r="G25" s="114" t="s">
        <v>29</v>
      </c>
      <c r="H25" s="117">
        <v>2.5</v>
      </c>
      <c r="I25" s="114">
        <v>20</v>
      </c>
      <c r="J25" s="118">
        <f t="shared" si="0"/>
        <v>50</v>
      </c>
      <c r="K25" s="119">
        <f t="shared" si="1"/>
        <v>1.5</v>
      </c>
    </row>
    <row r="26" spans="1:11" x14ac:dyDescent="0.2">
      <c r="A26" s="108">
        <v>22</v>
      </c>
      <c r="B26" s="109">
        <v>39098</v>
      </c>
      <c r="C26" s="108" t="s">
        <v>26</v>
      </c>
      <c r="D26" s="108" t="s">
        <v>22</v>
      </c>
      <c r="E26" s="108" t="s">
        <v>5</v>
      </c>
      <c r="F26" s="110" t="s">
        <v>32</v>
      </c>
      <c r="G26" s="108" t="s">
        <v>30</v>
      </c>
      <c r="H26" s="111">
        <v>3</v>
      </c>
      <c r="I26" s="108">
        <v>30</v>
      </c>
      <c r="J26" s="112">
        <f t="shared" si="0"/>
        <v>90</v>
      </c>
      <c r="K26" s="113">
        <f t="shared" si="1"/>
        <v>3.6</v>
      </c>
    </row>
    <row r="27" spans="1:11" x14ac:dyDescent="0.2">
      <c r="A27" s="114">
        <v>22</v>
      </c>
      <c r="B27" s="115">
        <v>39098</v>
      </c>
      <c r="C27" s="114" t="s">
        <v>26</v>
      </c>
      <c r="D27" s="114" t="s">
        <v>22</v>
      </c>
      <c r="E27" s="114" t="s">
        <v>6</v>
      </c>
      <c r="F27" s="116" t="s">
        <v>1</v>
      </c>
      <c r="G27" s="114" t="s">
        <v>31</v>
      </c>
      <c r="H27" s="117">
        <v>12</v>
      </c>
      <c r="I27" s="114">
        <v>10</v>
      </c>
      <c r="J27" s="118">
        <f t="shared" si="0"/>
        <v>120</v>
      </c>
      <c r="K27" s="119">
        <f t="shared" si="1"/>
        <v>3.5999999999999996</v>
      </c>
    </row>
    <row r="28" spans="1:11" x14ac:dyDescent="0.2">
      <c r="A28" s="108">
        <v>22</v>
      </c>
      <c r="B28" s="109">
        <v>39098</v>
      </c>
      <c r="C28" s="108" t="s">
        <v>26</v>
      </c>
      <c r="D28" s="108" t="s">
        <v>22</v>
      </c>
      <c r="E28" s="108" t="s">
        <v>7</v>
      </c>
      <c r="F28" s="110" t="s">
        <v>2</v>
      </c>
      <c r="G28" s="108" t="s">
        <v>31</v>
      </c>
      <c r="H28" s="111">
        <v>15</v>
      </c>
      <c r="I28" s="108">
        <v>10</v>
      </c>
      <c r="J28" s="112">
        <f t="shared" si="0"/>
        <v>150</v>
      </c>
      <c r="K28" s="113">
        <f t="shared" si="1"/>
        <v>4.5</v>
      </c>
    </row>
    <row r="29" spans="1:11" x14ac:dyDescent="0.2">
      <c r="A29" s="114">
        <v>22</v>
      </c>
      <c r="B29" s="115">
        <v>39098</v>
      </c>
      <c r="C29" s="114" t="s">
        <v>26</v>
      </c>
      <c r="D29" s="114" t="s">
        <v>22</v>
      </c>
      <c r="E29" s="114" t="s">
        <v>8</v>
      </c>
      <c r="F29" s="116" t="s">
        <v>3</v>
      </c>
      <c r="G29" s="114" t="s">
        <v>31</v>
      </c>
      <c r="H29" s="117">
        <v>10</v>
      </c>
      <c r="I29" s="114">
        <v>20</v>
      </c>
      <c r="J29" s="118">
        <f t="shared" si="0"/>
        <v>200</v>
      </c>
      <c r="K29" s="119">
        <f t="shared" si="1"/>
        <v>6</v>
      </c>
    </row>
    <row r="30" spans="1:11" x14ac:dyDescent="0.2">
      <c r="A30" s="108">
        <v>22</v>
      </c>
      <c r="B30" s="109">
        <v>39098</v>
      </c>
      <c r="C30" s="108" t="s">
        <v>26</v>
      </c>
      <c r="D30" s="108" t="s">
        <v>22</v>
      </c>
      <c r="E30" s="108" t="s">
        <v>4</v>
      </c>
      <c r="F30" s="110" t="s">
        <v>33</v>
      </c>
      <c r="G30" s="108" t="s">
        <v>34</v>
      </c>
      <c r="H30" s="111">
        <v>25</v>
      </c>
      <c r="I30" s="108">
        <v>20</v>
      </c>
      <c r="J30" s="112">
        <f t="shared" si="0"/>
        <v>500</v>
      </c>
      <c r="K30" s="113">
        <f t="shared" si="1"/>
        <v>15</v>
      </c>
    </row>
    <row r="31" spans="1:11" x14ac:dyDescent="0.2">
      <c r="A31" s="114">
        <v>26</v>
      </c>
      <c r="B31" s="115">
        <v>39107</v>
      </c>
      <c r="C31" s="114" t="s">
        <v>26</v>
      </c>
      <c r="D31" s="114" t="s">
        <v>22</v>
      </c>
      <c r="E31" s="114" t="s">
        <v>6</v>
      </c>
      <c r="F31" s="116" t="s">
        <v>1</v>
      </c>
      <c r="G31" s="114" t="s">
        <v>31</v>
      </c>
      <c r="H31" s="117">
        <v>12</v>
      </c>
      <c r="I31" s="114">
        <v>50</v>
      </c>
      <c r="J31" s="118">
        <f t="shared" si="0"/>
        <v>600</v>
      </c>
      <c r="K31" s="119">
        <f t="shared" si="1"/>
        <v>24</v>
      </c>
    </row>
    <row r="32" spans="1:11" x14ac:dyDescent="0.2">
      <c r="A32" s="108">
        <v>23</v>
      </c>
      <c r="B32" s="109">
        <v>39108</v>
      </c>
      <c r="C32" s="108" t="s">
        <v>26</v>
      </c>
      <c r="D32" s="108" t="s">
        <v>23</v>
      </c>
      <c r="E32" s="108" t="s">
        <v>9</v>
      </c>
      <c r="F32" s="110" t="s">
        <v>42</v>
      </c>
      <c r="G32" s="108">
        <v>1</v>
      </c>
      <c r="H32" s="111">
        <v>100</v>
      </c>
      <c r="I32" s="108">
        <v>40</v>
      </c>
      <c r="J32" s="112">
        <f t="shared" si="0"/>
        <v>4000</v>
      </c>
      <c r="K32" s="113">
        <f t="shared" si="1"/>
        <v>160</v>
      </c>
    </row>
    <row r="33" spans="1:11" x14ac:dyDescent="0.2">
      <c r="A33" s="114">
        <v>23</v>
      </c>
      <c r="B33" s="115">
        <v>39108</v>
      </c>
      <c r="C33" s="114" t="s">
        <v>26</v>
      </c>
      <c r="D33" s="114" t="s">
        <v>23</v>
      </c>
      <c r="E33" s="114" t="s">
        <v>5</v>
      </c>
      <c r="F33" s="116" t="s">
        <v>32</v>
      </c>
      <c r="G33" s="114" t="s">
        <v>30</v>
      </c>
      <c r="H33" s="117">
        <v>3</v>
      </c>
      <c r="I33" s="114">
        <v>30</v>
      </c>
      <c r="J33" s="118">
        <f t="shared" si="0"/>
        <v>90</v>
      </c>
      <c r="K33" s="119">
        <f t="shared" si="1"/>
        <v>3.6</v>
      </c>
    </row>
    <row r="34" spans="1:11" x14ac:dyDescent="0.2">
      <c r="A34" s="108">
        <v>23</v>
      </c>
      <c r="B34" s="109">
        <v>39108</v>
      </c>
      <c r="C34" s="108" t="s">
        <v>26</v>
      </c>
      <c r="D34" s="108" t="s">
        <v>23</v>
      </c>
      <c r="E34" s="108" t="s">
        <v>6</v>
      </c>
      <c r="F34" s="110" t="s">
        <v>1</v>
      </c>
      <c r="G34" s="108" t="s">
        <v>31</v>
      </c>
      <c r="H34" s="111">
        <v>12</v>
      </c>
      <c r="I34" s="108">
        <v>30</v>
      </c>
      <c r="J34" s="112">
        <f t="shared" si="0"/>
        <v>360</v>
      </c>
      <c r="K34" s="113">
        <f t="shared" si="1"/>
        <v>14.4</v>
      </c>
    </row>
    <row r="35" spans="1:11" x14ac:dyDescent="0.2">
      <c r="A35" s="114">
        <v>23</v>
      </c>
      <c r="B35" s="115">
        <v>39108</v>
      </c>
      <c r="C35" s="114" t="s">
        <v>26</v>
      </c>
      <c r="D35" s="114" t="s">
        <v>23</v>
      </c>
      <c r="E35" s="114" t="s">
        <v>7</v>
      </c>
      <c r="F35" s="116" t="s">
        <v>2</v>
      </c>
      <c r="G35" s="114" t="s">
        <v>31</v>
      </c>
      <c r="H35" s="117">
        <v>15</v>
      </c>
      <c r="I35" s="114">
        <v>40</v>
      </c>
      <c r="J35" s="118">
        <f t="shared" si="0"/>
        <v>600</v>
      </c>
      <c r="K35" s="119">
        <f t="shared" si="1"/>
        <v>24</v>
      </c>
    </row>
    <row r="36" spans="1:11" x14ac:dyDescent="0.2">
      <c r="A36" s="108">
        <v>23</v>
      </c>
      <c r="B36" s="109">
        <v>39108</v>
      </c>
      <c r="C36" s="108" t="s">
        <v>26</v>
      </c>
      <c r="D36" s="108" t="s">
        <v>23</v>
      </c>
      <c r="E36" s="108" t="s">
        <v>8</v>
      </c>
      <c r="F36" s="110" t="s">
        <v>3</v>
      </c>
      <c r="G36" s="108" t="s">
        <v>31</v>
      </c>
      <c r="H36" s="111">
        <v>10</v>
      </c>
      <c r="I36" s="108">
        <v>20</v>
      </c>
      <c r="J36" s="112">
        <f t="shared" si="0"/>
        <v>200</v>
      </c>
      <c r="K36" s="113">
        <f t="shared" si="1"/>
        <v>6</v>
      </c>
    </row>
    <row r="37" spans="1:11" x14ac:dyDescent="0.2">
      <c r="A37" s="114">
        <v>23</v>
      </c>
      <c r="B37" s="115">
        <v>39108</v>
      </c>
      <c r="C37" s="114" t="s">
        <v>26</v>
      </c>
      <c r="D37" s="114" t="s">
        <v>23</v>
      </c>
      <c r="E37" s="114" t="s">
        <v>4</v>
      </c>
      <c r="F37" s="116" t="s">
        <v>33</v>
      </c>
      <c r="G37" s="114" t="s">
        <v>34</v>
      </c>
      <c r="H37" s="117">
        <v>25</v>
      </c>
      <c r="I37" s="114">
        <v>20</v>
      </c>
      <c r="J37" s="118">
        <f t="shared" si="0"/>
        <v>500</v>
      </c>
      <c r="K37" s="119">
        <f t="shared" si="1"/>
        <v>15</v>
      </c>
    </row>
    <row r="38" spans="1:11" x14ac:dyDescent="0.2">
      <c r="A38" s="108">
        <v>24</v>
      </c>
      <c r="B38" s="109">
        <v>39118</v>
      </c>
      <c r="C38" s="108" t="s">
        <v>26</v>
      </c>
      <c r="D38" s="108" t="s">
        <v>22</v>
      </c>
      <c r="E38" s="108" t="s">
        <v>9</v>
      </c>
      <c r="F38" s="110" t="s">
        <v>28</v>
      </c>
      <c r="G38" s="108" t="s">
        <v>29</v>
      </c>
      <c r="H38" s="111">
        <v>2.5</v>
      </c>
      <c r="I38" s="108">
        <v>30</v>
      </c>
      <c r="J38" s="112">
        <f t="shared" si="0"/>
        <v>75</v>
      </c>
      <c r="K38" s="113">
        <f t="shared" si="1"/>
        <v>3</v>
      </c>
    </row>
    <row r="39" spans="1:11" x14ac:dyDescent="0.2">
      <c r="A39" s="114">
        <v>24</v>
      </c>
      <c r="B39" s="115">
        <v>39118</v>
      </c>
      <c r="C39" s="114" t="s">
        <v>26</v>
      </c>
      <c r="D39" s="114" t="s">
        <v>22</v>
      </c>
      <c r="E39" s="114" t="s">
        <v>5</v>
      </c>
      <c r="F39" s="116" t="s">
        <v>32</v>
      </c>
      <c r="G39" s="114" t="s">
        <v>30</v>
      </c>
      <c r="H39" s="117">
        <v>3</v>
      </c>
      <c r="I39" s="114">
        <v>40</v>
      </c>
      <c r="J39" s="118">
        <f t="shared" si="0"/>
        <v>120</v>
      </c>
      <c r="K39" s="119">
        <f t="shared" si="1"/>
        <v>4.8</v>
      </c>
    </row>
    <row r="40" spans="1:11" x14ac:dyDescent="0.2">
      <c r="A40" s="108">
        <v>24</v>
      </c>
      <c r="B40" s="109">
        <v>39118</v>
      </c>
      <c r="C40" s="108" t="s">
        <v>26</v>
      </c>
      <c r="D40" s="108" t="s">
        <v>22</v>
      </c>
      <c r="E40" s="108" t="s">
        <v>6</v>
      </c>
      <c r="F40" s="110" t="s">
        <v>1</v>
      </c>
      <c r="G40" s="108" t="s">
        <v>31</v>
      </c>
      <c r="H40" s="111">
        <v>12</v>
      </c>
      <c r="I40" s="108">
        <v>20</v>
      </c>
      <c r="J40" s="112">
        <f t="shared" si="0"/>
        <v>240</v>
      </c>
      <c r="K40" s="113">
        <f t="shared" si="1"/>
        <v>7.1999999999999993</v>
      </c>
    </row>
    <row r="41" spans="1:11" x14ac:dyDescent="0.2">
      <c r="A41" s="114">
        <v>24</v>
      </c>
      <c r="B41" s="115">
        <v>39118</v>
      </c>
      <c r="C41" s="114" t="s">
        <v>26</v>
      </c>
      <c r="D41" s="114" t="s">
        <v>22</v>
      </c>
      <c r="E41" s="114" t="s">
        <v>7</v>
      </c>
      <c r="F41" s="116" t="s">
        <v>2</v>
      </c>
      <c r="G41" s="114" t="s">
        <v>31</v>
      </c>
      <c r="H41" s="117">
        <v>15</v>
      </c>
      <c r="I41" s="114">
        <v>30</v>
      </c>
      <c r="J41" s="118">
        <f t="shared" si="0"/>
        <v>450</v>
      </c>
      <c r="K41" s="119">
        <f t="shared" si="1"/>
        <v>18</v>
      </c>
    </row>
    <row r="42" spans="1:11" x14ac:dyDescent="0.2">
      <c r="A42" s="108">
        <v>24</v>
      </c>
      <c r="B42" s="109">
        <v>39118</v>
      </c>
      <c r="C42" s="108" t="s">
        <v>26</v>
      </c>
      <c r="D42" s="108" t="s">
        <v>22</v>
      </c>
      <c r="E42" s="108" t="s">
        <v>8</v>
      </c>
      <c r="F42" s="110" t="s">
        <v>3</v>
      </c>
      <c r="G42" s="108" t="s">
        <v>31</v>
      </c>
      <c r="H42" s="111">
        <v>10</v>
      </c>
      <c r="I42" s="108">
        <v>30</v>
      </c>
      <c r="J42" s="112">
        <f t="shared" si="0"/>
        <v>300</v>
      </c>
      <c r="K42" s="113">
        <f t="shared" si="1"/>
        <v>12</v>
      </c>
    </row>
    <row r="43" spans="1:11" x14ac:dyDescent="0.2">
      <c r="A43" s="114">
        <v>24</v>
      </c>
      <c r="B43" s="115">
        <v>39118</v>
      </c>
      <c r="C43" s="114" t="s">
        <v>26</v>
      </c>
      <c r="D43" s="114" t="s">
        <v>22</v>
      </c>
      <c r="E43" s="114" t="s">
        <v>4</v>
      </c>
      <c r="F43" s="116" t="s">
        <v>33</v>
      </c>
      <c r="G43" s="114" t="s">
        <v>34</v>
      </c>
      <c r="H43" s="117">
        <v>25</v>
      </c>
      <c r="I43" s="114">
        <v>40</v>
      </c>
      <c r="J43" s="118">
        <f t="shared" si="0"/>
        <v>1000</v>
      </c>
      <c r="K43" s="119">
        <f t="shared" si="1"/>
        <v>40</v>
      </c>
    </row>
    <row r="44" spans="1:11" x14ac:dyDescent="0.2">
      <c r="A44" s="108">
        <v>25</v>
      </c>
      <c r="B44" s="109">
        <v>39128</v>
      </c>
      <c r="C44" s="108" t="s">
        <v>26</v>
      </c>
      <c r="D44" s="108" t="s">
        <v>23</v>
      </c>
      <c r="E44" s="108" t="s">
        <v>9</v>
      </c>
      <c r="F44" s="110" t="s">
        <v>42</v>
      </c>
      <c r="G44" s="108">
        <v>1</v>
      </c>
      <c r="H44" s="111">
        <v>100</v>
      </c>
      <c r="I44" s="108">
        <v>35</v>
      </c>
      <c r="J44" s="112">
        <f t="shared" si="0"/>
        <v>3500</v>
      </c>
      <c r="K44" s="113">
        <f t="shared" si="1"/>
        <v>140</v>
      </c>
    </row>
    <row r="45" spans="1:11" x14ac:dyDescent="0.2">
      <c r="A45" s="114">
        <v>25</v>
      </c>
      <c r="B45" s="115">
        <v>39128</v>
      </c>
      <c r="C45" s="114" t="s">
        <v>26</v>
      </c>
      <c r="D45" s="114" t="s">
        <v>23</v>
      </c>
      <c r="E45" s="114" t="s">
        <v>5</v>
      </c>
      <c r="F45" s="116" t="s">
        <v>32</v>
      </c>
      <c r="G45" s="114" t="s">
        <v>30</v>
      </c>
      <c r="H45" s="117">
        <v>3</v>
      </c>
      <c r="I45" s="114">
        <v>30</v>
      </c>
      <c r="J45" s="118">
        <f t="shared" si="0"/>
        <v>90</v>
      </c>
      <c r="K45" s="119">
        <f t="shared" si="1"/>
        <v>3.6</v>
      </c>
    </row>
    <row r="46" spans="1:11" x14ac:dyDescent="0.2">
      <c r="A46" s="108">
        <v>25</v>
      </c>
      <c r="B46" s="109">
        <v>39128</v>
      </c>
      <c r="C46" s="108" t="s">
        <v>26</v>
      </c>
      <c r="D46" s="108" t="s">
        <v>23</v>
      </c>
      <c r="E46" s="108" t="s">
        <v>6</v>
      </c>
      <c r="F46" s="110" t="s">
        <v>1</v>
      </c>
      <c r="G46" s="108" t="s">
        <v>31</v>
      </c>
      <c r="H46" s="111">
        <v>12</v>
      </c>
      <c r="I46" s="108">
        <v>50</v>
      </c>
      <c r="J46" s="112">
        <f t="shared" si="0"/>
        <v>600</v>
      </c>
      <c r="K46" s="113">
        <f t="shared" si="1"/>
        <v>24</v>
      </c>
    </row>
    <row r="47" spans="1:11" x14ac:dyDescent="0.2">
      <c r="A47" s="114">
        <v>25</v>
      </c>
      <c r="B47" s="115">
        <v>39128</v>
      </c>
      <c r="C47" s="114" t="s">
        <v>26</v>
      </c>
      <c r="D47" s="114" t="s">
        <v>23</v>
      </c>
      <c r="E47" s="114" t="s">
        <v>7</v>
      </c>
      <c r="F47" s="116" t="s">
        <v>2</v>
      </c>
      <c r="G47" s="114" t="s">
        <v>31</v>
      </c>
      <c r="H47" s="117">
        <v>15</v>
      </c>
      <c r="I47" s="114">
        <v>10</v>
      </c>
      <c r="J47" s="118">
        <f t="shared" si="0"/>
        <v>150</v>
      </c>
      <c r="K47" s="119">
        <f t="shared" si="1"/>
        <v>4.5</v>
      </c>
    </row>
    <row r="48" spans="1:11" x14ac:dyDescent="0.2">
      <c r="A48" s="108">
        <v>25</v>
      </c>
      <c r="B48" s="109">
        <v>39128</v>
      </c>
      <c r="C48" s="108" t="s">
        <v>26</v>
      </c>
      <c r="D48" s="108" t="s">
        <v>23</v>
      </c>
      <c r="E48" s="108" t="s">
        <v>8</v>
      </c>
      <c r="F48" s="110" t="s">
        <v>3</v>
      </c>
      <c r="G48" s="108" t="s">
        <v>31</v>
      </c>
      <c r="H48" s="111">
        <v>10</v>
      </c>
      <c r="I48" s="108">
        <v>40</v>
      </c>
      <c r="J48" s="112">
        <f t="shared" ref="J48:J79" si="2">H48*I48</f>
        <v>400</v>
      </c>
      <c r="K48" s="113">
        <f t="shared" ref="K48:K79" si="3">IF(I48&gt;=30,J48*4%,J48*3%)</f>
        <v>16</v>
      </c>
    </row>
    <row r="49" spans="1:11" x14ac:dyDescent="0.2">
      <c r="A49" s="114">
        <v>25</v>
      </c>
      <c r="B49" s="115">
        <v>39128</v>
      </c>
      <c r="C49" s="114" t="s">
        <v>26</v>
      </c>
      <c r="D49" s="114" t="s">
        <v>23</v>
      </c>
      <c r="E49" s="114" t="s">
        <v>4</v>
      </c>
      <c r="F49" s="116" t="s">
        <v>33</v>
      </c>
      <c r="G49" s="114" t="s">
        <v>34</v>
      </c>
      <c r="H49" s="117">
        <v>25</v>
      </c>
      <c r="I49" s="114">
        <v>40</v>
      </c>
      <c r="J49" s="118">
        <f t="shared" si="2"/>
        <v>1000</v>
      </c>
      <c r="K49" s="119">
        <f t="shared" si="3"/>
        <v>40</v>
      </c>
    </row>
    <row r="50" spans="1:11" x14ac:dyDescent="0.2">
      <c r="A50" s="108">
        <v>26</v>
      </c>
      <c r="B50" s="109">
        <v>39138</v>
      </c>
      <c r="C50" s="108" t="s">
        <v>26</v>
      </c>
      <c r="D50" s="108" t="s">
        <v>22</v>
      </c>
      <c r="E50" s="108" t="s">
        <v>9</v>
      </c>
      <c r="F50" s="110" t="s">
        <v>28</v>
      </c>
      <c r="G50" s="108" t="s">
        <v>29</v>
      </c>
      <c r="H50" s="111">
        <v>2.5</v>
      </c>
      <c r="I50" s="108">
        <v>20</v>
      </c>
      <c r="J50" s="112">
        <f t="shared" si="2"/>
        <v>50</v>
      </c>
      <c r="K50" s="113">
        <f t="shared" si="3"/>
        <v>1.5</v>
      </c>
    </row>
    <row r="51" spans="1:11" x14ac:dyDescent="0.2">
      <c r="A51" s="114">
        <v>26</v>
      </c>
      <c r="B51" s="115">
        <v>39138</v>
      </c>
      <c r="C51" s="114" t="s">
        <v>26</v>
      </c>
      <c r="D51" s="114" t="s">
        <v>22</v>
      </c>
      <c r="E51" s="114" t="s">
        <v>5</v>
      </c>
      <c r="F51" s="116" t="s">
        <v>32</v>
      </c>
      <c r="G51" s="114" t="s">
        <v>30</v>
      </c>
      <c r="H51" s="117">
        <v>3</v>
      </c>
      <c r="I51" s="114">
        <v>30</v>
      </c>
      <c r="J51" s="118">
        <f t="shared" si="2"/>
        <v>90</v>
      </c>
      <c r="K51" s="119">
        <f t="shared" si="3"/>
        <v>3.6</v>
      </c>
    </row>
    <row r="52" spans="1:11" x14ac:dyDescent="0.2">
      <c r="A52" s="108">
        <v>26</v>
      </c>
      <c r="B52" s="109">
        <v>39138</v>
      </c>
      <c r="C52" s="108" t="s">
        <v>26</v>
      </c>
      <c r="D52" s="108" t="s">
        <v>22</v>
      </c>
      <c r="E52" s="108" t="s">
        <v>7</v>
      </c>
      <c r="F52" s="110" t="s">
        <v>2</v>
      </c>
      <c r="G52" s="108" t="s">
        <v>31</v>
      </c>
      <c r="H52" s="111">
        <v>15</v>
      </c>
      <c r="I52" s="108">
        <v>10</v>
      </c>
      <c r="J52" s="112">
        <f t="shared" si="2"/>
        <v>150</v>
      </c>
      <c r="K52" s="113">
        <f t="shared" si="3"/>
        <v>4.5</v>
      </c>
    </row>
    <row r="53" spans="1:11" x14ac:dyDescent="0.2">
      <c r="A53" s="114">
        <v>26</v>
      </c>
      <c r="B53" s="115">
        <v>39138</v>
      </c>
      <c r="C53" s="114" t="s">
        <v>26</v>
      </c>
      <c r="D53" s="114" t="s">
        <v>22</v>
      </c>
      <c r="E53" s="114" t="s">
        <v>8</v>
      </c>
      <c r="F53" s="116" t="s">
        <v>3</v>
      </c>
      <c r="G53" s="114" t="s">
        <v>31</v>
      </c>
      <c r="H53" s="117">
        <v>10</v>
      </c>
      <c r="I53" s="114">
        <v>40</v>
      </c>
      <c r="J53" s="118">
        <f t="shared" si="2"/>
        <v>400</v>
      </c>
      <c r="K53" s="119">
        <f t="shared" si="3"/>
        <v>16</v>
      </c>
    </row>
    <row r="54" spans="1:11" x14ac:dyDescent="0.2">
      <c r="A54" s="108">
        <v>26</v>
      </c>
      <c r="B54" s="109">
        <v>39138</v>
      </c>
      <c r="C54" s="108" t="s">
        <v>26</v>
      </c>
      <c r="D54" s="108" t="s">
        <v>22</v>
      </c>
      <c r="E54" s="108" t="s">
        <v>4</v>
      </c>
      <c r="F54" s="110" t="s">
        <v>33</v>
      </c>
      <c r="G54" s="108" t="s">
        <v>34</v>
      </c>
      <c r="H54" s="111">
        <v>25</v>
      </c>
      <c r="I54" s="108">
        <v>40</v>
      </c>
      <c r="J54" s="112">
        <f t="shared" si="2"/>
        <v>1000</v>
      </c>
      <c r="K54" s="113">
        <f t="shared" si="3"/>
        <v>40</v>
      </c>
    </row>
    <row r="55" spans="1:11" x14ac:dyDescent="0.2">
      <c r="A55" s="114">
        <v>27</v>
      </c>
      <c r="B55" s="115">
        <v>39147</v>
      </c>
      <c r="C55" s="114" t="s">
        <v>26</v>
      </c>
      <c r="D55" s="114" t="s">
        <v>23</v>
      </c>
      <c r="E55" s="114" t="s">
        <v>9</v>
      </c>
      <c r="F55" s="116" t="s">
        <v>42</v>
      </c>
      <c r="G55" s="114">
        <v>1</v>
      </c>
      <c r="H55" s="117">
        <v>100</v>
      </c>
      <c r="I55" s="114">
        <v>30</v>
      </c>
      <c r="J55" s="118">
        <f t="shared" si="2"/>
        <v>3000</v>
      </c>
      <c r="K55" s="119">
        <f t="shared" si="3"/>
        <v>120</v>
      </c>
    </row>
    <row r="56" spans="1:11" x14ac:dyDescent="0.2">
      <c r="A56" s="108">
        <v>27</v>
      </c>
      <c r="B56" s="109">
        <v>39147</v>
      </c>
      <c r="C56" s="108" t="s">
        <v>26</v>
      </c>
      <c r="D56" s="108" t="s">
        <v>23</v>
      </c>
      <c r="E56" s="108" t="s">
        <v>5</v>
      </c>
      <c r="F56" s="110" t="s">
        <v>32</v>
      </c>
      <c r="G56" s="108" t="s">
        <v>30</v>
      </c>
      <c r="H56" s="111">
        <v>3</v>
      </c>
      <c r="I56" s="108">
        <v>20</v>
      </c>
      <c r="J56" s="112">
        <f t="shared" si="2"/>
        <v>60</v>
      </c>
      <c r="K56" s="113">
        <f t="shared" si="3"/>
        <v>1.7999999999999998</v>
      </c>
    </row>
    <row r="57" spans="1:11" x14ac:dyDescent="0.2">
      <c r="A57" s="114">
        <v>27</v>
      </c>
      <c r="B57" s="115">
        <v>39147</v>
      </c>
      <c r="C57" s="114" t="s">
        <v>26</v>
      </c>
      <c r="D57" s="114" t="s">
        <v>23</v>
      </c>
      <c r="E57" s="114" t="s">
        <v>6</v>
      </c>
      <c r="F57" s="116" t="s">
        <v>44</v>
      </c>
      <c r="G57" s="114" t="s">
        <v>29</v>
      </c>
      <c r="H57" s="117">
        <v>10</v>
      </c>
      <c r="I57" s="114">
        <v>20</v>
      </c>
      <c r="J57" s="118">
        <f t="shared" si="2"/>
        <v>200</v>
      </c>
      <c r="K57" s="119">
        <f t="shared" si="3"/>
        <v>6</v>
      </c>
    </row>
    <row r="58" spans="1:11" x14ac:dyDescent="0.2">
      <c r="A58" s="108">
        <v>27</v>
      </c>
      <c r="B58" s="109">
        <v>39147</v>
      </c>
      <c r="C58" s="108" t="s">
        <v>26</v>
      </c>
      <c r="D58" s="108" t="s">
        <v>23</v>
      </c>
      <c r="E58" s="108" t="s">
        <v>7</v>
      </c>
      <c r="F58" s="110" t="s">
        <v>44</v>
      </c>
      <c r="G58" s="108" t="s">
        <v>29</v>
      </c>
      <c r="H58" s="111">
        <v>10</v>
      </c>
      <c r="I58" s="108">
        <v>30</v>
      </c>
      <c r="J58" s="112">
        <f t="shared" si="2"/>
        <v>300</v>
      </c>
      <c r="K58" s="113">
        <f t="shared" si="3"/>
        <v>12</v>
      </c>
    </row>
    <row r="59" spans="1:11" x14ac:dyDescent="0.2">
      <c r="A59" s="114">
        <v>27</v>
      </c>
      <c r="B59" s="115">
        <v>39147</v>
      </c>
      <c r="C59" s="114" t="s">
        <v>26</v>
      </c>
      <c r="D59" s="114" t="s">
        <v>23</v>
      </c>
      <c r="E59" s="114" t="s">
        <v>8</v>
      </c>
      <c r="F59" s="116" t="s">
        <v>3</v>
      </c>
      <c r="G59" s="114" t="s">
        <v>31</v>
      </c>
      <c r="H59" s="117">
        <v>10</v>
      </c>
      <c r="I59" s="114">
        <v>30</v>
      </c>
      <c r="J59" s="118">
        <f t="shared" si="2"/>
        <v>300</v>
      </c>
      <c r="K59" s="119">
        <f t="shared" si="3"/>
        <v>12</v>
      </c>
    </row>
    <row r="60" spans="1:11" x14ac:dyDescent="0.2">
      <c r="A60" s="108">
        <v>27</v>
      </c>
      <c r="B60" s="109">
        <v>39147</v>
      </c>
      <c r="C60" s="108" t="s">
        <v>26</v>
      </c>
      <c r="D60" s="108" t="s">
        <v>23</v>
      </c>
      <c r="E60" s="108" t="s">
        <v>4</v>
      </c>
      <c r="F60" s="110" t="s">
        <v>33</v>
      </c>
      <c r="G60" s="108" t="s">
        <v>34</v>
      </c>
      <c r="H60" s="111">
        <v>25</v>
      </c>
      <c r="I60" s="108">
        <v>20</v>
      </c>
      <c r="J60" s="112">
        <f t="shared" si="2"/>
        <v>500</v>
      </c>
      <c r="K60" s="113">
        <f t="shared" si="3"/>
        <v>15</v>
      </c>
    </row>
    <row r="61" spans="1:11" x14ac:dyDescent="0.2">
      <c r="A61" s="114">
        <v>28</v>
      </c>
      <c r="B61" s="115">
        <v>39157</v>
      </c>
      <c r="C61" s="114" t="s">
        <v>26</v>
      </c>
      <c r="D61" s="114" t="s">
        <v>22</v>
      </c>
      <c r="E61" s="114" t="s">
        <v>9</v>
      </c>
      <c r="F61" s="116" t="s">
        <v>43</v>
      </c>
      <c r="G61" s="114">
        <v>1</v>
      </c>
      <c r="H61" s="117">
        <v>50</v>
      </c>
      <c r="I61" s="114">
        <v>40</v>
      </c>
      <c r="J61" s="118">
        <f t="shared" si="2"/>
        <v>2000</v>
      </c>
      <c r="K61" s="119">
        <f t="shared" si="3"/>
        <v>80</v>
      </c>
    </row>
    <row r="62" spans="1:11" x14ac:dyDescent="0.2">
      <c r="A62" s="108">
        <v>28</v>
      </c>
      <c r="B62" s="109">
        <v>39157</v>
      </c>
      <c r="C62" s="108" t="s">
        <v>26</v>
      </c>
      <c r="D62" s="108" t="s">
        <v>22</v>
      </c>
      <c r="E62" s="108" t="s">
        <v>5</v>
      </c>
      <c r="F62" s="110" t="s">
        <v>32</v>
      </c>
      <c r="G62" s="108" t="s">
        <v>30</v>
      </c>
      <c r="H62" s="111">
        <v>3</v>
      </c>
      <c r="I62" s="108">
        <v>30</v>
      </c>
      <c r="J62" s="112">
        <f t="shared" si="2"/>
        <v>90</v>
      </c>
      <c r="K62" s="113">
        <f t="shared" si="3"/>
        <v>3.6</v>
      </c>
    </row>
    <row r="63" spans="1:11" x14ac:dyDescent="0.2">
      <c r="A63" s="114">
        <v>28</v>
      </c>
      <c r="B63" s="115">
        <v>39157</v>
      </c>
      <c r="C63" s="114" t="s">
        <v>26</v>
      </c>
      <c r="D63" s="114" t="s">
        <v>22</v>
      </c>
      <c r="E63" s="114" t="s">
        <v>6</v>
      </c>
      <c r="F63" s="116" t="s">
        <v>1</v>
      </c>
      <c r="G63" s="114" t="s">
        <v>31</v>
      </c>
      <c r="H63" s="117">
        <v>12</v>
      </c>
      <c r="I63" s="114">
        <v>30</v>
      </c>
      <c r="J63" s="118">
        <f t="shared" si="2"/>
        <v>360</v>
      </c>
      <c r="K63" s="119">
        <f t="shared" si="3"/>
        <v>14.4</v>
      </c>
    </row>
    <row r="64" spans="1:11" x14ac:dyDescent="0.2">
      <c r="A64" s="108">
        <v>28</v>
      </c>
      <c r="B64" s="109">
        <v>39157</v>
      </c>
      <c r="C64" s="108" t="s">
        <v>26</v>
      </c>
      <c r="D64" s="108" t="s">
        <v>22</v>
      </c>
      <c r="E64" s="108" t="s">
        <v>7</v>
      </c>
      <c r="F64" s="110" t="s">
        <v>2</v>
      </c>
      <c r="G64" s="108" t="s">
        <v>31</v>
      </c>
      <c r="H64" s="111">
        <v>15</v>
      </c>
      <c r="I64" s="108">
        <v>10</v>
      </c>
      <c r="J64" s="112">
        <f t="shared" si="2"/>
        <v>150</v>
      </c>
      <c r="K64" s="113">
        <f t="shared" si="3"/>
        <v>4.5</v>
      </c>
    </row>
    <row r="65" spans="1:11" x14ac:dyDescent="0.2">
      <c r="A65" s="114">
        <v>28</v>
      </c>
      <c r="B65" s="115">
        <v>39157</v>
      </c>
      <c r="C65" s="114" t="s">
        <v>26</v>
      </c>
      <c r="D65" s="114" t="s">
        <v>22</v>
      </c>
      <c r="E65" s="114" t="s">
        <v>8</v>
      </c>
      <c r="F65" s="116" t="s">
        <v>3</v>
      </c>
      <c r="G65" s="114" t="s">
        <v>31</v>
      </c>
      <c r="H65" s="117">
        <v>10</v>
      </c>
      <c r="I65" s="114">
        <v>20</v>
      </c>
      <c r="J65" s="118">
        <f t="shared" si="2"/>
        <v>200</v>
      </c>
      <c r="K65" s="119">
        <f t="shared" si="3"/>
        <v>6</v>
      </c>
    </row>
    <row r="66" spans="1:11" x14ac:dyDescent="0.2">
      <c r="A66" s="108">
        <v>28</v>
      </c>
      <c r="B66" s="109">
        <v>39157</v>
      </c>
      <c r="C66" s="108" t="s">
        <v>26</v>
      </c>
      <c r="D66" s="108" t="s">
        <v>22</v>
      </c>
      <c r="E66" s="108" t="s">
        <v>4</v>
      </c>
      <c r="F66" s="110" t="s">
        <v>33</v>
      </c>
      <c r="G66" s="108" t="s">
        <v>34</v>
      </c>
      <c r="H66" s="111">
        <v>25</v>
      </c>
      <c r="I66" s="108">
        <v>10</v>
      </c>
      <c r="J66" s="112">
        <f t="shared" si="2"/>
        <v>250</v>
      </c>
      <c r="K66" s="113">
        <f t="shared" si="3"/>
        <v>7.5</v>
      </c>
    </row>
    <row r="67" spans="1:11" x14ac:dyDescent="0.2">
      <c r="A67" s="114">
        <v>29</v>
      </c>
      <c r="B67" s="115">
        <v>39167</v>
      </c>
      <c r="C67" s="114" t="s">
        <v>26</v>
      </c>
      <c r="D67" s="114" t="s">
        <v>23</v>
      </c>
      <c r="E67" s="114" t="s">
        <v>9</v>
      </c>
      <c r="F67" s="116" t="s">
        <v>28</v>
      </c>
      <c r="G67" s="114" t="s">
        <v>29</v>
      </c>
      <c r="H67" s="117">
        <v>2.5</v>
      </c>
      <c r="I67" s="114">
        <v>10</v>
      </c>
      <c r="J67" s="118">
        <f t="shared" si="2"/>
        <v>25</v>
      </c>
      <c r="K67" s="119">
        <f t="shared" si="3"/>
        <v>0.75</v>
      </c>
    </row>
    <row r="68" spans="1:11" x14ac:dyDescent="0.2">
      <c r="A68" s="108">
        <v>29</v>
      </c>
      <c r="B68" s="109">
        <v>39167</v>
      </c>
      <c r="C68" s="108" t="s">
        <v>26</v>
      </c>
      <c r="D68" s="108" t="s">
        <v>23</v>
      </c>
      <c r="E68" s="108" t="s">
        <v>5</v>
      </c>
      <c r="F68" s="110" t="s">
        <v>32</v>
      </c>
      <c r="G68" s="108" t="s">
        <v>30</v>
      </c>
      <c r="H68" s="111">
        <v>3</v>
      </c>
      <c r="I68" s="108">
        <v>10</v>
      </c>
      <c r="J68" s="112">
        <f t="shared" si="2"/>
        <v>30</v>
      </c>
      <c r="K68" s="113">
        <f t="shared" si="3"/>
        <v>0.89999999999999991</v>
      </c>
    </row>
    <row r="69" spans="1:11" x14ac:dyDescent="0.2">
      <c r="A69" s="114">
        <v>29</v>
      </c>
      <c r="B69" s="115">
        <v>39167</v>
      </c>
      <c r="C69" s="114" t="s">
        <v>26</v>
      </c>
      <c r="D69" s="114" t="s">
        <v>23</v>
      </c>
      <c r="E69" s="114" t="s">
        <v>6</v>
      </c>
      <c r="F69" s="116" t="s">
        <v>1</v>
      </c>
      <c r="G69" s="114" t="s">
        <v>31</v>
      </c>
      <c r="H69" s="117">
        <v>12</v>
      </c>
      <c r="I69" s="114">
        <v>10</v>
      </c>
      <c r="J69" s="118">
        <f t="shared" si="2"/>
        <v>120</v>
      </c>
      <c r="K69" s="119">
        <f t="shared" si="3"/>
        <v>3.5999999999999996</v>
      </c>
    </row>
    <row r="70" spans="1:11" x14ac:dyDescent="0.2">
      <c r="A70" s="108">
        <v>29</v>
      </c>
      <c r="B70" s="109">
        <v>39167</v>
      </c>
      <c r="C70" s="108" t="s">
        <v>26</v>
      </c>
      <c r="D70" s="108" t="s">
        <v>23</v>
      </c>
      <c r="E70" s="108" t="s">
        <v>7</v>
      </c>
      <c r="F70" s="110" t="s">
        <v>2</v>
      </c>
      <c r="G70" s="108" t="s">
        <v>31</v>
      </c>
      <c r="H70" s="111">
        <v>15</v>
      </c>
      <c r="I70" s="108">
        <v>20</v>
      </c>
      <c r="J70" s="112">
        <f t="shared" si="2"/>
        <v>300</v>
      </c>
      <c r="K70" s="113">
        <f t="shared" si="3"/>
        <v>9</v>
      </c>
    </row>
    <row r="71" spans="1:11" x14ac:dyDescent="0.2">
      <c r="A71" s="114">
        <v>29</v>
      </c>
      <c r="B71" s="115">
        <v>39167</v>
      </c>
      <c r="C71" s="114" t="s">
        <v>26</v>
      </c>
      <c r="D71" s="114" t="s">
        <v>23</v>
      </c>
      <c r="E71" s="114" t="s">
        <v>8</v>
      </c>
      <c r="F71" s="116" t="s">
        <v>3</v>
      </c>
      <c r="G71" s="114" t="s">
        <v>31</v>
      </c>
      <c r="H71" s="117">
        <v>10</v>
      </c>
      <c r="I71" s="114">
        <v>10</v>
      </c>
      <c r="J71" s="118">
        <f t="shared" si="2"/>
        <v>100</v>
      </c>
      <c r="K71" s="119">
        <f t="shared" si="3"/>
        <v>3</v>
      </c>
    </row>
    <row r="72" spans="1:11" x14ac:dyDescent="0.2">
      <c r="A72" s="108">
        <v>29</v>
      </c>
      <c r="B72" s="109">
        <v>39167</v>
      </c>
      <c r="C72" s="108" t="s">
        <v>26</v>
      </c>
      <c r="D72" s="108" t="s">
        <v>23</v>
      </c>
      <c r="E72" s="108" t="s">
        <v>4</v>
      </c>
      <c r="F72" s="110" t="s">
        <v>33</v>
      </c>
      <c r="G72" s="108" t="s">
        <v>34</v>
      </c>
      <c r="H72" s="111">
        <v>25</v>
      </c>
      <c r="I72" s="108">
        <v>20</v>
      </c>
      <c r="J72" s="112">
        <f t="shared" si="2"/>
        <v>500</v>
      </c>
      <c r="K72" s="113">
        <f t="shared" si="3"/>
        <v>15</v>
      </c>
    </row>
    <row r="73" spans="1:11" x14ac:dyDescent="0.2">
      <c r="A73" s="114">
        <v>30</v>
      </c>
      <c r="B73" s="115">
        <v>39177</v>
      </c>
      <c r="C73" s="114" t="s">
        <v>26</v>
      </c>
      <c r="D73" s="114" t="s">
        <v>22</v>
      </c>
      <c r="E73" s="114" t="s">
        <v>9</v>
      </c>
      <c r="F73" s="116" t="s">
        <v>28</v>
      </c>
      <c r="G73" s="114" t="s">
        <v>29</v>
      </c>
      <c r="H73" s="117">
        <v>2.5</v>
      </c>
      <c r="I73" s="114">
        <v>30</v>
      </c>
      <c r="J73" s="118">
        <f t="shared" si="2"/>
        <v>75</v>
      </c>
      <c r="K73" s="119">
        <f t="shared" si="3"/>
        <v>3</v>
      </c>
    </row>
    <row r="74" spans="1:11" x14ac:dyDescent="0.2">
      <c r="A74" s="108">
        <v>30</v>
      </c>
      <c r="B74" s="109">
        <v>39177</v>
      </c>
      <c r="C74" s="108" t="s">
        <v>26</v>
      </c>
      <c r="D74" s="108" t="s">
        <v>22</v>
      </c>
      <c r="E74" s="108" t="s">
        <v>5</v>
      </c>
      <c r="F74" s="110" t="s">
        <v>32</v>
      </c>
      <c r="G74" s="108" t="s">
        <v>30</v>
      </c>
      <c r="H74" s="111">
        <v>3</v>
      </c>
      <c r="I74" s="108">
        <v>20</v>
      </c>
      <c r="J74" s="112">
        <f t="shared" si="2"/>
        <v>60</v>
      </c>
      <c r="K74" s="113">
        <f t="shared" si="3"/>
        <v>1.7999999999999998</v>
      </c>
    </row>
    <row r="75" spans="1:11" x14ac:dyDescent="0.2">
      <c r="A75" s="114">
        <v>30</v>
      </c>
      <c r="B75" s="115">
        <v>39177</v>
      </c>
      <c r="C75" s="114" t="s">
        <v>26</v>
      </c>
      <c r="D75" s="114" t="s">
        <v>22</v>
      </c>
      <c r="E75" s="114" t="s">
        <v>6</v>
      </c>
      <c r="F75" s="116" t="s">
        <v>1</v>
      </c>
      <c r="G75" s="114" t="s">
        <v>31</v>
      </c>
      <c r="H75" s="117">
        <v>12</v>
      </c>
      <c r="I75" s="114">
        <v>40</v>
      </c>
      <c r="J75" s="118">
        <f t="shared" si="2"/>
        <v>480</v>
      </c>
      <c r="K75" s="119">
        <f t="shared" si="3"/>
        <v>19.2</v>
      </c>
    </row>
    <row r="76" spans="1:11" x14ac:dyDescent="0.2">
      <c r="A76" s="108">
        <v>30</v>
      </c>
      <c r="B76" s="109">
        <v>39177</v>
      </c>
      <c r="C76" s="108" t="s">
        <v>26</v>
      </c>
      <c r="D76" s="108" t="s">
        <v>22</v>
      </c>
      <c r="E76" s="108" t="s">
        <v>7</v>
      </c>
      <c r="F76" s="110" t="s">
        <v>2</v>
      </c>
      <c r="G76" s="108" t="s">
        <v>31</v>
      </c>
      <c r="H76" s="111">
        <v>15</v>
      </c>
      <c r="I76" s="108">
        <v>20</v>
      </c>
      <c r="J76" s="112">
        <f t="shared" si="2"/>
        <v>300</v>
      </c>
      <c r="K76" s="113">
        <f t="shared" si="3"/>
        <v>9</v>
      </c>
    </row>
    <row r="77" spans="1:11" x14ac:dyDescent="0.2">
      <c r="A77" s="114">
        <v>30</v>
      </c>
      <c r="B77" s="115">
        <v>39177</v>
      </c>
      <c r="C77" s="114" t="s">
        <v>26</v>
      </c>
      <c r="D77" s="114" t="s">
        <v>22</v>
      </c>
      <c r="E77" s="114" t="s">
        <v>8</v>
      </c>
      <c r="F77" s="116" t="s">
        <v>3</v>
      </c>
      <c r="G77" s="114" t="s">
        <v>31</v>
      </c>
      <c r="H77" s="117">
        <v>10</v>
      </c>
      <c r="I77" s="114">
        <v>30</v>
      </c>
      <c r="J77" s="118">
        <f t="shared" si="2"/>
        <v>300</v>
      </c>
      <c r="K77" s="119">
        <f t="shared" si="3"/>
        <v>12</v>
      </c>
    </row>
    <row r="78" spans="1:11" x14ac:dyDescent="0.2">
      <c r="A78" s="108">
        <v>30</v>
      </c>
      <c r="B78" s="109">
        <v>39177</v>
      </c>
      <c r="C78" s="108" t="s">
        <v>26</v>
      </c>
      <c r="D78" s="108" t="s">
        <v>22</v>
      </c>
      <c r="E78" s="108" t="s">
        <v>4</v>
      </c>
      <c r="F78" s="110" t="s">
        <v>33</v>
      </c>
      <c r="G78" s="108" t="s">
        <v>34</v>
      </c>
      <c r="H78" s="111">
        <v>25</v>
      </c>
      <c r="I78" s="108">
        <v>20</v>
      </c>
      <c r="J78" s="112">
        <f t="shared" si="2"/>
        <v>500</v>
      </c>
      <c r="K78" s="113">
        <f t="shared" si="3"/>
        <v>15</v>
      </c>
    </row>
    <row r="79" spans="1:11" x14ac:dyDescent="0.2">
      <c r="A79" s="114">
        <v>31</v>
      </c>
      <c r="B79" s="115">
        <v>39253</v>
      </c>
      <c r="C79" s="114" t="s">
        <v>24</v>
      </c>
      <c r="D79" s="114" t="s">
        <v>18</v>
      </c>
      <c r="E79" s="114" t="s">
        <v>9</v>
      </c>
      <c r="F79" s="116" t="s">
        <v>28</v>
      </c>
      <c r="G79" s="114" t="s">
        <v>29</v>
      </c>
      <c r="H79" s="117">
        <v>2.5</v>
      </c>
      <c r="I79" s="114">
        <v>20</v>
      </c>
      <c r="J79" s="118">
        <f t="shared" si="2"/>
        <v>50</v>
      </c>
      <c r="K79" s="119">
        <f t="shared" si="3"/>
        <v>1.5</v>
      </c>
    </row>
    <row r="80" spans="1:11" x14ac:dyDescent="0.2">
      <c r="A80" s="108">
        <v>31</v>
      </c>
      <c r="B80" s="109">
        <v>39253</v>
      </c>
      <c r="C80" s="108" t="s">
        <v>24</v>
      </c>
      <c r="D80" s="108" t="s">
        <v>18</v>
      </c>
      <c r="E80" s="108" t="s">
        <v>5</v>
      </c>
      <c r="F80" s="110" t="s">
        <v>32</v>
      </c>
      <c r="G80" s="108" t="s">
        <v>30</v>
      </c>
      <c r="H80" s="111">
        <v>3</v>
      </c>
      <c r="I80" s="108">
        <v>30</v>
      </c>
      <c r="J80" s="112">
        <f t="shared" ref="J80:J111" si="4">H80*I80</f>
        <v>90</v>
      </c>
      <c r="K80" s="113">
        <f t="shared" ref="K80:K111" si="5">IF(I80&gt;=30,J80*4%,J80*3%)</f>
        <v>3.6</v>
      </c>
    </row>
    <row r="81" spans="1:11" x14ac:dyDescent="0.2">
      <c r="A81" s="114">
        <v>31</v>
      </c>
      <c r="B81" s="115">
        <v>39253</v>
      </c>
      <c r="C81" s="114" t="s">
        <v>24</v>
      </c>
      <c r="D81" s="114" t="s">
        <v>18</v>
      </c>
      <c r="E81" s="114" t="s">
        <v>6</v>
      </c>
      <c r="F81" s="116" t="s">
        <v>1</v>
      </c>
      <c r="G81" s="114" t="s">
        <v>31</v>
      </c>
      <c r="H81" s="117">
        <v>12</v>
      </c>
      <c r="I81" s="114">
        <v>30</v>
      </c>
      <c r="J81" s="118">
        <f t="shared" si="4"/>
        <v>360</v>
      </c>
      <c r="K81" s="119">
        <f t="shared" si="5"/>
        <v>14.4</v>
      </c>
    </row>
    <row r="82" spans="1:11" x14ac:dyDescent="0.2">
      <c r="A82" s="108">
        <v>31</v>
      </c>
      <c r="B82" s="109">
        <v>39253</v>
      </c>
      <c r="C82" s="108" t="s">
        <v>24</v>
      </c>
      <c r="D82" s="108" t="s">
        <v>18</v>
      </c>
      <c r="E82" s="108" t="s">
        <v>7</v>
      </c>
      <c r="F82" s="110" t="s">
        <v>44</v>
      </c>
      <c r="G82" s="108" t="s">
        <v>29</v>
      </c>
      <c r="H82" s="111">
        <v>10</v>
      </c>
      <c r="I82" s="108">
        <v>20</v>
      </c>
      <c r="J82" s="112">
        <f t="shared" si="4"/>
        <v>200</v>
      </c>
      <c r="K82" s="113">
        <f t="shared" si="5"/>
        <v>6</v>
      </c>
    </row>
    <row r="83" spans="1:11" x14ac:dyDescent="0.2">
      <c r="A83" s="114">
        <v>31</v>
      </c>
      <c r="B83" s="115">
        <v>39253</v>
      </c>
      <c r="C83" s="114" t="s">
        <v>24</v>
      </c>
      <c r="D83" s="114" t="s">
        <v>18</v>
      </c>
      <c r="E83" s="114" t="s">
        <v>8</v>
      </c>
      <c r="F83" s="116" t="s">
        <v>3</v>
      </c>
      <c r="G83" s="114" t="s">
        <v>31</v>
      </c>
      <c r="H83" s="117">
        <v>10</v>
      </c>
      <c r="I83" s="114">
        <v>30</v>
      </c>
      <c r="J83" s="118">
        <f t="shared" si="4"/>
        <v>300</v>
      </c>
      <c r="K83" s="119">
        <f t="shared" si="5"/>
        <v>12</v>
      </c>
    </row>
    <row r="84" spans="1:11" x14ac:dyDescent="0.2">
      <c r="A84" s="108">
        <v>31</v>
      </c>
      <c r="B84" s="109">
        <v>39253</v>
      </c>
      <c r="C84" s="108" t="s">
        <v>24</v>
      </c>
      <c r="D84" s="108" t="s">
        <v>18</v>
      </c>
      <c r="E84" s="108" t="s">
        <v>4</v>
      </c>
      <c r="F84" s="110" t="s">
        <v>33</v>
      </c>
      <c r="G84" s="108" t="s">
        <v>34</v>
      </c>
      <c r="H84" s="111">
        <v>25</v>
      </c>
      <c r="I84" s="108">
        <v>10</v>
      </c>
      <c r="J84" s="112">
        <f t="shared" si="4"/>
        <v>250</v>
      </c>
      <c r="K84" s="113">
        <f t="shared" si="5"/>
        <v>7.5</v>
      </c>
    </row>
    <row r="85" spans="1:11" x14ac:dyDescent="0.2">
      <c r="A85" s="114">
        <v>32</v>
      </c>
      <c r="B85" s="115">
        <v>39263</v>
      </c>
      <c r="C85" s="114" t="s">
        <v>24</v>
      </c>
      <c r="D85" s="114" t="s">
        <v>19</v>
      </c>
      <c r="E85" s="114" t="s">
        <v>9</v>
      </c>
      <c r="F85" s="116" t="s">
        <v>28</v>
      </c>
      <c r="G85" s="114" t="s">
        <v>29</v>
      </c>
      <c r="H85" s="117">
        <v>2.5</v>
      </c>
      <c r="I85" s="114">
        <v>40</v>
      </c>
      <c r="J85" s="118">
        <f t="shared" si="4"/>
        <v>100</v>
      </c>
      <c r="K85" s="119">
        <f t="shared" si="5"/>
        <v>4</v>
      </c>
    </row>
    <row r="86" spans="1:11" x14ac:dyDescent="0.2">
      <c r="A86" s="108">
        <v>32</v>
      </c>
      <c r="B86" s="109">
        <v>39263</v>
      </c>
      <c r="C86" s="108" t="s">
        <v>24</v>
      </c>
      <c r="D86" s="108" t="s">
        <v>19</v>
      </c>
      <c r="E86" s="108" t="s">
        <v>5</v>
      </c>
      <c r="F86" s="110" t="s">
        <v>32</v>
      </c>
      <c r="G86" s="108" t="s">
        <v>30</v>
      </c>
      <c r="H86" s="111">
        <v>3</v>
      </c>
      <c r="I86" s="108">
        <v>30</v>
      </c>
      <c r="J86" s="112">
        <f t="shared" si="4"/>
        <v>90</v>
      </c>
      <c r="K86" s="113">
        <f t="shared" si="5"/>
        <v>3.6</v>
      </c>
    </row>
    <row r="87" spans="1:11" x14ac:dyDescent="0.2">
      <c r="A87" s="114">
        <v>32</v>
      </c>
      <c r="B87" s="115">
        <v>39263</v>
      </c>
      <c r="C87" s="114" t="s">
        <v>24</v>
      </c>
      <c r="D87" s="114" t="s">
        <v>19</v>
      </c>
      <c r="E87" s="114" t="s">
        <v>6</v>
      </c>
      <c r="F87" s="116" t="s">
        <v>1</v>
      </c>
      <c r="G87" s="114" t="s">
        <v>31</v>
      </c>
      <c r="H87" s="117">
        <v>12</v>
      </c>
      <c r="I87" s="114">
        <v>30</v>
      </c>
      <c r="J87" s="118">
        <f t="shared" si="4"/>
        <v>360</v>
      </c>
      <c r="K87" s="119">
        <f t="shared" si="5"/>
        <v>14.4</v>
      </c>
    </row>
    <row r="88" spans="1:11" x14ac:dyDescent="0.2">
      <c r="A88" s="108">
        <v>32</v>
      </c>
      <c r="B88" s="109">
        <v>39263</v>
      </c>
      <c r="C88" s="108" t="s">
        <v>24</v>
      </c>
      <c r="D88" s="108" t="s">
        <v>19</v>
      </c>
      <c r="E88" s="108" t="s">
        <v>7</v>
      </c>
      <c r="F88" s="110" t="s">
        <v>2</v>
      </c>
      <c r="G88" s="108" t="s">
        <v>31</v>
      </c>
      <c r="H88" s="111">
        <v>15</v>
      </c>
      <c r="I88" s="108">
        <v>20</v>
      </c>
      <c r="J88" s="112">
        <f t="shared" si="4"/>
        <v>300</v>
      </c>
      <c r="K88" s="113">
        <f t="shared" si="5"/>
        <v>9</v>
      </c>
    </row>
    <row r="89" spans="1:11" x14ac:dyDescent="0.2">
      <c r="A89" s="114">
        <v>32</v>
      </c>
      <c r="B89" s="115">
        <v>39263</v>
      </c>
      <c r="C89" s="114" t="s">
        <v>24</v>
      </c>
      <c r="D89" s="114" t="s">
        <v>19</v>
      </c>
      <c r="E89" s="114" t="s">
        <v>8</v>
      </c>
      <c r="F89" s="116" t="s">
        <v>3</v>
      </c>
      <c r="G89" s="114" t="s">
        <v>31</v>
      </c>
      <c r="H89" s="117">
        <v>10</v>
      </c>
      <c r="I89" s="114">
        <v>20</v>
      </c>
      <c r="J89" s="118">
        <f t="shared" si="4"/>
        <v>200</v>
      </c>
      <c r="K89" s="119">
        <f t="shared" si="5"/>
        <v>6</v>
      </c>
    </row>
    <row r="90" spans="1:11" x14ac:dyDescent="0.2">
      <c r="A90" s="108">
        <v>32</v>
      </c>
      <c r="B90" s="109">
        <v>39263</v>
      </c>
      <c r="C90" s="108" t="s">
        <v>24</v>
      </c>
      <c r="D90" s="108" t="s">
        <v>19</v>
      </c>
      <c r="E90" s="108" t="s">
        <v>4</v>
      </c>
      <c r="F90" s="110" t="s">
        <v>33</v>
      </c>
      <c r="G90" s="108" t="s">
        <v>34</v>
      </c>
      <c r="H90" s="111">
        <v>25</v>
      </c>
      <c r="I90" s="108">
        <v>10</v>
      </c>
      <c r="J90" s="112">
        <f t="shared" si="4"/>
        <v>250</v>
      </c>
      <c r="K90" s="113">
        <f t="shared" si="5"/>
        <v>7.5</v>
      </c>
    </row>
    <row r="91" spans="1:11" x14ac:dyDescent="0.2">
      <c r="A91" s="114">
        <v>33</v>
      </c>
      <c r="B91" s="115">
        <v>39273</v>
      </c>
      <c r="C91" s="114" t="s">
        <v>24</v>
      </c>
      <c r="D91" s="114" t="s">
        <v>18</v>
      </c>
      <c r="E91" s="114" t="s">
        <v>9</v>
      </c>
      <c r="F91" s="116" t="s">
        <v>28</v>
      </c>
      <c r="G91" s="114" t="s">
        <v>29</v>
      </c>
      <c r="H91" s="117">
        <v>2.5</v>
      </c>
      <c r="I91" s="114">
        <v>30</v>
      </c>
      <c r="J91" s="118">
        <f t="shared" si="4"/>
        <v>75</v>
      </c>
      <c r="K91" s="119">
        <f t="shared" si="5"/>
        <v>3</v>
      </c>
    </row>
    <row r="92" spans="1:11" x14ac:dyDescent="0.2">
      <c r="A92" s="108">
        <v>33</v>
      </c>
      <c r="B92" s="109">
        <v>39273</v>
      </c>
      <c r="C92" s="108" t="s">
        <v>24</v>
      </c>
      <c r="D92" s="108" t="s">
        <v>18</v>
      </c>
      <c r="E92" s="108" t="s">
        <v>5</v>
      </c>
      <c r="F92" s="110" t="s">
        <v>32</v>
      </c>
      <c r="G92" s="108" t="s">
        <v>30</v>
      </c>
      <c r="H92" s="111">
        <v>3</v>
      </c>
      <c r="I92" s="108">
        <v>40</v>
      </c>
      <c r="J92" s="112">
        <f t="shared" si="4"/>
        <v>120</v>
      </c>
      <c r="K92" s="113">
        <f t="shared" si="5"/>
        <v>4.8</v>
      </c>
    </row>
    <row r="93" spans="1:11" x14ac:dyDescent="0.2">
      <c r="A93" s="114">
        <v>33</v>
      </c>
      <c r="B93" s="115">
        <v>39273</v>
      </c>
      <c r="C93" s="114" t="s">
        <v>24</v>
      </c>
      <c r="D93" s="114" t="s">
        <v>18</v>
      </c>
      <c r="E93" s="114" t="s">
        <v>6</v>
      </c>
      <c r="F93" s="116" t="s">
        <v>1</v>
      </c>
      <c r="G93" s="114" t="s">
        <v>31</v>
      </c>
      <c r="H93" s="117">
        <v>12</v>
      </c>
      <c r="I93" s="114">
        <v>30</v>
      </c>
      <c r="J93" s="118">
        <f t="shared" si="4"/>
        <v>360</v>
      </c>
      <c r="K93" s="119">
        <f t="shared" si="5"/>
        <v>14.4</v>
      </c>
    </row>
    <row r="94" spans="1:11" x14ac:dyDescent="0.2">
      <c r="A94" s="108">
        <v>33</v>
      </c>
      <c r="B94" s="109">
        <v>39273</v>
      </c>
      <c r="C94" s="108" t="s">
        <v>24</v>
      </c>
      <c r="D94" s="108" t="s">
        <v>18</v>
      </c>
      <c r="E94" s="108" t="s">
        <v>7</v>
      </c>
      <c r="F94" s="110" t="s">
        <v>2</v>
      </c>
      <c r="G94" s="108" t="s">
        <v>31</v>
      </c>
      <c r="H94" s="111">
        <v>15</v>
      </c>
      <c r="I94" s="108">
        <v>40</v>
      </c>
      <c r="J94" s="112">
        <f t="shared" si="4"/>
        <v>600</v>
      </c>
      <c r="K94" s="113">
        <f t="shared" si="5"/>
        <v>24</v>
      </c>
    </row>
    <row r="95" spans="1:11" x14ac:dyDescent="0.2">
      <c r="A95" s="114">
        <v>33</v>
      </c>
      <c r="B95" s="115">
        <v>39273</v>
      </c>
      <c r="C95" s="114" t="s">
        <v>24</v>
      </c>
      <c r="D95" s="114" t="s">
        <v>18</v>
      </c>
      <c r="E95" s="114" t="s">
        <v>8</v>
      </c>
      <c r="F95" s="116" t="s">
        <v>3</v>
      </c>
      <c r="G95" s="114" t="s">
        <v>31</v>
      </c>
      <c r="H95" s="117">
        <v>10</v>
      </c>
      <c r="I95" s="114">
        <v>50</v>
      </c>
      <c r="J95" s="118">
        <f t="shared" si="4"/>
        <v>500</v>
      </c>
      <c r="K95" s="119">
        <f t="shared" si="5"/>
        <v>20</v>
      </c>
    </row>
    <row r="96" spans="1:11" x14ac:dyDescent="0.2">
      <c r="A96" s="108">
        <v>33</v>
      </c>
      <c r="B96" s="109">
        <v>39273</v>
      </c>
      <c r="C96" s="108" t="s">
        <v>24</v>
      </c>
      <c r="D96" s="108" t="s">
        <v>18</v>
      </c>
      <c r="E96" s="108" t="s">
        <v>4</v>
      </c>
      <c r="F96" s="110" t="s">
        <v>33</v>
      </c>
      <c r="G96" s="108" t="s">
        <v>34</v>
      </c>
      <c r="H96" s="111">
        <v>25</v>
      </c>
      <c r="I96" s="108">
        <v>50</v>
      </c>
      <c r="J96" s="112">
        <f t="shared" si="4"/>
        <v>1250</v>
      </c>
      <c r="K96" s="113">
        <f t="shared" si="5"/>
        <v>50</v>
      </c>
    </row>
    <row r="97" spans="1:11" x14ac:dyDescent="0.2">
      <c r="A97" s="114">
        <v>34</v>
      </c>
      <c r="B97" s="115">
        <v>39283</v>
      </c>
      <c r="C97" s="114" t="s">
        <v>24</v>
      </c>
      <c r="D97" s="114" t="s">
        <v>19</v>
      </c>
      <c r="E97" s="114" t="s">
        <v>9</v>
      </c>
      <c r="F97" s="116" t="s">
        <v>43</v>
      </c>
      <c r="G97" s="114">
        <v>1</v>
      </c>
      <c r="H97" s="117">
        <v>50</v>
      </c>
      <c r="I97" s="114">
        <v>20</v>
      </c>
      <c r="J97" s="118">
        <f t="shared" si="4"/>
        <v>1000</v>
      </c>
      <c r="K97" s="119">
        <f t="shared" si="5"/>
        <v>30</v>
      </c>
    </row>
    <row r="98" spans="1:11" x14ac:dyDescent="0.2">
      <c r="A98" s="108">
        <v>34</v>
      </c>
      <c r="B98" s="109">
        <v>39283</v>
      </c>
      <c r="C98" s="108" t="s">
        <v>24</v>
      </c>
      <c r="D98" s="108" t="s">
        <v>19</v>
      </c>
      <c r="E98" s="108" t="s">
        <v>5</v>
      </c>
      <c r="F98" s="110" t="s">
        <v>32</v>
      </c>
      <c r="G98" s="108" t="s">
        <v>30</v>
      </c>
      <c r="H98" s="111">
        <v>3</v>
      </c>
      <c r="I98" s="108">
        <v>30</v>
      </c>
      <c r="J98" s="112">
        <f t="shared" si="4"/>
        <v>90</v>
      </c>
      <c r="K98" s="113">
        <f t="shared" si="5"/>
        <v>3.6</v>
      </c>
    </row>
    <row r="99" spans="1:11" x14ac:dyDescent="0.2">
      <c r="A99" s="114">
        <v>34</v>
      </c>
      <c r="B99" s="115">
        <v>39283</v>
      </c>
      <c r="C99" s="114" t="s">
        <v>24</v>
      </c>
      <c r="D99" s="114" t="s">
        <v>19</v>
      </c>
      <c r="E99" s="114" t="s">
        <v>6</v>
      </c>
      <c r="F99" s="116" t="s">
        <v>1</v>
      </c>
      <c r="G99" s="114" t="s">
        <v>31</v>
      </c>
      <c r="H99" s="117">
        <v>12</v>
      </c>
      <c r="I99" s="114">
        <v>30</v>
      </c>
      <c r="J99" s="118">
        <f t="shared" si="4"/>
        <v>360</v>
      </c>
      <c r="K99" s="119">
        <f t="shared" si="5"/>
        <v>14.4</v>
      </c>
    </row>
    <row r="100" spans="1:11" x14ac:dyDescent="0.2">
      <c r="A100" s="108">
        <v>34</v>
      </c>
      <c r="B100" s="109">
        <v>39283</v>
      </c>
      <c r="C100" s="108" t="s">
        <v>24</v>
      </c>
      <c r="D100" s="108" t="s">
        <v>19</v>
      </c>
      <c r="E100" s="108" t="s">
        <v>7</v>
      </c>
      <c r="F100" s="110" t="s">
        <v>2</v>
      </c>
      <c r="G100" s="108" t="s">
        <v>31</v>
      </c>
      <c r="H100" s="111">
        <v>15</v>
      </c>
      <c r="I100" s="108">
        <v>40</v>
      </c>
      <c r="J100" s="112">
        <f t="shared" si="4"/>
        <v>600</v>
      </c>
      <c r="K100" s="113">
        <f t="shared" si="5"/>
        <v>24</v>
      </c>
    </row>
    <row r="101" spans="1:11" x14ac:dyDescent="0.2">
      <c r="A101" s="114">
        <v>34</v>
      </c>
      <c r="B101" s="115">
        <v>39283</v>
      </c>
      <c r="C101" s="114" t="s">
        <v>24</v>
      </c>
      <c r="D101" s="114" t="s">
        <v>19</v>
      </c>
      <c r="E101" s="114" t="s">
        <v>8</v>
      </c>
      <c r="F101" s="116" t="s">
        <v>3</v>
      </c>
      <c r="G101" s="114" t="s">
        <v>31</v>
      </c>
      <c r="H101" s="117">
        <v>10</v>
      </c>
      <c r="I101" s="114">
        <v>20</v>
      </c>
      <c r="J101" s="118">
        <f t="shared" si="4"/>
        <v>200</v>
      </c>
      <c r="K101" s="119">
        <f t="shared" si="5"/>
        <v>6</v>
      </c>
    </row>
    <row r="102" spans="1:11" x14ac:dyDescent="0.2">
      <c r="A102" s="108">
        <v>34</v>
      </c>
      <c r="B102" s="109">
        <v>39283</v>
      </c>
      <c r="C102" s="108" t="s">
        <v>24</v>
      </c>
      <c r="D102" s="108" t="s">
        <v>19</v>
      </c>
      <c r="E102" s="108" t="s">
        <v>4</v>
      </c>
      <c r="F102" s="110" t="s">
        <v>33</v>
      </c>
      <c r="G102" s="108" t="s">
        <v>34</v>
      </c>
      <c r="H102" s="111">
        <v>25</v>
      </c>
      <c r="I102" s="108">
        <v>30</v>
      </c>
      <c r="J102" s="112">
        <f t="shared" si="4"/>
        <v>750</v>
      </c>
      <c r="K102" s="113">
        <f t="shared" si="5"/>
        <v>30</v>
      </c>
    </row>
    <row r="103" spans="1:11" x14ac:dyDescent="0.2">
      <c r="A103" s="114">
        <v>35</v>
      </c>
      <c r="B103" s="115">
        <v>39293</v>
      </c>
      <c r="C103" s="114" t="s">
        <v>24</v>
      </c>
      <c r="D103" s="114" t="s">
        <v>18</v>
      </c>
      <c r="E103" s="114" t="s">
        <v>9</v>
      </c>
      <c r="F103" s="116" t="s">
        <v>28</v>
      </c>
      <c r="G103" s="114" t="s">
        <v>29</v>
      </c>
      <c r="H103" s="117">
        <v>2.5</v>
      </c>
      <c r="I103" s="114">
        <v>20</v>
      </c>
      <c r="J103" s="118">
        <f t="shared" si="4"/>
        <v>50</v>
      </c>
      <c r="K103" s="119">
        <f t="shared" si="5"/>
        <v>1.5</v>
      </c>
    </row>
    <row r="104" spans="1:11" x14ac:dyDescent="0.2">
      <c r="A104" s="108">
        <v>35</v>
      </c>
      <c r="B104" s="109">
        <v>39293</v>
      </c>
      <c r="C104" s="108" t="s">
        <v>24</v>
      </c>
      <c r="D104" s="108" t="s">
        <v>18</v>
      </c>
      <c r="E104" s="108" t="s">
        <v>5</v>
      </c>
      <c r="F104" s="110" t="s">
        <v>32</v>
      </c>
      <c r="G104" s="108" t="s">
        <v>30</v>
      </c>
      <c r="H104" s="111">
        <v>3</v>
      </c>
      <c r="I104" s="108">
        <v>30</v>
      </c>
      <c r="J104" s="112">
        <f t="shared" si="4"/>
        <v>90</v>
      </c>
      <c r="K104" s="113">
        <f t="shared" si="5"/>
        <v>3.6</v>
      </c>
    </row>
    <row r="105" spans="1:11" x14ac:dyDescent="0.2">
      <c r="A105" s="114">
        <v>35</v>
      </c>
      <c r="B105" s="115">
        <v>39293</v>
      </c>
      <c r="C105" s="114" t="s">
        <v>24</v>
      </c>
      <c r="D105" s="114" t="s">
        <v>18</v>
      </c>
      <c r="E105" s="114" t="s">
        <v>6</v>
      </c>
      <c r="F105" s="116" t="s">
        <v>44</v>
      </c>
      <c r="G105" s="114" t="s">
        <v>29</v>
      </c>
      <c r="H105" s="117">
        <v>10</v>
      </c>
      <c r="I105" s="114">
        <v>40</v>
      </c>
      <c r="J105" s="118">
        <f t="shared" si="4"/>
        <v>400</v>
      </c>
      <c r="K105" s="119">
        <f t="shared" si="5"/>
        <v>16</v>
      </c>
    </row>
    <row r="106" spans="1:11" x14ac:dyDescent="0.2">
      <c r="A106" s="108">
        <v>35</v>
      </c>
      <c r="B106" s="109">
        <v>39293</v>
      </c>
      <c r="C106" s="114" t="s">
        <v>24</v>
      </c>
      <c r="D106" s="108" t="s">
        <v>18</v>
      </c>
      <c r="E106" s="108" t="s">
        <v>7</v>
      </c>
      <c r="F106" s="110" t="s">
        <v>2</v>
      </c>
      <c r="G106" s="108" t="s">
        <v>31</v>
      </c>
      <c r="H106" s="111">
        <v>15</v>
      </c>
      <c r="I106" s="108">
        <v>20</v>
      </c>
      <c r="J106" s="112">
        <f t="shared" si="4"/>
        <v>300</v>
      </c>
      <c r="K106" s="113">
        <f t="shared" si="5"/>
        <v>9</v>
      </c>
    </row>
    <row r="107" spans="1:11" x14ac:dyDescent="0.2">
      <c r="A107" s="114">
        <v>35</v>
      </c>
      <c r="B107" s="115">
        <v>39293</v>
      </c>
      <c r="C107" s="114" t="s">
        <v>24</v>
      </c>
      <c r="D107" s="114" t="s">
        <v>18</v>
      </c>
      <c r="E107" s="114" t="s">
        <v>8</v>
      </c>
      <c r="F107" s="116" t="s">
        <v>44</v>
      </c>
      <c r="G107" s="114" t="s">
        <v>29</v>
      </c>
      <c r="H107" s="117">
        <v>10</v>
      </c>
      <c r="I107" s="114">
        <v>30</v>
      </c>
      <c r="J107" s="118">
        <f t="shared" si="4"/>
        <v>300</v>
      </c>
      <c r="K107" s="119">
        <f t="shared" si="5"/>
        <v>12</v>
      </c>
    </row>
    <row r="108" spans="1:11" x14ac:dyDescent="0.2">
      <c r="A108" s="108">
        <v>35</v>
      </c>
      <c r="B108" s="109">
        <v>39293</v>
      </c>
      <c r="C108" s="108" t="s">
        <v>24</v>
      </c>
      <c r="D108" s="108" t="s">
        <v>18</v>
      </c>
      <c r="E108" s="108" t="s">
        <v>4</v>
      </c>
      <c r="F108" s="110" t="s">
        <v>33</v>
      </c>
      <c r="G108" s="108" t="s">
        <v>34</v>
      </c>
      <c r="H108" s="111">
        <v>25</v>
      </c>
      <c r="I108" s="108">
        <v>30</v>
      </c>
      <c r="J108" s="112">
        <f t="shared" si="4"/>
        <v>750</v>
      </c>
      <c r="K108" s="113">
        <f t="shared" si="5"/>
        <v>30</v>
      </c>
    </row>
    <row r="109" spans="1:11" x14ac:dyDescent="0.2">
      <c r="A109" s="114">
        <v>36</v>
      </c>
      <c r="B109" s="115">
        <v>39303</v>
      </c>
      <c r="C109" s="114" t="s">
        <v>24</v>
      </c>
      <c r="D109" s="114" t="s">
        <v>19</v>
      </c>
      <c r="E109" s="114" t="s">
        <v>9</v>
      </c>
      <c r="F109" s="116" t="s">
        <v>28</v>
      </c>
      <c r="G109" s="114" t="s">
        <v>29</v>
      </c>
      <c r="H109" s="117">
        <v>2.5</v>
      </c>
      <c r="I109" s="114">
        <v>20</v>
      </c>
      <c r="J109" s="118">
        <f t="shared" si="4"/>
        <v>50</v>
      </c>
      <c r="K109" s="119">
        <f t="shared" si="5"/>
        <v>1.5</v>
      </c>
    </row>
    <row r="110" spans="1:11" x14ac:dyDescent="0.2">
      <c r="A110" s="108">
        <v>36</v>
      </c>
      <c r="B110" s="109">
        <v>39303</v>
      </c>
      <c r="C110" s="108" t="s">
        <v>24</v>
      </c>
      <c r="D110" s="108" t="s">
        <v>19</v>
      </c>
      <c r="E110" s="108" t="s">
        <v>5</v>
      </c>
      <c r="F110" s="110" t="s">
        <v>32</v>
      </c>
      <c r="G110" s="108" t="s">
        <v>30</v>
      </c>
      <c r="H110" s="111">
        <v>3</v>
      </c>
      <c r="I110" s="108">
        <v>20</v>
      </c>
      <c r="J110" s="112">
        <f t="shared" si="4"/>
        <v>60</v>
      </c>
      <c r="K110" s="113">
        <f t="shared" si="5"/>
        <v>1.7999999999999998</v>
      </c>
    </row>
    <row r="111" spans="1:11" x14ac:dyDescent="0.2">
      <c r="A111" s="114">
        <v>36</v>
      </c>
      <c r="B111" s="115">
        <v>39303</v>
      </c>
      <c r="C111" s="114" t="s">
        <v>24</v>
      </c>
      <c r="D111" s="114" t="s">
        <v>19</v>
      </c>
      <c r="E111" s="114" t="s">
        <v>6</v>
      </c>
      <c r="F111" s="116" t="s">
        <v>1</v>
      </c>
      <c r="G111" s="114" t="s">
        <v>31</v>
      </c>
      <c r="H111" s="117">
        <v>12</v>
      </c>
      <c r="I111" s="114">
        <v>30</v>
      </c>
      <c r="J111" s="118">
        <f t="shared" si="4"/>
        <v>360</v>
      </c>
      <c r="K111" s="119">
        <f t="shared" si="5"/>
        <v>14.4</v>
      </c>
    </row>
    <row r="112" spans="1:11" x14ac:dyDescent="0.2">
      <c r="A112" s="108">
        <v>36</v>
      </c>
      <c r="B112" s="109">
        <v>39303</v>
      </c>
      <c r="C112" s="108" t="s">
        <v>24</v>
      </c>
      <c r="D112" s="108" t="s">
        <v>19</v>
      </c>
      <c r="E112" s="108" t="s">
        <v>7</v>
      </c>
      <c r="F112" s="110" t="s">
        <v>2</v>
      </c>
      <c r="G112" s="108" t="s">
        <v>31</v>
      </c>
      <c r="H112" s="111">
        <v>15</v>
      </c>
      <c r="I112" s="108">
        <v>30</v>
      </c>
      <c r="J112" s="112">
        <f t="shared" ref="J112:J143" si="6">H112*I112</f>
        <v>450</v>
      </c>
      <c r="K112" s="113">
        <f t="shared" ref="K112:K143" si="7">IF(I112&gt;=30,J112*4%,J112*3%)</f>
        <v>18</v>
      </c>
    </row>
    <row r="113" spans="1:11" x14ac:dyDescent="0.2">
      <c r="A113" s="114">
        <v>36</v>
      </c>
      <c r="B113" s="115">
        <v>39303</v>
      </c>
      <c r="C113" s="114" t="s">
        <v>24</v>
      </c>
      <c r="D113" s="114" t="s">
        <v>19</v>
      </c>
      <c r="E113" s="114" t="s">
        <v>8</v>
      </c>
      <c r="F113" s="116" t="s">
        <v>3</v>
      </c>
      <c r="G113" s="114" t="s">
        <v>31</v>
      </c>
      <c r="H113" s="117">
        <v>10</v>
      </c>
      <c r="I113" s="114">
        <v>20</v>
      </c>
      <c r="J113" s="118">
        <f t="shared" si="6"/>
        <v>200</v>
      </c>
      <c r="K113" s="119">
        <f t="shared" si="7"/>
        <v>6</v>
      </c>
    </row>
    <row r="114" spans="1:11" x14ac:dyDescent="0.2">
      <c r="A114" s="108">
        <v>36</v>
      </c>
      <c r="B114" s="109">
        <v>39303</v>
      </c>
      <c r="C114" s="108" t="s">
        <v>24</v>
      </c>
      <c r="D114" s="108" t="s">
        <v>19</v>
      </c>
      <c r="E114" s="108" t="s">
        <v>4</v>
      </c>
      <c r="F114" s="110" t="s">
        <v>33</v>
      </c>
      <c r="G114" s="108" t="s">
        <v>34</v>
      </c>
      <c r="H114" s="111">
        <v>25</v>
      </c>
      <c r="I114" s="108">
        <v>20</v>
      </c>
      <c r="J114" s="112">
        <f t="shared" si="6"/>
        <v>500</v>
      </c>
      <c r="K114" s="113">
        <f t="shared" si="7"/>
        <v>15</v>
      </c>
    </row>
    <row r="115" spans="1:11" x14ac:dyDescent="0.2">
      <c r="A115" s="114">
        <v>37</v>
      </c>
      <c r="B115" s="115">
        <v>39313</v>
      </c>
      <c r="C115" s="114" t="s">
        <v>24</v>
      </c>
      <c r="D115" s="114" t="s">
        <v>18</v>
      </c>
      <c r="E115" s="114" t="s">
        <v>9</v>
      </c>
      <c r="F115" s="116" t="s">
        <v>43</v>
      </c>
      <c r="G115" s="114">
        <v>1</v>
      </c>
      <c r="H115" s="117">
        <v>50</v>
      </c>
      <c r="I115" s="114">
        <v>40</v>
      </c>
      <c r="J115" s="118">
        <f t="shared" si="6"/>
        <v>2000</v>
      </c>
      <c r="K115" s="119">
        <f t="shared" si="7"/>
        <v>80</v>
      </c>
    </row>
    <row r="116" spans="1:11" x14ac:dyDescent="0.2">
      <c r="A116" s="108">
        <v>37</v>
      </c>
      <c r="B116" s="109">
        <v>39313</v>
      </c>
      <c r="C116" s="108" t="s">
        <v>24</v>
      </c>
      <c r="D116" s="108" t="s">
        <v>18</v>
      </c>
      <c r="E116" s="108" t="s">
        <v>5</v>
      </c>
      <c r="F116" s="110" t="s">
        <v>32</v>
      </c>
      <c r="G116" s="108" t="s">
        <v>30</v>
      </c>
      <c r="H116" s="111">
        <v>3</v>
      </c>
      <c r="I116" s="108">
        <v>30</v>
      </c>
      <c r="J116" s="112">
        <f t="shared" si="6"/>
        <v>90</v>
      </c>
      <c r="K116" s="113">
        <f t="shared" si="7"/>
        <v>3.6</v>
      </c>
    </row>
    <row r="117" spans="1:11" x14ac:dyDescent="0.2">
      <c r="A117" s="114">
        <v>37</v>
      </c>
      <c r="B117" s="115">
        <v>39313</v>
      </c>
      <c r="C117" s="114" t="s">
        <v>24</v>
      </c>
      <c r="D117" s="114" t="s">
        <v>18</v>
      </c>
      <c r="E117" s="114" t="s">
        <v>6</v>
      </c>
      <c r="F117" s="116" t="s">
        <v>1</v>
      </c>
      <c r="G117" s="114" t="s">
        <v>31</v>
      </c>
      <c r="H117" s="117">
        <v>12</v>
      </c>
      <c r="I117" s="114">
        <v>45</v>
      </c>
      <c r="J117" s="118">
        <f t="shared" si="6"/>
        <v>540</v>
      </c>
      <c r="K117" s="119">
        <f t="shared" si="7"/>
        <v>21.6</v>
      </c>
    </row>
    <row r="118" spans="1:11" x14ac:dyDescent="0.2">
      <c r="A118" s="108">
        <v>37</v>
      </c>
      <c r="B118" s="109">
        <v>39313</v>
      </c>
      <c r="C118" s="108" t="s">
        <v>24</v>
      </c>
      <c r="D118" s="108" t="s">
        <v>18</v>
      </c>
      <c r="E118" s="108" t="s">
        <v>7</v>
      </c>
      <c r="F118" s="110" t="s">
        <v>2</v>
      </c>
      <c r="G118" s="108" t="s">
        <v>31</v>
      </c>
      <c r="H118" s="111">
        <v>15</v>
      </c>
      <c r="I118" s="108">
        <v>20</v>
      </c>
      <c r="J118" s="112">
        <f t="shared" si="6"/>
        <v>300</v>
      </c>
      <c r="K118" s="113">
        <f t="shared" si="7"/>
        <v>9</v>
      </c>
    </row>
    <row r="119" spans="1:11" x14ac:dyDescent="0.2">
      <c r="A119" s="114">
        <v>37</v>
      </c>
      <c r="B119" s="115">
        <v>39313</v>
      </c>
      <c r="C119" s="114" t="s">
        <v>24</v>
      </c>
      <c r="D119" s="114" t="s">
        <v>18</v>
      </c>
      <c r="E119" s="114" t="s">
        <v>8</v>
      </c>
      <c r="F119" s="116" t="s">
        <v>3</v>
      </c>
      <c r="G119" s="114" t="s">
        <v>31</v>
      </c>
      <c r="H119" s="117">
        <v>10</v>
      </c>
      <c r="I119" s="114">
        <v>55</v>
      </c>
      <c r="J119" s="118">
        <f t="shared" si="6"/>
        <v>550</v>
      </c>
      <c r="K119" s="119">
        <f t="shared" si="7"/>
        <v>22</v>
      </c>
    </row>
    <row r="120" spans="1:11" x14ac:dyDescent="0.2">
      <c r="A120" s="108">
        <v>37</v>
      </c>
      <c r="B120" s="109">
        <v>39313</v>
      </c>
      <c r="C120" s="108" t="s">
        <v>24</v>
      </c>
      <c r="D120" s="108" t="s">
        <v>18</v>
      </c>
      <c r="E120" s="108" t="s">
        <v>4</v>
      </c>
      <c r="F120" s="110" t="s">
        <v>33</v>
      </c>
      <c r="G120" s="108" t="s">
        <v>34</v>
      </c>
      <c r="H120" s="111">
        <v>25</v>
      </c>
      <c r="I120" s="108">
        <v>30</v>
      </c>
      <c r="J120" s="112">
        <f t="shared" si="6"/>
        <v>750</v>
      </c>
      <c r="K120" s="113">
        <f t="shared" si="7"/>
        <v>30</v>
      </c>
    </row>
    <row r="121" spans="1:11" x14ac:dyDescent="0.2">
      <c r="A121" s="114">
        <v>38</v>
      </c>
      <c r="B121" s="115">
        <v>39323</v>
      </c>
      <c r="C121" s="114" t="s">
        <v>24</v>
      </c>
      <c r="D121" s="114" t="s">
        <v>19</v>
      </c>
      <c r="E121" s="114" t="s">
        <v>9</v>
      </c>
      <c r="F121" s="116" t="s">
        <v>28</v>
      </c>
      <c r="G121" s="114" t="s">
        <v>29</v>
      </c>
      <c r="H121" s="117">
        <v>2.5</v>
      </c>
      <c r="I121" s="114">
        <v>20</v>
      </c>
      <c r="J121" s="118">
        <f t="shared" si="6"/>
        <v>50</v>
      </c>
      <c r="K121" s="119">
        <f t="shared" si="7"/>
        <v>1.5</v>
      </c>
    </row>
    <row r="122" spans="1:11" x14ac:dyDescent="0.2">
      <c r="A122" s="108">
        <v>38</v>
      </c>
      <c r="B122" s="109">
        <v>39323</v>
      </c>
      <c r="C122" s="108" t="s">
        <v>24</v>
      </c>
      <c r="D122" s="108" t="s">
        <v>19</v>
      </c>
      <c r="E122" s="108" t="s">
        <v>5</v>
      </c>
      <c r="F122" s="110" t="s">
        <v>32</v>
      </c>
      <c r="G122" s="108" t="s">
        <v>30</v>
      </c>
      <c r="H122" s="111">
        <v>3</v>
      </c>
      <c r="I122" s="108">
        <v>30</v>
      </c>
      <c r="J122" s="112">
        <f t="shared" si="6"/>
        <v>90</v>
      </c>
      <c r="K122" s="113">
        <f t="shared" si="7"/>
        <v>3.6</v>
      </c>
    </row>
    <row r="123" spans="1:11" x14ac:dyDescent="0.2">
      <c r="A123" s="114">
        <v>38</v>
      </c>
      <c r="B123" s="115">
        <v>39323</v>
      </c>
      <c r="C123" s="114" t="s">
        <v>24</v>
      </c>
      <c r="D123" s="114" t="s">
        <v>19</v>
      </c>
      <c r="E123" s="114" t="s">
        <v>6</v>
      </c>
      <c r="F123" s="116" t="s">
        <v>1</v>
      </c>
      <c r="G123" s="114" t="s">
        <v>31</v>
      </c>
      <c r="H123" s="117">
        <v>12</v>
      </c>
      <c r="I123" s="114">
        <v>50</v>
      </c>
      <c r="J123" s="118">
        <f t="shared" si="6"/>
        <v>600</v>
      </c>
      <c r="K123" s="119">
        <f t="shared" si="7"/>
        <v>24</v>
      </c>
    </row>
    <row r="124" spans="1:11" x14ac:dyDescent="0.2">
      <c r="A124" s="108">
        <v>38</v>
      </c>
      <c r="B124" s="109">
        <v>39323</v>
      </c>
      <c r="C124" s="108" t="s">
        <v>24</v>
      </c>
      <c r="D124" s="108" t="s">
        <v>19</v>
      </c>
      <c r="E124" s="108" t="s">
        <v>7</v>
      </c>
      <c r="F124" s="110" t="s">
        <v>2</v>
      </c>
      <c r="G124" s="108" t="s">
        <v>31</v>
      </c>
      <c r="H124" s="111">
        <v>15</v>
      </c>
      <c r="I124" s="108">
        <v>20</v>
      </c>
      <c r="J124" s="112">
        <f t="shared" si="6"/>
        <v>300</v>
      </c>
      <c r="K124" s="113">
        <f t="shared" si="7"/>
        <v>9</v>
      </c>
    </row>
    <row r="125" spans="1:11" x14ac:dyDescent="0.2">
      <c r="A125" s="114">
        <v>38</v>
      </c>
      <c r="B125" s="115">
        <v>39323</v>
      </c>
      <c r="C125" s="114" t="s">
        <v>24</v>
      </c>
      <c r="D125" s="114" t="s">
        <v>19</v>
      </c>
      <c r="E125" s="114" t="s">
        <v>8</v>
      </c>
      <c r="F125" s="116" t="s">
        <v>3</v>
      </c>
      <c r="G125" s="114" t="s">
        <v>31</v>
      </c>
      <c r="H125" s="117">
        <v>10</v>
      </c>
      <c r="I125" s="114">
        <v>40</v>
      </c>
      <c r="J125" s="118">
        <f t="shared" si="6"/>
        <v>400</v>
      </c>
      <c r="K125" s="119">
        <f t="shared" si="7"/>
        <v>16</v>
      </c>
    </row>
    <row r="126" spans="1:11" x14ac:dyDescent="0.2">
      <c r="A126" s="108">
        <v>38</v>
      </c>
      <c r="B126" s="109">
        <v>39323</v>
      </c>
      <c r="C126" s="108" t="s">
        <v>24</v>
      </c>
      <c r="D126" s="108" t="s">
        <v>19</v>
      </c>
      <c r="E126" s="108" t="s">
        <v>4</v>
      </c>
      <c r="F126" s="110" t="s">
        <v>33</v>
      </c>
      <c r="G126" s="108" t="s">
        <v>34</v>
      </c>
      <c r="H126" s="111">
        <v>25</v>
      </c>
      <c r="I126" s="108">
        <v>40</v>
      </c>
      <c r="J126" s="112">
        <f t="shared" si="6"/>
        <v>1000</v>
      </c>
      <c r="K126" s="113">
        <f t="shared" si="7"/>
        <v>40</v>
      </c>
    </row>
    <row r="127" spans="1:11" x14ac:dyDescent="0.2">
      <c r="A127" s="114">
        <v>39</v>
      </c>
      <c r="B127" s="115">
        <v>39333</v>
      </c>
      <c r="C127" s="114" t="s">
        <v>25</v>
      </c>
      <c r="D127" s="114" t="s">
        <v>21</v>
      </c>
      <c r="E127" s="114" t="s">
        <v>9</v>
      </c>
      <c r="F127" s="116" t="s">
        <v>42</v>
      </c>
      <c r="G127" s="114">
        <v>1</v>
      </c>
      <c r="H127" s="117">
        <v>100</v>
      </c>
      <c r="I127" s="114">
        <v>20</v>
      </c>
      <c r="J127" s="118">
        <f t="shared" si="6"/>
        <v>2000</v>
      </c>
      <c r="K127" s="119">
        <f t="shared" si="7"/>
        <v>60</v>
      </c>
    </row>
    <row r="128" spans="1:11" x14ac:dyDescent="0.2">
      <c r="A128" s="108">
        <v>39</v>
      </c>
      <c r="B128" s="109">
        <v>39333</v>
      </c>
      <c r="C128" s="108" t="s">
        <v>25</v>
      </c>
      <c r="D128" s="108" t="s">
        <v>21</v>
      </c>
      <c r="E128" s="108" t="s">
        <v>5</v>
      </c>
      <c r="F128" s="110" t="s">
        <v>32</v>
      </c>
      <c r="G128" s="108" t="s">
        <v>30</v>
      </c>
      <c r="H128" s="111">
        <v>3</v>
      </c>
      <c r="I128" s="108">
        <v>30</v>
      </c>
      <c r="J128" s="112">
        <f t="shared" si="6"/>
        <v>90</v>
      </c>
      <c r="K128" s="113">
        <f t="shared" si="7"/>
        <v>3.6</v>
      </c>
    </row>
    <row r="129" spans="1:11" x14ac:dyDescent="0.2">
      <c r="A129" s="114">
        <v>39</v>
      </c>
      <c r="B129" s="115">
        <v>39333</v>
      </c>
      <c r="C129" s="114" t="s">
        <v>25</v>
      </c>
      <c r="D129" s="114" t="s">
        <v>21</v>
      </c>
      <c r="E129" s="114" t="s">
        <v>6</v>
      </c>
      <c r="F129" s="116" t="s">
        <v>44</v>
      </c>
      <c r="G129" s="114" t="s">
        <v>29</v>
      </c>
      <c r="H129" s="117">
        <v>10</v>
      </c>
      <c r="I129" s="114">
        <v>30</v>
      </c>
      <c r="J129" s="118">
        <f t="shared" si="6"/>
        <v>300</v>
      </c>
      <c r="K129" s="119">
        <f t="shared" si="7"/>
        <v>12</v>
      </c>
    </row>
    <row r="130" spans="1:11" x14ac:dyDescent="0.2">
      <c r="A130" s="108">
        <v>39</v>
      </c>
      <c r="B130" s="109">
        <v>39333</v>
      </c>
      <c r="C130" s="108" t="s">
        <v>25</v>
      </c>
      <c r="D130" s="108" t="s">
        <v>21</v>
      </c>
      <c r="E130" s="108" t="s">
        <v>7</v>
      </c>
      <c r="F130" s="110" t="s">
        <v>2</v>
      </c>
      <c r="G130" s="108" t="s">
        <v>31</v>
      </c>
      <c r="H130" s="111">
        <v>15</v>
      </c>
      <c r="I130" s="108">
        <v>20</v>
      </c>
      <c r="J130" s="112">
        <f t="shared" si="6"/>
        <v>300</v>
      </c>
      <c r="K130" s="113">
        <f t="shared" si="7"/>
        <v>9</v>
      </c>
    </row>
    <row r="131" spans="1:11" x14ac:dyDescent="0.2">
      <c r="A131" s="114">
        <v>39</v>
      </c>
      <c r="B131" s="115">
        <v>39333</v>
      </c>
      <c r="C131" s="114" t="s">
        <v>25</v>
      </c>
      <c r="D131" s="114" t="s">
        <v>21</v>
      </c>
      <c r="E131" s="114" t="s">
        <v>8</v>
      </c>
      <c r="F131" s="116" t="s">
        <v>3</v>
      </c>
      <c r="G131" s="114" t="s">
        <v>31</v>
      </c>
      <c r="H131" s="117">
        <v>10</v>
      </c>
      <c r="I131" s="114">
        <v>40</v>
      </c>
      <c r="J131" s="118">
        <f t="shared" si="6"/>
        <v>400</v>
      </c>
      <c r="K131" s="119">
        <f t="shared" si="7"/>
        <v>16</v>
      </c>
    </row>
    <row r="132" spans="1:11" x14ac:dyDescent="0.2">
      <c r="A132" s="108">
        <v>39</v>
      </c>
      <c r="B132" s="109">
        <v>39333</v>
      </c>
      <c r="C132" s="108" t="s">
        <v>25</v>
      </c>
      <c r="D132" s="108" t="s">
        <v>21</v>
      </c>
      <c r="E132" s="108" t="s">
        <v>4</v>
      </c>
      <c r="F132" s="110" t="s">
        <v>33</v>
      </c>
      <c r="G132" s="108" t="s">
        <v>34</v>
      </c>
      <c r="H132" s="111">
        <v>25</v>
      </c>
      <c r="I132" s="108">
        <v>30</v>
      </c>
      <c r="J132" s="112">
        <f t="shared" si="6"/>
        <v>750</v>
      </c>
      <c r="K132" s="113">
        <f t="shared" si="7"/>
        <v>30</v>
      </c>
    </row>
    <row r="133" spans="1:11" x14ac:dyDescent="0.2">
      <c r="A133" s="114">
        <v>40</v>
      </c>
      <c r="B133" s="115">
        <v>39343</v>
      </c>
      <c r="C133" s="114" t="s">
        <v>25</v>
      </c>
      <c r="D133" s="114" t="s">
        <v>20</v>
      </c>
      <c r="E133" s="114" t="s">
        <v>9</v>
      </c>
      <c r="F133" s="116" t="s">
        <v>28</v>
      </c>
      <c r="G133" s="114" t="s">
        <v>29</v>
      </c>
      <c r="H133" s="117">
        <v>2.5</v>
      </c>
      <c r="I133" s="114">
        <v>30</v>
      </c>
      <c r="J133" s="118">
        <f t="shared" si="6"/>
        <v>75</v>
      </c>
      <c r="K133" s="119">
        <f t="shared" si="7"/>
        <v>3</v>
      </c>
    </row>
    <row r="134" spans="1:11" x14ac:dyDescent="0.2">
      <c r="A134" s="108">
        <v>40</v>
      </c>
      <c r="B134" s="109">
        <v>39343</v>
      </c>
      <c r="C134" s="108" t="s">
        <v>25</v>
      </c>
      <c r="D134" s="108" t="s">
        <v>20</v>
      </c>
      <c r="E134" s="108" t="s">
        <v>5</v>
      </c>
      <c r="F134" s="110" t="s">
        <v>32</v>
      </c>
      <c r="G134" s="108" t="s">
        <v>30</v>
      </c>
      <c r="H134" s="111">
        <v>3</v>
      </c>
      <c r="I134" s="108">
        <v>40</v>
      </c>
      <c r="J134" s="112">
        <f t="shared" si="6"/>
        <v>120</v>
      </c>
      <c r="K134" s="113">
        <f t="shared" si="7"/>
        <v>4.8</v>
      </c>
    </row>
    <row r="135" spans="1:11" x14ac:dyDescent="0.2">
      <c r="A135" s="114">
        <v>40</v>
      </c>
      <c r="B135" s="115">
        <v>39343</v>
      </c>
      <c r="C135" s="114" t="s">
        <v>25</v>
      </c>
      <c r="D135" s="114" t="s">
        <v>20</v>
      </c>
      <c r="E135" s="114" t="s">
        <v>6</v>
      </c>
      <c r="F135" s="116" t="s">
        <v>1</v>
      </c>
      <c r="G135" s="114" t="s">
        <v>31</v>
      </c>
      <c r="H135" s="117">
        <v>12</v>
      </c>
      <c r="I135" s="114">
        <v>30</v>
      </c>
      <c r="J135" s="118">
        <f t="shared" si="6"/>
        <v>360</v>
      </c>
      <c r="K135" s="119">
        <f t="shared" si="7"/>
        <v>14.4</v>
      </c>
    </row>
    <row r="136" spans="1:11" x14ac:dyDescent="0.2">
      <c r="A136" s="108">
        <v>40</v>
      </c>
      <c r="B136" s="109">
        <v>39343</v>
      </c>
      <c r="C136" s="108" t="s">
        <v>25</v>
      </c>
      <c r="D136" s="108" t="s">
        <v>20</v>
      </c>
      <c r="E136" s="108" t="s">
        <v>7</v>
      </c>
      <c r="F136" s="110" t="s">
        <v>2</v>
      </c>
      <c r="G136" s="108" t="s">
        <v>31</v>
      </c>
      <c r="H136" s="111">
        <v>15</v>
      </c>
      <c r="I136" s="108">
        <v>40</v>
      </c>
      <c r="J136" s="112">
        <f t="shared" si="6"/>
        <v>600</v>
      </c>
      <c r="K136" s="113">
        <f t="shared" si="7"/>
        <v>24</v>
      </c>
    </row>
    <row r="137" spans="1:11" x14ac:dyDescent="0.2">
      <c r="A137" s="114">
        <v>40</v>
      </c>
      <c r="B137" s="115">
        <v>39343</v>
      </c>
      <c r="C137" s="114" t="s">
        <v>25</v>
      </c>
      <c r="D137" s="114" t="s">
        <v>20</v>
      </c>
      <c r="E137" s="114" t="s">
        <v>8</v>
      </c>
      <c r="F137" s="116" t="s">
        <v>3</v>
      </c>
      <c r="G137" s="114" t="s">
        <v>31</v>
      </c>
      <c r="H137" s="117">
        <v>10</v>
      </c>
      <c r="I137" s="114">
        <v>20</v>
      </c>
      <c r="J137" s="118">
        <f t="shared" si="6"/>
        <v>200</v>
      </c>
      <c r="K137" s="119">
        <f t="shared" si="7"/>
        <v>6</v>
      </c>
    </row>
    <row r="138" spans="1:11" x14ac:dyDescent="0.2">
      <c r="A138" s="108">
        <v>40</v>
      </c>
      <c r="B138" s="109">
        <v>39343</v>
      </c>
      <c r="C138" s="108" t="s">
        <v>25</v>
      </c>
      <c r="D138" s="108" t="s">
        <v>20</v>
      </c>
      <c r="E138" s="108" t="s">
        <v>4</v>
      </c>
      <c r="F138" s="110" t="s">
        <v>33</v>
      </c>
      <c r="G138" s="108" t="s">
        <v>34</v>
      </c>
      <c r="H138" s="111">
        <v>25</v>
      </c>
      <c r="I138" s="108">
        <v>40</v>
      </c>
      <c r="J138" s="112">
        <f t="shared" si="6"/>
        <v>1000</v>
      </c>
      <c r="K138" s="113">
        <f t="shared" si="7"/>
        <v>40</v>
      </c>
    </row>
    <row r="139" spans="1:11" x14ac:dyDescent="0.2">
      <c r="A139" s="114">
        <v>41</v>
      </c>
      <c r="B139" s="115">
        <v>39353</v>
      </c>
      <c r="C139" s="114" t="s">
        <v>25</v>
      </c>
      <c r="D139" s="114" t="s">
        <v>21</v>
      </c>
      <c r="E139" s="114" t="s">
        <v>9</v>
      </c>
      <c r="F139" s="116" t="s">
        <v>28</v>
      </c>
      <c r="G139" s="114" t="s">
        <v>29</v>
      </c>
      <c r="H139" s="117">
        <v>2.5</v>
      </c>
      <c r="I139" s="114">
        <v>30</v>
      </c>
      <c r="J139" s="118">
        <f t="shared" si="6"/>
        <v>75</v>
      </c>
      <c r="K139" s="119">
        <f t="shared" si="7"/>
        <v>3</v>
      </c>
    </row>
    <row r="140" spans="1:11" x14ac:dyDescent="0.2">
      <c r="A140" s="108">
        <v>41</v>
      </c>
      <c r="B140" s="109">
        <v>39353</v>
      </c>
      <c r="C140" s="108" t="s">
        <v>25</v>
      </c>
      <c r="D140" s="108" t="s">
        <v>21</v>
      </c>
      <c r="E140" s="108" t="s">
        <v>5</v>
      </c>
      <c r="F140" s="110" t="s">
        <v>32</v>
      </c>
      <c r="G140" s="108" t="s">
        <v>30</v>
      </c>
      <c r="H140" s="111">
        <v>3</v>
      </c>
      <c r="I140" s="108">
        <v>40</v>
      </c>
      <c r="J140" s="112">
        <f t="shared" si="6"/>
        <v>120</v>
      </c>
      <c r="K140" s="113">
        <f t="shared" si="7"/>
        <v>4.8</v>
      </c>
    </row>
    <row r="141" spans="1:11" x14ac:dyDescent="0.2">
      <c r="A141" s="114">
        <v>41</v>
      </c>
      <c r="B141" s="115">
        <v>39353</v>
      </c>
      <c r="C141" s="114" t="s">
        <v>25</v>
      </c>
      <c r="D141" s="114" t="s">
        <v>21</v>
      </c>
      <c r="E141" s="114" t="s">
        <v>6</v>
      </c>
      <c r="F141" s="116" t="s">
        <v>1</v>
      </c>
      <c r="G141" s="114" t="s">
        <v>31</v>
      </c>
      <c r="H141" s="117">
        <v>12</v>
      </c>
      <c r="I141" s="114">
        <v>30</v>
      </c>
      <c r="J141" s="118">
        <f t="shared" si="6"/>
        <v>360</v>
      </c>
      <c r="K141" s="119">
        <f t="shared" si="7"/>
        <v>14.4</v>
      </c>
    </row>
    <row r="142" spans="1:11" x14ac:dyDescent="0.2">
      <c r="A142" s="108">
        <v>41</v>
      </c>
      <c r="B142" s="109">
        <v>39353</v>
      </c>
      <c r="C142" s="108" t="s">
        <v>25</v>
      </c>
      <c r="D142" s="108" t="s">
        <v>21</v>
      </c>
      <c r="E142" s="108" t="s">
        <v>7</v>
      </c>
      <c r="F142" s="110" t="s">
        <v>2</v>
      </c>
      <c r="G142" s="108" t="s">
        <v>31</v>
      </c>
      <c r="H142" s="111">
        <v>15</v>
      </c>
      <c r="I142" s="108">
        <v>40</v>
      </c>
      <c r="J142" s="112">
        <f t="shared" si="6"/>
        <v>600</v>
      </c>
      <c r="K142" s="113">
        <f t="shared" si="7"/>
        <v>24</v>
      </c>
    </row>
    <row r="143" spans="1:11" x14ac:dyDescent="0.2">
      <c r="A143" s="114">
        <v>41</v>
      </c>
      <c r="B143" s="115">
        <v>39353</v>
      </c>
      <c r="C143" s="114" t="s">
        <v>25</v>
      </c>
      <c r="D143" s="114" t="s">
        <v>21</v>
      </c>
      <c r="E143" s="114" t="s">
        <v>8</v>
      </c>
      <c r="F143" s="116" t="s">
        <v>3</v>
      </c>
      <c r="G143" s="114" t="s">
        <v>31</v>
      </c>
      <c r="H143" s="117">
        <v>10</v>
      </c>
      <c r="I143" s="114">
        <v>20</v>
      </c>
      <c r="J143" s="118">
        <f t="shared" si="6"/>
        <v>200</v>
      </c>
      <c r="K143" s="119">
        <f t="shared" si="7"/>
        <v>6</v>
      </c>
    </row>
    <row r="144" spans="1:11" x14ac:dyDescent="0.2">
      <c r="A144" s="108">
        <v>41</v>
      </c>
      <c r="B144" s="109">
        <v>39353</v>
      </c>
      <c r="C144" s="108" t="s">
        <v>25</v>
      </c>
      <c r="D144" s="108" t="s">
        <v>21</v>
      </c>
      <c r="E144" s="108" t="s">
        <v>4</v>
      </c>
      <c r="F144" s="110" t="s">
        <v>33</v>
      </c>
      <c r="G144" s="108" t="s">
        <v>34</v>
      </c>
      <c r="H144" s="111">
        <v>25</v>
      </c>
      <c r="I144" s="108">
        <v>30</v>
      </c>
      <c r="J144" s="112">
        <f t="shared" ref="J144:J175" si="8">H144*I144</f>
        <v>750</v>
      </c>
      <c r="K144" s="113">
        <f t="shared" ref="K144:K175" si="9">IF(I144&gt;=30,J144*4%,J144*3%)</f>
        <v>30</v>
      </c>
    </row>
    <row r="145" spans="1:11" x14ac:dyDescent="0.2">
      <c r="A145" s="114">
        <v>42</v>
      </c>
      <c r="B145" s="115">
        <v>39363</v>
      </c>
      <c r="C145" s="114" t="s">
        <v>25</v>
      </c>
      <c r="D145" s="114" t="s">
        <v>20</v>
      </c>
      <c r="E145" s="114" t="s">
        <v>9</v>
      </c>
      <c r="F145" s="116" t="s">
        <v>43</v>
      </c>
      <c r="G145" s="114">
        <v>1</v>
      </c>
      <c r="H145" s="117">
        <v>50</v>
      </c>
      <c r="I145" s="114">
        <v>20</v>
      </c>
      <c r="J145" s="118">
        <f t="shared" si="8"/>
        <v>1000</v>
      </c>
      <c r="K145" s="119">
        <f t="shared" si="9"/>
        <v>30</v>
      </c>
    </row>
    <row r="146" spans="1:11" x14ac:dyDescent="0.2">
      <c r="A146" s="108">
        <v>42</v>
      </c>
      <c r="B146" s="109">
        <v>39363</v>
      </c>
      <c r="C146" s="108" t="s">
        <v>25</v>
      </c>
      <c r="D146" s="108" t="s">
        <v>20</v>
      </c>
      <c r="E146" s="108" t="s">
        <v>5</v>
      </c>
      <c r="F146" s="110" t="s">
        <v>32</v>
      </c>
      <c r="G146" s="108" t="s">
        <v>30</v>
      </c>
      <c r="H146" s="111">
        <v>3</v>
      </c>
      <c r="I146" s="108">
        <v>30</v>
      </c>
      <c r="J146" s="112">
        <f t="shared" si="8"/>
        <v>90</v>
      </c>
      <c r="K146" s="113">
        <f t="shared" si="9"/>
        <v>3.6</v>
      </c>
    </row>
    <row r="147" spans="1:11" x14ac:dyDescent="0.2">
      <c r="A147" s="114">
        <v>42</v>
      </c>
      <c r="B147" s="115">
        <v>39363</v>
      </c>
      <c r="C147" s="114" t="s">
        <v>25</v>
      </c>
      <c r="D147" s="114" t="s">
        <v>20</v>
      </c>
      <c r="E147" s="114" t="s">
        <v>6</v>
      </c>
      <c r="F147" s="116" t="s">
        <v>1</v>
      </c>
      <c r="G147" s="114" t="s">
        <v>31</v>
      </c>
      <c r="H147" s="117">
        <v>12</v>
      </c>
      <c r="I147" s="114">
        <v>50</v>
      </c>
      <c r="J147" s="118">
        <f t="shared" si="8"/>
        <v>600</v>
      </c>
      <c r="K147" s="119">
        <f t="shared" si="9"/>
        <v>24</v>
      </c>
    </row>
    <row r="148" spans="1:11" x14ac:dyDescent="0.2">
      <c r="A148" s="108">
        <v>42</v>
      </c>
      <c r="B148" s="109">
        <v>39363</v>
      </c>
      <c r="C148" s="108" t="s">
        <v>25</v>
      </c>
      <c r="D148" s="108" t="s">
        <v>20</v>
      </c>
      <c r="E148" s="108" t="s">
        <v>7</v>
      </c>
      <c r="F148" s="110" t="s">
        <v>44</v>
      </c>
      <c r="G148" s="108" t="s">
        <v>29</v>
      </c>
      <c r="H148" s="111">
        <v>10</v>
      </c>
      <c r="I148" s="108">
        <v>60</v>
      </c>
      <c r="J148" s="112">
        <f t="shared" si="8"/>
        <v>600</v>
      </c>
      <c r="K148" s="113">
        <f t="shared" si="9"/>
        <v>24</v>
      </c>
    </row>
    <row r="149" spans="1:11" x14ac:dyDescent="0.2">
      <c r="A149" s="114">
        <v>42</v>
      </c>
      <c r="B149" s="115">
        <v>39363</v>
      </c>
      <c r="C149" s="114" t="s">
        <v>25</v>
      </c>
      <c r="D149" s="114" t="s">
        <v>20</v>
      </c>
      <c r="E149" s="114" t="s">
        <v>4</v>
      </c>
      <c r="F149" s="116" t="s">
        <v>33</v>
      </c>
      <c r="G149" s="114" t="s">
        <v>34</v>
      </c>
      <c r="H149" s="117">
        <v>25</v>
      </c>
      <c r="I149" s="114">
        <v>40</v>
      </c>
      <c r="J149" s="118">
        <f t="shared" si="8"/>
        <v>1000</v>
      </c>
      <c r="K149" s="119">
        <f t="shared" si="9"/>
        <v>40</v>
      </c>
    </row>
    <row r="150" spans="1:11" x14ac:dyDescent="0.2">
      <c r="A150" s="108">
        <v>43</v>
      </c>
      <c r="B150" s="109">
        <v>39373</v>
      </c>
      <c r="C150" s="108" t="s">
        <v>25</v>
      </c>
      <c r="D150" s="108" t="s">
        <v>21</v>
      </c>
      <c r="E150" s="108" t="s">
        <v>9</v>
      </c>
      <c r="F150" s="110" t="s">
        <v>42</v>
      </c>
      <c r="G150" s="108">
        <v>1</v>
      </c>
      <c r="H150" s="111">
        <v>100</v>
      </c>
      <c r="I150" s="108">
        <v>10</v>
      </c>
      <c r="J150" s="112">
        <f t="shared" si="8"/>
        <v>1000</v>
      </c>
      <c r="K150" s="113">
        <f t="shared" si="9"/>
        <v>30</v>
      </c>
    </row>
    <row r="151" spans="1:11" x14ac:dyDescent="0.2">
      <c r="A151" s="114">
        <v>43</v>
      </c>
      <c r="B151" s="115">
        <v>39373</v>
      </c>
      <c r="C151" s="114" t="s">
        <v>25</v>
      </c>
      <c r="D151" s="114" t="s">
        <v>21</v>
      </c>
      <c r="E151" s="114" t="s">
        <v>5</v>
      </c>
      <c r="F151" s="116" t="s">
        <v>32</v>
      </c>
      <c r="G151" s="114" t="s">
        <v>30</v>
      </c>
      <c r="H151" s="117">
        <v>3</v>
      </c>
      <c r="I151" s="114">
        <v>20</v>
      </c>
      <c r="J151" s="118">
        <f t="shared" si="8"/>
        <v>60</v>
      </c>
      <c r="K151" s="119">
        <f t="shared" si="9"/>
        <v>1.7999999999999998</v>
      </c>
    </row>
    <row r="152" spans="1:11" x14ac:dyDescent="0.2">
      <c r="A152" s="108">
        <v>43</v>
      </c>
      <c r="B152" s="109">
        <v>39373</v>
      </c>
      <c r="C152" s="108" t="s">
        <v>25</v>
      </c>
      <c r="D152" s="108" t="s">
        <v>21</v>
      </c>
      <c r="E152" s="108" t="s">
        <v>6</v>
      </c>
      <c r="F152" s="110" t="s">
        <v>1</v>
      </c>
      <c r="G152" s="108" t="s">
        <v>31</v>
      </c>
      <c r="H152" s="111">
        <v>12</v>
      </c>
      <c r="I152" s="108">
        <v>10</v>
      </c>
      <c r="J152" s="112">
        <f t="shared" si="8"/>
        <v>120</v>
      </c>
      <c r="K152" s="113">
        <f t="shared" si="9"/>
        <v>3.5999999999999996</v>
      </c>
    </row>
    <row r="153" spans="1:11" x14ac:dyDescent="0.2">
      <c r="A153" s="114">
        <v>43</v>
      </c>
      <c r="B153" s="115">
        <v>39373</v>
      </c>
      <c r="C153" s="114" t="s">
        <v>25</v>
      </c>
      <c r="D153" s="114" t="s">
        <v>21</v>
      </c>
      <c r="E153" s="114" t="s">
        <v>7</v>
      </c>
      <c r="F153" s="116" t="s">
        <v>2</v>
      </c>
      <c r="G153" s="114" t="s">
        <v>31</v>
      </c>
      <c r="H153" s="117">
        <v>15</v>
      </c>
      <c r="I153" s="114">
        <v>20</v>
      </c>
      <c r="J153" s="118">
        <f t="shared" si="8"/>
        <v>300</v>
      </c>
      <c r="K153" s="119">
        <f t="shared" si="9"/>
        <v>9</v>
      </c>
    </row>
    <row r="154" spans="1:11" x14ac:dyDescent="0.2">
      <c r="A154" s="108">
        <v>43</v>
      </c>
      <c r="B154" s="109">
        <v>39373</v>
      </c>
      <c r="C154" s="108" t="s">
        <v>25</v>
      </c>
      <c r="D154" s="108" t="s">
        <v>21</v>
      </c>
      <c r="E154" s="108" t="s">
        <v>8</v>
      </c>
      <c r="F154" s="110" t="s">
        <v>3</v>
      </c>
      <c r="G154" s="108" t="s">
        <v>31</v>
      </c>
      <c r="H154" s="111">
        <v>10</v>
      </c>
      <c r="I154" s="108">
        <v>30</v>
      </c>
      <c r="J154" s="112">
        <f t="shared" si="8"/>
        <v>300</v>
      </c>
      <c r="K154" s="113">
        <f t="shared" si="9"/>
        <v>12</v>
      </c>
    </row>
    <row r="155" spans="1:11" x14ac:dyDescent="0.2">
      <c r="A155" s="114">
        <v>43</v>
      </c>
      <c r="B155" s="115">
        <v>39373</v>
      </c>
      <c r="C155" s="114" t="s">
        <v>25</v>
      </c>
      <c r="D155" s="114" t="s">
        <v>21</v>
      </c>
      <c r="E155" s="114" t="s">
        <v>4</v>
      </c>
      <c r="F155" s="116" t="s">
        <v>33</v>
      </c>
      <c r="G155" s="114" t="s">
        <v>34</v>
      </c>
      <c r="H155" s="117">
        <v>25</v>
      </c>
      <c r="I155" s="114">
        <v>10</v>
      </c>
      <c r="J155" s="118">
        <f t="shared" si="8"/>
        <v>250</v>
      </c>
      <c r="K155" s="119">
        <f t="shared" si="9"/>
        <v>7.5</v>
      </c>
    </row>
    <row r="156" spans="1:11" x14ac:dyDescent="0.2">
      <c r="A156" s="108">
        <v>44</v>
      </c>
      <c r="B156" s="109">
        <v>39383</v>
      </c>
      <c r="C156" s="108" t="s">
        <v>25</v>
      </c>
      <c r="D156" s="108" t="s">
        <v>20</v>
      </c>
      <c r="E156" s="108" t="s">
        <v>9</v>
      </c>
      <c r="F156" s="110" t="s">
        <v>28</v>
      </c>
      <c r="G156" s="108" t="s">
        <v>29</v>
      </c>
      <c r="H156" s="111">
        <v>2.5</v>
      </c>
      <c r="I156" s="108">
        <v>20</v>
      </c>
      <c r="J156" s="112">
        <f t="shared" si="8"/>
        <v>50</v>
      </c>
      <c r="K156" s="113">
        <f t="shared" si="9"/>
        <v>1.5</v>
      </c>
    </row>
    <row r="157" spans="1:11" x14ac:dyDescent="0.2">
      <c r="A157" s="114">
        <v>44</v>
      </c>
      <c r="B157" s="115">
        <v>39383</v>
      </c>
      <c r="C157" s="114" t="s">
        <v>25</v>
      </c>
      <c r="D157" s="114" t="s">
        <v>20</v>
      </c>
      <c r="E157" s="114" t="s">
        <v>5</v>
      </c>
      <c r="F157" s="116" t="s">
        <v>32</v>
      </c>
      <c r="G157" s="114" t="s">
        <v>30</v>
      </c>
      <c r="H157" s="117">
        <v>3</v>
      </c>
      <c r="I157" s="114">
        <v>30</v>
      </c>
      <c r="J157" s="118">
        <f t="shared" si="8"/>
        <v>90</v>
      </c>
      <c r="K157" s="119">
        <f t="shared" si="9"/>
        <v>3.6</v>
      </c>
    </row>
    <row r="158" spans="1:11" x14ac:dyDescent="0.2">
      <c r="A158" s="108">
        <v>44</v>
      </c>
      <c r="B158" s="109">
        <v>39383</v>
      </c>
      <c r="C158" s="108" t="s">
        <v>25</v>
      </c>
      <c r="D158" s="108" t="s">
        <v>20</v>
      </c>
      <c r="E158" s="108" t="s">
        <v>6</v>
      </c>
      <c r="F158" s="110" t="s">
        <v>1</v>
      </c>
      <c r="G158" s="108" t="s">
        <v>31</v>
      </c>
      <c r="H158" s="111">
        <v>12</v>
      </c>
      <c r="I158" s="108">
        <v>40</v>
      </c>
      <c r="J158" s="112">
        <f t="shared" si="8"/>
        <v>480</v>
      </c>
      <c r="K158" s="113">
        <f t="shared" si="9"/>
        <v>19.2</v>
      </c>
    </row>
    <row r="159" spans="1:11" x14ac:dyDescent="0.2">
      <c r="A159" s="114">
        <v>44</v>
      </c>
      <c r="B159" s="115">
        <v>39383</v>
      </c>
      <c r="C159" s="114" t="s">
        <v>25</v>
      </c>
      <c r="D159" s="114" t="s">
        <v>20</v>
      </c>
      <c r="E159" s="114" t="s">
        <v>7</v>
      </c>
      <c r="F159" s="116" t="s">
        <v>2</v>
      </c>
      <c r="G159" s="114" t="s">
        <v>31</v>
      </c>
      <c r="H159" s="117">
        <v>15</v>
      </c>
      <c r="I159" s="114">
        <v>10</v>
      </c>
      <c r="J159" s="118">
        <f t="shared" si="8"/>
        <v>150</v>
      </c>
      <c r="K159" s="119">
        <f t="shared" si="9"/>
        <v>4.5</v>
      </c>
    </row>
    <row r="160" spans="1:11" x14ac:dyDescent="0.2">
      <c r="A160" s="108">
        <v>44</v>
      </c>
      <c r="B160" s="109">
        <v>39383</v>
      </c>
      <c r="C160" s="108" t="s">
        <v>25</v>
      </c>
      <c r="D160" s="108" t="s">
        <v>20</v>
      </c>
      <c r="E160" s="108" t="s">
        <v>8</v>
      </c>
      <c r="F160" s="110" t="s">
        <v>3</v>
      </c>
      <c r="G160" s="108" t="s">
        <v>31</v>
      </c>
      <c r="H160" s="111">
        <v>10</v>
      </c>
      <c r="I160" s="108">
        <v>20</v>
      </c>
      <c r="J160" s="112">
        <f t="shared" si="8"/>
        <v>200</v>
      </c>
      <c r="K160" s="113">
        <f t="shared" si="9"/>
        <v>6</v>
      </c>
    </row>
    <row r="161" spans="1:11" x14ac:dyDescent="0.2">
      <c r="A161" s="114">
        <v>45</v>
      </c>
      <c r="B161" s="115">
        <v>39393</v>
      </c>
      <c r="C161" s="114" t="s">
        <v>25</v>
      </c>
      <c r="D161" s="114" t="s">
        <v>21</v>
      </c>
      <c r="E161" s="114" t="s">
        <v>9</v>
      </c>
      <c r="F161" s="116" t="s">
        <v>28</v>
      </c>
      <c r="G161" s="114" t="s">
        <v>29</v>
      </c>
      <c r="H161" s="117">
        <v>2.5</v>
      </c>
      <c r="I161" s="114">
        <v>30</v>
      </c>
      <c r="J161" s="118">
        <f t="shared" si="8"/>
        <v>75</v>
      </c>
      <c r="K161" s="119">
        <f t="shared" si="9"/>
        <v>3</v>
      </c>
    </row>
    <row r="162" spans="1:11" x14ac:dyDescent="0.2">
      <c r="A162" s="108">
        <v>45</v>
      </c>
      <c r="B162" s="109">
        <v>39393</v>
      </c>
      <c r="C162" s="108" t="s">
        <v>25</v>
      </c>
      <c r="D162" s="108" t="s">
        <v>21</v>
      </c>
      <c r="E162" s="108" t="s">
        <v>5</v>
      </c>
      <c r="F162" s="110" t="s">
        <v>32</v>
      </c>
      <c r="G162" s="108" t="s">
        <v>30</v>
      </c>
      <c r="H162" s="111">
        <v>3</v>
      </c>
      <c r="I162" s="108">
        <v>40</v>
      </c>
      <c r="J162" s="112">
        <f t="shared" si="8"/>
        <v>120</v>
      </c>
      <c r="K162" s="113">
        <f t="shared" si="9"/>
        <v>4.8</v>
      </c>
    </row>
    <row r="163" spans="1:11" x14ac:dyDescent="0.2">
      <c r="A163" s="114">
        <v>45</v>
      </c>
      <c r="B163" s="115">
        <v>39393</v>
      </c>
      <c r="C163" s="114" t="s">
        <v>25</v>
      </c>
      <c r="D163" s="114" t="s">
        <v>21</v>
      </c>
      <c r="E163" s="114" t="s">
        <v>6</v>
      </c>
      <c r="F163" s="116" t="s">
        <v>1</v>
      </c>
      <c r="G163" s="114" t="s">
        <v>31</v>
      </c>
      <c r="H163" s="117">
        <v>12</v>
      </c>
      <c r="I163" s="114">
        <v>50</v>
      </c>
      <c r="J163" s="118">
        <f t="shared" si="8"/>
        <v>600</v>
      </c>
      <c r="K163" s="119">
        <f t="shared" si="9"/>
        <v>24</v>
      </c>
    </row>
    <row r="164" spans="1:11" x14ac:dyDescent="0.2">
      <c r="A164" s="108">
        <v>45</v>
      </c>
      <c r="B164" s="109">
        <v>39393</v>
      </c>
      <c r="C164" s="108" t="s">
        <v>25</v>
      </c>
      <c r="D164" s="108" t="s">
        <v>21</v>
      </c>
      <c r="E164" s="108" t="s">
        <v>7</v>
      </c>
      <c r="F164" s="110" t="s">
        <v>2</v>
      </c>
      <c r="G164" s="108" t="s">
        <v>31</v>
      </c>
      <c r="H164" s="111">
        <v>15</v>
      </c>
      <c r="I164" s="108">
        <v>70</v>
      </c>
      <c r="J164" s="112">
        <f t="shared" si="8"/>
        <v>1050</v>
      </c>
      <c r="K164" s="113">
        <f t="shared" si="9"/>
        <v>42</v>
      </c>
    </row>
    <row r="165" spans="1:11" x14ac:dyDescent="0.2">
      <c r="A165" s="114">
        <v>45</v>
      </c>
      <c r="B165" s="115">
        <v>39393</v>
      </c>
      <c r="C165" s="114" t="s">
        <v>25</v>
      </c>
      <c r="D165" s="114" t="s">
        <v>21</v>
      </c>
      <c r="E165" s="114" t="s">
        <v>8</v>
      </c>
      <c r="F165" s="116" t="s">
        <v>3</v>
      </c>
      <c r="G165" s="114" t="s">
        <v>31</v>
      </c>
      <c r="H165" s="117">
        <v>10</v>
      </c>
      <c r="I165" s="114">
        <v>20</v>
      </c>
      <c r="J165" s="118">
        <f t="shared" si="8"/>
        <v>200</v>
      </c>
      <c r="K165" s="119">
        <f t="shared" si="9"/>
        <v>6</v>
      </c>
    </row>
    <row r="166" spans="1:11" x14ac:dyDescent="0.2">
      <c r="A166" s="108">
        <v>46</v>
      </c>
      <c r="B166" s="109">
        <v>39403</v>
      </c>
      <c r="C166" s="108" t="s">
        <v>25</v>
      </c>
      <c r="D166" s="108" t="s">
        <v>20</v>
      </c>
      <c r="E166" s="108" t="s">
        <v>9</v>
      </c>
      <c r="F166" s="110" t="s">
        <v>28</v>
      </c>
      <c r="G166" s="108" t="s">
        <v>29</v>
      </c>
      <c r="H166" s="111">
        <v>2.5</v>
      </c>
      <c r="I166" s="108">
        <v>30</v>
      </c>
      <c r="J166" s="112">
        <f t="shared" si="8"/>
        <v>75</v>
      </c>
      <c r="K166" s="113">
        <f t="shared" si="9"/>
        <v>3</v>
      </c>
    </row>
    <row r="167" spans="1:11" x14ac:dyDescent="0.2">
      <c r="A167" s="114">
        <v>46</v>
      </c>
      <c r="B167" s="115">
        <v>39403</v>
      </c>
      <c r="C167" s="114" t="s">
        <v>25</v>
      </c>
      <c r="D167" s="114" t="s">
        <v>20</v>
      </c>
      <c r="E167" s="114" t="s">
        <v>5</v>
      </c>
      <c r="F167" s="116" t="s">
        <v>32</v>
      </c>
      <c r="G167" s="114" t="s">
        <v>30</v>
      </c>
      <c r="H167" s="117">
        <v>3</v>
      </c>
      <c r="I167" s="114">
        <v>20</v>
      </c>
      <c r="J167" s="118">
        <f t="shared" si="8"/>
        <v>60</v>
      </c>
      <c r="K167" s="119">
        <f t="shared" si="9"/>
        <v>1.7999999999999998</v>
      </c>
    </row>
    <row r="168" spans="1:11" x14ac:dyDescent="0.2">
      <c r="A168" s="108">
        <v>46</v>
      </c>
      <c r="B168" s="109">
        <v>39403</v>
      </c>
      <c r="C168" s="108" t="s">
        <v>25</v>
      </c>
      <c r="D168" s="108" t="s">
        <v>20</v>
      </c>
      <c r="E168" s="108" t="s">
        <v>6</v>
      </c>
      <c r="F168" s="110" t="s">
        <v>1</v>
      </c>
      <c r="G168" s="108" t="s">
        <v>31</v>
      </c>
      <c r="H168" s="111">
        <v>12</v>
      </c>
      <c r="I168" s="108">
        <v>50</v>
      </c>
      <c r="J168" s="112">
        <f t="shared" si="8"/>
        <v>600</v>
      </c>
      <c r="K168" s="113">
        <f t="shared" si="9"/>
        <v>24</v>
      </c>
    </row>
    <row r="169" spans="1:11" x14ac:dyDescent="0.2">
      <c r="A169" s="114">
        <v>46</v>
      </c>
      <c r="B169" s="115">
        <v>39403</v>
      </c>
      <c r="C169" s="114" t="s">
        <v>25</v>
      </c>
      <c r="D169" s="114" t="s">
        <v>20</v>
      </c>
      <c r="E169" s="114" t="s">
        <v>7</v>
      </c>
      <c r="F169" s="116" t="s">
        <v>2</v>
      </c>
      <c r="G169" s="114" t="s">
        <v>31</v>
      </c>
      <c r="H169" s="117">
        <v>15</v>
      </c>
      <c r="I169" s="114">
        <v>20</v>
      </c>
      <c r="J169" s="118">
        <f t="shared" si="8"/>
        <v>300</v>
      </c>
      <c r="K169" s="119">
        <f t="shared" si="9"/>
        <v>9</v>
      </c>
    </row>
    <row r="170" spans="1:11" x14ac:dyDescent="0.2">
      <c r="A170" s="108">
        <v>46</v>
      </c>
      <c r="B170" s="109">
        <v>39403</v>
      </c>
      <c r="C170" s="108" t="s">
        <v>25</v>
      </c>
      <c r="D170" s="108" t="s">
        <v>20</v>
      </c>
      <c r="E170" s="108" t="s">
        <v>8</v>
      </c>
      <c r="F170" s="110" t="s">
        <v>3</v>
      </c>
      <c r="G170" s="108" t="s">
        <v>31</v>
      </c>
      <c r="H170" s="111">
        <v>10</v>
      </c>
      <c r="I170" s="108">
        <v>40</v>
      </c>
      <c r="J170" s="112">
        <f t="shared" si="8"/>
        <v>400</v>
      </c>
      <c r="K170" s="113">
        <f t="shared" si="9"/>
        <v>16</v>
      </c>
    </row>
    <row r="171" spans="1:11" x14ac:dyDescent="0.2">
      <c r="A171" s="114">
        <v>46</v>
      </c>
      <c r="B171" s="115">
        <v>39403</v>
      </c>
      <c r="C171" s="114" t="s">
        <v>25</v>
      </c>
      <c r="D171" s="114" t="s">
        <v>20</v>
      </c>
      <c r="E171" s="114" t="s">
        <v>4</v>
      </c>
      <c r="F171" s="116" t="s">
        <v>33</v>
      </c>
      <c r="G171" s="114" t="s">
        <v>34</v>
      </c>
      <c r="H171" s="117">
        <v>25</v>
      </c>
      <c r="I171" s="114">
        <v>50</v>
      </c>
      <c r="J171" s="118">
        <f t="shared" si="8"/>
        <v>1250</v>
      </c>
      <c r="K171" s="119">
        <f t="shared" si="9"/>
        <v>50</v>
      </c>
    </row>
    <row r="172" spans="1:11" x14ac:dyDescent="0.2">
      <c r="A172" s="108">
        <v>47</v>
      </c>
      <c r="B172" s="109">
        <v>39413</v>
      </c>
      <c r="C172" s="108" t="s">
        <v>25</v>
      </c>
      <c r="D172" s="108" t="s">
        <v>21</v>
      </c>
      <c r="E172" s="108" t="s">
        <v>9</v>
      </c>
      <c r="F172" s="110" t="s">
        <v>28</v>
      </c>
      <c r="G172" s="108" t="s">
        <v>29</v>
      </c>
      <c r="H172" s="111">
        <v>2.5</v>
      </c>
      <c r="I172" s="108">
        <v>20</v>
      </c>
      <c r="J172" s="112">
        <f t="shared" si="8"/>
        <v>50</v>
      </c>
      <c r="K172" s="113">
        <f t="shared" si="9"/>
        <v>1.5</v>
      </c>
    </row>
    <row r="173" spans="1:11" x14ac:dyDescent="0.2">
      <c r="A173" s="114">
        <v>47</v>
      </c>
      <c r="B173" s="115">
        <v>39413</v>
      </c>
      <c r="C173" s="114" t="s">
        <v>25</v>
      </c>
      <c r="D173" s="114" t="s">
        <v>21</v>
      </c>
      <c r="E173" s="114" t="s">
        <v>5</v>
      </c>
      <c r="F173" s="116" t="s">
        <v>32</v>
      </c>
      <c r="G173" s="114" t="s">
        <v>30</v>
      </c>
      <c r="H173" s="117">
        <v>3</v>
      </c>
      <c r="I173" s="114">
        <v>30</v>
      </c>
      <c r="J173" s="118">
        <f t="shared" si="8"/>
        <v>90</v>
      </c>
      <c r="K173" s="119">
        <f t="shared" si="9"/>
        <v>3.6</v>
      </c>
    </row>
    <row r="174" spans="1:11" x14ac:dyDescent="0.2">
      <c r="A174" s="108">
        <v>47</v>
      </c>
      <c r="B174" s="109">
        <v>39413</v>
      </c>
      <c r="C174" s="108" t="s">
        <v>25</v>
      </c>
      <c r="D174" s="108" t="s">
        <v>21</v>
      </c>
      <c r="E174" s="108" t="s">
        <v>6</v>
      </c>
      <c r="F174" s="110" t="s">
        <v>1</v>
      </c>
      <c r="G174" s="108" t="s">
        <v>31</v>
      </c>
      <c r="H174" s="111">
        <v>12</v>
      </c>
      <c r="I174" s="108">
        <v>20</v>
      </c>
      <c r="J174" s="112">
        <f t="shared" si="8"/>
        <v>240</v>
      </c>
      <c r="K174" s="113">
        <f t="shared" si="9"/>
        <v>7.1999999999999993</v>
      </c>
    </row>
    <row r="175" spans="1:11" x14ac:dyDescent="0.2">
      <c r="A175" s="114">
        <v>47</v>
      </c>
      <c r="B175" s="115">
        <v>39413</v>
      </c>
      <c r="C175" s="114" t="s">
        <v>25</v>
      </c>
      <c r="D175" s="114" t="s">
        <v>21</v>
      </c>
      <c r="E175" s="114" t="s">
        <v>7</v>
      </c>
      <c r="F175" s="116" t="s">
        <v>2</v>
      </c>
      <c r="G175" s="114" t="s">
        <v>31</v>
      </c>
      <c r="H175" s="117">
        <v>15</v>
      </c>
      <c r="I175" s="114">
        <v>30</v>
      </c>
      <c r="J175" s="118">
        <f t="shared" si="8"/>
        <v>450</v>
      </c>
      <c r="K175" s="119">
        <f t="shared" si="9"/>
        <v>18</v>
      </c>
    </row>
    <row r="176" spans="1:11" x14ac:dyDescent="0.2">
      <c r="A176" s="108">
        <v>47</v>
      </c>
      <c r="B176" s="109">
        <v>39413</v>
      </c>
      <c r="C176" s="108" t="s">
        <v>25</v>
      </c>
      <c r="D176" s="108" t="s">
        <v>21</v>
      </c>
      <c r="E176" s="108" t="s">
        <v>8</v>
      </c>
      <c r="F176" s="110" t="s">
        <v>3</v>
      </c>
      <c r="G176" s="108" t="s">
        <v>31</v>
      </c>
      <c r="H176" s="111">
        <v>10</v>
      </c>
      <c r="I176" s="108">
        <v>40</v>
      </c>
      <c r="J176" s="112">
        <f t="shared" ref="J176:J194" si="10">H176*I176</f>
        <v>400</v>
      </c>
      <c r="K176" s="113">
        <f t="shared" ref="K176:K194" si="11">IF(I176&gt;=30,J176*4%,J176*3%)</f>
        <v>16</v>
      </c>
    </row>
    <row r="177" spans="1:11" x14ac:dyDescent="0.2">
      <c r="A177" s="114">
        <v>47</v>
      </c>
      <c r="B177" s="115">
        <v>39413</v>
      </c>
      <c r="C177" s="114" t="s">
        <v>25</v>
      </c>
      <c r="D177" s="114" t="s">
        <v>21</v>
      </c>
      <c r="E177" s="114" t="s">
        <v>4</v>
      </c>
      <c r="F177" s="116" t="s">
        <v>33</v>
      </c>
      <c r="G177" s="114" t="s">
        <v>34</v>
      </c>
      <c r="H177" s="117">
        <v>25</v>
      </c>
      <c r="I177" s="114">
        <v>50</v>
      </c>
      <c r="J177" s="118">
        <f t="shared" si="10"/>
        <v>1250</v>
      </c>
      <c r="K177" s="119">
        <f t="shared" si="11"/>
        <v>50</v>
      </c>
    </row>
    <row r="178" spans="1:11" x14ac:dyDescent="0.2">
      <c r="A178" s="108">
        <v>48</v>
      </c>
      <c r="B178" s="109">
        <v>39423</v>
      </c>
      <c r="C178" s="108" t="s">
        <v>25</v>
      </c>
      <c r="D178" s="108" t="s">
        <v>20</v>
      </c>
      <c r="E178" s="108" t="s">
        <v>9</v>
      </c>
      <c r="F178" s="110" t="s">
        <v>42</v>
      </c>
      <c r="G178" s="108">
        <v>1</v>
      </c>
      <c r="H178" s="111">
        <v>100</v>
      </c>
      <c r="I178" s="108">
        <v>20</v>
      </c>
      <c r="J178" s="112">
        <f t="shared" si="10"/>
        <v>2000</v>
      </c>
      <c r="K178" s="113">
        <f t="shared" si="11"/>
        <v>60</v>
      </c>
    </row>
    <row r="179" spans="1:11" x14ac:dyDescent="0.2">
      <c r="A179" s="114">
        <v>48</v>
      </c>
      <c r="B179" s="115">
        <v>39423</v>
      </c>
      <c r="C179" s="114" t="s">
        <v>25</v>
      </c>
      <c r="D179" s="114" t="s">
        <v>20</v>
      </c>
      <c r="E179" s="114" t="s">
        <v>5</v>
      </c>
      <c r="F179" s="116" t="s">
        <v>32</v>
      </c>
      <c r="G179" s="114" t="s">
        <v>30</v>
      </c>
      <c r="H179" s="117">
        <v>3</v>
      </c>
      <c r="I179" s="114">
        <v>40</v>
      </c>
      <c r="J179" s="118">
        <f t="shared" si="10"/>
        <v>120</v>
      </c>
      <c r="K179" s="119">
        <f t="shared" si="11"/>
        <v>4.8</v>
      </c>
    </row>
    <row r="180" spans="1:11" x14ac:dyDescent="0.2">
      <c r="A180" s="108">
        <v>48</v>
      </c>
      <c r="B180" s="109">
        <v>39423</v>
      </c>
      <c r="C180" s="108" t="s">
        <v>25</v>
      </c>
      <c r="D180" s="108" t="s">
        <v>20</v>
      </c>
      <c r="E180" s="108" t="s">
        <v>6</v>
      </c>
      <c r="F180" s="110" t="s">
        <v>1</v>
      </c>
      <c r="G180" s="108" t="s">
        <v>31</v>
      </c>
      <c r="H180" s="111">
        <v>12</v>
      </c>
      <c r="I180" s="108">
        <v>50</v>
      </c>
      <c r="J180" s="112">
        <f t="shared" si="10"/>
        <v>600</v>
      </c>
      <c r="K180" s="113">
        <f t="shared" si="11"/>
        <v>24</v>
      </c>
    </row>
    <row r="181" spans="1:11" x14ac:dyDescent="0.2">
      <c r="A181" s="114">
        <v>48</v>
      </c>
      <c r="B181" s="115">
        <v>39423</v>
      </c>
      <c r="C181" s="114" t="s">
        <v>25</v>
      </c>
      <c r="D181" s="114" t="s">
        <v>20</v>
      </c>
      <c r="E181" s="114" t="s">
        <v>7</v>
      </c>
      <c r="F181" s="116" t="s">
        <v>2</v>
      </c>
      <c r="G181" s="114" t="s">
        <v>31</v>
      </c>
      <c r="H181" s="117">
        <v>15</v>
      </c>
      <c r="I181" s="114">
        <v>60</v>
      </c>
      <c r="J181" s="118">
        <f t="shared" si="10"/>
        <v>900</v>
      </c>
      <c r="K181" s="119">
        <f t="shared" si="11"/>
        <v>36</v>
      </c>
    </row>
    <row r="182" spans="1:11" x14ac:dyDescent="0.2">
      <c r="A182" s="108">
        <v>48</v>
      </c>
      <c r="B182" s="109">
        <v>39423</v>
      </c>
      <c r="C182" s="108" t="s">
        <v>25</v>
      </c>
      <c r="D182" s="108" t="s">
        <v>20</v>
      </c>
      <c r="E182" s="108" t="s">
        <v>8</v>
      </c>
      <c r="F182" s="110" t="s">
        <v>3</v>
      </c>
      <c r="G182" s="108" t="s">
        <v>31</v>
      </c>
      <c r="H182" s="111">
        <v>10</v>
      </c>
      <c r="I182" s="108">
        <v>30</v>
      </c>
      <c r="J182" s="112">
        <f t="shared" si="10"/>
        <v>300</v>
      </c>
      <c r="K182" s="113">
        <f t="shared" si="11"/>
        <v>12</v>
      </c>
    </row>
    <row r="183" spans="1:11" x14ac:dyDescent="0.2">
      <c r="A183" s="114">
        <v>48</v>
      </c>
      <c r="B183" s="115">
        <v>39423</v>
      </c>
      <c r="C183" s="114" t="s">
        <v>25</v>
      </c>
      <c r="D183" s="114" t="s">
        <v>20</v>
      </c>
      <c r="E183" s="114" t="s">
        <v>4</v>
      </c>
      <c r="F183" s="116" t="s">
        <v>33</v>
      </c>
      <c r="G183" s="114" t="s">
        <v>34</v>
      </c>
      <c r="H183" s="117">
        <v>25</v>
      </c>
      <c r="I183" s="114">
        <v>40</v>
      </c>
      <c r="J183" s="118">
        <f t="shared" si="10"/>
        <v>1000</v>
      </c>
      <c r="K183" s="119">
        <f t="shared" si="11"/>
        <v>40</v>
      </c>
    </row>
    <row r="184" spans="1:11" x14ac:dyDescent="0.2">
      <c r="A184" s="108">
        <v>49</v>
      </c>
      <c r="B184" s="109">
        <v>39433</v>
      </c>
      <c r="C184" s="108" t="s">
        <v>26</v>
      </c>
      <c r="D184" s="108" t="s">
        <v>23</v>
      </c>
      <c r="E184" s="108" t="s">
        <v>9</v>
      </c>
      <c r="F184" s="110" t="s">
        <v>28</v>
      </c>
      <c r="G184" s="108" t="s">
        <v>29</v>
      </c>
      <c r="H184" s="111">
        <v>2.5</v>
      </c>
      <c r="I184" s="108">
        <v>10</v>
      </c>
      <c r="J184" s="112">
        <f t="shared" si="10"/>
        <v>25</v>
      </c>
      <c r="K184" s="113">
        <f t="shared" si="11"/>
        <v>0.75</v>
      </c>
    </row>
    <row r="185" spans="1:11" x14ac:dyDescent="0.2">
      <c r="A185" s="114">
        <v>49</v>
      </c>
      <c r="B185" s="115">
        <v>39433</v>
      </c>
      <c r="C185" s="114" t="s">
        <v>26</v>
      </c>
      <c r="D185" s="114" t="s">
        <v>23</v>
      </c>
      <c r="E185" s="114" t="s">
        <v>5</v>
      </c>
      <c r="F185" s="116" t="s">
        <v>32</v>
      </c>
      <c r="G185" s="114" t="s">
        <v>30</v>
      </c>
      <c r="H185" s="117">
        <v>3</v>
      </c>
      <c r="I185" s="114">
        <v>10</v>
      </c>
      <c r="J185" s="118">
        <f t="shared" si="10"/>
        <v>30</v>
      </c>
      <c r="K185" s="119">
        <f t="shared" si="11"/>
        <v>0.89999999999999991</v>
      </c>
    </row>
    <row r="186" spans="1:11" x14ac:dyDescent="0.2">
      <c r="A186" s="108">
        <v>49</v>
      </c>
      <c r="B186" s="109">
        <v>39433</v>
      </c>
      <c r="C186" s="108" t="s">
        <v>26</v>
      </c>
      <c r="D186" s="108" t="s">
        <v>23</v>
      </c>
      <c r="E186" s="108" t="s">
        <v>6</v>
      </c>
      <c r="F186" s="110" t="s">
        <v>44</v>
      </c>
      <c r="G186" s="108" t="s">
        <v>29</v>
      </c>
      <c r="H186" s="111">
        <v>10</v>
      </c>
      <c r="I186" s="108">
        <v>10</v>
      </c>
      <c r="J186" s="112">
        <f t="shared" si="10"/>
        <v>100</v>
      </c>
      <c r="K186" s="113">
        <f t="shared" si="11"/>
        <v>3</v>
      </c>
    </row>
    <row r="187" spans="1:11" x14ac:dyDescent="0.2">
      <c r="A187" s="114">
        <v>49</v>
      </c>
      <c r="B187" s="115">
        <v>39433</v>
      </c>
      <c r="C187" s="114" t="s">
        <v>26</v>
      </c>
      <c r="D187" s="114" t="s">
        <v>23</v>
      </c>
      <c r="E187" s="114" t="s">
        <v>7</v>
      </c>
      <c r="F187" s="116" t="s">
        <v>2</v>
      </c>
      <c r="G187" s="114" t="s">
        <v>31</v>
      </c>
      <c r="H187" s="117">
        <v>15</v>
      </c>
      <c r="I187" s="114">
        <v>20</v>
      </c>
      <c r="J187" s="118">
        <f t="shared" si="10"/>
        <v>300</v>
      </c>
      <c r="K187" s="119">
        <f t="shared" si="11"/>
        <v>9</v>
      </c>
    </row>
    <row r="188" spans="1:11" x14ac:dyDescent="0.2">
      <c r="A188" s="108">
        <v>49</v>
      </c>
      <c r="B188" s="109">
        <v>39433</v>
      </c>
      <c r="C188" s="108" t="s">
        <v>26</v>
      </c>
      <c r="D188" s="108" t="s">
        <v>23</v>
      </c>
      <c r="E188" s="108" t="s">
        <v>8</v>
      </c>
      <c r="F188" s="110" t="s">
        <v>3</v>
      </c>
      <c r="G188" s="108" t="s">
        <v>31</v>
      </c>
      <c r="H188" s="111">
        <v>10</v>
      </c>
      <c r="I188" s="108">
        <v>10</v>
      </c>
      <c r="J188" s="112">
        <f t="shared" si="10"/>
        <v>100</v>
      </c>
      <c r="K188" s="113">
        <f t="shared" si="11"/>
        <v>3</v>
      </c>
    </row>
    <row r="189" spans="1:11" x14ac:dyDescent="0.2">
      <c r="A189" s="114">
        <v>49</v>
      </c>
      <c r="B189" s="115">
        <v>39433</v>
      </c>
      <c r="C189" s="114" t="s">
        <v>26</v>
      </c>
      <c r="D189" s="114" t="s">
        <v>23</v>
      </c>
      <c r="E189" s="114" t="s">
        <v>4</v>
      </c>
      <c r="F189" s="116" t="s">
        <v>33</v>
      </c>
      <c r="G189" s="114" t="s">
        <v>34</v>
      </c>
      <c r="H189" s="117">
        <v>25</v>
      </c>
      <c r="I189" s="114">
        <v>20</v>
      </c>
      <c r="J189" s="118">
        <f t="shared" si="10"/>
        <v>500</v>
      </c>
      <c r="K189" s="119">
        <f t="shared" si="11"/>
        <v>15</v>
      </c>
    </row>
    <row r="190" spans="1:11" x14ac:dyDescent="0.2">
      <c r="A190" s="108">
        <v>50</v>
      </c>
      <c r="B190" s="109">
        <v>39443</v>
      </c>
      <c r="C190" s="108" t="s">
        <v>26</v>
      </c>
      <c r="D190" s="108" t="s">
        <v>22</v>
      </c>
      <c r="E190" s="108" t="s">
        <v>9</v>
      </c>
      <c r="F190" s="110" t="s">
        <v>28</v>
      </c>
      <c r="G190" s="108" t="s">
        <v>29</v>
      </c>
      <c r="H190" s="111">
        <v>2.5</v>
      </c>
      <c r="I190" s="108">
        <v>10</v>
      </c>
      <c r="J190" s="112">
        <f t="shared" si="10"/>
        <v>25</v>
      </c>
      <c r="K190" s="113">
        <f t="shared" si="11"/>
        <v>0.75</v>
      </c>
    </row>
    <row r="191" spans="1:11" x14ac:dyDescent="0.2">
      <c r="A191" s="114">
        <v>50</v>
      </c>
      <c r="B191" s="115">
        <v>39443</v>
      </c>
      <c r="C191" s="114" t="s">
        <v>26</v>
      </c>
      <c r="D191" s="114" t="s">
        <v>22</v>
      </c>
      <c r="E191" s="114" t="s">
        <v>5</v>
      </c>
      <c r="F191" s="116" t="s">
        <v>32</v>
      </c>
      <c r="G191" s="114" t="s">
        <v>30</v>
      </c>
      <c r="H191" s="117">
        <v>3</v>
      </c>
      <c r="I191" s="114">
        <v>10</v>
      </c>
      <c r="J191" s="118">
        <f t="shared" si="10"/>
        <v>30</v>
      </c>
      <c r="K191" s="119">
        <f t="shared" si="11"/>
        <v>0.89999999999999991</v>
      </c>
    </row>
    <row r="192" spans="1:11" x14ac:dyDescent="0.2">
      <c r="A192" s="108">
        <v>50</v>
      </c>
      <c r="B192" s="109">
        <v>39443</v>
      </c>
      <c r="C192" s="108" t="s">
        <v>26</v>
      </c>
      <c r="D192" s="108" t="s">
        <v>22</v>
      </c>
      <c r="E192" s="108" t="s">
        <v>6</v>
      </c>
      <c r="F192" s="110" t="s">
        <v>1</v>
      </c>
      <c r="G192" s="108" t="s">
        <v>31</v>
      </c>
      <c r="H192" s="111">
        <v>12</v>
      </c>
      <c r="I192" s="108">
        <v>10</v>
      </c>
      <c r="J192" s="112">
        <f t="shared" si="10"/>
        <v>120</v>
      </c>
      <c r="K192" s="113">
        <f t="shared" si="11"/>
        <v>3.5999999999999996</v>
      </c>
    </row>
    <row r="193" spans="1:11" x14ac:dyDescent="0.2">
      <c r="A193" s="114">
        <v>50</v>
      </c>
      <c r="B193" s="115">
        <v>39443</v>
      </c>
      <c r="C193" s="114" t="s">
        <v>26</v>
      </c>
      <c r="D193" s="114" t="s">
        <v>22</v>
      </c>
      <c r="E193" s="114" t="s">
        <v>7</v>
      </c>
      <c r="F193" s="116" t="s">
        <v>2</v>
      </c>
      <c r="G193" s="114" t="s">
        <v>31</v>
      </c>
      <c r="H193" s="117">
        <v>15</v>
      </c>
      <c r="I193" s="114">
        <v>10</v>
      </c>
      <c r="J193" s="118">
        <f t="shared" si="10"/>
        <v>150</v>
      </c>
      <c r="K193" s="119">
        <f t="shared" si="11"/>
        <v>4.5</v>
      </c>
    </row>
    <row r="194" spans="1:11" x14ac:dyDescent="0.2">
      <c r="A194" s="120">
        <v>50</v>
      </c>
      <c r="B194" s="121">
        <v>39443</v>
      </c>
      <c r="C194" s="120" t="s">
        <v>26</v>
      </c>
      <c r="D194" s="120" t="s">
        <v>22</v>
      </c>
      <c r="E194" s="120" t="s">
        <v>8</v>
      </c>
      <c r="F194" s="122" t="s">
        <v>3</v>
      </c>
      <c r="G194" s="120" t="s">
        <v>31</v>
      </c>
      <c r="H194" s="123">
        <v>10</v>
      </c>
      <c r="I194" s="120">
        <v>10</v>
      </c>
      <c r="J194" s="124">
        <f t="shared" si="10"/>
        <v>100</v>
      </c>
      <c r="K194" s="125">
        <f t="shared" si="11"/>
        <v>3</v>
      </c>
    </row>
    <row r="195" spans="1:11" x14ac:dyDescent="0.2">
      <c r="E195" s="3"/>
      <c r="I195" s="4"/>
    </row>
    <row r="196" spans="1:11" x14ac:dyDescent="0.2">
      <c r="E196" s="3"/>
      <c r="I196" s="4"/>
    </row>
    <row r="197" spans="1:11" x14ac:dyDescent="0.2">
      <c r="E197" s="3"/>
      <c r="I197" s="4"/>
    </row>
    <row r="198" spans="1:11" x14ac:dyDescent="0.2">
      <c r="E198" s="3"/>
    </row>
    <row r="199" spans="1:11" x14ac:dyDescent="0.2">
      <c r="E199" s="3"/>
    </row>
    <row r="200" spans="1:11" x14ac:dyDescent="0.2">
      <c r="E200" s="3"/>
    </row>
    <row r="201" spans="1:11" x14ac:dyDescent="0.2">
      <c r="E201" s="3"/>
    </row>
    <row r="202" spans="1:11" x14ac:dyDescent="0.2">
      <c r="E202" s="3"/>
    </row>
    <row r="203" spans="1:11" x14ac:dyDescent="0.2">
      <c r="E203" s="3"/>
    </row>
    <row r="204" spans="1:11" x14ac:dyDescent="0.2">
      <c r="E204" s="3"/>
    </row>
    <row r="205" spans="1:11" x14ac:dyDescent="0.2">
      <c r="E205" s="3"/>
    </row>
    <row r="206" spans="1:11" x14ac:dyDescent="0.2">
      <c r="E206" s="3"/>
    </row>
    <row r="207" spans="1:11" x14ac:dyDescent="0.2">
      <c r="E207" s="3"/>
    </row>
    <row r="208" spans="1:11" x14ac:dyDescent="0.2">
      <c r="E208" s="3"/>
    </row>
    <row r="209" spans="8:8" x14ac:dyDescent="0.2">
      <c r="H209"/>
    </row>
    <row r="210" spans="8:8" x14ac:dyDescent="0.2">
      <c r="H210"/>
    </row>
    <row r="211" spans="8:8" x14ac:dyDescent="0.2">
      <c r="H211"/>
    </row>
    <row r="212" spans="8:8" x14ac:dyDescent="0.2">
      <c r="H212"/>
    </row>
    <row r="213" spans="8:8" x14ac:dyDescent="0.2">
      <c r="H213"/>
    </row>
    <row r="214" spans="8:8" x14ac:dyDescent="0.2">
      <c r="H214"/>
    </row>
    <row r="215" spans="8:8" x14ac:dyDescent="0.2">
      <c r="H215"/>
    </row>
    <row r="216" spans="8:8" x14ac:dyDescent="0.2">
      <c r="H216"/>
    </row>
    <row r="217" spans="8:8" x14ac:dyDescent="0.2">
      <c r="H217"/>
    </row>
    <row r="218" spans="8:8" x14ac:dyDescent="0.2">
      <c r="H218"/>
    </row>
    <row r="219" spans="8:8" x14ac:dyDescent="0.2">
      <c r="H219"/>
    </row>
    <row r="220" spans="8:8" x14ac:dyDescent="0.2">
      <c r="H220"/>
    </row>
    <row r="221" spans="8:8" x14ac:dyDescent="0.2">
      <c r="H221"/>
    </row>
    <row r="222" spans="8:8" x14ac:dyDescent="0.2">
      <c r="H222"/>
    </row>
    <row r="223" spans="8:8" x14ac:dyDescent="0.2">
      <c r="H223"/>
    </row>
    <row r="224" spans="8:8" x14ac:dyDescent="0.2">
      <c r="H224"/>
    </row>
    <row r="225" spans="8:8" x14ac:dyDescent="0.2">
      <c r="H225"/>
    </row>
    <row r="226" spans="8:8" x14ac:dyDescent="0.2">
      <c r="H226"/>
    </row>
    <row r="227" spans="8:8" x14ac:dyDescent="0.2">
      <c r="H227"/>
    </row>
    <row r="228" spans="8:8" x14ac:dyDescent="0.2">
      <c r="H228"/>
    </row>
    <row r="229" spans="8:8" x14ac:dyDescent="0.2">
      <c r="H229"/>
    </row>
    <row r="230" spans="8:8" x14ac:dyDescent="0.2">
      <c r="H230"/>
    </row>
    <row r="231" spans="8:8" x14ac:dyDescent="0.2">
      <c r="H231"/>
    </row>
    <row r="232" spans="8:8" x14ac:dyDescent="0.2">
      <c r="H232"/>
    </row>
    <row r="233" spans="8:8" x14ac:dyDescent="0.2">
      <c r="H233"/>
    </row>
    <row r="234" spans="8:8" x14ac:dyDescent="0.2">
      <c r="H234"/>
    </row>
    <row r="235" spans="8:8" x14ac:dyDescent="0.2">
      <c r="H235"/>
    </row>
    <row r="236" spans="8:8" x14ac:dyDescent="0.2">
      <c r="H236"/>
    </row>
    <row r="237" spans="8:8" x14ac:dyDescent="0.2">
      <c r="H237"/>
    </row>
    <row r="238" spans="8:8" x14ac:dyDescent="0.2">
      <c r="H238"/>
    </row>
    <row r="239" spans="8:8" x14ac:dyDescent="0.2">
      <c r="H239"/>
    </row>
    <row r="240" spans="8:8" x14ac:dyDescent="0.2">
      <c r="H240"/>
    </row>
    <row r="241" spans="8:8" x14ac:dyDescent="0.2">
      <c r="H241"/>
    </row>
    <row r="242" spans="8:8" x14ac:dyDescent="0.2">
      <c r="H242"/>
    </row>
    <row r="243" spans="8:8" x14ac:dyDescent="0.2">
      <c r="H243"/>
    </row>
    <row r="244" spans="8:8" x14ac:dyDescent="0.2">
      <c r="H244"/>
    </row>
    <row r="245" spans="8:8" x14ac:dyDescent="0.2">
      <c r="H245"/>
    </row>
    <row r="246" spans="8:8" x14ac:dyDescent="0.2">
      <c r="H246"/>
    </row>
    <row r="247" spans="8:8" x14ac:dyDescent="0.2">
      <c r="H247"/>
    </row>
    <row r="248" spans="8:8" x14ac:dyDescent="0.2">
      <c r="H248"/>
    </row>
    <row r="249" spans="8:8" x14ac:dyDescent="0.2">
      <c r="H249"/>
    </row>
    <row r="250" spans="8:8" x14ac:dyDescent="0.2">
      <c r="H250"/>
    </row>
    <row r="251" spans="8:8" x14ac:dyDescent="0.2">
      <c r="H251"/>
    </row>
    <row r="252" spans="8:8" x14ac:dyDescent="0.2">
      <c r="H252"/>
    </row>
    <row r="253" spans="8:8" x14ac:dyDescent="0.2">
      <c r="H253"/>
    </row>
    <row r="254" spans="8:8" x14ac:dyDescent="0.2">
      <c r="H254"/>
    </row>
    <row r="255" spans="8:8" x14ac:dyDescent="0.2">
      <c r="H255"/>
    </row>
    <row r="256" spans="8:8" x14ac:dyDescent="0.2">
      <c r="H256"/>
    </row>
    <row r="257" spans="8:8" x14ac:dyDescent="0.2">
      <c r="H257"/>
    </row>
    <row r="258" spans="8:8" x14ac:dyDescent="0.2">
      <c r="H258"/>
    </row>
  </sheetData>
  <sortState xmlns:xlrd2="http://schemas.microsoft.com/office/spreadsheetml/2017/richdata2" ref="A9:L184">
    <sortCondition ref="B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1:H145"/>
  <sheetViews>
    <sheetView workbookViewId="0">
      <selection activeCell="D38" sqref="D38"/>
    </sheetView>
  </sheetViews>
  <sheetFormatPr baseColWidth="10" defaultColWidth="0" defaultRowHeight="12.75" x14ac:dyDescent="0.2"/>
  <cols>
    <col min="1" max="1" width="15" customWidth="1"/>
    <col min="2" max="2" width="15.42578125" customWidth="1"/>
    <col min="3" max="3" width="11.42578125" customWidth="1"/>
    <col min="4" max="4" width="31.5703125" bestFit="1" customWidth="1"/>
    <col min="5" max="5" width="50.5703125" bestFit="1" customWidth="1"/>
    <col min="6" max="8" width="11.42578125" customWidth="1"/>
    <col min="9" max="16384" width="11.42578125" hidden="1"/>
  </cols>
  <sheetData>
    <row r="11" spans="1:1" ht="15" x14ac:dyDescent="0.25">
      <c r="A11" s="81" t="s">
        <v>41</v>
      </c>
    </row>
    <row r="20" spans="1:5" ht="13.5" thickBot="1" x14ac:dyDescent="0.25">
      <c r="A20" s="127" t="s">
        <v>129</v>
      </c>
      <c r="B20" s="127" t="s">
        <v>130</v>
      </c>
      <c r="C20" s="127" t="s">
        <v>131</v>
      </c>
      <c r="D20" s="127" t="s">
        <v>132</v>
      </c>
      <c r="E20" s="128" t="s">
        <v>187</v>
      </c>
    </row>
    <row r="21" spans="1:5" ht="13.5" thickTop="1" x14ac:dyDescent="0.2">
      <c r="A21" s="129" t="s">
        <v>136</v>
      </c>
      <c r="B21" s="129" t="s">
        <v>137</v>
      </c>
      <c r="C21" s="130">
        <v>250</v>
      </c>
      <c r="D21" s="129" t="s">
        <v>138</v>
      </c>
      <c r="E21" s="131" t="s">
        <v>273</v>
      </c>
    </row>
    <row r="22" spans="1:5" x14ac:dyDescent="0.2">
      <c r="A22" s="132" t="s">
        <v>133</v>
      </c>
      <c r="B22" s="132" t="s">
        <v>151</v>
      </c>
      <c r="C22" s="133">
        <v>1500</v>
      </c>
      <c r="D22" s="132" t="s">
        <v>166</v>
      </c>
      <c r="E22" s="134" t="s">
        <v>274</v>
      </c>
    </row>
    <row r="23" spans="1:5" x14ac:dyDescent="0.2">
      <c r="A23" s="129" t="s">
        <v>139</v>
      </c>
      <c r="B23" s="129" t="s">
        <v>140</v>
      </c>
      <c r="C23" s="130">
        <v>300</v>
      </c>
      <c r="D23" s="129" t="s">
        <v>141</v>
      </c>
      <c r="E23" s="131" t="s">
        <v>275</v>
      </c>
    </row>
    <row r="24" spans="1:5" x14ac:dyDescent="0.2">
      <c r="A24" s="132" t="s">
        <v>142</v>
      </c>
      <c r="B24" s="132" t="s">
        <v>143</v>
      </c>
      <c r="C24" s="133">
        <v>1980</v>
      </c>
      <c r="D24" s="132" t="s">
        <v>567</v>
      </c>
      <c r="E24" s="135" t="s">
        <v>276</v>
      </c>
    </row>
    <row r="25" spans="1:5" x14ac:dyDescent="0.2">
      <c r="A25" s="129" t="s">
        <v>144</v>
      </c>
      <c r="B25" s="129" t="s">
        <v>145</v>
      </c>
      <c r="C25" s="130">
        <v>800</v>
      </c>
      <c r="D25" s="129" t="s">
        <v>146</v>
      </c>
      <c r="E25" s="131" t="s">
        <v>277</v>
      </c>
    </row>
    <row r="26" spans="1:5" x14ac:dyDescent="0.2">
      <c r="A26" s="132" t="s">
        <v>147</v>
      </c>
      <c r="B26" s="132" t="s">
        <v>148</v>
      </c>
      <c r="C26" s="133">
        <v>1250</v>
      </c>
      <c r="D26" s="132" t="s">
        <v>149</v>
      </c>
      <c r="E26" s="135" t="s">
        <v>354</v>
      </c>
    </row>
    <row r="27" spans="1:5" x14ac:dyDescent="0.2">
      <c r="A27" s="129" t="s">
        <v>150</v>
      </c>
      <c r="B27" s="129" t="s">
        <v>151</v>
      </c>
      <c r="C27" s="130">
        <v>1983</v>
      </c>
      <c r="D27" s="129" t="s">
        <v>152</v>
      </c>
      <c r="E27" s="131" t="s">
        <v>355</v>
      </c>
    </row>
    <row r="28" spans="1:5" x14ac:dyDescent="0.2">
      <c r="A28" s="132" t="s">
        <v>153</v>
      </c>
      <c r="B28" s="132" t="s">
        <v>154</v>
      </c>
      <c r="C28" s="133">
        <v>1863</v>
      </c>
      <c r="D28" s="132" t="s">
        <v>155</v>
      </c>
      <c r="E28" s="135" t="s">
        <v>278</v>
      </c>
    </row>
    <row r="29" spans="1:5" x14ac:dyDescent="0.2">
      <c r="A29" s="129" t="s">
        <v>156</v>
      </c>
      <c r="B29" s="129" t="s">
        <v>134</v>
      </c>
      <c r="C29" s="130">
        <v>389</v>
      </c>
      <c r="D29" s="129" t="s">
        <v>157</v>
      </c>
      <c r="E29" s="131" t="s">
        <v>279</v>
      </c>
    </row>
    <row r="30" spans="1:5" x14ac:dyDescent="0.2">
      <c r="A30" s="132" t="s">
        <v>158</v>
      </c>
      <c r="B30" s="132" t="s">
        <v>159</v>
      </c>
      <c r="C30" s="133">
        <v>500</v>
      </c>
      <c r="D30" s="132" t="s">
        <v>160</v>
      </c>
      <c r="E30" s="135" t="s">
        <v>280</v>
      </c>
    </row>
    <row r="31" spans="1:5" x14ac:dyDescent="0.2">
      <c r="A31" s="129" t="s">
        <v>161</v>
      </c>
      <c r="B31" s="129" t="s">
        <v>140</v>
      </c>
      <c r="C31" s="130">
        <v>1973</v>
      </c>
      <c r="D31" s="129" t="s">
        <v>135</v>
      </c>
      <c r="E31" s="131" t="s">
        <v>356</v>
      </c>
    </row>
    <row r="32" spans="1:5" x14ac:dyDescent="0.2">
      <c r="A32" s="132" t="s">
        <v>163</v>
      </c>
      <c r="B32" s="132" t="s">
        <v>143</v>
      </c>
      <c r="C32" s="133">
        <v>1988</v>
      </c>
      <c r="D32" s="132" t="s">
        <v>164</v>
      </c>
      <c r="E32" s="135" t="s">
        <v>281</v>
      </c>
    </row>
    <row r="33" spans="1:5" x14ac:dyDescent="0.2">
      <c r="A33" s="129" t="s">
        <v>165</v>
      </c>
      <c r="B33" s="129" t="s">
        <v>145</v>
      </c>
      <c r="C33" s="130">
        <v>1630</v>
      </c>
      <c r="D33" s="129" t="s">
        <v>162</v>
      </c>
      <c r="E33" s="131" t="s">
        <v>282</v>
      </c>
    </row>
    <row r="34" spans="1:5" x14ac:dyDescent="0.2">
      <c r="A34" s="132" t="s">
        <v>167</v>
      </c>
      <c r="B34" s="132" t="s">
        <v>148</v>
      </c>
      <c r="C34" s="133">
        <v>1590</v>
      </c>
      <c r="D34" s="132" t="s">
        <v>168</v>
      </c>
      <c r="E34" s="135" t="s">
        <v>357</v>
      </c>
    </row>
    <row r="35" spans="1:5" x14ac:dyDescent="0.2">
      <c r="A35" s="129" t="s">
        <v>169</v>
      </c>
      <c r="B35" s="129" t="s">
        <v>151</v>
      </c>
      <c r="C35" s="130">
        <v>1665</v>
      </c>
      <c r="D35" s="129" t="s">
        <v>170</v>
      </c>
      <c r="E35" s="131" t="s">
        <v>283</v>
      </c>
    </row>
    <row r="36" spans="1:5" x14ac:dyDescent="0.2">
      <c r="A36" s="132" t="s">
        <v>171</v>
      </c>
      <c r="B36" s="132" t="s">
        <v>154</v>
      </c>
      <c r="C36" s="133">
        <v>1987</v>
      </c>
      <c r="D36" s="132" t="s">
        <v>172</v>
      </c>
      <c r="E36" s="135" t="s">
        <v>284</v>
      </c>
    </row>
    <row r="37" spans="1:5" x14ac:dyDescent="0.2">
      <c r="A37" s="129" t="s">
        <v>173</v>
      </c>
      <c r="B37" s="129" t="s">
        <v>134</v>
      </c>
      <c r="C37" s="130">
        <v>1635</v>
      </c>
      <c r="D37" s="129" t="s">
        <v>174</v>
      </c>
      <c r="E37" s="131" t="s">
        <v>358</v>
      </c>
    </row>
    <row r="38" spans="1:5" x14ac:dyDescent="0.2">
      <c r="A38" s="132" t="s">
        <v>175</v>
      </c>
      <c r="B38" s="132" t="s">
        <v>159</v>
      </c>
      <c r="C38" s="133">
        <v>1459</v>
      </c>
      <c r="D38" s="132" t="s">
        <v>176</v>
      </c>
      <c r="E38" s="135" t="s">
        <v>285</v>
      </c>
    </row>
    <row r="39" spans="1:5" x14ac:dyDescent="0.2">
      <c r="A39" s="129" t="s">
        <v>177</v>
      </c>
      <c r="B39" s="129" t="s">
        <v>140</v>
      </c>
      <c r="C39" s="130">
        <v>1669</v>
      </c>
      <c r="D39" s="129" t="s">
        <v>178</v>
      </c>
      <c r="E39" s="131" t="s">
        <v>286</v>
      </c>
    </row>
    <row r="40" spans="1:5" x14ac:dyDescent="0.2">
      <c r="A40" s="132" t="s">
        <v>179</v>
      </c>
      <c r="B40" s="132" t="s">
        <v>143</v>
      </c>
      <c r="C40" s="133">
        <v>890</v>
      </c>
      <c r="D40" s="132" t="s">
        <v>180</v>
      </c>
      <c r="E40" s="135" t="s">
        <v>359</v>
      </c>
    </row>
    <row r="41" spans="1:5" x14ac:dyDescent="0.2">
      <c r="A41" s="129" t="s">
        <v>181</v>
      </c>
      <c r="B41" s="129" t="s">
        <v>145</v>
      </c>
      <c r="C41" s="130">
        <v>989</v>
      </c>
      <c r="D41" s="129" t="s">
        <v>182</v>
      </c>
      <c r="E41" s="131" t="s">
        <v>287</v>
      </c>
    </row>
    <row r="42" spans="1:5" x14ac:dyDescent="0.2">
      <c r="A42" s="132" t="s">
        <v>183</v>
      </c>
      <c r="B42" s="132" t="s">
        <v>148</v>
      </c>
      <c r="C42" s="133">
        <v>1000</v>
      </c>
      <c r="D42" s="132" t="s">
        <v>184</v>
      </c>
      <c r="E42" s="135" t="s">
        <v>288</v>
      </c>
    </row>
    <row r="43" spans="1:5" x14ac:dyDescent="0.2">
      <c r="A43" s="129" t="s">
        <v>185</v>
      </c>
      <c r="B43" s="129" t="s">
        <v>151</v>
      </c>
      <c r="C43" s="130">
        <v>1981</v>
      </c>
      <c r="D43" s="129" t="s">
        <v>186</v>
      </c>
      <c r="E43" s="131" t="s">
        <v>289</v>
      </c>
    </row>
    <row r="44" spans="1:5" x14ac:dyDescent="0.2">
      <c r="A44" s="136" t="s">
        <v>190</v>
      </c>
      <c r="B44" s="136" t="s">
        <v>188</v>
      </c>
      <c r="C44" s="133">
        <v>1933</v>
      </c>
      <c r="D44" s="132" t="s">
        <v>378</v>
      </c>
      <c r="E44" s="135" t="s">
        <v>290</v>
      </c>
    </row>
    <row r="45" spans="1:5" x14ac:dyDescent="0.2">
      <c r="A45" s="137" t="s">
        <v>191</v>
      </c>
      <c r="B45" s="137" t="s">
        <v>189</v>
      </c>
      <c r="C45" s="130">
        <v>1740</v>
      </c>
      <c r="D45" s="129" t="s">
        <v>379</v>
      </c>
      <c r="E45" s="131" t="s">
        <v>291</v>
      </c>
    </row>
    <row r="46" spans="1:5" x14ac:dyDescent="0.2">
      <c r="A46" s="136" t="s">
        <v>192</v>
      </c>
      <c r="B46" s="132" t="s">
        <v>151</v>
      </c>
      <c r="C46" s="133">
        <v>511</v>
      </c>
      <c r="D46" s="132" t="s">
        <v>380</v>
      </c>
      <c r="E46" s="135" t="s">
        <v>292</v>
      </c>
    </row>
    <row r="47" spans="1:5" x14ac:dyDescent="0.2">
      <c r="A47" s="137" t="s">
        <v>193</v>
      </c>
      <c r="B47" s="129" t="s">
        <v>137</v>
      </c>
      <c r="C47" s="130">
        <v>781</v>
      </c>
      <c r="D47" s="129" t="s">
        <v>381</v>
      </c>
      <c r="E47" s="131" t="s">
        <v>293</v>
      </c>
    </row>
    <row r="48" spans="1:5" x14ac:dyDescent="0.2">
      <c r="A48" s="136" t="s">
        <v>194</v>
      </c>
      <c r="B48" s="132" t="s">
        <v>140</v>
      </c>
      <c r="C48" s="133">
        <v>678</v>
      </c>
      <c r="D48" s="132" t="s">
        <v>382</v>
      </c>
      <c r="E48" s="135" t="s">
        <v>294</v>
      </c>
    </row>
    <row r="49" spans="1:5" x14ac:dyDescent="0.2">
      <c r="A49" s="137" t="s">
        <v>195</v>
      </c>
      <c r="B49" s="129" t="s">
        <v>143</v>
      </c>
      <c r="C49" s="130">
        <v>1250</v>
      </c>
      <c r="D49" s="129" t="s">
        <v>383</v>
      </c>
      <c r="E49" s="131" t="s">
        <v>295</v>
      </c>
    </row>
    <row r="50" spans="1:5" x14ac:dyDescent="0.2">
      <c r="A50" s="136" t="s">
        <v>196</v>
      </c>
      <c r="B50" s="132" t="s">
        <v>145</v>
      </c>
      <c r="C50" s="133">
        <v>1012</v>
      </c>
      <c r="D50" s="132" t="s">
        <v>384</v>
      </c>
      <c r="E50" s="135" t="s">
        <v>360</v>
      </c>
    </row>
    <row r="51" spans="1:5" x14ac:dyDescent="0.2">
      <c r="A51" s="137" t="s">
        <v>197</v>
      </c>
      <c r="B51" s="129" t="s">
        <v>148</v>
      </c>
      <c r="C51" s="130">
        <v>1111</v>
      </c>
      <c r="D51" s="129" t="s">
        <v>385</v>
      </c>
      <c r="E51" s="131" t="s">
        <v>296</v>
      </c>
    </row>
    <row r="52" spans="1:5" x14ac:dyDescent="0.2">
      <c r="A52" s="136" t="s">
        <v>198</v>
      </c>
      <c r="B52" s="132" t="s">
        <v>151</v>
      </c>
      <c r="C52" s="133">
        <v>1351</v>
      </c>
      <c r="D52" s="132" t="s">
        <v>386</v>
      </c>
      <c r="E52" s="135" t="s">
        <v>297</v>
      </c>
    </row>
    <row r="53" spans="1:5" x14ac:dyDescent="0.2">
      <c r="A53" s="137" t="s">
        <v>199</v>
      </c>
      <c r="B53" s="129" t="s">
        <v>154</v>
      </c>
      <c r="C53" s="130">
        <v>1831</v>
      </c>
      <c r="D53" s="129" t="s">
        <v>387</v>
      </c>
      <c r="E53" s="131" t="s">
        <v>298</v>
      </c>
    </row>
    <row r="54" spans="1:5" x14ac:dyDescent="0.2">
      <c r="A54" s="136" t="s">
        <v>200</v>
      </c>
      <c r="B54" s="132" t="s">
        <v>134</v>
      </c>
      <c r="C54" s="133">
        <v>905</v>
      </c>
      <c r="D54" s="132" t="s">
        <v>388</v>
      </c>
      <c r="E54" s="135" t="s">
        <v>299</v>
      </c>
    </row>
    <row r="55" spans="1:5" x14ac:dyDescent="0.2">
      <c r="A55" s="137" t="s">
        <v>201</v>
      </c>
      <c r="B55" s="129" t="s">
        <v>159</v>
      </c>
      <c r="C55" s="130">
        <v>541</v>
      </c>
      <c r="D55" s="129" t="s">
        <v>389</v>
      </c>
      <c r="E55" s="131" t="s">
        <v>361</v>
      </c>
    </row>
    <row r="56" spans="1:5" x14ac:dyDescent="0.2">
      <c r="A56" s="136" t="s">
        <v>202</v>
      </c>
      <c r="B56" s="132" t="s">
        <v>140</v>
      </c>
      <c r="C56" s="133">
        <v>437</v>
      </c>
      <c r="D56" s="132" t="s">
        <v>390</v>
      </c>
      <c r="E56" s="135" t="s">
        <v>363</v>
      </c>
    </row>
    <row r="57" spans="1:5" x14ac:dyDescent="0.2">
      <c r="A57" s="137" t="s">
        <v>203</v>
      </c>
      <c r="B57" s="129" t="s">
        <v>143</v>
      </c>
      <c r="C57" s="130">
        <v>430</v>
      </c>
      <c r="D57" s="129" t="s">
        <v>391</v>
      </c>
      <c r="E57" s="131" t="s">
        <v>362</v>
      </c>
    </row>
    <row r="58" spans="1:5" x14ac:dyDescent="0.2">
      <c r="A58" s="136" t="s">
        <v>204</v>
      </c>
      <c r="B58" s="132" t="s">
        <v>145</v>
      </c>
      <c r="C58" s="133">
        <v>425</v>
      </c>
      <c r="D58" s="132" t="s">
        <v>392</v>
      </c>
      <c r="E58" s="135" t="s">
        <v>300</v>
      </c>
    </row>
    <row r="59" spans="1:5" x14ac:dyDescent="0.2">
      <c r="A59" s="137" t="s">
        <v>205</v>
      </c>
      <c r="B59" s="129" t="s">
        <v>148</v>
      </c>
      <c r="C59" s="130">
        <v>436</v>
      </c>
      <c r="D59" s="129" t="s">
        <v>393</v>
      </c>
      <c r="E59" s="131" t="s">
        <v>301</v>
      </c>
    </row>
    <row r="60" spans="1:5" x14ac:dyDescent="0.2">
      <c r="A60" s="136" t="s">
        <v>206</v>
      </c>
      <c r="B60" s="132" t="s">
        <v>151</v>
      </c>
      <c r="C60" s="133">
        <v>1188</v>
      </c>
      <c r="D60" s="132" t="s">
        <v>394</v>
      </c>
      <c r="E60" s="135" t="s">
        <v>364</v>
      </c>
    </row>
    <row r="61" spans="1:5" x14ac:dyDescent="0.2">
      <c r="A61" s="137" t="s">
        <v>207</v>
      </c>
      <c r="B61" s="129" t="s">
        <v>154</v>
      </c>
      <c r="C61" s="130">
        <v>685</v>
      </c>
      <c r="D61" s="129" t="s">
        <v>395</v>
      </c>
      <c r="E61" s="131" t="s">
        <v>302</v>
      </c>
    </row>
    <row r="62" spans="1:5" x14ac:dyDescent="0.2">
      <c r="A62" s="136" t="s">
        <v>208</v>
      </c>
      <c r="B62" s="132" t="s">
        <v>134</v>
      </c>
      <c r="C62" s="133">
        <v>1506</v>
      </c>
      <c r="D62" s="132" t="s">
        <v>396</v>
      </c>
      <c r="E62" s="135" t="s">
        <v>365</v>
      </c>
    </row>
    <row r="63" spans="1:5" x14ac:dyDescent="0.2">
      <c r="A63" s="137" t="s">
        <v>209</v>
      </c>
      <c r="B63" s="129" t="s">
        <v>159</v>
      </c>
      <c r="C63" s="130">
        <v>863</v>
      </c>
      <c r="D63" s="129" t="s">
        <v>397</v>
      </c>
      <c r="E63" s="131" t="s">
        <v>303</v>
      </c>
    </row>
    <row r="64" spans="1:5" x14ac:dyDescent="0.2">
      <c r="A64" s="136" t="s">
        <v>210</v>
      </c>
      <c r="B64" s="132" t="s">
        <v>140</v>
      </c>
      <c r="C64" s="133">
        <v>1702</v>
      </c>
      <c r="D64" s="132" t="s">
        <v>398</v>
      </c>
      <c r="E64" s="135" t="s">
        <v>304</v>
      </c>
    </row>
    <row r="65" spans="1:5" x14ac:dyDescent="0.2">
      <c r="A65" s="137" t="s">
        <v>211</v>
      </c>
      <c r="B65" s="129" t="s">
        <v>143</v>
      </c>
      <c r="C65" s="130">
        <v>1044</v>
      </c>
      <c r="D65" s="129" t="s">
        <v>399</v>
      </c>
      <c r="E65" s="131" t="s">
        <v>366</v>
      </c>
    </row>
    <row r="66" spans="1:5" x14ac:dyDescent="0.2">
      <c r="A66" s="136" t="s">
        <v>212</v>
      </c>
      <c r="B66" s="132" t="s">
        <v>145</v>
      </c>
      <c r="C66" s="133">
        <v>816</v>
      </c>
      <c r="D66" s="132" t="s">
        <v>400</v>
      </c>
      <c r="E66" s="135" t="s">
        <v>305</v>
      </c>
    </row>
    <row r="67" spans="1:5" x14ac:dyDescent="0.2">
      <c r="A67" s="137" t="s">
        <v>213</v>
      </c>
      <c r="B67" s="129" t="s">
        <v>148</v>
      </c>
      <c r="C67" s="130">
        <v>716</v>
      </c>
      <c r="D67" s="129" t="s">
        <v>401</v>
      </c>
      <c r="E67" s="131" t="s">
        <v>306</v>
      </c>
    </row>
    <row r="68" spans="1:5" x14ac:dyDescent="0.2">
      <c r="A68" s="136" t="s">
        <v>214</v>
      </c>
      <c r="B68" s="132" t="s">
        <v>151</v>
      </c>
      <c r="C68" s="133">
        <v>1617</v>
      </c>
      <c r="D68" s="132" t="s">
        <v>402</v>
      </c>
      <c r="E68" s="135" t="s">
        <v>367</v>
      </c>
    </row>
    <row r="69" spans="1:5" x14ac:dyDescent="0.2">
      <c r="A69" s="137" t="s">
        <v>215</v>
      </c>
      <c r="B69" s="137" t="s">
        <v>188</v>
      </c>
      <c r="C69" s="130">
        <v>1756</v>
      </c>
      <c r="D69" s="129" t="s">
        <v>403</v>
      </c>
      <c r="E69" s="131" t="s">
        <v>307</v>
      </c>
    </row>
    <row r="70" spans="1:5" x14ac:dyDescent="0.2">
      <c r="A70" s="136" t="s">
        <v>216</v>
      </c>
      <c r="B70" s="136" t="s">
        <v>189</v>
      </c>
      <c r="C70" s="133">
        <v>1754</v>
      </c>
      <c r="D70" s="132" t="s">
        <v>404</v>
      </c>
      <c r="E70" s="135" t="s">
        <v>308</v>
      </c>
    </row>
    <row r="71" spans="1:5" x14ac:dyDescent="0.2">
      <c r="A71" s="137" t="s">
        <v>217</v>
      </c>
      <c r="B71" s="129" t="s">
        <v>151</v>
      </c>
      <c r="C71" s="130">
        <v>640</v>
      </c>
      <c r="D71" s="129" t="s">
        <v>405</v>
      </c>
      <c r="E71" s="131" t="s">
        <v>309</v>
      </c>
    </row>
    <row r="72" spans="1:5" x14ac:dyDescent="0.2">
      <c r="A72" s="136" t="s">
        <v>218</v>
      </c>
      <c r="B72" s="132" t="s">
        <v>137</v>
      </c>
      <c r="C72" s="133">
        <v>1133</v>
      </c>
      <c r="D72" s="132" t="s">
        <v>406</v>
      </c>
      <c r="E72" s="135" t="s">
        <v>310</v>
      </c>
    </row>
    <row r="73" spans="1:5" x14ac:dyDescent="0.2">
      <c r="A73" s="137" t="s">
        <v>219</v>
      </c>
      <c r="B73" s="129" t="s">
        <v>140</v>
      </c>
      <c r="C73" s="130">
        <v>1939</v>
      </c>
      <c r="D73" s="129" t="s">
        <v>407</v>
      </c>
      <c r="E73" s="131" t="s">
        <v>311</v>
      </c>
    </row>
    <row r="74" spans="1:5" x14ac:dyDescent="0.2">
      <c r="A74" s="136" t="s">
        <v>220</v>
      </c>
      <c r="B74" s="132" t="s">
        <v>143</v>
      </c>
      <c r="C74" s="133">
        <v>1729</v>
      </c>
      <c r="D74" s="132" t="s">
        <v>408</v>
      </c>
      <c r="E74" s="135" t="s">
        <v>312</v>
      </c>
    </row>
    <row r="75" spans="1:5" x14ac:dyDescent="0.2">
      <c r="A75" s="137" t="s">
        <v>221</v>
      </c>
      <c r="B75" s="129" t="s">
        <v>145</v>
      </c>
      <c r="C75" s="130">
        <v>749</v>
      </c>
      <c r="D75" s="129" t="s">
        <v>409</v>
      </c>
      <c r="E75" s="131" t="s">
        <v>313</v>
      </c>
    </row>
    <row r="76" spans="1:5" x14ac:dyDescent="0.2">
      <c r="A76" s="136" t="s">
        <v>222</v>
      </c>
      <c r="B76" s="132" t="s">
        <v>148</v>
      </c>
      <c r="C76" s="133">
        <v>495</v>
      </c>
      <c r="D76" s="132" t="s">
        <v>410</v>
      </c>
      <c r="E76" s="135" t="s">
        <v>314</v>
      </c>
    </row>
    <row r="77" spans="1:5" x14ac:dyDescent="0.2">
      <c r="A77" s="137" t="s">
        <v>223</v>
      </c>
      <c r="B77" s="129" t="s">
        <v>151</v>
      </c>
      <c r="C77" s="130">
        <v>931</v>
      </c>
      <c r="D77" s="129" t="s">
        <v>411</v>
      </c>
      <c r="E77" s="131" t="s">
        <v>282</v>
      </c>
    </row>
    <row r="78" spans="1:5" x14ac:dyDescent="0.2">
      <c r="A78" s="136" t="s">
        <v>224</v>
      </c>
      <c r="B78" s="132" t="s">
        <v>154</v>
      </c>
      <c r="C78" s="133">
        <v>1526</v>
      </c>
      <c r="D78" s="132" t="s">
        <v>412</v>
      </c>
      <c r="E78" s="135" t="s">
        <v>315</v>
      </c>
    </row>
    <row r="79" spans="1:5" x14ac:dyDescent="0.2">
      <c r="A79" s="137" t="s">
        <v>225</v>
      </c>
      <c r="B79" s="129" t="s">
        <v>134</v>
      </c>
      <c r="C79" s="130">
        <v>708</v>
      </c>
      <c r="D79" s="129" t="s">
        <v>413</v>
      </c>
      <c r="E79" s="131" t="s">
        <v>316</v>
      </c>
    </row>
    <row r="80" spans="1:5" x14ac:dyDescent="0.2">
      <c r="A80" s="136" t="s">
        <v>226</v>
      </c>
      <c r="B80" s="132" t="s">
        <v>159</v>
      </c>
      <c r="C80" s="133">
        <v>1573</v>
      </c>
      <c r="D80" s="132" t="s">
        <v>414</v>
      </c>
      <c r="E80" s="135" t="s">
        <v>317</v>
      </c>
    </row>
    <row r="81" spans="1:5" x14ac:dyDescent="0.2">
      <c r="A81" s="137" t="s">
        <v>227</v>
      </c>
      <c r="B81" s="129" t="s">
        <v>140</v>
      </c>
      <c r="C81" s="130">
        <v>1731</v>
      </c>
      <c r="D81" s="129" t="s">
        <v>415</v>
      </c>
      <c r="E81" s="131" t="s">
        <v>368</v>
      </c>
    </row>
    <row r="82" spans="1:5" x14ac:dyDescent="0.2">
      <c r="A82" s="136" t="s">
        <v>228</v>
      </c>
      <c r="B82" s="132" t="s">
        <v>143</v>
      </c>
      <c r="C82" s="133">
        <v>356</v>
      </c>
      <c r="D82" s="132" t="s">
        <v>416</v>
      </c>
      <c r="E82" s="135" t="s">
        <v>318</v>
      </c>
    </row>
    <row r="83" spans="1:5" x14ac:dyDescent="0.2">
      <c r="A83" s="137" t="s">
        <v>229</v>
      </c>
      <c r="B83" s="129" t="s">
        <v>145</v>
      </c>
      <c r="C83" s="130">
        <v>679</v>
      </c>
      <c r="D83" s="129" t="s">
        <v>417</v>
      </c>
      <c r="E83" s="131" t="s">
        <v>319</v>
      </c>
    </row>
    <row r="84" spans="1:5" x14ac:dyDescent="0.2">
      <c r="A84" s="136" t="s">
        <v>230</v>
      </c>
      <c r="B84" s="132" t="s">
        <v>148</v>
      </c>
      <c r="C84" s="133">
        <v>1032</v>
      </c>
      <c r="D84" s="132" t="s">
        <v>418</v>
      </c>
      <c r="E84" s="135" t="s">
        <v>320</v>
      </c>
    </row>
    <row r="85" spans="1:5" x14ac:dyDescent="0.2">
      <c r="A85" s="137" t="s">
        <v>231</v>
      </c>
      <c r="B85" s="129" t="s">
        <v>151</v>
      </c>
      <c r="C85" s="130">
        <v>1504</v>
      </c>
      <c r="D85" s="129" t="s">
        <v>419</v>
      </c>
      <c r="E85" s="131" t="s">
        <v>321</v>
      </c>
    </row>
    <row r="86" spans="1:5" x14ac:dyDescent="0.2">
      <c r="A86" s="136" t="s">
        <v>232</v>
      </c>
      <c r="B86" s="132" t="s">
        <v>154</v>
      </c>
      <c r="C86" s="133">
        <v>1131</v>
      </c>
      <c r="D86" s="132" t="s">
        <v>420</v>
      </c>
      <c r="E86" s="135" t="s">
        <v>322</v>
      </c>
    </row>
    <row r="87" spans="1:5" x14ac:dyDescent="0.2">
      <c r="A87" s="137" t="s">
        <v>233</v>
      </c>
      <c r="B87" s="129" t="s">
        <v>134</v>
      </c>
      <c r="C87" s="130">
        <v>1325</v>
      </c>
      <c r="D87" s="129" t="s">
        <v>421</v>
      </c>
      <c r="E87" s="131" t="s">
        <v>323</v>
      </c>
    </row>
    <row r="88" spans="1:5" x14ac:dyDescent="0.2">
      <c r="A88" s="136" t="s">
        <v>234</v>
      </c>
      <c r="B88" s="132" t="s">
        <v>159</v>
      </c>
      <c r="C88" s="133">
        <v>1246</v>
      </c>
      <c r="D88" s="132" t="s">
        <v>422</v>
      </c>
      <c r="E88" s="135" t="s">
        <v>369</v>
      </c>
    </row>
    <row r="89" spans="1:5" x14ac:dyDescent="0.2">
      <c r="A89" s="137" t="s">
        <v>235</v>
      </c>
      <c r="B89" s="129" t="s">
        <v>140</v>
      </c>
      <c r="C89" s="130">
        <v>1021</v>
      </c>
      <c r="D89" s="129" t="s">
        <v>423</v>
      </c>
      <c r="E89" s="131" t="s">
        <v>324</v>
      </c>
    </row>
    <row r="90" spans="1:5" x14ac:dyDescent="0.2">
      <c r="A90" s="136" t="s">
        <v>236</v>
      </c>
      <c r="B90" s="132" t="s">
        <v>143</v>
      </c>
      <c r="C90" s="133">
        <v>870</v>
      </c>
      <c r="D90" s="132" t="s">
        <v>424</v>
      </c>
      <c r="E90" s="135" t="s">
        <v>370</v>
      </c>
    </row>
    <row r="91" spans="1:5" x14ac:dyDescent="0.2">
      <c r="A91" s="137" t="s">
        <v>237</v>
      </c>
      <c r="B91" s="129" t="s">
        <v>145</v>
      </c>
      <c r="C91" s="130">
        <v>397</v>
      </c>
      <c r="D91" s="129" t="s">
        <v>425</v>
      </c>
      <c r="E91" s="131" t="s">
        <v>325</v>
      </c>
    </row>
    <row r="92" spans="1:5" x14ac:dyDescent="0.2">
      <c r="A92" s="136" t="s">
        <v>238</v>
      </c>
      <c r="B92" s="132" t="s">
        <v>148</v>
      </c>
      <c r="C92" s="133">
        <v>425</v>
      </c>
      <c r="D92" s="132" t="s">
        <v>426</v>
      </c>
      <c r="E92" s="135" t="s">
        <v>371</v>
      </c>
    </row>
    <row r="93" spans="1:5" x14ac:dyDescent="0.2">
      <c r="A93" s="137" t="s">
        <v>239</v>
      </c>
      <c r="B93" s="129" t="s">
        <v>151</v>
      </c>
      <c r="C93" s="130">
        <v>1136</v>
      </c>
      <c r="D93" s="129" t="s">
        <v>427</v>
      </c>
      <c r="E93" s="131" t="s">
        <v>326</v>
      </c>
    </row>
    <row r="94" spans="1:5" x14ac:dyDescent="0.2">
      <c r="A94" s="136" t="s">
        <v>240</v>
      </c>
      <c r="B94" s="136" t="s">
        <v>188</v>
      </c>
      <c r="C94" s="133">
        <v>1589</v>
      </c>
      <c r="D94" s="132" t="s">
        <v>428</v>
      </c>
      <c r="E94" s="135" t="s">
        <v>327</v>
      </c>
    </row>
    <row r="95" spans="1:5" x14ac:dyDescent="0.2">
      <c r="A95" s="137" t="s">
        <v>241</v>
      </c>
      <c r="B95" s="137" t="s">
        <v>189</v>
      </c>
      <c r="C95" s="130">
        <v>1872</v>
      </c>
      <c r="D95" s="129" t="s">
        <v>429</v>
      </c>
      <c r="E95" s="131" t="s">
        <v>372</v>
      </c>
    </row>
    <row r="96" spans="1:5" x14ac:dyDescent="0.2">
      <c r="A96" s="136" t="s">
        <v>242</v>
      </c>
      <c r="B96" s="132" t="s">
        <v>151</v>
      </c>
      <c r="C96" s="133">
        <v>613</v>
      </c>
      <c r="D96" s="132" t="s">
        <v>430</v>
      </c>
      <c r="E96" s="135" t="s">
        <v>328</v>
      </c>
    </row>
    <row r="97" spans="1:5" x14ac:dyDescent="0.2">
      <c r="A97" s="137" t="s">
        <v>243</v>
      </c>
      <c r="B97" s="129" t="s">
        <v>137</v>
      </c>
      <c r="C97" s="130">
        <v>1432</v>
      </c>
      <c r="D97" s="129" t="s">
        <v>431</v>
      </c>
      <c r="E97" s="131" t="s">
        <v>329</v>
      </c>
    </row>
    <row r="98" spans="1:5" x14ac:dyDescent="0.2">
      <c r="A98" s="136" t="s">
        <v>244</v>
      </c>
      <c r="B98" s="132" t="s">
        <v>140</v>
      </c>
      <c r="C98" s="133">
        <v>1108</v>
      </c>
      <c r="D98" s="132" t="s">
        <v>432</v>
      </c>
      <c r="E98" s="135" t="s">
        <v>373</v>
      </c>
    </row>
    <row r="99" spans="1:5" x14ac:dyDescent="0.2">
      <c r="A99" s="137" t="s">
        <v>245</v>
      </c>
      <c r="B99" s="129" t="s">
        <v>143</v>
      </c>
      <c r="C99" s="130">
        <v>893</v>
      </c>
      <c r="D99" s="129" t="s">
        <v>433</v>
      </c>
      <c r="E99" s="131" t="s">
        <v>374</v>
      </c>
    </row>
    <row r="100" spans="1:5" x14ac:dyDescent="0.2">
      <c r="A100" s="136" t="s">
        <v>246</v>
      </c>
      <c r="B100" s="132" t="s">
        <v>145</v>
      </c>
      <c r="C100" s="133">
        <v>1436</v>
      </c>
      <c r="D100" s="132" t="s">
        <v>434</v>
      </c>
      <c r="E100" s="135" t="s">
        <v>330</v>
      </c>
    </row>
    <row r="101" spans="1:5" x14ac:dyDescent="0.2">
      <c r="A101" s="137" t="s">
        <v>247</v>
      </c>
      <c r="B101" s="129" t="s">
        <v>148</v>
      </c>
      <c r="C101" s="130">
        <v>431</v>
      </c>
      <c r="D101" s="129" t="s">
        <v>435</v>
      </c>
      <c r="E101" s="131" t="s">
        <v>331</v>
      </c>
    </row>
    <row r="102" spans="1:5" x14ac:dyDescent="0.2">
      <c r="A102" s="136" t="s">
        <v>248</v>
      </c>
      <c r="B102" s="132" t="s">
        <v>151</v>
      </c>
      <c r="C102" s="133">
        <v>1420</v>
      </c>
      <c r="D102" s="132" t="s">
        <v>436</v>
      </c>
      <c r="E102" s="135" t="s">
        <v>332</v>
      </c>
    </row>
    <row r="103" spans="1:5" x14ac:dyDescent="0.2">
      <c r="A103" s="137" t="s">
        <v>249</v>
      </c>
      <c r="B103" s="129" t="s">
        <v>154</v>
      </c>
      <c r="C103" s="130">
        <v>1385</v>
      </c>
      <c r="D103" s="129" t="s">
        <v>437</v>
      </c>
      <c r="E103" s="131" t="s">
        <v>333</v>
      </c>
    </row>
    <row r="104" spans="1:5" x14ac:dyDescent="0.2">
      <c r="A104" s="136" t="s">
        <v>250</v>
      </c>
      <c r="B104" s="132" t="s">
        <v>134</v>
      </c>
      <c r="C104" s="133">
        <v>1864</v>
      </c>
      <c r="D104" s="132" t="s">
        <v>438</v>
      </c>
      <c r="E104" s="135" t="s">
        <v>334</v>
      </c>
    </row>
    <row r="105" spans="1:5" x14ac:dyDescent="0.2">
      <c r="A105" s="137" t="s">
        <v>251</v>
      </c>
      <c r="B105" s="129" t="s">
        <v>159</v>
      </c>
      <c r="C105" s="130">
        <v>1087</v>
      </c>
      <c r="D105" s="129" t="s">
        <v>439</v>
      </c>
      <c r="E105" s="131" t="s">
        <v>335</v>
      </c>
    </row>
    <row r="106" spans="1:5" x14ac:dyDescent="0.2">
      <c r="A106" s="136" t="s">
        <v>252</v>
      </c>
      <c r="B106" s="132" t="s">
        <v>140</v>
      </c>
      <c r="C106" s="133">
        <v>352</v>
      </c>
      <c r="D106" s="132" t="s">
        <v>440</v>
      </c>
      <c r="E106" s="135" t="s">
        <v>336</v>
      </c>
    </row>
    <row r="107" spans="1:5" x14ac:dyDescent="0.2">
      <c r="A107" s="137" t="s">
        <v>253</v>
      </c>
      <c r="B107" s="129" t="s">
        <v>143</v>
      </c>
      <c r="C107" s="130">
        <v>316</v>
      </c>
      <c r="D107" s="129" t="s">
        <v>441</v>
      </c>
      <c r="E107" s="131" t="s">
        <v>375</v>
      </c>
    </row>
    <row r="108" spans="1:5" x14ac:dyDescent="0.2">
      <c r="A108" s="136" t="s">
        <v>254</v>
      </c>
      <c r="B108" s="132" t="s">
        <v>145</v>
      </c>
      <c r="C108" s="133">
        <v>1860</v>
      </c>
      <c r="D108" s="132" t="s">
        <v>442</v>
      </c>
      <c r="E108" s="135" t="s">
        <v>337</v>
      </c>
    </row>
    <row r="109" spans="1:5" x14ac:dyDescent="0.2">
      <c r="A109" s="137" t="s">
        <v>255</v>
      </c>
      <c r="B109" s="129" t="s">
        <v>148</v>
      </c>
      <c r="C109" s="130">
        <v>1408</v>
      </c>
      <c r="D109" s="129" t="s">
        <v>443</v>
      </c>
      <c r="E109" s="131" t="s">
        <v>376</v>
      </c>
    </row>
    <row r="110" spans="1:5" x14ac:dyDescent="0.2">
      <c r="A110" s="136" t="s">
        <v>256</v>
      </c>
      <c r="B110" s="132" t="s">
        <v>151</v>
      </c>
      <c r="C110" s="133">
        <v>968</v>
      </c>
      <c r="D110" s="132" t="s">
        <v>444</v>
      </c>
      <c r="E110" s="135" t="s">
        <v>338</v>
      </c>
    </row>
    <row r="111" spans="1:5" x14ac:dyDescent="0.2">
      <c r="A111" s="137" t="s">
        <v>257</v>
      </c>
      <c r="B111" s="129" t="s">
        <v>154</v>
      </c>
      <c r="C111" s="130">
        <v>1238</v>
      </c>
      <c r="D111" s="129" t="s">
        <v>445</v>
      </c>
      <c r="E111" s="131" t="s">
        <v>339</v>
      </c>
    </row>
    <row r="112" spans="1:5" x14ac:dyDescent="0.2">
      <c r="A112" s="136" t="s">
        <v>258</v>
      </c>
      <c r="B112" s="132" t="s">
        <v>134</v>
      </c>
      <c r="C112" s="133">
        <v>1379</v>
      </c>
      <c r="D112" s="132" t="s">
        <v>446</v>
      </c>
      <c r="E112" s="135" t="s">
        <v>340</v>
      </c>
    </row>
    <row r="113" spans="1:5" x14ac:dyDescent="0.2">
      <c r="A113" s="137" t="s">
        <v>259</v>
      </c>
      <c r="B113" s="129" t="s">
        <v>159</v>
      </c>
      <c r="C113" s="130">
        <v>1140</v>
      </c>
      <c r="D113" s="129" t="s">
        <v>447</v>
      </c>
      <c r="E113" s="131" t="s">
        <v>341</v>
      </c>
    </row>
    <row r="114" spans="1:5" x14ac:dyDescent="0.2">
      <c r="A114" s="136" t="s">
        <v>260</v>
      </c>
      <c r="B114" s="132" t="s">
        <v>140</v>
      </c>
      <c r="C114" s="133">
        <v>1253</v>
      </c>
      <c r="D114" s="132" t="s">
        <v>448</v>
      </c>
      <c r="E114" s="135" t="s">
        <v>342</v>
      </c>
    </row>
    <row r="115" spans="1:5" x14ac:dyDescent="0.2">
      <c r="A115" s="137" t="s">
        <v>261</v>
      </c>
      <c r="B115" s="129" t="s">
        <v>143</v>
      </c>
      <c r="C115" s="130">
        <v>1865</v>
      </c>
      <c r="D115" s="129" t="s">
        <v>449</v>
      </c>
      <c r="E115" s="131" t="s">
        <v>343</v>
      </c>
    </row>
    <row r="116" spans="1:5" x14ac:dyDescent="0.2">
      <c r="A116" s="136" t="s">
        <v>262</v>
      </c>
      <c r="B116" s="132" t="s">
        <v>145</v>
      </c>
      <c r="C116" s="133">
        <v>997</v>
      </c>
      <c r="D116" s="132" t="s">
        <v>450</v>
      </c>
      <c r="E116" s="135" t="s">
        <v>344</v>
      </c>
    </row>
    <row r="117" spans="1:5" x14ac:dyDescent="0.2">
      <c r="A117" s="137" t="s">
        <v>263</v>
      </c>
      <c r="B117" s="129" t="s">
        <v>148</v>
      </c>
      <c r="C117" s="130">
        <v>1791</v>
      </c>
      <c r="D117" s="129" t="s">
        <v>451</v>
      </c>
      <c r="E117" s="131" t="s">
        <v>345</v>
      </c>
    </row>
    <row r="118" spans="1:5" x14ac:dyDescent="0.2">
      <c r="A118" s="136" t="s">
        <v>264</v>
      </c>
      <c r="B118" s="132" t="s">
        <v>151</v>
      </c>
      <c r="C118" s="133">
        <v>746</v>
      </c>
      <c r="D118" s="132" t="s">
        <v>452</v>
      </c>
      <c r="E118" s="135" t="s">
        <v>346</v>
      </c>
    </row>
    <row r="119" spans="1:5" x14ac:dyDescent="0.2">
      <c r="A119" s="137" t="s">
        <v>265</v>
      </c>
      <c r="B119" s="137" t="s">
        <v>188</v>
      </c>
      <c r="C119" s="130">
        <v>401</v>
      </c>
      <c r="D119" s="129" t="s">
        <v>453</v>
      </c>
      <c r="E119" s="131" t="s">
        <v>347</v>
      </c>
    </row>
    <row r="120" spans="1:5" x14ac:dyDescent="0.2">
      <c r="A120" s="136" t="s">
        <v>266</v>
      </c>
      <c r="B120" s="136" t="s">
        <v>189</v>
      </c>
      <c r="C120" s="133">
        <v>1893</v>
      </c>
      <c r="D120" s="132" t="s">
        <v>454</v>
      </c>
      <c r="E120" s="135" t="s">
        <v>348</v>
      </c>
    </row>
    <row r="121" spans="1:5" x14ac:dyDescent="0.2">
      <c r="A121" s="137" t="s">
        <v>267</v>
      </c>
      <c r="B121" s="129" t="s">
        <v>151</v>
      </c>
      <c r="C121" s="130">
        <v>355</v>
      </c>
      <c r="D121" s="129" t="s">
        <v>455</v>
      </c>
      <c r="E121" s="131" t="s">
        <v>349</v>
      </c>
    </row>
    <row r="122" spans="1:5" x14ac:dyDescent="0.2">
      <c r="A122" s="136" t="s">
        <v>268</v>
      </c>
      <c r="B122" s="132" t="s">
        <v>137</v>
      </c>
      <c r="C122" s="133">
        <v>1861</v>
      </c>
      <c r="D122" s="132" t="s">
        <v>456</v>
      </c>
      <c r="E122" s="135" t="s">
        <v>350</v>
      </c>
    </row>
    <row r="123" spans="1:5" x14ac:dyDescent="0.2">
      <c r="A123" s="137" t="s">
        <v>269</v>
      </c>
      <c r="B123" s="129" t="s">
        <v>140</v>
      </c>
      <c r="C123" s="130">
        <v>1030</v>
      </c>
      <c r="D123" s="129" t="s">
        <v>457</v>
      </c>
      <c r="E123" s="131" t="s">
        <v>377</v>
      </c>
    </row>
    <row r="124" spans="1:5" x14ac:dyDescent="0.2">
      <c r="A124" s="136" t="s">
        <v>270</v>
      </c>
      <c r="B124" s="132" t="s">
        <v>143</v>
      </c>
      <c r="C124" s="133">
        <v>711</v>
      </c>
      <c r="D124" s="132" t="s">
        <v>458</v>
      </c>
      <c r="E124" s="135" t="s">
        <v>351</v>
      </c>
    </row>
    <row r="125" spans="1:5" x14ac:dyDescent="0.2">
      <c r="A125" s="137" t="s">
        <v>271</v>
      </c>
      <c r="B125" s="129" t="s">
        <v>145</v>
      </c>
      <c r="C125" s="130">
        <v>577</v>
      </c>
      <c r="D125" s="129" t="s">
        <v>459</v>
      </c>
      <c r="E125" s="131" t="s">
        <v>352</v>
      </c>
    </row>
    <row r="126" spans="1:5" x14ac:dyDescent="0.2">
      <c r="A126" s="138" t="s">
        <v>272</v>
      </c>
      <c r="B126" s="139" t="s">
        <v>148</v>
      </c>
      <c r="C126" s="140">
        <v>1991</v>
      </c>
      <c r="D126" s="139" t="s">
        <v>460</v>
      </c>
      <c r="E126" s="141" t="s">
        <v>353</v>
      </c>
    </row>
    <row r="144" spans="2:2" x14ac:dyDescent="0.2">
      <c r="B144" s="126"/>
    </row>
    <row r="145" spans="2:2" x14ac:dyDescent="0.2">
      <c r="B145" s="126"/>
    </row>
  </sheetData>
  <conditionalFormatting sqref="A21:A126">
    <cfRule type="expression" dxfId="0" priority="1">
      <formula>OR(LEFT(A21)="A",LEFT(A21)="E",LEFT(A21)="I",LEFT(A21)="O",LEFT(A21)="U")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1:H145"/>
  <sheetViews>
    <sheetView zoomScale="130" zoomScaleNormal="130" workbookViewId="0">
      <selection activeCell="E5" sqref="E5"/>
    </sheetView>
  </sheetViews>
  <sheetFormatPr baseColWidth="10" defaultColWidth="0" defaultRowHeight="12.75" x14ac:dyDescent="0.2"/>
  <cols>
    <col min="1" max="1" width="15" customWidth="1"/>
    <col min="2" max="2" width="15.42578125" customWidth="1"/>
    <col min="3" max="3" width="11.42578125" customWidth="1"/>
    <col min="4" max="4" width="31.5703125" bestFit="1" customWidth="1"/>
    <col min="5" max="5" width="49" customWidth="1"/>
    <col min="6" max="6" width="14.42578125" style="4" bestFit="1" customWidth="1"/>
    <col min="7" max="8" width="11.42578125" customWidth="1"/>
    <col min="9" max="16384" width="11.42578125" hidden="1"/>
  </cols>
  <sheetData>
    <row r="11" spans="1:4" ht="16.5" thickBot="1" x14ac:dyDescent="0.3">
      <c r="A11" s="162" t="s">
        <v>41</v>
      </c>
      <c r="D11" s="215" t="s">
        <v>466</v>
      </c>
    </row>
    <row r="12" spans="1:4" ht="13.5" thickTop="1" x14ac:dyDescent="0.2">
      <c r="D12" s="1" t="str">
        <f>"="</f>
        <v>=</v>
      </c>
    </row>
    <row r="20" spans="1:6" ht="16.5" thickBot="1" x14ac:dyDescent="0.3">
      <c r="A20" s="193" t="s">
        <v>129</v>
      </c>
      <c r="B20" s="193" t="s">
        <v>130</v>
      </c>
      <c r="C20" s="193" t="s">
        <v>131</v>
      </c>
      <c r="D20" s="193" t="s">
        <v>132</v>
      </c>
      <c r="E20" s="194" t="s">
        <v>187</v>
      </c>
      <c r="F20" s="215" t="s">
        <v>466</v>
      </c>
    </row>
    <row r="21" spans="1:6" ht="13.5" hidden="1" thickTop="1" x14ac:dyDescent="0.2">
      <c r="A21" s="195" t="s">
        <v>136</v>
      </c>
      <c r="B21" s="195" t="s">
        <v>137</v>
      </c>
      <c r="C21" s="196">
        <v>250</v>
      </c>
      <c r="D21" s="195" t="s">
        <v>138</v>
      </c>
      <c r="E21" s="197" t="s">
        <v>273</v>
      </c>
      <c r="F21" s="198" t="s">
        <v>467</v>
      </c>
    </row>
    <row r="22" spans="1:6" hidden="1" x14ac:dyDescent="0.2">
      <c r="A22" s="199" t="s">
        <v>133</v>
      </c>
      <c r="B22" s="199" t="s">
        <v>151</v>
      </c>
      <c r="C22" s="200">
        <v>1500</v>
      </c>
      <c r="D22" s="199" t="s">
        <v>166</v>
      </c>
      <c r="E22" s="201" t="s">
        <v>274</v>
      </c>
      <c r="F22" s="202" t="s">
        <v>468</v>
      </c>
    </row>
    <row r="23" spans="1:6" hidden="1" x14ac:dyDescent="0.2">
      <c r="A23" s="195" t="s">
        <v>139</v>
      </c>
      <c r="B23" s="195" t="s">
        <v>140</v>
      </c>
      <c r="C23" s="196">
        <v>300</v>
      </c>
      <c r="D23" s="195" t="s">
        <v>141</v>
      </c>
      <c r="E23" s="197" t="s">
        <v>275</v>
      </c>
      <c r="F23" s="198" t="s">
        <v>469</v>
      </c>
    </row>
    <row r="24" spans="1:6" hidden="1" x14ac:dyDescent="0.2">
      <c r="A24" s="199" t="s">
        <v>142</v>
      </c>
      <c r="B24" s="199" t="s">
        <v>143</v>
      </c>
      <c r="C24" s="200">
        <v>1980</v>
      </c>
      <c r="D24" s="199" t="s">
        <v>567</v>
      </c>
      <c r="E24" s="201" t="s">
        <v>276</v>
      </c>
      <c r="F24" s="202" t="s">
        <v>470</v>
      </c>
    </row>
    <row r="25" spans="1:6" hidden="1" x14ac:dyDescent="0.2">
      <c r="A25" s="195" t="s">
        <v>144</v>
      </c>
      <c r="B25" s="195" t="s">
        <v>145</v>
      </c>
      <c r="C25" s="196">
        <v>800</v>
      </c>
      <c r="D25" s="195" t="s">
        <v>146</v>
      </c>
      <c r="E25" s="197" t="s">
        <v>277</v>
      </c>
      <c r="F25" s="198" t="s">
        <v>471</v>
      </c>
    </row>
    <row r="26" spans="1:6" ht="13.5" thickTop="1" x14ac:dyDescent="0.2">
      <c r="A26" s="199" t="s">
        <v>147</v>
      </c>
      <c r="B26" s="199" t="s">
        <v>148</v>
      </c>
      <c r="C26" s="200">
        <v>1250</v>
      </c>
      <c r="D26" s="199" t="s">
        <v>149</v>
      </c>
      <c r="E26" s="201" t="s">
        <v>354</v>
      </c>
      <c r="F26" s="202"/>
    </row>
    <row r="27" spans="1:6" hidden="1" x14ac:dyDescent="0.2">
      <c r="A27" s="195" t="s">
        <v>150</v>
      </c>
      <c r="B27" s="195" t="s">
        <v>151</v>
      </c>
      <c r="C27" s="196">
        <v>1983</v>
      </c>
      <c r="D27" s="195" t="s">
        <v>152</v>
      </c>
      <c r="E27" s="197" t="s">
        <v>355</v>
      </c>
      <c r="F27" s="198" t="s">
        <v>472</v>
      </c>
    </row>
    <row r="28" spans="1:6" hidden="1" x14ac:dyDescent="0.2">
      <c r="A28" s="199" t="s">
        <v>153</v>
      </c>
      <c r="B28" s="199" t="s">
        <v>154</v>
      </c>
      <c r="C28" s="200">
        <v>1863</v>
      </c>
      <c r="D28" s="199" t="s">
        <v>155</v>
      </c>
      <c r="E28" s="201" t="s">
        <v>278</v>
      </c>
      <c r="F28" s="202" t="s">
        <v>473</v>
      </c>
    </row>
    <row r="29" spans="1:6" hidden="1" x14ac:dyDescent="0.2">
      <c r="A29" s="195" t="s">
        <v>156</v>
      </c>
      <c r="B29" s="195" t="s">
        <v>134</v>
      </c>
      <c r="C29" s="196">
        <v>389</v>
      </c>
      <c r="D29" s="195" t="s">
        <v>157</v>
      </c>
      <c r="E29" s="197" t="s">
        <v>279</v>
      </c>
      <c r="F29" s="198" t="s">
        <v>474</v>
      </c>
    </row>
    <row r="30" spans="1:6" hidden="1" x14ac:dyDescent="0.2">
      <c r="A30" s="199" t="s">
        <v>158</v>
      </c>
      <c r="B30" s="199" t="s">
        <v>159</v>
      </c>
      <c r="C30" s="200">
        <v>500</v>
      </c>
      <c r="D30" s="199" t="s">
        <v>160</v>
      </c>
      <c r="E30" s="201" t="s">
        <v>280</v>
      </c>
      <c r="F30" s="202" t="s">
        <v>475</v>
      </c>
    </row>
    <row r="31" spans="1:6" hidden="1" x14ac:dyDescent="0.2">
      <c r="A31" s="195" t="s">
        <v>161</v>
      </c>
      <c r="B31" s="195" t="s">
        <v>140</v>
      </c>
      <c r="C31" s="196">
        <v>1973</v>
      </c>
      <c r="D31" s="195" t="s">
        <v>135</v>
      </c>
      <c r="E31" s="197" t="s">
        <v>356</v>
      </c>
      <c r="F31" s="198" t="s">
        <v>476</v>
      </c>
    </row>
    <row r="32" spans="1:6" hidden="1" x14ac:dyDescent="0.2">
      <c r="A32" s="199" t="s">
        <v>163</v>
      </c>
      <c r="B32" s="199" t="s">
        <v>143</v>
      </c>
      <c r="C32" s="200">
        <v>1988</v>
      </c>
      <c r="D32" s="199" t="s">
        <v>164</v>
      </c>
      <c r="E32" s="201" t="s">
        <v>281</v>
      </c>
      <c r="F32" s="202" t="s">
        <v>477</v>
      </c>
    </row>
    <row r="33" spans="1:6" hidden="1" x14ac:dyDescent="0.2">
      <c r="A33" s="195" t="s">
        <v>165</v>
      </c>
      <c r="B33" s="195" t="s">
        <v>145</v>
      </c>
      <c r="C33" s="196">
        <v>1630</v>
      </c>
      <c r="D33" s="195" t="s">
        <v>162</v>
      </c>
      <c r="E33" s="197" t="s">
        <v>282</v>
      </c>
      <c r="F33" s="198" t="s">
        <v>478</v>
      </c>
    </row>
    <row r="34" spans="1:6" hidden="1" x14ac:dyDescent="0.2">
      <c r="A34" s="199" t="s">
        <v>167</v>
      </c>
      <c r="B34" s="199" t="s">
        <v>148</v>
      </c>
      <c r="C34" s="200">
        <v>1590</v>
      </c>
      <c r="D34" s="199" t="s">
        <v>168</v>
      </c>
      <c r="E34" s="201" t="s">
        <v>357</v>
      </c>
      <c r="F34" s="202" t="s">
        <v>479</v>
      </c>
    </row>
    <row r="35" spans="1:6" hidden="1" x14ac:dyDescent="0.2">
      <c r="A35" s="195" t="s">
        <v>169</v>
      </c>
      <c r="B35" s="195" t="s">
        <v>151</v>
      </c>
      <c r="C35" s="196">
        <v>1665</v>
      </c>
      <c r="D35" s="195" t="s">
        <v>170</v>
      </c>
      <c r="E35" s="197" t="s">
        <v>283</v>
      </c>
      <c r="F35" s="198" t="s">
        <v>480</v>
      </c>
    </row>
    <row r="36" spans="1:6" x14ac:dyDescent="0.2">
      <c r="A36" s="199" t="s">
        <v>171</v>
      </c>
      <c r="B36" s="199" t="s">
        <v>154</v>
      </c>
      <c r="C36" s="200">
        <v>1987</v>
      </c>
      <c r="D36" s="199" t="s">
        <v>172</v>
      </c>
      <c r="E36" s="201" t="s">
        <v>284</v>
      </c>
      <c r="F36" s="202"/>
    </row>
    <row r="37" spans="1:6" hidden="1" x14ac:dyDescent="0.2">
      <c r="A37" s="195" t="s">
        <v>173</v>
      </c>
      <c r="B37" s="195" t="s">
        <v>134</v>
      </c>
      <c r="C37" s="196">
        <v>1635</v>
      </c>
      <c r="D37" s="195" t="s">
        <v>174</v>
      </c>
      <c r="E37" s="197" t="s">
        <v>358</v>
      </c>
      <c r="F37" s="198" t="s">
        <v>481</v>
      </c>
    </row>
    <row r="38" spans="1:6" hidden="1" x14ac:dyDescent="0.2">
      <c r="A38" s="199" t="s">
        <v>175</v>
      </c>
      <c r="B38" s="199" t="s">
        <v>159</v>
      </c>
      <c r="C38" s="200">
        <v>1459</v>
      </c>
      <c r="D38" s="199" t="s">
        <v>176</v>
      </c>
      <c r="E38" s="201" t="s">
        <v>285</v>
      </c>
      <c r="F38" s="202" t="s">
        <v>482</v>
      </c>
    </row>
    <row r="39" spans="1:6" hidden="1" x14ac:dyDescent="0.2">
      <c r="A39" s="195" t="s">
        <v>177</v>
      </c>
      <c r="B39" s="195" t="s">
        <v>140</v>
      </c>
      <c r="C39" s="196">
        <v>1669</v>
      </c>
      <c r="D39" s="195" t="s">
        <v>178</v>
      </c>
      <c r="E39" s="197" t="s">
        <v>286</v>
      </c>
      <c r="F39" s="198" t="s">
        <v>483</v>
      </c>
    </row>
    <row r="40" spans="1:6" hidden="1" x14ac:dyDescent="0.2">
      <c r="A40" s="199" t="s">
        <v>179</v>
      </c>
      <c r="B40" s="199" t="s">
        <v>143</v>
      </c>
      <c r="C40" s="200">
        <v>890</v>
      </c>
      <c r="D40" s="199" t="s">
        <v>180</v>
      </c>
      <c r="E40" s="201" t="s">
        <v>359</v>
      </c>
      <c r="F40" s="202" t="s">
        <v>484</v>
      </c>
    </row>
    <row r="41" spans="1:6" hidden="1" x14ac:dyDescent="0.2">
      <c r="A41" s="195" t="s">
        <v>181</v>
      </c>
      <c r="B41" s="195" t="s">
        <v>145</v>
      </c>
      <c r="C41" s="196">
        <v>989</v>
      </c>
      <c r="D41" s="195" t="s">
        <v>182</v>
      </c>
      <c r="E41" s="197" t="s">
        <v>287</v>
      </c>
      <c r="F41" s="198" t="s">
        <v>485</v>
      </c>
    </row>
    <row r="42" spans="1:6" hidden="1" x14ac:dyDescent="0.2">
      <c r="A42" s="199" t="s">
        <v>183</v>
      </c>
      <c r="B42" s="199" t="s">
        <v>148</v>
      </c>
      <c r="C42" s="200">
        <v>1000</v>
      </c>
      <c r="D42" s="199" t="s">
        <v>184</v>
      </c>
      <c r="E42" s="201" t="s">
        <v>288</v>
      </c>
      <c r="F42" s="202" t="s">
        <v>486</v>
      </c>
    </row>
    <row r="43" spans="1:6" hidden="1" x14ac:dyDescent="0.2">
      <c r="A43" s="195" t="s">
        <v>185</v>
      </c>
      <c r="B43" s="195" t="s">
        <v>151</v>
      </c>
      <c r="C43" s="196">
        <v>1981</v>
      </c>
      <c r="D43" s="195" t="s">
        <v>186</v>
      </c>
      <c r="E43" s="197" t="s">
        <v>289</v>
      </c>
      <c r="F43" s="198" t="s">
        <v>487</v>
      </c>
    </row>
    <row r="44" spans="1:6" hidden="1" x14ac:dyDescent="0.2">
      <c r="A44" s="199" t="s">
        <v>190</v>
      </c>
      <c r="B44" s="199" t="s">
        <v>188</v>
      </c>
      <c r="C44" s="200">
        <v>1933</v>
      </c>
      <c r="D44" s="199" t="s">
        <v>378</v>
      </c>
      <c r="E44" s="201" t="s">
        <v>290</v>
      </c>
      <c r="F44" s="202" t="s">
        <v>488</v>
      </c>
    </row>
    <row r="45" spans="1:6" hidden="1" x14ac:dyDescent="0.2">
      <c r="A45" s="195" t="s">
        <v>191</v>
      </c>
      <c r="B45" s="195" t="s">
        <v>189</v>
      </c>
      <c r="C45" s="196">
        <v>1740</v>
      </c>
      <c r="D45" s="195" t="s">
        <v>379</v>
      </c>
      <c r="E45" s="197" t="s">
        <v>291</v>
      </c>
      <c r="F45" s="198" t="s">
        <v>489</v>
      </c>
    </row>
    <row r="46" spans="1:6" hidden="1" x14ac:dyDescent="0.2">
      <c r="A46" s="199" t="s">
        <v>192</v>
      </c>
      <c r="B46" s="199" t="s">
        <v>151</v>
      </c>
      <c r="C46" s="200">
        <v>511</v>
      </c>
      <c r="D46" s="199" t="s">
        <v>380</v>
      </c>
      <c r="E46" s="201" t="s">
        <v>292</v>
      </c>
      <c r="F46" s="202" t="s">
        <v>490</v>
      </c>
    </row>
    <row r="47" spans="1:6" hidden="1" x14ac:dyDescent="0.2">
      <c r="A47" s="195" t="s">
        <v>193</v>
      </c>
      <c r="B47" s="195" t="s">
        <v>137</v>
      </c>
      <c r="C47" s="196">
        <v>781</v>
      </c>
      <c r="D47" s="195" t="s">
        <v>381</v>
      </c>
      <c r="E47" s="197" t="s">
        <v>293</v>
      </c>
      <c r="F47" s="198" t="s">
        <v>491</v>
      </c>
    </row>
    <row r="48" spans="1:6" hidden="1" x14ac:dyDescent="0.2">
      <c r="A48" s="199" t="s">
        <v>194</v>
      </c>
      <c r="B48" s="199" t="s">
        <v>140</v>
      </c>
      <c r="C48" s="200">
        <v>678</v>
      </c>
      <c r="D48" s="199" t="s">
        <v>382</v>
      </c>
      <c r="E48" s="201" t="s">
        <v>294</v>
      </c>
      <c r="F48" s="202" t="s">
        <v>492</v>
      </c>
    </row>
    <row r="49" spans="1:6" hidden="1" x14ac:dyDescent="0.2">
      <c r="A49" s="195" t="s">
        <v>195</v>
      </c>
      <c r="B49" s="195" t="s">
        <v>143</v>
      </c>
      <c r="C49" s="196">
        <v>1250</v>
      </c>
      <c r="D49" s="195" t="s">
        <v>383</v>
      </c>
      <c r="E49" s="197" t="s">
        <v>295</v>
      </c>
      <c r="F49" s="198" t="s">
        <v>493</v>
      </c>
    </row>
    <row r="50" spans="1:6" hidden="1" x14ac:dyDescent="0.2">
      <c r="A50" s="199" t="s">
        <v>196</v>
      </c>
      <c r="B50" s="199" t="s">
        <v>145</v>
      </c>
      <c r="C50" s="200">
        <v>1012</v>
      </c>
      <c r="D50" s="199" t="s">
        <v>384</v>
      </c>
      <c r="E50" s="201" t="s">
        <v>360</v>
      </c>
      <c r="F50" s="202" t="s">
        <v>494</v>
      </c>
    </row>
    <row r="51" spans="1:6" hidden="1" x14ac:dyDescent="0.2">
      <c r="A51" s="195" t="s">
        <v>197</v>
      </c>
      <c r="B51" s="195" t="s">
        <v>148</v>
      </c>
      <c r="C51" s="196">
        <v>1111</v>
      </c>
      <c r="D51" s="195" t="s">
        <v>385</v>
      </c>
      <c r="E51" s="197" t="s">
        <v>296</v>
      </c>
      <c r="F51" s="198" t="s">
        <v>495</v>
      </c>
    </row>
    <row r="52" spans="1:6" x14ac:dyDescent="0.2">
      <c r="A52" s="199" t="s">
        <v>198</v>
      </c>
      <c r="B52" s="199" t="s">
        <v>151</v>
      </c>
      <c r="C52" s="200">
        <v>1351</v>
      </c>
      <c r="D52" s="199" t="s">
        <v>386</v>
      </c>
      <c r="E52" s="201" t="s">
        <v>297</v>
      </c>
      <c r="F52" s="202"/>
    </row>
    <row r="53" spans="1:6" hidden="1" x14ac:dyDescent="0.2">
      <c r="A53" s="195" t="s">
        <v>199</v>
      </c>
      <c r="B53" s="195" t="s">
        <v>154</v>
      </c>
      <c r="C53" s="196">
        <v>1831</v>
      </c>
      <c r="D53" s="195" t="s">
        <v>387</v>
      </c>
      <c r="E53" s="197" t="s">
        <v>298</v>
      </c>
      <c r="F53" s="198" t="s">
        <v>496</v>
      </c>
    </row>
    <row r="54" spans="1:6" hidden="1" x14ac:dyDescent="0.2">
      <c r="A54" s="199" t="s">
        <v>200</v>
      </c>
      <c r="B54" s="199" t="s">
        <v>134</v>
      </c>
      <c r="C54" s="200">
        <v>905</v>
      </c>
      <c r="D54" s="199" t="s">
        <v>388</v>
      </c>
      <c r="E54" s="201" t="s">
        <v>299</v>
      </c>
      <c r="F54" s="202" t="s">
        <v>497</v>
      </c>
    </row>
    <row r="55" spans="1:6" hidden="1" x14ac:dyDescent="0.2">
      <c r="A55" s="195" t="s">
        <v>201</v>
      </c>
      <c r="B55" s="195" t="s">
        <v>159</v>
      </c>
      <c r="C55" s="196">
        <v>541</v>
      </c>
      <c r="D55" s="195" t="s">
        <v>389</v>
      </c>
      <c r="E55" s="197" t="s">
        <v>361</v>
      </c>
      <c r="F55" s="198" t="s">
        <v>498</v>
      </c>
    </row>
    <row r="56" spans="1:6" hidden="1" x14ac:dyDescent="0.2">
      <c r="A56" s="199" t="s">
        <v>202</v>
      </c>
      <c r="B56" s="199" t="s">
        <v>140</v>
      </c>
      <c r="C56" s="200">
        <v>437</v>
      </c>
      <c r="D56" s="199" t="s">
        <v>390</v>
      </c>
      <c r="E56" s="201" t="s">
        <v>363</v>
      </c>
      <c r="F56" s="202" t="s">
        <v>499</v>
      </c>
    </row>
    <row r="57" spans="1:6" hidden="1" x14ac:dyDescent="0.2">
      <c r="A57" s="195" t="s">
        <v>203</v>
      </c>
      <c r="B57" s="195" t="s">
        <v>143</v>
      </c>
      <c r="C57" s="196">
        <v>430</v>
      </c>
      <c r="D57" s="195" t="s">
        <v>391</v>
      </c>
      <c r="E57" s="197" t="s">
        <v>362</v>
      </c>
      <c r="F57" s="198" t="s">
        <v>500</v>
      </c>
    </row>
    <row r="58" spans="1:6" hidden="1" x14ac:dyDescent="0.2">
      <c r="A58" s="199" t="s">
        <v>204</v>
      </c>
      <c r="B58" s="199" t="s">
        <v>145</v>
      </c>
      <c r="C58" s="200">
        <v>425</v>
      </c>
      <c r="D58" s="199" t="s">
        <v>392</v>
      </c>
      <c r="E58" s="201" t="s">
        <v>300</v>
      </c>
      <c r="F58" s="202" t="s">
        <v>501</v>
      </c>
    </row>
    <row r="59" spans="1:6" hidden="1" x14ac:dyDescent="0.2">
      <c r="A59" s="195" t="s">
        <v>205</v>
      </c>
      <c r="B59" s="195" t="s">
        <v>148</v>
      </c>
      <c r="C59" s="196">
        <v>436</v>
      </c>
      <c r="D59" s="195" t="s">
        <v>393</v>
      </c>
      <c r="E59" s="197" t="s">
        <v>301</v>
      </c>
      <c r="F59" s="198" t="s">
        <v>502</v>
      </c>
    </row>
    <row r="60" spans="1:6" hidden="1" x14ac:dyDescent="0.2">
      <c r="A60" s="199" t="s">
        <v>206</v>
      </c>
      <c r="B60" s="199" t="s">
        <v>151</v>
      </c>
      <c r="C60" s="200">
        <v>1188</v>
      </c>
      <c r="D60" s="199" t="s">
        <v>394</v>
      </c>
      <c r="E60" s="201" t="s">
        <v>364</v>
      </c>
      <c r="F60" s="202" t="s">
        <v>503</v>
      </c>
    </row>
    <row r="61" spans="1:6" hidden="1" x14ac:dyDescent="0.2">
      <c r="A61" s="195" t="s">
        <v>207</v>
      </c>
      <c r="B61" s="195" t="s">
        <v>154</v>
      </c>
      <c r="C61" s="196">
        <v>685</v>
      </c>
      <c r="D61" s="195" t="s">
        <v>395</v>
      </c>
      <c r="E61" s="197" t="s">
        <v>302</v>
      </c>
      <c r="F61" s="198" t="s">
        <v>504</v>
      </c>
    </row>
    <row r="62" spans="1:6" hidden="1" x14ac:dyDescent="0.2">
      <c r="A62" s="199" t="s">
        <v>208</v>
      </c>
      <c r="B62" s="199" t="s">
        <v>134</v>
      </c>
      <c r="C62" s="200">
        <v>1506</v>
      </c>
      <c r="D62" s="199" t="s">
        <v>396</v>
      </c>
      <c r="E62" s="201" t="s">
        <v>365</v>
      </c>
      <c r="F62" s="202" t="s">
        <v>505</v>
      </c>
    </row>
    <row r="63" spans="1:6" hidden="1" x14ac:dyDescent="0.2">
      <c r="A63" s="195" t="s">
        <v>209</v>
      </c>
      <c r="B63" s="195" t="s">
        <v>159</v>
      </c>
      <c r="C63" s="196">
        <v>863</v>
      </c>
      <c r="D63" s="195" t="s">
        <v>397</v>
      </c>
      <c r="E63" s="197" t="s">
        <v>303</v>
      </c>
      <c r="F63" s="198" t="s">
        <v>506</v>
      </c>
    </row>
    <row r="64" spans="1:6" hidden="1" x14ac:dyDescent="0.2">
      <c r="A64" s="199" t="s">
        <v>210</v>
      </c>
      <c r="B64" s="199" t="s">
        <v>140</v>
      </c>
      <c r="C64" s="200">
        <v>1702</v>
      </c>
      <c r="D64" s="199" t="s">
        <v>398</v>
      </c>
      <c r="E64" s="201" t="s">
        <v>304</v>
      </c>
      <c r="F64" s="202" t="s">
        <v>507</v>
      </c>
    </row>
    <row r="65" spans="1:6" hidden="1" x14ac:dyDescent="0.2">
      <c r="A65" s="195" t="s">
        <v>211</v>
      </c>
      <c r="B65" s="195" t="s">
        <v>143</v>
      </c>
      <c r="C65" s="196">
        <v>1044</v>
      </c>
      <c r="D65" s="195" t="s">
        <v>399</v>
      </c>
      <c r="E65" s="197" t="s">
        <v>366</v>
      </c>
      <c r="F65" s="198" t="s">
        <v>508</v>
      </c>
    </row>
    <row r="66" spans="1:6" hidden="1" x14ac:dyDescent="0.2">
      <c r="A66" s="199" t="s">
        <v>212</v>
      </c>
      <c r="B66" s="199" t="s">
        <v>145</v>
      </c>
      <c r="C66" s="200">
        <v>816</v>
      </c>
      <c r="D66" s="199" t="s">
        <v>400</v>
      </c>
      <c r="E66" s="201" t="s">
        <v>305</v>
      </c>
      <c r="F66" s="202" t="s">
        <v>509</v>
      </c>
    </row>
    <row r="67" spans="1:6" hidden="1" x14ac:dyDescent="0.2">
      <c r="A67" s="195" t="s">
        <v>213</v>
      </c>
      <c r="B67" s="195" t="s">
        <v>148</v>
      </c>
      <c r="C67" s="196">
        <v>716</v>
      </c>
      <c r="D67" s="195" t="s">
        <v>401</v>
      </c>
      <c r="E67" s="197" t="s">
        <v>306</v>
      </c>
      <c r="F67" s="198" t="s">
        <v>510</v>
      </c>
    </row>
    <row r="68" spans="1:6" hidden="1" x14ac:dyDescent="0.2">
      <c r="A68" s="199" t="s">
        <v>214</v>
      </c>
      <c r="B68" s="199" t="s">
        <v>151</v>
      </c>
      <c r="C68" s="200">
        <v>1617</v>
      </c>
      <c r="D68" s="199" t="s">
        <v>402</v>
      </c>
      <c r="E68" s="201" t="s">
        <v>367</v>
      </c>
      <c r="F68" s="202" t="s">
        <v>511</v>
      </c>
    </row>
    <row r="69" spans="1:6" hidden="1" x14ac:dyDescent="0.2">
      <c r="A69" s="195" t="s">
        <v>215</v>
      </c>
      <c r="B69" s="195" t="s">
        <v>188</v>
      </c>
      <c r="C69" s="196">
        <v>1756</v>
      </c>
      <c r="D69" s="195" t="s">
        <v>403</v>
      </c>
      <c r="E69" s="197" t="s">
        <v>307</v>
      </c>
      <c r="F69" s="198" t="s">
        <v>512</v>
      </c>
    </row>
    <row r="70" spans="1:6" hidden="1" x14ac:dyDescent="0.2">
      <c r="A70" s="199" t="s">
        <v>216</v>
      </c>
      <c r="B70" s="199" t="s">
        <v>189</v>
      </c>
      <c r="C70" s="200">
        <v>1754</v>
      </c>
      <c r="D70" s="199" t="s">
        <v>404</v>
      </c>
      <c r="E70" s="201" t="s">
        <v>308</v>
      </c>
      <c r="F70" s="202" t="s">
        <v>513</v>
      </c>
    </row>
    <row r="71" spans="1:6" hidden="1" x14ac:dyDescent="0.2">
      <c r="A71" s="195" t="s">
        <v>217</v>
      </c>
      <c r="B71" s="195" t="s">
        <v>151</v>
      </c>
      <c r="C71" s="196">
        <v>640</v>
      </c>
      <c r="D71" s="195" t="s">
        <v>405</v>
      </c>
      <c r="E71" s="197" t="s">
        <v>309</v>
      </c>
      <c r="F71" s="198" t="s">
        <v>514</v>
      </c>
    </row>
    <row r="72" spans="1:6" x14ac:dyDescent="0.2">
      <c r="A72" s="199" t="s">
        <v>218</v>
      </c>
      <c r="B72" s="199" t="s">
        <v>137</v>
      </c>
      <c r="C72" s="200">
        <v>1133</v>
      </c>
      <c r="D72" s="199" t="s">
        <v>406</v>
      </c>
      <c r="E72" s="201" t="s">
        <v>310</v>
      </c>
      <c r="F72" s="202"/>
    </row>
    <row r="73" spans="1:6" hidden="1" x14ac:dyDescent="0.2">
      <c r="A73" s="195" t="s">
        <v>219</v>
      </c>
      <c r="B73" s="195" t="s">
        <v>140</v>
      </c>
      <c r="C73" s="196">
        <v>1939</v>
      </c>
      <c r="D73" s="195" t="s">
        <v>407</v>
      </c>
      <c r="E73" s="197" t="s">
        <v>311</v>
      </c>
      <c r="F73" s="198" t="s">
        <v>515</v>
      </c>
    </row>
    <row r="74" spans="1:6" hidden="1" x14ac:dyDescent="0.2">
      <c r="A74" s="199" t="s">
        <v>220</v>
      </c>
      <c r="B74" s="199" t="s">
        <v>143</v>
      </c>
      <c r="C74" s="200">
        <v>1729</v>
      </c>
      <c r="D74" s="199" t="s">
        <v>408</v>
      </c>
      <c r="E74" s="201" t="s">
        <v>312</v>
      </c>
      <c r="F74" s="202" t="s">
        <v>516</v>
      </c>
    </row>
    <row r="75" spans="1:6" hidden="1" x14ac:dyDescent="0.2">
      <c r="A75" s="195" t="s">
        <v>221</v>
      </c>
      <c r="B75" s="195" t="s">
        <v>145</v>
      </c>
      <c r="C75" s="196">
        <v>749</v>
      </c>
      <c r="D75" s="195" t="s">
        <v>409</v>
      </c>
      <c r="E75" s="197" t="s">
        <v>313</v>
      </c>
      <c r="F75" s="198" t="s">
        <v>517</v>
      </c>
    </row>
    <row r="76" spans="1:6" hidden="1" x14ac:dyDescent="0.2">
      <c r="A76" s="199" t="s">
        <v>222</v>
      </c>
      <c r="B76" s="199" t="s">
        <v>148</v>
      </c>
      <c r="C76" s="200">
        <v>495</v>
      </c>
      <c r="D76" s="199" t="s">
        <v>410</v>
      </c>
      <c r="E76" s="201" t="s">
        <v>314</v>
      </c>
      <c r="F76" s="202" t="s">
        <v>518</v>
      </c>
    </row>
    <row r="77" spans="1:6" hidden="1" x14ac:dyDescent="0.2">
      <c r="A77" s="195" t="s">
        <v>223</v>
      </c>
      <c r="B77" s="195" t="s">
        <v>151</v>
      </c>
      <c r="C77" s="196">
        <v>931</v>
      </c>
      <c r="D77" s="195" t="s">
        <v>411</v>
      </c>
      <c r="E77" s="197" t="s">
        <v>282</v>
      </c>
      <c r="F77" s="198" t="s">
        <v>519</v>
      </c>
    </row>
    <row r="78" spans="1:6" hidden="1" x14ac:dyDescent="0.2">
      <c r="A78" s="199" t="s">
        <v>224</v>
      </c>
      <c r="B78" s="199" t="s">
        <v>154</v>
      </c>
      <c r="C78" s="200">
        <v>1526</v>
      </c>
      <c r="D78" s="199" t="s">
        <v>412</v>
      </c>
      <c r="E78" s="201" t="s">
        <v>315</v>
      </c>
      <c r="F78" s="202" t="s">
        <v>520</v>
      </c>
    </row>
    <row r="79" spans="1:6" hidden="1" x14ac:dyDescent="0.2">
      <c r="A79" s="195" t="s">
        <v>225</v>
      </c>
      <c r="B79" s="195" t="s">
        <v>134</v>
      </c>
      <c r="C79" s="196">
        <v>708</v>
      </c>
      <c r="D79" s="195" t="s">
        <v>413</v>
      </c>
      <c r="E79" s="197" t="s">
        <v>316</v>
      </c>
      <c r="F79" s="198" t="s">
        <v>521</v>
      </c>
    </row>
    <row r="80" spans="1:6" hidden="1" x14ac:dyDescent="0.2">
      <c r="A80" s="199" t="s">
        <v>226</v>
      </c>
      <c r="B80" s="199" t="s">
        <v>159</v>
      </c>
      <c r="C80" s="200">
        <v>1573</v>
      </c>
      <c r="D80" s="199" t="s">
        <v>414</v>
      </c>
      <c r="E80" s="201" t="s">
        <v>317</v>
      </c>
      <c r="F80" s="202" t="s">
        <v>522</v>
      </c>
    </row>
    <row r="81" spans="1:6" hidden="1" x14ac:dyDescent="0.2">
      <c r="A81" s="195" t="s">
        <v>227</v>
      </c>
      <c r="B81" s="195" t="s">
        <v>140</v>
      </c>
      <c r="C81" s="196">
        <v>1731</v>
      </c>
      <c r="D81" s="195" t="s">
        <v>415</v>
      </c>
      <c r="E81" s="197" t="s">
        <v>368</v>
      </c>
      <c r="F81" s="198" t="s">
        <v>523</v>
      </c>
    </row>
    <row r="82" spans="1:6" hidden="1" x14ac:dyDescent="0.2">
      <c r="A82" s="199" t="s">
        <v>228</v>
      </c>
      <c r="B82" s="199" t="s">
        <v>143</v>
      </c>
      <c r="C82" s="200">
        <v>356</v>
      </c>
      <c r="D82" s="199" t="s">
        <v>416</v>
      </c>
      <c r="E82" s="201" t="s">
        <v>318</v>
      </c>
      <c r="F82" s="202" t="s">
        <v>524</v>
      </c>
    </row>
    <row r="83" spans="1:6" hidden="1" x14ac:dyDescent="0.2">
      <c r="A83" s="195" t="s">
        <v>229</v>
      </c>
      <c r="B83" s="195" t="s">
        <v>145</v>
      </c>
      <c r="C83" s="196">
        <v>679</v>
      </c>
      <c r="D83" s="195" t="s">
        <v>417</v>
      </c>
      <c r="E83" s="197" t="s">
        <v>319</v>
      </c>
      <c r="F83" s="198" t="s">
        <v>525</v>
      </c>
    </row>
    <row r="84" spans="1:6" hidden="1" x14ac:dyDescent="0.2">
      <c r="A84" s="199" t="s">
        <v>230</v>
      </c>
      <c r="B84" s="199" t="s">
        <v>148</v>
      </c>
      <c r="C84" s="200">
        <v>1032</v>
      </c>
      <c r="D84" s="199" t="s">
        <v>418</v>
      </c>
      <c r="E84" s="201" t="s">
        <v>320</v>
      </c>
      <c r="F84" s="202" t="s">
        <v>526</v>
      </c>
    </row>
    <row r="85" spans="1:6" x14ac:dyDescent="0.2">
      <c r="A85" s="195" t="s">
        <v>231</v>
      </c>
      <c r="B85" s="195" t="s">
        <v>151</v>
      </c>
      <c r="C85" s="196">
        <v>1504</v>
      </c>
      <c r="D85" s="195" t="s">
        <v>419</v>
      </c>
      <c r="E85" s="197" t="s">
        <v>321</v>
      </c>
      <c r="F85" s="198"/>
    </row>
    <row r="86" spans="1:6" hidden="1" x14ac:dyDescent="0.2">
      <c r="A86" s="199" t="s">
        <v>232</v>
      </c>
      <c r="B86" s="199" t="s">
        <v>154</v>
      </c>
      <c r="C86" s="200">
        <v>1131</v>
      </c>
      <c r="D86" s="199" t="s">
        <v>420</v>
      </c>
      <c r="E86" s="201" t="s">
        <v>322</v>
      </c>
      <c r="F86" s="202" t="s">
        <v>527</v>
      </c>
    </row>
    <row r="87" spans="1:6" hidden="1" x14ac:dyDescent="0.2">
      <c r="A87" s="195" t="s">
        <v>233</v>
      </c>
      <c r="B87" s="195" t="s">
        <v>134</v>
      </c>
      <c r="C87" s="196">
        <v>1325</v>
      </c>
      <c r="D87" s="195" t="s">
        <v>421</v>
      </c>
      <c r="E87" s="197" t="s">
        <v>323</v>
      </c>
      <c r="F87" s="198" t="s">
        <v>528</v>
      </c>
    </row>
    <row r="88" spans="1:6" hidden="1" x14ac:dyDescent="0.2">
      <c r="A88" s="199" t="s">
        <v>234</v>
      </c>
      <c r="B88" s="199" t="s">
        <v>159</v>
      </c>
      <c r="C88" s="200">
        <v>1246</v>
      </c>
      <c r="D88" s="199" t="s">
        <v>422</v>
      </c>
      <c r="E88" s="201" t="s">
        <v>369</v>
      </c>
      <c r="F88" s="202" t="s">
        <v>529</v>
      </c>
    </row>
    <row r="89" spans="1:6" hidden="1" x14ac:dyDescent="0.2">
      <c r="A89" s="195" t="s">
        <v>235</v>
      </c>
      <c r="B89" s="195" t="s">
        <v>140</v>
      </c>
      <c r="C89" s="196">
        <v>1021</v>
      </c>
      <c r="D89" s="195" t="s">
        <v>423</v>
      </c>
      <c r="E89" s="197" t="s">
        <v>324</v>
      </c>
      <c r="F89" s="198" t="s">
        <v>530</v>
      </c>
    </row>
    <row r="90" spans="1:6" hidden="1" x14ac:dyDescent="0.2">
      <c r="A90" s="199" t="s">
        <v>236</v>
      </c>
      <c r="B90" s="199" t="s">
        <v>143</v>
      </c>
      <c r="C90" s="200">
        <v>870</v>
      </c>
      <c r="D90" s="199" t="s">
        <v>424</v>
      </c>
      <c r="E90" s="201" t="s">
        <v>370</v>
      </c>
      <c r="F90" s="202" t="s">
        <v>531</v>
      </c>
    </row>
    <row r="91" spans="1:6" hidden="1" x14ac:dyDescent="0.2">
      <c r="A91" s="195" t="s">
        <v>237</v>
      </c>
      <c r="B91" s="195" t="s">
        <v>145</v>
      </c>
      <c r="C91" s="196">
        <v>397</v>
      </c>
      <c r="D91" s="195" t="s">
        <v>425</v>
      </c>
      <c r="E91" s="197" t="s">
        <v>325</v>
      </c>
      <c r="F91" s="198" t="s">
        <v>532</v>
      </c>
    </row>
    <row r="92" spans="1:6" hidden="1" x14ac:dyDescent="0.2">
      <c r="A92" s="199" t="s">
        <v>238</v>
      </c>
      <c r="B92" s="199" t="s">
        <v>148</v>
      </c>
      <c r="C92" s="200">
        <v>425</v>
      </c>
      <c r="D92" s="199" t="s">
        <v>426</v>
      </c>
      <c r="E92" s="201" t="s">
        <v>371</v>
      </c>
      <c r="F92" s="202" t="s">
        <v>533</v>
      </c>
    </row>
    <row r="93" spans="1:6" hidden="1" x14ac:dyDescent="0.2">
      <c r="A93" s="195" t="s">
        <v>239</v>
      </c>
      <c r="B93" s="195" t="s">
        <v>151</v>
      </c>
      <c r="C93" s="196">
        <v>1136</v>
      </c>
      <c r="D93" s="195" t="s">
        <v>427</v>
      </c>
      <c r="E93" s="197" t="s">
        <v>326</v>
      </c>
      <c r="F93" s="198" t="s">
        <v>534</v>
      </c>
    </row>
    <row r="94" spans="1:6" hidden="1" x14ac:dyDescent="0.2">
      <c r="A94" s="199" t="s">
        <v>240</v>
      </c>
      <c r="B94" s="199" t="s">
        <v>188</v>
      </c>
      <c r="C94" s="200">
        <v>1589</v>
      </c>
      <c r="D94" s="199" t="s">
        <v>428</v>
      </c>
      <c r="E94" s="201" t="s">
        <v>327</v>
      </c>
      <c r="F94" s="202" t="s">
        <v>535</v>
      </c>
    </row>
    <row r="95" spans="1:6" hidden="1" x14ac:dyDescent="0.2">
      <c r="A95" s="195" t="s">
        <v>241</v>
      </c>
      <c r="B95" s="195" t="s">
        <v>189</v>
      </c>
      <c r="C95" s="196">
        <v>1872</v>
      </c>
      <c r="D95" s="195" t="s">
        <v>429</v>
      </c>
      <c r="E95" s="197" t="s">
        <v>372</v>
      </c>
      <c r="F95" s="198" t="s">
        <v>536</v>
      </c>
    </row>
    <row r="96" spans="1:6" hidden="1" x14ac:dyDescent="0.2">
      <c r="A96" s="199" t="s">
        <v>242</v>
      </c>
      <c r="B96" s="199" t="s">
        <v>151</v>
      </c>
      <c r="C96" s="200">
        <v>613</v>
      </c>
      <c r="D96" s="199" t="s">
        <v>430</v>
      </c>
      <c r="E96" s="201" t="s">
        <v>328</v>
      </c>
      <c r="F96" s="202" t="s">
        <v>537</v>
      </c>
    </row>
    <row r="97" spans="1:6" x14ac:dyDescent="0.2">
      <c r="A97" s="195" t="s">
        <v>243</v>
      </c>
      <c r="B97" s="195" t="s">
        <v>137</v>
      </c>
      <c r="C97" s="196">
        <v>1432</v>
      </c>
      <c r="D97" s="195" t="s">
        <v>431</v>
      </c>
      <c r="E97" s="197" t="s">
        <v>329</v>
      </c>
      <c r="F97" s="198"/>
    </row>
    <row r="98" spans="1:6" hidden="1" x14ac:dyDescent="0.2">
      <c r="A98" s="199" t="s">
        <v>244</v>
      </c>
      <c r="B98" s="199" t="s">
        <v>140</v>
      </c>
      <c r="C98" s="200">
        <v>1108</v>
      </c>
      <c r="D98" s="199" t="s">
        <v>432</v>
      </c>
      <c r="E98" s="201" t="s">
        <v>373</v>
      </c>
      <c r="F98" s="202" t="s">
        <v>538</v>
      </c>
    </row>
    <row r="99" spans="1:6" hidden="1" x14ac:dyDescent="0.2">
      <c r="A99" s="195" t="s">
        <v>245</v>
      </c>
      <c r="B99" s="195" t="s">
        <v>143</v>
      </c>
      <c r="C99" s="196">
        <v>893</v>
      </c>
      <c r="D99" s="195" t="s">
        <v>433</v>
      </c>
      <c r="E99" s="197" t="s">
        <v>374</v>
      </c>
      <c r="F99" s="198" t="s">
        <v>539</v>
      </c>
    </row>
    <row r="100" spans="1:6" hidden="1" x14ac:dyDescent="0.2">
      <c r="A100" s="199" t="s">
        <v>246</v>
      </c>
      <c r="B100" s="199" t="s">
        <v>145</v>
      </c>
      <c r="C100" s="200">
        <v>1436</v>
      </c>
      <c r="D100" s="199" t="s">
        <v>434</v>
      </c>
      <c r="E100" s="201" t="s">
        <v>330</v>
      </c>
      <c r="F100" s="202" t="s">
        <v>540</v>
      </c>
    </row>
    <row r="101" spans="1:6" hidden="1" x14ac:dyDescent="0.2">
      <c r="A101" s="195" t="s">
        <v>247</v>
      </c>
      <c r="B101" s="195" t="s">
        <v>148</v>
      </c>
      <c r="C101" s="196">
        <v>431</v>
      </c>
      <c r="D101" s="195" t="s">
        <v>435</v>
      </c>
      <c r="E101" s="197" t="s">
        <v>331</v>
      </c>
      <c r="F101" s="198" t="s">
        <v>541</v>
      </c>
    </row>
    <row r="102" spans="1:6" hidden="1" x14ac:dyDescent="0.2">
      <c r="A102" s="199" t="s">
        <v>248</v>
      </c>
      <c r="B102" s="199" t="s">
        <v>151</v>
      </c>
      <c r="C102" s="200">
        <v>1420</v>
      </c>
      <c r="D102" s="199" t="s">
        <v>436</v>
      </c>
      <c r="E102" s="201" t="s">
        <v>332</v>
      </c>
      <c r="F102" s="202" t="s">
        <v>542</v>
      </c>
    </row>
    <row r="103" spans="1:6" hidden="1" x14ac:dyDescent="0.2">
      <c r="A103" s="195" t="s">
        <v>249</v>
      </c>
      <c r="B103" s="195" t="s">
        <v>154</v>
      </c>
      <c r="C103" s="196">
        <v>1385</v>
      </c>
      <c r="D103" s="195" t="s">
        <v>437</v>
      </c>
      <c r="E103" s="197" t="s">
        <v>333</v>
      </c>
      <c r="F103" s="198" t="s">
        <v>543</v>
      </c>
    </row>
    <row r="104" spans="1:6" hidden="1" x14ac:dyDescent="0.2">
      <c r="A104" s="199" t="s">
        <v>250</v>
      </c>
      <c r="B104" s="199" t="s">
        <v>134</v>
      </c>
      <c r="C104" s="200">
        <v>1864</v>
      </c>
      <c r="D104" s="199" t="s">
        <v>438</v>
      </c>
      <c r="E104" s="201" t="s">
        <v>334</v>
      </c>
      <c r="F104" s="202" t="s">
        <v>544</v>
      </c>
    </row>
    <row r="105" spans="1:6" hidden="1" x14ac:dyDescent="0.2">
      <c r="A105" s="195" t="s">
        <v>251</v>
      </c>
      <c r="B105" s="195" t="s">
        <v>159</v>
      </c>
      <c r="C105" s="196">
        <v>1087</v>
      </c>
      <c r="D105" s="195" t="s">
        <v>439</v>
      </c>
      <c r="E105" s="197" t="s">
        <v>335</v>
      </c>
      <c r="F105" s="198" t="s">
        <v>545</v>
      </c>
    </row>
    <row r="106" spans="1:6" hidden="1" x14ac:dyDescent="0.2">
      <c r="A106" s="199" t="s">
        <v>252</v>
      </c>
      <c r="B106" s="199" t="s">
        <v>140</v>
      </c>
      <c r="C106" s="200">
        <v>352</v>
      </c>
      <c r="D106" s="199" t="s">
        <v>440</v>
      </c>
      <c r="E106" s="201" t="s">
        <v>336</v>
      </c>
      <c r="F106" s="202" t="s">
        <v>546</v>
      </c>
    </row>
    <row r="107" spans="1:6" x14ac:dyDescent="0.2">
      <c r="A107" s="195" t="s">
        <v>253</v>
      </c>
      <c r="B107" s="195" t="s">
        <v>143</v>
      </c>
      <c r="C107" s="196">
        <v>316</v>
      </c>
      <c r="D107" s="195" t="s">
        <v>441</v>
      </c>
      <c r="E107" s="197" t="s">
        <v>375</v>
      </c>
      <c r="F107" s="198"/>
    </row>
    <row r="108" spans="1:6" hidden="1" x14ac:dyDescent="0.2">
      <c r="A108" s="199" t="s">
        <v>254</v>
      </c>
      <c r="B108" s="199" t="s">
        <v>145</v>
      </c>
      <c r="C108" s="200">
        <v>1860</v>
      </c>
      <c r="D108" s="199" t="s">
        <v>442</v>
      </c>
      <c r="E108" s="201" t="s">
        <v>337</v>
      </c>
      <c r="F108" s="202" t="s">
        <v>547</v>
      </c>
    </row>
    <row r="109" spans="1:6" hidden="1" x14ac:dyDescent="0.2">
      <c r="A109" s="195" t="s">
        <v>255</v>
      </c>
      <c r="B109" s="195" t="s">
        <v>148</v>
      </c>
      <c r="C109" s="196">
        <v>1408</v>
      </c>
      <c r="D109" s="195" t="s">
        <v>443</v>
      </c>
      <c r="E109" s="197" t="s">
        <v>376</v>
      </c>
      <c r="F109" s="198" t="s">
        <v>548</v>
      </c>
    </row>
    <row r="110" spans="1:6" hidden="1" x14ac:dyDescent="0.2">
      <c r="A110" s="199" t="s">
        <v>256</v>
      </c>
      <c r="B110" s="199" t="s">
        <v>151</v>
      </c>
      <c r="C110" s="200">
        <v>968</v>
      </c>
      <c r="D110" s="199" t="s">
        <v>444</v>
      </c>
      <c r="E110" s="201" t="s">
        <v>338</v>
      </c>
      <c r="F110" s="202" t="s">
        <v>549</v>
      </c>
    </row>
    <row r="111" spans="1:6" hidden="1" x14ac:dyDescent="0.2">
      <c r="A111" s="195" t="s">
        <v>257</v>
      </c>
      <c r="B111" s="195" t="s">
        <v>154</v>
      </c>
      <c r="C111" s="196">
        <v>1238</v>
      </c>
      <c r="D111" s="195" t="s">
        <v>445</v>
      </c>
      <c r="E111" s="197" t="s">
        <v>339</v>
      </c>
      <c r="F111" s="198" t="s">
        <v>550</v>
      </c>
    </row>
    <row r="112" spans="1:6" hidden="1" x14ac:dyDescent="0.2">
      <c r="A112" s="199" t="s">
        <v>258</v>
      </c>
      <c r="B112" s="199" t="s">
        <v>134</v>
      </c>
      <c r="C112" s="200">
        <v>1379</v>
      </c>
      <c r="D112" s="199" t="s">
        <v>446</v>
      </c>
      <c r="E112" s="201" t="s">
        <v>340</v>
      </c>
      <c r="F112" s="202" t="s">
        <v>551</v>
      </c>
    </row>
    <row r="113" spans="1:6" hidden="1" x14ac:dyDescent="0.2">
      <c r="A113" s="195" t="s">
        <v>259</v>
      </c>
      <c r="B113" s="195" t="s">
        <v>159</v>
      </c>
      <c r="C113" s="196">
        <v>1140</v>
      </c>
      <c r="D113" s="195" t="s">
        <v>447</v>
      </c>
      <c r="E113" s="197" t="s">
        <v>341</v>
      </c>
      <c r="F113" s="198" t="s">
        <v>552</v>
      </c>
    </row>
    <row r="114" spans="1:6" hidden="1" x14ac:dyDescent="0.2">
      <c r="A114" s="199" t="s">
        <v>260</v>
      </c>
      <c r="B114" s="199" t="s">
        <v>140</v>
      </c>
      <c r="C114" s="200">
        <v>1253</v>
      </c>
      <c r="D114" s="199" t="s">
        <v>448</v>
      </c>
      <c r="E114" s="201" t="s">
        <v>342</v>
      </c>
      <c r="F114" s="202" t="s">
        <v>553</v>
      </c>
    </row>
    <row r="115" spans="1:6" hidden="1" x14ac:dyDescent="0.2">
      <c r="A115" s="195" t="s">
        <v>261</v>
      </c>
      <c r="B115" s="195" t="s">
        <v>143</v>
      </c>
      <c r="C115" s="196">
        <v>1865</v>
      </c>
      <c r="D115" s="195" t="s">
        <v>449</v>
      </c>
      <c r="E115" s="197" t="s">
        <v>343</v>
      </c>
      <c r="F115" s="198" t="s">
        <v>554</v>
      </c>
    </row>
    <row r="116" spans="1:6" hidden="1" x14ac:dyDescent="0.2">
      <c r="A116" s="199" t="s">
        <v>262</v>
      </c>
      <c r="B116" s="199" t="s">
        <v>145</v>
      </c>
      <c r="C116" s="200">
        <v>997</v>
      </c>
      <c r="D116" s="199" t="s">
        <v>450</v>
      </c>
      <c r="E116" s="201" t="s">
        <v>344</v>
      </c>
      <c r="F116" s="202" t="s">
        <v>555</v>
      </c>
    </row>
    <row r="117" spans="1:6" x14ac:dyDescent="0.2">
      <c r="A117" s="195" t="s">
        <v>263</v>
      </c>
      <c r="B117" s="195" t="s">
        <v>148</v>
      </c>
      <c r="C117" s="196">
        <v>1791</v>
      </c>
      <c r="D117" s="195" t="s">
        <v>451</v>
      </c>
      <c r="E117" s="197" t="s">
        <v>345</v>
      </c>
      <c r="F117" s="198"/>
    </row>
    <row r="118" spans="1:6" hidden="1" x14ac:dyDescent="0.2">
      <c r="A118" s="199" t="s">
        <v>264</v>
      </c>
      <c r="B118" s="199" t="s">
        <v>151</v>
      </c>
      <c r="C118" s="200">
        <v>746</v>
      </c>
      <c r="D118" s="199" t="s">
        <v>452</v>
      </c>
      <c r="E118" s="201" t="s">
        <v>346</v>
      </c>
      <c r="F118" s="202" t="s">
        <v>556</v>
      </c>
    </row>
    <row r="119" spans="1:6" hidden="1" x14ac:dyDescent="0.2">
      <c r="A119" s="195" t="s">
        <v>265</v>
      </c>
      <c r="B119" s="195" t="s">
        <v>188</v>
      </c>
      <c r="C119" s="196">
        <v>401</v>
      </c>
      <c r="D119" s="195" t="s">
        <v>453</v>
      </c>
      <c r="E119" s="197" t="s">
        <v>347</v>
      </c>
      <c r="F119" s="198" t="s">
        <v>557</v>
      </c>
    </row>
    <row r="120" spans="1:6" hidden="1" x14ac:dyDescent="0.2">
      <c r="A120" s="199" t="s">
        <v>266</v>
      </c>
      <c r="B120" s="199" t="s">
        <v>189</v>
      </c>
      <c r="C120" s="200">
        <v>1893</v>
      </c>
      <c r="D120" s="199" t="s">
        <v>454</v>
      </c>
      <c r="E120" s="201" t="s">
        <v>348</v>
      </c>
      <c r="F120" s="202" t="s">
        <v>558</v>
      </c>
    </row>
    <row r="121" spans="1:6" hidden="1" x14ac:dyDescent="0.2">
      <c r="A121" s="195" t="s">
        <v>267</v>
      </c>
      <c r="B121" s="195" t="s">
        <v>151</v>
      </c>
      <c r="C121" s="196">
        <v>355</v>
      </c>
      <c r="D121" s="195" t="s">
        <v>455</v>
      </c>
      <c r="E121" s="197" t="s">
        <v>349</v>
      </c>
      <c r="F121" s="198" t="s">
        <v>559</v>
      </c>
    </row>
    <row r="122" spans="1:6" hidden="1" x14ac:dyDescent="0.2">
      <c r="A122" s="199" t="s">
        <v>268</v>
      </c>
      <c r="B122" s="199" t="s">
        <v>137</v>
      </c>
      <c r="C122" s="200">
        <v>1861</v>
      </c>
      <c r="D122" s="199" t="s">
        <v>456</v>
      </c>
      <c r="E122" s="201" t="s">
        <v>350</v>
      </c>
      <c r="F122" s="202" t="s">
        <v>560</v>
      </c>
    </row>
    <row r="123" spans="1:6" hidden="1" x14ac:dyDescent="0.2">
      <c r="A123" s="195" t="s">
        <v>269</v>
      </c>
      <c r="B123" s="195" t="s">
        <v>140</v>
      </c>
      <c r="C123" s="196">
        <v>1030</v>
      </c>
      <c r="D123" s="195" t="s">
        <v>457</v>
      </c>
      <c r="E123" s="197" t="s">
        <v>377</v>
      </c>
      <c r="F123" s="198" t="s">
        <v>561</v>
      </c>
    </row>
    <row r="124" spans="1:6" hidden="1" x14ac:dyDescent="0.2">
      <c r="A124" s="199" t="s">
        <v>270</v>
      </c>
      <c r="B124" s="199" t="s">
        <v>143</v>
      </c>
      <c r="C124" s="200">
        <v>711</v>
      </c>
      <c r="D124" s="199" t="s">
        <v>458</v>
      </c>
      <c r="E124" s="201" t="s">
        <v>351</v>
      </c>
      <c r="F124" s="202" t="s">
        <v>562</v>
      </c>
    </row>
    <row r="125" spans="1:6" hidden="1" x14ac:dyDescent="0.2">
      <c r="A125" s="195" t="s">
        <v>271</v>
      </c>
      <c r="B125" s="195" t="s">
        <v>145</v>
      </c>
      <c r="C125" s="196">
        <v>577</v>
      </c>
      <c r="D125" s="195" t="s">
        <v>459</v>
      </c>
      <c r="E125" s="197" t="s">
        <v>352</v>
      </c>
      <c r="F125" s="198" t="s">
        <v>563</v>
      </c>
    </row>
    <row r="126" spans="1:6" hidden="1" x14ac:dyDescent="0.2">
      <c r="A126" s="199" t="s">
        <v>272</v>
      </c>
      <c r="B126" s="199" t="s">
        <v>148</v>
      </c>
      <c r="C126" s="200">
        <v>1991</v>
      </c>
      <c r="D126" s="199" t="s">
        <v>460</v>
      </c>
      <c r="E126" s="201" t="s">
        <v>353</v>
      </c>
      <c r="F126" s="202" t="s">
        <v>564</v>
      </c>
    </row>
    <row r="144" spans="2:2" x14ac:dyDescent="0.2">
      <c r="B144" s="126"/>
    </row>
    <row r="145" spans="2:2" x14ac:dyDescent="0.2">
      <c r="B145" s="12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1:H145"/>
  <sheetViews>
    <sheetView workbookViewId="0">
      <selection activeCell="E43" sqref="E43"/>
    </sheetView>
  </sheetViews>
  <sheetFormatPr baseColWidth="10" defaultColWidth="0" defaultRowHeight="12.75" x14ac:dyDescent="0.2"/>
  <cols>
    <col min="1" max="1" width="15" customWidth="1"/>
    <col min="2" max="2" width="15.42578125" customWidth="1"/>
    <col min="3" max="3" width="11.42578125" customWidth="1"/>
    <col min="4" max="4" width="31.5703125" bestFit="1" customWidth="1"/>
    <col min="5" max="5" width="49" customWidth="1"/>
    <col min="6" max="6" width="14.42578125" style="4" bestFit="1" customWidth="1"/>
    <col min="7" max="8" width="11.42578125" customWidth="1"/>
    <col min="9" max="16384" width="11.42578125" hidden="1"/>
  </cols>
  <sheetData>
    <row r="11" spans="1:1" ht="15" x14ac:dyDescent="0.25">
      <c r="A11" s="81" t="s">
        <v>41</v>
      </c>
    </row>
    <row r="20" spans="1:6" ht="13.5" thickBot="1" x14ac:dyDescent="0.25">
      <c r="A20" s="164" t="s">
        <v>129</v>
      </c>
      <c r="B20" s="164" t="s">
        <v>130</v>
      </c>
      <c r="C20" s="164" t="s">
        <v>131</v>
      </c>
      <c r="D20" s="164" t="s">
        <v>132</v>
      </c>
      <c r="E20" s="165" t="s">
        <v>187</v>
      </c>
      <c r="F20" s="166" t="s">
        <v>466</v>
      </c>
    </row>
    <row r="21" spans="1:6" ht="13.5" thickTop="1" x14ac:dyDescent="0.2">
      <c r="A21" s="65" t="s">
        <v>136</v>
      </c>
      <c r="B21" s="65" t="s">
        <v>137</v>
      </c>
      <c r="C21" s="167">
        <v>250</v>
      </c>
      <c r="D21" s="65" t="s">
        <v>138</v>
      </c>
      <c r="E21" s="168" t="s">
        <v>273</v>
      </c>
      <c r="F21" s="169" t="s">
        <v>467</v>
      </c>
    </row>
    <row r="22" spans="1:6" x14ac:dyDescent="0.2">
      <c r="A22" s="71" t="s">
        <v>133</v>
      </c>
      <c r="B22" s="71" t="s">
        <v>151</v>
      </c>
      <c r="C22" s="170">
        <v>1500</v>
      </c>
      <c r="D22" s="71" t="s">
        <v>166</v>
      </c>
      <c r="E22" s="171" t="s">
        <v>274</v>
      </c>
      <c r="F22" s="172" t="s">
        <v>468</v>
      </c>
    </row>
    <row r="23" spans="1:6" x14ac:dyDescent="0.2">
      <c r="A23" s="65" t="s">
        <v>139</v>
      </c>
      <c r="B23" s="65" t="s">
        <v>140</v>
      </c>
      <c r="C23" s="167">
        <v>300</v>
      </c>
      <c r="D23" s="65" t="s">
        <v>141</v>
      </c>
      <c r="E23" s="168" t="s">
        <v>275</v>
      </c>
      <c r="F23" s="169" t="s">
        <v>469</v>
      </c>
    </row>
    <row r="24" spans="1:6" x14ac:dyDescent="0.2">
      <c r="A24" s="71" t="s">
        <v>142</v>
      </c>
      <c r="B24" s="71" t="s">
        <v>143</v>
      </c>
      <c r="C24" s="170">
        <v>1980</v>
      </c>
      <c r="D24" s="71" t="s">
        <v>567</v>
      </c>
      <c r="E24" s="173" t="s">
        <v>276</v>
      </c>
      <c r="F24" s="174" t="s">
        <v>470</v>
      </c>
    </row>
    <row r="25" spans="1:6" x14ac:dyDescent="0.2">
      <c r="A25" s="65" t="s">
        <v>144</v>
      </c>
      <c r="B25" s="65" t="s">
        <v>145</v>
      </c>
      <c r="C25" s="167">
        <v>800</v>
      </c>
      <c r="D25" s="65" t="s">
        <v>146</v>
      </c>
      <c r="E25" s="168" t="s">
        <v>277</v>
      </c>
      <c r="F25" s="169" t="s">
        <v>471</v>
      </c>
    </row>
    <row r="26" spans="1:6" hidden="1" x14ac:dyDescent="0.2">
      <c r="A26" s="71" t="s">
        <v>147</v>
      </c>
      <c r="B26" s="71" t="s">
        <v>148</v>
      </c>
      <c r="C26" s="170">
        <v>1250</v>
      </c>
      <c r="D26" s="71" t="s">
        <v>149</v>
      </c>
      <c r="E26" s="173" t="s">
        <v>354</v>
      </c>
      <c r="F26" s="174"/>
    </row>
    <row r="27" spans="1:6" x14ac:dyDescent="0.2">
      <c r="A27" s="65" t="s">
        <v>150</v>
      </c>
      <c r="B27" s="65" t="s">
        <v>151</v>
      </c>
      <c r="C27" s="167">
        <v>1983</v>
      </c>
      <c r="D27" s="65" t="s">
        <v>152</v>
      </c>
      <c r="E27" s="168" t="s">
        <v>355</v>
      </c>
      <c r="F27" s="169" t="s">
        <v>472</v>
      </c>
    </row>
    <row r="28" spans="1:6" x14ac:dyDescent="0.2">
      <c r="A28" s="71" t="s">
        <v>153</v>
      </c>
      <c r="B28" s="71" t="s">
        <v>154</v>
      </c>
      <c r="C28" s="170">
        <v>1863</v>
      </c>
      <c r="D28" s="71" t="s">
        <v>155</v>
      </c>
      <c r="E28" s="173" t="s">
        <v>278</v>
      </c>
      <c r="F28" s="174" t="s">
        <v>473</v>
      </c>
    </row>
    <row r="29" spans="1:6" x14ac:dyDescent="0.2">
      <c r="A29" s="65" t="s">
        <v>156</v>
      </c>
      <c r="B29" s="65" t="s">
        <v>134</v>
      </c>
      <c r="C29" s="167">
        <v>389</v>
      </c>
      <c r="D29" s="65" t="s">
        <v>157</v>
      </c>
      <c r="E29" s="168" t="s">
        <v>279</v>
      </c>
      <c r="F29" s="169" t="s">
        <v>474</v>
      </c>
    </row>
    <row r="30" spans="1:6" x14ac:dyDescent="0.2">
      <c r="A30" s="71" t="s">
        <v>158</v>
      </c>
      <c r="B30" s="71" t="s">
        <v>159</v>
      </c>
      <c r="C30" s="170">
        <v>500</v>
      </c>
      <c r="D30" s="71" t="s">
        <v>160</v>
      </c>
      <c r="E30" s="173" t="s">
        <v>280</v>
      </c>
      <c r="F30" s="174" t="s">
        <v>475</v>
      </c>
    </row>
    <row r="31" spans="1:6" x14ac:dyDescent="0.2">
      <c r="A31" s="65" t="s">
        <v>161</v>
      </c>
      <c r="B31" s="65" t="s">
        <v>140</v>
      </c>
      <c r="C31" s="167">
        <v>1973</v>
      </c>
      <c r="D31" s="65" t="s">
        <v>135</v>
      </c>
      <c r="E31" s="168" t="s">
        <v>356</v>
      </c>
      <c r="F31" s="169" t="s">
        <v>476</v>
      </c>
    </row>
    <row r="32" spans="1:6" x14ac:dyDescent="0.2">
      <c r="A32" s="71" t="s">
        <v>163</v>
      </c>
      <c r="B32" s="71" t="s">
        <v>143</v>
      </c>
      <c r="C32" s="170">
        <v>1988</v>
      </c>
      <c r="D32" s="71" t="s">
        <v>164</v>
      </c>
      <c r="E32" s="173" t="s">
        <v>281</v>
      </c>
      <c r="F32" s="174" t="s">
        <v>477</v>
      </c>
    </row>
    <row r="33" spans="1:6" x14ac:dyDescent="0.2">
      <c r="A33" s="65" t="s">
        <v>165</v>
      </c>
      <c r="B33" s="65" t="s">
        <v>145</v>
      </c>
      <c r="C33" s="167">
        <v>1630</v>
      </c>
      <c r="D33" s="65" t="s">
        <v>162</v>
      </c>
      <c r="E33" s="168" t="s">
        <v>282</v>
      </c>
      <c r="F33" s="169" t="s">
        <v>478</v>
      </c>
    </row>
    <row r="34" spans="1:6" x14ac:dyDescent="0.2">
      <c r="A34" s="71" t="s">
        <v>167</v>
      </c>
      <c r="B34" s="71" t="s">
        <v>148</v>
      </c>
      <c r="C34" s="170">
        <v>1590</v>
      </c>
      <c r="D34" s="71" t="s">
        <v>168</v>
      </c>
      <c r="E34" s="173" t="s">
        <v>357</v>
      </c>
      <c r="F34" s="174" t="s">
        <v>479</v>
      </c>
    </row>
    <row r="35" spans="1:6" x14ac:dyDescent="0.2">
      <c r="A35" s="65" t="s">
        <v>169</v>
      </c>
      <c r="B35" s="65" t="s">
        <v>151</v>
      </c>
      <c r="C35" s="167">
        <v>1665</v>
      </c>
      <c r="D35" s="65" t="s">
        <v>170</v>
      </c>
      <c r="E35" s="168" t="s">
        <v>283</v>
      </c>
      <c r="F35" s="169" t="s">
        <v>480</v>
      </c>
    </row>
    <row r="36" spans="1:6" hidden="1" x14ac:dyDescent="0.2">
      <c r="A36" s="71" t="s">
        <v>171</v>
      </c>
      <c r="B36" s="71" t="s">
        <v>154</v>
      </c>
      <c r="C36" s="170">
        <v>1987</v>
      </c>
      <c r="D36" s="71" t="s">
        <v>172</v>
      </c>
      <c r="E36" s="173" t="s">
        <v>284</v>
      </c>
      <c r="F36" s="174"/>
    </row>
    <row r="37" spans="1:6" x14ac:dyDescent="0.2">
      <c r="A37" s="65" t="s">
        <v>173</v>
      </c>
      <c r="B37" s="65" t="s">
        <v>134</v>
      </c>
      <c r="C37" s="167">
        <v>1635</v>
      </c>
      <c r="D37" s="65" t="s">
        <v>174</v>
      </c>
      <c r="E37" s="168" t="s">
        <v>358</v>
      </c>
      <c r="F37" s="169" t="s">
        <v>481</v>
      </c>
    </row>
    <row r="38" spans="1:6" x14ac:dyDescent="0.2">
      <c r="A38" s="71" t="s">
        <v>175</v>
      </c>
      <c r="B38" s="71" t="s">
        <v>159</v>
      </c>
      <c r="C38" s="170">
        <v>1459</v>
      </c>
      <c r="D38" s="71" t="s">
        <v>176</v>
      </c>
      <c r="E38" s="173" t="s">
        <v>285</v>
      </c>
      <c r="F38" s="174" t="s">
        <v>482</v>
      </c>
    </row>
    <row r="39" spans="1:6" x14ac:dyDescent="0.2">
      <c r="A39" s="65" t="s">
        <v>177</v>
      </c>
      <c r="B39" s="65" t="s">
        <v>140</v>
      </c>
      <c r="C39" s="167">
        <v>1669</v>
      </c>
      <c r="D39" s="65" t="s">
        <v>178</v>
      </c>
      <c r="E39" s="168" t="s">
        <v>286</v>
      </c>
      <c r="F39" s="169" t="s">
        <v>483</v>
      </c>
    </row>
    <row r="40" spans="1:6" x14ac:dyDescent="0.2">
      <c r="A40" s="71" t="s">
        <v>179</v>
      </c>
      <c r="B40" s="71" t="s">
        <v>143</v>
      </c>
      <c r="C40" s="170">
        <v>890</v>
      </c>
      <c r="D40" s="71" t="s">
        <v>180</v>
      </c>
      <c r="E40" s="173" t="s">
        <v>359</v>
      </c>
      <c r="F40" s="174" t="s">
        <v>484</v>
      </c>
    </row>
    <row r="41" spans="1:6" x14ac:dyDescent="0.2">
      <c r="A41" s="65" t="s">
        <v>181</v>
      </c>
      <c r="B41" s="65" t="s">
        <v>145</v>
      </c>
      <c r="C41" s="167">
        <v>989</v>
      </c>
      <c r="D41" s="65" t="s">
        <v>182</v>
      </c>
      <c r="E41" s="168" t="s">
        <v>287</v>
      </c>
      <c r="F41" s="169" t="s">
        <v>485</v>
      </c>
    </row>
    <row r="42" spans="1:6" x14ac:dyDescent="0.2">
      <c r="A42" s="71" t="s">
        <v>183</v>
      </c>
      <c r="B42" s="71" t="s">
        <v>148</v>
      </c>
      <c r="C42" s="170">
        <v>1000</v>
      </c>
      <c r="D42" s="71" t="s">
        <v>184</v>
      </c>
      <c r="E42" s="173" t="s">
        <v>288</v>
      </c>
      <c r="F42" s="174" t="s">
        <v>486</v>
      </c>
    </row>
    <row r="43" spans="1:6" x14ac:dyDescent="0.2">
      <c r="A43" s="65" t="s">
        <v>185</v>
      </c>
      <c r="B43" s="65" t="s">
        <v>151</v>
      </c>
      <c r="C43" s="167">
        <v>1981</v>
      </c>
      <c r="D43" s="65" t="s">
        <v>186</v>
      </c>
      <c r="E43" s="168" t="s">
        <v>289</v>
      </c>
      <c r="F43" s="169" t="s">
        <v>487</v>
      </c>
    </row>
    <row r="44" spans="1:6" x14ac:dyDescent="0.2">
      <c r="A44" s="175" t="s">
        <v>190</v>
      </c>
      <c r="B44" s="175" t="s">
        <v>188</v>
      </c>
      <c r="C44" s="170">
        <v>1933</v>
      </c>
      <c r="D44" s="71" t="s">
        <v>378</v>
      </c>
      <c r="E44" s="173" t="s">
        <v>290</v>
      </c>
      <c r="F44" s="174" t="s">
        <v>488</v>
      </c>
    </row>
    <row r="45" spans="1:6" x14ac:dyDescent="0.2">
      <c r="A45" s="176" t="s">
        <v>191</v>
      </c>
      <c r="B45" s="176" t="s">
        <v>189</v>
      </c>
      <c r="C45" s="167">
        <v>1740</v>
      </c>
      <c r="D45" s="65" t="s">
        <v>379</v>
      </c>
      <c r="E45" s="168" t="s">
        <v>291</v>
      </c>
      <c r="F45" s="169" t="s">
        <v>489</v>
      </c>
    </row>
    <row r="46" spans="1:6" x14ac:dyDescent="0.2">
      <c r="A46" s="175" t="s">
        <v>192</v>
      </c>
      <c r="B46" s="71" t="s">
        <v>151</v>
      </c>
      <c r="C46" s="170">
        <v>511</v>
      </c>
      <c r="D46" s="71" t="s">
        <v>380</v>
      </c>
      <c r="E46" s="173" t="s">
        <v>292</v>
      </c>
      <c r="F46" s="174" t="s">
        <v>490</v>
      </c>
    </row>
    <row r="47" spans="1:6" x14ac:dyDescent="0.2">
      <c r="A47" s="176" t="s">
        <v>193</v>
      </c>
      <c r="B47" s="65" t="s">
        <v>137</v>
      </c>
      <c r="C47" s="167">
        <v>781</v>
      </c>
      <c r="D47" s="65" t="s">
        <v>381</v>
      </c>
      <c r="E47" s="168" t="s">
        <v>293</v>
      </c>
      <c r="F47" s="169" t="s">
        <v>491</v>
      </c>
    </row>
    <row r="48" spans="1:6" x14ac:dyDescent="0.2">
      <c r="A48" s="175" t="s">
        <v>194</v>
      </c>
      <c r="B48" s="71" t="s">
        <v>140</v>
      </c>
      <c r="C48" s="170">
        <v>678</v>
      </c>
      <c r="D48" s="71" t="s">
        <v>382</v>
      </c>
      <c r="E48" s="173" t="s">
        <v>294</v>
      </c>
      <c r="F48" s="174" t="s">
        <v>492</v>
      </c>
    </row>
    <row r="49" spans="1:6" x14ac:dyDescent="0.2">
      <c r="A49" s="176" t="s">
        <v>195</v>
      </c>
      <c r="B49" s="65" t="s">
        <v>143</v>
      </c>
      <c r="C49" s="167">
        <v>1250</v>
      </c>
      <c r="D49" s="65" t="s">
        <v>383</v>
      </c>
      <c r="E49" s="168" t="s">
        <v>295</v>
      </c>
      <c r="F49" s="169" t="s">
        <v>493</v>
      </c>
    </row>
    <row r="50" spans="1:6" x14ac:dyDescent="0.2">
      <c r="A50" s="175" t="s">
        <v>196</v>
      </c>
      <c r="B50" s="71" t="s">
        <v>145</v>
      </c>
      <c r="C50" s="170">
        <v>1012</v>
      </c>
      <c r="D50" s="71" t="s">
        <v>384</v>
      </c>
      <c r="E50" s="173" t="s">
        <v>360</v>
      </c>
      <c r="F50" s="174" t="s">
        <v>494</v>
      </c>
    </row>
    <row r="51" spans="1:6" x14ac:dyDescent="0.2">
      <c r="A51" s="176" t="s">
        <v>197</v>
      </c>
      <c r="B51" s="65" t="s">
        <v>148</v>
      </c>
      <c r="C51" s="167">
        <v>1111</v>
      </c>
      <c r="D51" s="65" t="s">
        <v>385</v>
      </c>
      <c r="E51" s="168" t="s">
        <v>296</v>
      </c>
      <c r="F51" s="169" t="s">
        <v>495</v>
      </c>
    </row>
    <row r="52" spans="1:6" hidden="1" x14ac:dyDescent="0.2">
      <c r="A52" s="175" t="s">
        <v>198</v>
      </c>
      <c r="B52" s="71" t="s">
        <v>151</v>
      </c>
      <c r="C52" s="170">
        <v>1351</v>
      </c>
      <c r="D52" s="71" t="s">
        <v>386</v>
      </c>
      <c r="E52" s="173" t="s">
        <v>297</v>
      </c>
      <c r="F52" s="174"/>
    </row>
    <row r="53" spans="1:6" x14ac:dyDescent="0.2">
      <c r="A53" s="176" t="s">
        <v>199</v>
      </c>
      <c r="B53" s="65" t="s">
        <v>154</v>
      </c>
      <c r="C53" s="167">
        <v>1831</v>
      </c>
      <c r="D53" s="65" t="s">
        <v>387</v>
      </c>
      <c r="E53" s="168" t="s">
        <v>298</v>
      </c>
      <c r="F53" s="169" t="s">
        <v>496</v>
      </c>
    </row>
    <row r="54" spans="1:6" x14ac:dyDescent="0.2">
      <c r="A54" s="175" t="s">
        <v>200</v>
      </c>
      <c r="B54" s="71" t="s">
        <v>134</v>
      </c>
      <c r="C54" s="170">
        <v>905</v>
      </c>
      <c r="D54" s="71" t="s">
        <v>388</v>
      </c>
      <c r="E54" s="173" t="s">
        <v>299</v>
      </c>
      <c r="F54" s="174" t="s">
        <v>497</v>
      </c>
    </row>
    <row r="55" spans="1:6" x14ac:dyDescent="0.2">
      <c r="A55" s="176" t="s">
        <v>201</v>
      </c>
      <c r="B55" s="65" t="s">
        <v>159</v>
      </c>
      <c r="C55" s="167">
        <v>541</v>
      </c>
      <c r="D55" s="65" t="s">
        <v>389</v>
      </c>
      <c r="E55" s="168" t="s">
        <v>361</v>
      </c>
      <c r="F55" s="169" t="s">
        <v>498</v>
      </c>
    </row>
    <row r="56" spans="1:6" x14ac:dyDescent="0.2">
      <c r="A56" s="175" t="s">
        <v>202</v>
      </c>
      <c r="B56" s="71" t="s">
        <v>140</v>
      </c>
      <c r="C56" s="170">
        <v>437</v>
      </c>
      <c r="D56" s="71" t="s">
        <v>390</v>
      </c>
      <c r="E56" s="173" t="s">
        <v>363</v>
      </c>
      <c r="F56" s="174" t="s">
        <v>499</v>
      </c>
    </row>
    <row r="57" spans="1:6" x14ac:dyDescent="0.2">
      <c r="A57" s="176" t="s">
        <v>203</v>
      </c>
      <c r="B57" s="65" t="s">
        <v>143</v>
      </c>
      <c r="C57" s="167">
        <v>430</v>
      </c>
      <c r="D57" s="65" t="s">
        <v>391</v>
      </c>
      <c r="E57" s="168" t="s">
        <v>362</v>
      </c>
      <c r="F57" s="169" t="s">
        <v>500</v>
      </c>
    </row>
    <row r="58" spans="1:6" x14ac:dyDescent="0.2">
      <c r="A58" s="175" t="s">
        <v>204</v>
      </c>
      <c r="B58" s="71" t="s">
        <v>145</v>
      </c>
      <c r="C58" s="170">
        <v>425</v>
      </c>
      <c r="D58" s="71" t="s">
        <v>392</v>
      </c>
      <c r="E58" s="173" t="s">
        <v>300</v>
      </c>
      <c r="F58" s="174" t="s">
        <v>501</v>
      </c>
    </row>
    <row r="59" spans="1:6" x14ac:dyDescent="0.2">
      <c r="A59" s="176" t="s">
        <v>205</v>
      </c>
      <c r="B59" s="65" t="s">
        <v>148</v>
      </c>
      <c r="C59" s="167">
        <v>436</v>
      </c>
      <c r="D59" s="65" t="s">
        <v>393</v>
      </c>
      <c r="E59" s="168" t="s">
        <v>301</v>
      </c>
      <c r="F59" s="169" t="s">
        <v>502</v>
      </c>
    </row>
    <row r="60" spans="1:6" x14ac:dyDescent="0.2">
      <c r="A60" s="175" t="s">
        <v>206</v>
      </c>
      <c r="B60" s="71" t="s">
        <v>151</v>
      </c>
      <c r="C60" s="170">
        <v>1188</v>
      </c>
      <c r="D60" s="71" t="s">
        <v>394</v>
      </c>
      <c r="E60" s="173" t="s">
        <v>364</v>
      </c>
      <c r="F60" s="174" t="s">
        <v>503</v>
      </c>
    </row>
    <row r="61" spans="1:6" x14ac:dyDescent="0.2">
      <c r="A61" s="176" t="s">
        <v>207</v>
      </c>
      <c r="B61" s="65" t="s">
        <v>154</v>
      </c>
      <c r="C61" s="167">
        <v>685</v>
      </c>
      <c r="D61" s="65" t="s">
        <v>395</v>
      </c>
      <c r="E61" s="168" t="s">
        <v>302</v>
      </c>
      <c r="F61" s="169" t="s">
        <v>504</v>
      </c>
    </row>
    <row r="62" spans="1:6" x14ac:dyDescent="0.2">
      <c r="A62" s="175" t="s">
        <v>208</v>
      </c>
      <c r="B62" s="71" t="s">
        <v>134</v>
      </c>
      <c r="C62" s="170">
        <v>1506</v>
      </c>
      <c r="D62" s="71" t="s">
        <v>396</v>
      </c>
      <c r="E62" s="173" t="s">
        <v>365</v>
      </c>
      <c r="F62" s="174" t="s">
        <v>505</v>
      </c>
    </row>
    <row r="63" spans="1:6" x14ac:dyDescent="0.2">
      <c r="A63" s="176" t="s">
        <v>209</v>
      </c>
      <c r="B63" s="65" t="s">
        <v>159</v>
      </c>
      <c r="C63" s="167">
        <v>863</v>
      </c>
      <c r="D63" s="65" t="s">
        <v>397</v>
      </c>
      <c r="E63" s="168" t="s">
        <v>303</v>
      </c>
      <c r="F63" s="169" t="s">
        <v>506</v>
      </c>
    </row>
    <row r="64" spans="1:6" x14ac:dyDescent="0.2">
      <c r="A64" s="175" t="s">
        <v>210</v>
      </c>
      <c r="B64" s="71" t="s">
        <v>140</v>
      </c>
      <c r="C64" s="170">
        <v>1702</v>
      </c>
      <c r="D64" s="71" t="s">
        <v>398</v>
      </c>
      <c r="E64" s="173" t="s">
        <v>304</v>
      </c>
      <c r="F64" s="174" t="s">
        <v>507</v>
      </c>
    </row>
    <row r="65" spans="1:6" x14ac:dyDescent="0.2">
      <c r="A65" s="176" t="s">
        <v>211</v>
      </c>
      <c r="B65" s="65" t="s">
        <v>143</v>
      </c>
      <c r="C65" s="167">
        <v>1044</v>
      </c>
      <c r="D65" s="65" t="s">
        <v>399</v>
      </c>
      <c r="E65" s="168" t="s">
        <v>366</v>
      </c>
      <c r="F65" s="169" t="s">
        <v>508</v>
      </c>
    </row>
    <row r="66" spans="1:6" x14ac:dyDescent="0.2">
      <c r="A66" s="175" t="s">
        <v>212</v>
      </c>
      <c r="B66" s="71" t="s">
        <v>145</v>
      </c>
      <c r="C66" s="170">
        <v>816</v>
      </c>
      <c r="D66" s="71" t="s">
        <v>400</v>
      </c>
      <c r="E66" s="173" t="s">
        <v>305</v>
      </c>
      <c r="F66" s="174" t="s">
        <v>509</v>
      </c>
    </row>
    <row r="67" spans="1:6" x14ac:dyDescent="0.2">
      <c r="A67" s="176" t="s">
        <v>213</v>
      </c>
      <c r="B67" s="65" t="s">
        <v>148</v>
      </c>
      <c r="C67" s="167">
        <v>716</v>
      </c>
      <c r="D67" s="65" t="s">
        <v>401</v>
      </c>
      <c r="E67" s="168" t="s">
        <v>306</v>
      </c>
      <c r="F67" s="169" t="s">
        <v>510</v>
      </c>
    </row>
    <row r="68" spans="1:6" x14ac:dyDescent="0.2">
      <c r="A68" s="175" t="s">
        <v>214</v>
      </c>
      <c r="B68" s="71" t="s">
        <v>151</v>
      </c>
      <c r="C68" s="170">
        <v>1617</v>
      </c>
      <c r="D68" s="71" t="s">
        <v>402</v>
      </c>
      <c r="E68" s="173" t="s">
        <v>367</v>
      </c>
      <c r="F68" s="174" t="s">
        <v>511</v>
      </c>
    </row>
    <row r="69" spans="1:6" x14ac:dyDescent="0.2">
      <c r="A69" s="176" t="s">
        <v>215</v>
      </c>
      <c r="B69" s="176" t="s">
        <v>188</v>
      </c>
      <c r="C69" s="167">
        <v>1756</v>
      </c>
      <c r="D69" s="65" t="s">
        <v>403</v>
      </c>
      <c r="E69" s="168" t="s">
        <v>307</v>
      </c>
      <c r="F69" s="169" t="s">
        <v>512</v>
      </c>
    </row>
    <row r="70" spans="1:6" x14ac:dyDescent="0.2">
      <c r="A70" s="175" t="s">
        <v>216</v>
      </c>
      <c r="B70" s="175" t="s">
        <v>189</v>
      </c>
      <c r="C70" s="170">
        <v>1754</v>
      </c>
      <c r="D70" s="71" t="s">
        <v>404</v>
      </c>
      <c r="E70" s="173" t="s">
        <v>308</v>
      </c>
      <c r="F70" s="174" t="s">
        <v>513</v>
      </c>
    </row>
    <row r="71" spans="1:6" x14ac:dyDescent="0.2">
      <c r="A71" s="176" t="s">
        <v>217</v>
      </c>
      <c r="B71" s="65" t="s">
        <v>151</v>
      </c>
      <c r="C71" s="167">
        <v>640</v>
      </c>
      <c r="D71" s="65" t="s">
        <v>405</v>
      </c>
      <c r="E71" s="168" t="s">
        <v>309</v>
      </c>
      <c r="F71" s="169" t="s">
        <v>514</v>
      </c>
    </row>
    <row r="72" spans="1:6" hidden="1" x14ac:dyDescent="0.2">
      <c r="A72" s="175" t="s">
        <v>218</v>
      </c>
      <c r="B72" s="71" t="s">
        <v>137</v>
      </c>
      <c r="C72" s="170">
        <v>1133</v>
      </c>
      <c r="D72" s="71" t="s">
        <v>406</v>
      </c>
      <c r="E72" s="173" t="s">
        <v>310</v>
      </c>
      <c r="F72" s="174"/>
    </row>
    <row r="73" spans="1:6" x14ac:dyDescent="0.2">
      <c r="A73" s="176" t="s">
        <v>219</v>
      </c>
      <c r="B73" s="65" t="s">
        <v>140</v>
      </c>
      <c r="C73" s="167">
        <v>1939</v>
      </c>
      <c r="D73" s="65" t="s">
        <v>407</v>
      </c>
      <c r="E73" s="168" t="s">
        <v>311</v>
      </c>
      <c r="F73" s="169" t="s">
        <v>515</v>
      </c>
    </row>
    <row r="74" spans="1:6" x14ac:dyDescent="0.2">
      <c r="A74" s="175" t="s">
        <v>220</v>
      </c>
      <c r="B74" s="71" t="s">
        <v>143</v>
      </c>
      <c r="C74" s="170">
        <v>1729</v>
      </c>
      <c r="D74" s="71" t="s">
        <v>408</v>
      </c>
      <c r="E74" s="173" t="s">
        <v>312</v>
      </c>
      <c r="F74" s="174" t="s">
        <v>516</v>
      </c>
    </row>
    <row r="75" spans="1:6" x14ac:dyDescent="0.2">
      <c r="A75" s="176" t="s">
        <v>221</v>
      </c>
      <c r="B75" s="65" t="s">
        <v>145</v>
      </c>
      <c r="C75" s="167">
        <v>749</v>
      </c>
      <c r="D75" s="65" t="s">
        <v>409</v>
      </c>
      <c r="E75" s="168" t="s">
        <v>313</v>
      </c>
      <c r="F75" s="169" t="s">
        <v>517</v>
      </c>
    </row>
    <row r="76" spans="1:6" x14ac:dyDescent="0.2">
      <c r="A76" s="175" t="s">
        <v>222</v>
      </c>
      <c r="B76" s="71" t="s">
        <v>148</v>
      </c>
      <c r="C76" s="170">
        <v>495</v>
      </c>
      <c r="D76" s="71" t="s">
        <v>410</v>
      </c>
      <c r="E76" s="173" t="s">
        <v>314</v>
      </c>
      <c r="F76" s="174" t="s">
        <v>518</v>
      </c>
    </row>
    <row r="77" spans="1:6" x14ac:dyDescent="0.2">
      <c r="A77" s="176" t="s">
        <v>223</v>
      </c>
      <c r="B77" s="65" t="s">
        <v>151</v>
      </c>
      <c r="C77" s="167">
        <v>931</v>
      </c>
      <c r="D77" s="65" t="s">
        <v>411</v>
      </c>
      <c r="E77" s="168" t="s">
        <v>282</v>
      </c>
      <c r="F77" s="169" t="s">
        <v>519</v>
      </c>
    </row>
    <row r="78" spans="1:6" x14ac:dyDescent="0.2">
      <c r="A78" s="175" t="s">
        <v>224</v>
      </c>
      <c r="B78" s="71" t="s">
        <v>154</v>
      </c>
      <c r="C78" s="170">
        <v>1526</v>
      </c>
      <c r="D78" s="71" t="s">
        <v>412</v>
      </c>
      <c r="E78" s="173" t="s">
        <v>315</v>
      </c>
      <c r="F78" s="174" t="s">
        <v>520</v>
      </c>
    </row>
    <row r="79" spans="1:6" x14ac:dyDescent="0.2">
      <c r="A79" s="176" t="s">
        <v>225</v>
      </c>
      <c r="B79" s="65" t="s">
        <v>134</v>
      </c>
      <c r="C79" s="167">
        <v>708</v>
      </c>
      <c r="D79" s="65" t="s">
        <v>413</v>
      </c>
      <c r="E79" s="168" t="s">
        <v>316</v>
      </c>
      <c r="F79" s="169" t="s">
        <v>521</v>
      </c>
    </row>
    <row r="80" spans="1:6" x14ac:dyDescent="0.2">
      <c r="A80" s="175" t="s">
        <v>226</v>
      </c>
      <c r="B80" s="71" t="s">
        <v>159</v>
      </c>
      <c r="C80" s="170">
        <v>1573</v>
      </c>
      <c r="D80" s="71" t="s">
        <v>414</v>
      </c>
      <c r="E80" s="173" t="s">
        <v>317</v>
      </c>
      <c r="F80" s="174" t="s">
        <v>522</v>
      </c>
    </row>
    <row r="81" spans="1:6" x14ac:dyDescent="0.2">
      <c r="A81" s="176" t="s">
        <v>227</v>
      </c>
      <c r="B81" s="65" t="s">
        <v>140</v>
      </c>
      <c r="C81" s="167">
        <v>1731</v>
      </c>
      <c r="D81" s="65" t="s">
        <v>415</v>
      </c>
      <c r="E81" s="168" t="s">
        <v>368</v>
      </c>
      <c r="F81" s="169" t="s">
        <v>523</v>
      </c>
    </row>
    <row r="82" spans="1:6" x14ac:dyDescent="0.2">
      <c r="A82" s="175" t="s">
        <v>228</v>
      </c>
      <c r="B82" s="71" t="s">
        <v>143</v>
      </c>
      <c r="C82" s="170">
        <v>356</v>
      </c>
      <c r="D82" s="71" t="s">
        <v>416</v>
      </c>
      <c r="E82" s="173" t="s">
        <v>318</v>
      </c>
      <c r="F82" s="174" t="s">
        <v>524</v>
      </c>
    </row>
    <row r="83" spans="1:6" x14ac:dyDescent="0.2">
      <c r="A83" s="176" t="s">
        <v>229</v>
      </c>
      <c r="B83" s="65" t="s">
        <v>145</v>
      </c>
      <c r="C83" s="167">
        <v>679</v>
      </c>
      <c r="D83" s="65" t="s">
        <v>417</v>
      </c>
      <c r="E83" s="168" t="s">
        <v>319</v>
      </c>
      <c r="F83" s="169" t="s">
        <v>525</v>
      </c>
    </row>
    <row r="84" spans="1:6" x14ac:dyDescent="0.2">
      <c r="A84" s="175" t="s">
        <v>230</v>
      </c>
      <c r="B84" s="71" t="s">
        <v>148</v>
      </c>
      <c r="C84" s="170">
        <v>1032</v>
      </c>
      <c r="D84" s="71" t="s">
        <v>418</v>
      </c>
      <c r="E84" s="173" t="s">
        <v>320</v>
      </c>
      <c r="F84" s="174" t="s">
        <v>526</v>
      </c>
    </row>
    <row r="85" spans="1:6" hidden="1" x14ac:dyDescent="0.2">
      <c r="A85" s="176" t="s">
        <v>231</v>
      </c>
      <c r="B85" s="65" t="s">
        <v>151</v>
      </c>
      <c r="C85" s="167">
        <v>1504</v>
      </c>
      <c r="D85" s="65" t="s">
        <v>419</v>
      </c>
      <c r="E85" s="168" t="s">
        <v>321</v>
      </c>
      <c r="F85" s="169"/>
    </row>
    <row r="86" spans="1:6" x14ac:dyDescent="0.2">
      <c r="A86" s="175" t="s">
        <v>232</v>
      </c>
      <c r="B86" s="71" t="s">
        <v>154</v>
      </c>
      <c r="C86" s="170">
        <v>1131</v>
      </c>
      <c r="D86" s="71" t="s">
        <v>420</v>
      </c>
      <c r="E86" s="173" t="s">
        <v>322</v>
      </c>
      <c r="F86" s="174" t="s">
        <v>527</v>
      </c>
    </row>
    <row r="87" spans="1:6" x14ac:dyDescent="0.2">
      <c r="A87" s="176" t="s">
        <v>233</v>
      </c>
      <c r="B87" s="65" t="s">
        <v>134</v>
      </c>
      <c r="C87" s="167">
        <v>1325</v>
      </c>
      <c r="D87" s="65" t="s">
        <v>421</v>
      </c>
      <c r="E87" s="168" t="s">
        <v>323</v>
      </c>
      <c r="F87" s="169" t="s">
        <v>528</v>
      </c>
    </row>
    <row r="88" spans="1:6" x14ac:dyDescent="0.2">
      <c r="A88" s="175" t="s">
        <v>234</v>
      </c>
      <c r="B88" s="71" t="s">
        <v>159</v>
      </c>
      <c r="C88" s="170">
        <v>1246</v>
      </c>
      <c r="D88" s="71" t="s">
        <v>422</v>
      </c>
      <c r="E88" s="173" t="s">
        <v>369</v>
      </c>
      <c r="F88" s="174" t="s">
        <v>529</v>
      </c>
    </row>
    <row r="89" spans="1:6" x14ac:dyDescent="0.2">
      <c r="A89" s="176" t="s">
        <v>235</v>
      </c>
      <c r="B89" s="65" t="s">
        <v>140</v>
      </c>
      <c r="C89" s="167">
        <v>1021</v>
      </c>
      <c r="D89" s="65" t="s">
        <v>423</v>
      </c>
      <c r="E89" s="168" t="s">
        <v>324</v>
      </c>
      <c r="F89" s="169" t="s">
        <v>530</v>
      </c>
    </row>
    <row r="90" spans="1:6" x14ac:dyDescent="0.2">
      <c r="A90" s="175" t="s">
        <v>236</v>
      </c>
      <c r="B90" s="71" t="s">
        <v>143</v>
      </c>
      <c r="C90" s="170">
        <v>870</v>
      </c>
      <c r="D90" s="71" t="s">
        <v>424</v>
      </c>
      <c r="E90" s="173" t="s">
        <v>370</v>
      </c>
      <c r="F90" s="174" t="s">
        <v>531</v>
      </c>
    </row>
    <row r="91" spans="1:6" x14ac:dyDescent="0.2">
      <c r="A91" s="176" t="s">
        <v>237</v>
      </c>
      <c r="B91" s="65" t="s">
        <v>145</v>
      </c>
      <c r="C91" s="167">
        <v>397</v>
      </c>
      <c r="D91" s="65" t="s">
        <v>425</v>
      </c>
      <c r="E91" s="168" t="s">
        <v>325</v>
      </c>
      <c r="F91" s="169" t="s">
        <v>532</v>
      </c>
    </row>
    <row r="92" spans="1:6" x14ac:dyDescent="0.2">
      <c r="A92" s="175" t="s">
        <v>238</v>
      </c>
      <c r="B92" s="71" t="s">
        <v>148</v>
      </c>
      <c r="C92" s="170">
        <v>425</v>
      </c>
      <c r="D92" s="71" t="s">
        <v>426</v>
      </c>
      <c r="E92" s="173" t="s">
        <v>371</v>
      </c>
      <c r="F92" s="174" t="s">
        <v>533</v>
      </c>
    </row>
    <row r="93" spans="1:6" x14ac:dyDescent="0.2">
      <c r="A93" s="176" t="s">
        <v>239</v>
      </c>
      <c r="B93" s="65" t="s">
        <v>151</v>
      </c>
      <c r="C93" s="167">
        <v>1136</v>
      </c>
      <c r="D93" s="65" t="s">
        <v>427</v>
      </c>
      <c r="E93" s="168" t="s">
        <v>326</v>
      </c>
      <c r="F93" s="169" t="s">
        <v>534</v>
      </c>
    </row>
    <row r="94" spans="1:6" x14ac:dyDescent="0.2">
      <c r="A94" s="175" t="s">
        <v>240</v>
      </c>
      <c r="B94" s="175" t="s">
        <v>188</v>
      </c>
      <c r="C94" s="170">
        <v>1589</v>
      </c>
      <c r="D94" s="71" t="s">
        <v>428</v>
      </c>
      <c r="E94" s="173" t="s">
        <v>327</v>
      </c>
      <c r="F94" s="174" t="s">
        <v>535</v>
      </c>
    </row>
    <row r="95" spans="1:6" x14ac:dyDescent="0.2">
      <c r="A95" s="176" t="s">
        <v>241</v>
      </c>
      <c r="B95" s="176" t="s">
        <v>189</v>
      </c>
      <c r="C95" s="167">
        <v>1872</v>
      </c>
      <c r="D95" s="65" t="s">
        <v>429</v>
      </c>
      <c r="E95" s="168" t="s">
        <v>372</v>
      </c>
      <c r="F95" s="169" t="s">
        <v>536</v>
      </c>
    </row>
    <row r="96" spans="1:6" x14ac:dyDescent="0.2">
      <c r="A96" s="175" t="s">
        <v>242</v>
      </c>
      <c r="B96" s="71" t="s">
        <v>151</v>
      </c>
      <c r="C96" s="170">
        <v>613</v>
      </c>
      <c r="D96" s="71" t="s">
        <v>430</v>
      </c>
      <c r="E96" s="173" t="s">
        <v>328</v>
      </c>
      <c r="F96" s="174" t="s">
        <v>537</v>
      </c>
    </row>
    <row r="97" spans="1:6" hidden="1" x14ac:dyDescent="0.2">
      <c r="A97" s="176" t="s">
        <v>243</v>
      </c>
      <c r="B97" s="65" t="s">
        <v>137</v>
      </c>
      <c r="C97" s="167">
        <v>1432</v>
      </c>
      <c r="D97" s="65" t="s">
        <v>431</v>
      </c>
      <c r="E97" s="168" t="s">
        <v>329</v>
      </c>
      <c r="F97" s="169"/>
    </row>
    <row r="98" spans="1:6" x14ac:dyDescent="0.2">
      <c r="A98" s="175" t="s">
        <v>244</v>
      </c>
      <c r="B98" s="71" t="s">
        <v>140</v>
      </c>
      <c r="C98" s="170">
        <v>1108</v>
      </c>
      <c r="D98" s="71" t="s">
        <v>432</v>
      </c>
      <c r="E98" s="173" t="s">
        <v>373</v>
      </c>
      <c r="F98" s="174" t="s">
        <v>538</v>
      </c>
    </row>
    <row r="99" spans="1:6" x14ac:dyDescent="0.2">
      <c r="A99" s="176" t="s">
        <v>245</v>
      </c>
      <c r="B99" s="65" t="s">
        <v>143</v>
      </c>
      <c r="C99" s="167">
        <v>893</v>
      </c>
      <c r="D99" s="65" t="s">
        <v>433</v>
      </c>
      <c r="E99" s="168" t="s">
        <v>374</v>
      </c>
      <c r="F99" s="169" t="s">
        <v>539</v>
      </c>
    </row>
    <row r="100" spans="1:6" x14ac:dyDescent="0.2">
      <c r="A100" s="175" t="s">
        <v>246</v>
      </c>
      <c r="B100" s="71" t="s">
        <v>145</v>
      </c>
      <c r="C100" s="170">
        <v>1436</v>
      </c>
      <c r="D100" s="71" t="s">
        <v>434</v>
      </c>
      <c r="E100" s="173" t="s">
        <v>330</v>
      </c>
      <c r="F100" s="174" t="s">
        <v>540</v>
      </c>
    </row>
    <row r="101" spans="1:6" x14ac:dyDescent="0.2">
      <c r="A101" s="176" t="s">
        <v>247</v>
      </c>
      <c r="B101" s="65" t="s">
        <v>148</v>
      </c>
      <c r="C101" s="167">
        <v>431</v>
      </c>
      <c r="D101" s="65" t="s">
        <v>435</v>
      </c>
      <c r="E101" s="168" t="s">
        <v>331</v>
      </c>
      <c r="F101" s="169" t="s">
        <v>541</v>
      </c>
    </row>
    <row r="102" spans="1:6" x14ac:dyDescent="0.2">
      <c r="A102" s="175" t="s">
        <v>248</v>
      </c>
      <c r="B102" s="71" t="s">
        <v>151</v>
      </c>
      <c r="C102" s="170">
        <v>1420</v>
      </c>
      <c r="D102" s="71" t="s">
        <v>436</v>
      </c>
      <c r="E102" s="173" t="s">
        <v>332</v>
      </c>
      <c r="F102" s="174" t="s">
        <v>542</v>
      </c>
    </row>
    <row r="103" spans="1:6" x14ac:dyDescent="0.2">
      <c r="A103" s="176" t="s">
        <v>249</v>
      </c>
      <c r="B103" s="65" t="s">
        <v>154</v>
      </c>
      <c r="C103" s="167">
        <v>1385</v>
      </c>
      <c r="D103" s="65" t="s">
        <v>437</v>
      </c>
      <c r="E103" s="168" t="s">
        <v>333</v>
      </c>
      <c r="F103" s="169" t="s">
        <v>543</v>
      </c>
    </row>
    <row r="104" spans="1:6" x14ac:dyDescent="0.2">
      <c r="A104" s="175" t="s">
        <v>250</v>
      </c>
      <c r="B104" s="71" t="s">
        <v>134</v>
      </c>
      <c r="C104" s="170">
        <v>1864</v>
      </c>
      <c r="D104" s="71" t="s">
        <v>438</v>
      </c>
      <c r="E104" s="173" t="s">
        <v>334</v>
      </c>
      <c r="F104" s="174" t="s">
        <v>544</v>
      </c>
    </row>
    <row r="105" spans="1:6" x14ac:dyDescent="0.2">
      <c r="A105" s="176" t="s">
        <v>251</v>
      </c>
      <c r="B105" s="65" t="s">
        <v>159</v>
      </c>
      <c r="C105" s="167">
        <v>1087</v>
      </c>
      <c r="D105" s="65" t="s">
        <v>439</v>
      </c>
      <c r="E105" s="168" t="s">
        <v>335</v>
      </c>
      <c r="F105" s="169" t="s">
        <v>545</v>
      </c>
    </row>
    <row r="106" spans="1:6" x14ac:dyDescent="0.2">
      <c r="A106" s="175" t="s">
        <v>252</v>
      </c>
      <c r="B106" s="71" t="s">
        <v>140</v>
      </c>
      <c r="C106" s="170">
        <v>352</v>
      </c>
      <c r="D106" s="71" t="s">
        <v>440</v>
      </c>
      <c r="E106" s="173" t="s">
        <v>336</v>
      </c>
      <c r="F106" s="174" t="s">
        <v>546</v>
      </c>
    </row>
    <row r="107" spans="1:6" hidden="1" x14ac:dyDescent="0.2">
      <c r="A107" s="176" t="s">
        <v>253</v>
      </c>
      <c r="B107" s="65" t="s">
        <v>143</v>
      </c>
      <c r="C107" s="167">
        <v>316</v>
      </c>
      <c r="D107" s="65" t="s">
        <v>441</v>
      </c>
      <c r="E107" s="168" t="s">
        <v>375</v>
      </c>
      <c r="F107" s="169"/>
    </row>
    <row r="108" spans="1:6" x14ac:dyDescent="0.2">
      <c r="A108" s="175" t="s">
        <v>254</v>
      </c>
      <c r="B108" s="71" t="s">
        <v>145</v>
      </c>
      <c r="C108" s="170">
        <v>1860</v>
      </c>
      <c r="D108" s="71" t="s">
        <v>442</v>
      </c>
      <c r="E108" s="173" t="s">
        <v>337</v>
      </c>
      <c r="F108" s="174" t="s">
        <v>547</v>
      </c>
    </row>
    <row r="109" spans="1:6" x14ac:dyDescent="0.2">
      <c r="A109" s="176" t="s">
        <v>255</v>
      </c>
      <c r="B109" s="65" t="s">
        <v>148</v>
      </c>
      <c r="C109" s="167">
        <v>1408</v>
      </c>
      <c r="D109" s="65" t="s">
        <v>443</v>
      </c>
      <c r="E109" s="168" t="s">
        <v>376</v>
      </c>
      <c r="F109" s="169" t="s">
        <v>548</v>
      </c>
    </row>
    <row r="110" spans="1:6" x14ac:dyDescent="0.2">
      <c r="A110" s="175" t="s">
        <v>256</v>
      </c>
      <c r="B110" s="71" t="s">
        <v>151</v>
      </c>
      <c r="C110" s="170">
        <v>968</v>
      </c>
      <c r="D110" s="71" t="s">
        <v>444</v>
      </c>
      <c r="E110" s="173" t="s">
        <v>338</v>
      </c>
      <c r="F110" s="174" t="s">
        <v>549</v>
      </c>
    </row>
    <row r="111" spans="1:6" x14ac:dyDescent="0.2">
      <c r="A111" s="176" t="s">
        <v>257</v>
      </c>
      <c r="B111" s="65" t="s">
        <v>154</v>
      </c>
      <c r="C111" s="167">
        <v>1238</v>
      </c>
      <c r="D111" s="65" t="s">
        <v>445</v>
      </c>
      <c r="E111" s="168" t="s">
        <v>339</v>
      </c>
      <c r="F111" s="169" t="s">
        <v>550</v>
      </c>
    </row>
    <row r="112" spans="1:6" x14ac:dyDescent="0.2">
      <c r="A112" s="175" t="s">
        <v>258</v>
      </c>
      <c r="B112" s="71" t="s">
        <v>134</v>
      </c>
      <c r="C112" s="170">
        <v>1379</v>
      </c>
      <c r="D112" s="71" t="s">
        <v>446</v>
      </c>
      <c r="E112" s="173" t="s">
        <v>340</v>
      </c>
      <c r="F112" s="174" t="s">
        <v>551</v>
      </c>
    </row>
    <row r="113" spans="1:6" x14ac:dyDescent="0.2">
      <c r="A113" s="176" t="s">
        <v>259</v>
      </c>
      <c r="B113" s="65" t="s">
        <v>159</v>
      </c>
      <c r="C113" s="167">
        <v>1140</v>
      </c>
      <c r="D113" s="65" t="s">
        <v>447</v>
      </c>
      <c r="E113" s="168" t="s">
        <v>341</v>
      </c>
      <c r="F113" s="169" t="s">
        <v>552</v>
      </c>
    </row>
    <row r="114" spans="1:6" x14ac:dyDescent="0.2">
      <c r="A114" s="175" t="s">
        <v>260</v>
      </c>
      <c r="B114" s="71" t="s">
        <v>140</v>
      </c>
      <c r="C114" s="170">
        <v>1253</v>
      </c>
      <c r="D114" s="71" t="s">
        <v>448</v>
      </c>
      <c r="E114" s="173" t="s">
        <v>342</v>
      </c>
      <c r="F114" s="174" t="s">
        <v>553</v>
      </c>
    </row>
    <row r="115" spans="1:6" x14ac:dyDescent="0.2">
      <c r="A115" s="176" t="s">
        <v>261</v>
      </c>
      <c r="B115" s="65" t="s">
        <v>143</v>
      </c>
      <c r="C115" s="167">
        <v>1865</v>
      </c>
      <c r="D115" s="65" t="s">
        <v>449</v>
      </c>
      <c r="E115" s="168" t="s">
        <v>343</v>
      </c>
      <c r="F115" s="169" t="s">
        <v>554</v>
      </c>
    </row>
    <row r="116" spans="1:6" x14ac:dyDescent="0.2">
      <c r="A116" s="175" t="s">
        <v>262</v>
      </c>
      <c r="B116" s="71" t="s">
        <v>145</v>
      </c>
      <c r="C116" s="170">
        <v>997</v>
      </c>
      <c r="D116" s="71" t="s">
        <v>450</v>
      </c>
      <c r="E116" s="173" t="s">
        <v>344</v>
      </c>
      <c r="F116" s="174" t="s">
        <v>555</v>
      </c>
    </row>
    <row r="117" spans="1:6" hidden="1" x14ac:dyDescent="0.2">
      <c r="A117" s="176" t="s">
        <v>263</v>
      </c>
      <c r="B117" s="65" t="s">
        <v>148</v>
      </c>
      <c r="C117" s="167">
        <v>1791</v>
      </c>
      <c r="D117" s="65" t="s">
        <v>451</v>
      </c>
      <c r="E117" s="168" t="s">
        <v>345</v>
      </c>
      <c r="F117" s="169"/>
    </row>
    <row r="118" spans="1:6" x14ac:dyDescent="0.2">
      <c r="A118" s="175" t="s">
        <v>264</v>
      </c>
      <c r="B118" s="71" t="s">
        <v>151</v>
      </c>
      <c r="C118" s="170">
        <v>746</v>
      </c>
      <c r="D118" s="71" t="s">
        <v>452</v>
      </c>
      <c r="E118" s="173" t="s">
        <v>346</v>
      </c>
      <c r="F118" s="174" t="s">
        <v>556</v>
      </c>
    </row>
    <row r="119" spans="1:6" x14ac:dyDescent="0.2">
      <c r="A119" s="176" t="s">
        <v>265</v>
      </c>
      <c r="B119" s="176" t="s">
        <v>188</v>
      </c>
      <c r="C119" s="167">
        <v>401</v>
      </c>
      <c r="D119" s="65" t="s">
        <v>453</v>
      </c>
      <c r="E119" s="168" t="s">
        <v>347</v>
      </c>
      <c r="F119" s="169" t="s">
        <v>557</v>
      </c>
    </row>
    <row r="120" spans="1:6" x14ac:dyDescent="0.2">
      <c r="A120" s="175" t="s">
        <v>266</v>
      </c>
      <c r="B120" s="175" t="s">
        <v>189</v>
      </c>
      <c r="C120" s="170">
        <v>1893</v>
      </c>
      <c r="D120" s="71" t="s">
        <v>454</v>
      </c>
      <c r="E120" s="173" t="s">
        <v>348</v>
      </c>
      <c r="F120" s="174" t="s">
        <v>558</v>
      </c>
    </row>
    <row r="121" spans="1:6" x14ac:dyDescent="0.2">
      <c r="A121" s="176" t="s">
        <v>267</v>
      </c>
      <c r="B121" s="65" t="s">
        <v>151</v>
      </c>
      <c r="C121" s="167">
        <v>355</v>
      </c>
      <c r="D121" s="65" t="s">
        <v>455</v>
      </c>
      <c r="E121" s="168" t="s">
        <v>349</v>
      </c>
      <c r="F121" s="169" t="s">
        <v>559</v>
      </c>
    </row>
    <row r="122" spans="1:6" x14ac:dyDescent="0.2">
      <c r="A122" s="175" t="s">
        <v>268</v>
      </c>
      <c r="B122" s="71" t="s">
        <v>137</v>
      </c>
      <c r="C122" s="170">
        <v>1861</v>
      </c>
      <c r="D122" s="71" t="s">
        <v>456</v>
      </c>
      <c r="E122" s="173" t="s">
        <v>350</v>
      </c>
      <c r="F122" s="174" t="s">
        <v>560</v>
      </c>
    </row>
    <row r="123" spans="1:6" x14ac:dyDescent="0.2">
      <c r="A123" s="176" t="s">
        <v>269</v>
      </c>
      <c r="B123" s="65" t="s">
        <v>140</v>
      </c>
      <c r="C123" s="167">
        <v>1030</v>
      </c>
      <c r="D123" s="65" t="s">
        <v>457</v>
      </c>
      <c r="E123" s="168" t="s">
        <v>377</v>
      </c>
      <c r="F123" s="169" t="s">
        <v>561</v>
      </c>
    </row>
    <row r="124" spans="1:6" x14ac:dyDescent="0.2">
      <c r="A124" s="175" t="s">
        <v>270</v>
      </c>
      <c r="B124" s="71" t="s">
        <v>143</v>
      </c>
      <c r="C124" s="170">
        <v>711</v>
      </c>
      <c r="D124" s="71" t="s">
        <v>458</v>
      </c>
      <c r="E124" s="173" t="s">
        <v>351</v>
      </c>
      <c r="F124" s="174" t="s">
        <v>562</v>
      </c>
    </row>
    <row r="125" spans="1:6" x14ac:dyDescent="0.2">
      <c r="A125" s="176" t="s">
        <v>271</v>
      </c>
      <c r="B125" s="65" t="s">
        <v>145</v>
      </c>
      <c r="C125" s="167">
        <v>577</v>
      </c>
      <c r="D125" s="65" t="s">
        <v>459</v>
      </c>
      <c r="E125" s="168" t="s">
        <v>352</v>
      </c>
      <c r="F125" s="169" t="s">
        <v>563</v>
      </c>
    </row>
    <row r="126" spans="1:6" x14ac:dyDescent="0.2">
      <c r="A126" s="177" t="s">
        <v>272</v>
      </c>
      <c r="B126" s="77" t="s">
        <v>148</v>
      </c>
      <c r="C126" s="178">
        <v>1991</v>
      </c>
      <c r="D126" s="77" t="s">
        <v>460</v>
      </c>
      <c r="E126" s="179" t="s">
        <v>353</v>
      </c>
      <c r="F126" s="180" t="s">
        <v>564</v>
      </c>
    </row>
    <row r="144" spans="2:2" x14ac:dyDescent="0.2">
      <c r="B144" s="126"/>
    </row>
    <row r="145" spans="2:2" x14ac:dyDescent="0.2">
      <c r="B145" s="12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1:F145"/>
  <sheetViews>
    <sheetView zoomScale="130" zoomScaleNormal="130" workbookViewId="0">
      <selection activeCell="C16" sqref="C16"/>
    </sheetView>
  </sheetViews>
  <sheetFormatPr baseColWidth="10" defaultColWidth="11.42578125" defaultRowHeight="12.75" x14ac:dyDescent="0.2"/>
  <cols>
    <col min="1" max="1" width="15" customWidth="1"/>
    <col min="2" max="2" width="15.42578125" customWidth="1"/>
    <col min="3" max="3" width="18.7109375" customWidth="1"/>
    <col min="4" max="4" width="31.5703125" bestFit="1" customWidth="1"/>
    <col min="5" max="5" width="49" customWidth="1"/>
    <col min="6" max="6" width="14.42578125" style="4" bestFit="1" customWidth="1"/>
    <col min="7" max="8" width="11.42578125" customWidth="1"/>
  </cols>
  <sheetData>
    <row r="11" spans="1:6" ht="15.75" thickBot="1" x14ac:dyDescent="0.3">
      <c r="A11" s="192" t="s">
        <v>41</v>
      </c>
      <c r="E11" s="182" t="s">
        <v>187</v>
      </c>
      <c r="F11" s="183" t="s">
        <v>466</v>
      </c>
    </row>
    <row r="12" spans="1:6" ht="14.25" thickTop="1" thickBot="1" x14ac:dyDescent="0.25">
      <c r="B12" s="182" t="s">
        <v>187</v>
      </c>
      <c r="C12" s="183"/>
      <c r="E12" s="39" t="s">
        <v>578</v>
      </c>
      <c r="F12" s="4" t="str">
        <f>"="</f>
        <v>=</v>
      </c>
    </row>
    <row r="13" spans="1:6" ht="13.5" thickTop="1" x14ac:dyDescent="0.2">
      <c r="B13" s="39" t="s">
        <v>578</v>
      </c>
      <c r="C13" s="4" t="b">
        <f>ISBLANK(F21)</f>
        <v>0</v>
      </c>
      <c r="E13" s="39" t="s">
        <v>579</v>
      </c>
      <c r="F13" s="4" t="str">
        <f>"="</f>
        <v>=</v>
      </c>
    </row>
    <row r="14" spans="1:6" x14ac:dyDescent="0.2">
      <c r="B14" s="39" t="s">
        <v>579</v>
      </c>
      <c r="C14" s="4" t="b">
        <f>ISBLANK(F21)</f>
        <v>0</v>
      </c>
      <c r="E14" s="216" t="s">
        <v>580</v>
      </c>
      <c r="F14" s="4" t="str">
        <f>"="</f>
        <v>=</v>
      </c>
    </row>
    <row r="15" spans="1:6" x14ac:dyDescent="0.2">
      <c r="B15" s="216" t="s">
        <v>580</v>
      </c>
      <c r="C15" s="4" t="b">
        <f>ISBLANK(F21)</f>
        <v>0</v>
      </c>
    </row>
    <row r="20" spans="1:6" ht="13.5" thickBot="1" x14ac:dyDescent="0.25">
      <c r="A20" s="181" t="s">
        <v>129</v>
      </c>
      <c r="B20" s="181" t="s">
        <v>130</v>
      </c>
      <c r="C20" s="181" t="s">
        <v>131</v>
      </c>
      <c r="D20" s="181" t="s">
        <v>132</v>
      </c>
      <c r="E20" s="182" t="s">
        <v>187</v>
      </c>
      <c r="F20" s="183" t="s">
        <v>466</v>
      </c>
    </row>
    <row r="21" spans="1:6" ht="13.5" hidden="1" thickTop="1" x14ac:dyDescent="0.2">
      <c r="A21" s="184" t="s">
        <v>136</v>
      </c>
      <c r="B21" s="184" t="s">
        <v>137</v>
      </c>
      <c r="C21" s="185">
        <v>250</v>
      </c>
      <c r="D21" s="184" t="s">
        <v>138</v>
      </c>
      <c r="E21" s="186" t="s">
        <v>273</v>
      </c>
      <c r="F21" s="187" t="s">
        <v>467</v>
      </c>
    </row>
    <row r="22" spans="1:6" hidden="1" x14ac:dyDescent="0.2">
      <c r="A22" s="188" t="s">
        <v>133</v>
      </c>
      <c r="B22" s="188" t="s">
        <v>151</v>
      </c>
      <c r="C22" s="189">
        <v>1500</v>
      </c>
      <c r="D22" s="188" t="s">
        <v>166</v>
      </c>
      <c r="E22" s="190" t="s">
        <v>274</v>
      </c>
      <c r="F22" s="191" t="s">
        <v>468</v>
      </c>
    </row>
    <row r="23" spans="1:6" ht="13.5" thickTop="1" x14ac:dyDescent="0.2">
      <c r="A23" s="184" t="s">
        <v>139</v>
      </c>
      <c r="B23" s="184" t="s">
        <v>140</v>
      </c>
      <c r="C23" s="185">
        <v>300</v>
      </c>
      <c r="D23" s="184" t="s">
        <v>141</v>
      </c>
      <c r="E23" s="186" t="s">
        <v>275</v>
      </c>
      <c r="F23" s="187"/>
    </row>
    <row r="24" spans="1:6" hidden="1" x14ac:dyDescent="0.2">
      <c r="A24" s="188" t="s">
        <v>142</v>
      </c>
      <c r="B24" s="188" t="s">
        <v>143</v>
      </c>
      <c r="C24" s="189">
        <v>1980</v>
      </c>
      <c r="D24" s="188" t="s">
        <v>567</v>
      </c>
      <c r="E24" s="190" t="s">
        <v>276</v>
      </c>
      <c r="F24" s="191" t="s">
        <v>470</v>
      </c>
    </row>
    <row r="25" spans="1:6" hidden="1" x14ac:dyDescent="0.2">
      <c r="A25" s="184" t="s">
        <v>144</v>
      </c>
      <c r="B25" s="184" t="s">
        <v>145</v>
      </c>
      <c r="C25" s="185">
        <v>800</v>
      </c>
      <c r="D25" s="184" t="s">
        <v>146</v>
      </c>
      <c r="E25" s="186" t="s">
        <v>277</v>
      </c>
      <c r="F25" s="187" t="s">
        <v>471</v>
      </c>
    </row>
    <row r="26" spans="1:6" x14ac:dyDescent="0.2">
      <c r="A26" s="188" t="s">
        <v>147</v>
      </c>
      <c r="B26" s="188" t="s">
        <v>148</v>
      </c>
      <c r="C26" s="189">
        <v>1250</v>
      </c>
      <c r="D26" s="188" t="s">
        <v>149</v>
      </c>
      <c r="E26" s="190" t="s">
        <v>354</v>
      </c>
      <c r="F26" s="191"/>
    </row>
    <row r="27" spans="1:6" hidden="1" x14ac:dyDescent="0.2">
      <c r="A27" s="184" t="s">
        <v>150</v>
      </c>
      <c r="B27" s="184" t="s">
        <v>151</v>
      </c>
      <c r="C27" s="185">
        <v>1983</v>
      </c>
      <c r="D27" s="184" t="s">
        <v>152</v>
      </c>
      <c r="E27" s="186" t="s">
        <v>355</v>
      </c>
      <c r="F27" s="187" t="s">
        <v>472</v>
      </c>
    </row>
    <row r="28" spans="1:6" hidden="1" x14ac:dyDescent="0.2">
      <c r="A28" s="188" t="s">
        <v>153</v>
      </c>
      <c r="B28" s="188" t="s">
        <v>154</v>
      </c>
      <c r="C28" s="189">
        <v>1863</v>
      </c>
      <c r="D28" s="188" t="s">
        <v>155</v>
      </c>
      <c r="E28" s="190" t="s">
        <v>278</v>
      </c>
      <c r="F28" s="191" t="s">
        <v>473</v>
      </c>
    </row>
    <row r="29" spans="1:6" hidden="1" x14ac:dyDescent="0.2">
      <c r="A29" s="184" t="s">
        <v>156</v>
      </c>
      <c r="B29" s="184" t="s">
        <v>134</v>
      </c>
      <c r="C29" s="185">
        <v>389</v>
      </c>
      <c r="D29" s="184" t="s">
        <v>157</v>
      </c>
      <c r="E29" s="186" t="s">
        <v>279</v>
      </c>
      <c r="F29" s="187" t="s">
        <v>474</v>
      </c>
    </row>
    <row r="30" spans="1:6" hidden="1" x14ac:dyDescent="0.2">
      <c r="A30" s="188" t="s">
        <v>158</v>
      </c>
      <c r="B30" s="188" t="s">
        <v>159</v>
      </c>
      <c r="C30" s="189">
        <v>500</v>
      </c>
      <c r="D30" s="188" t="s">
        <v>160</v>
      </c>
      <c r="E30" s="190" t="s">
        <v>280</v>
      </c>
      <c r="F30" s="191" t="s">
        <v>475</v>
      </c>
    </row>
    <row r="31" spans="1:6" hidden="1" x14ac:dyDescent="0.2">
      <c r="A31" s="184" t="s">
        <v>161</v>
      </c>
      <c r="B31" s="184" t="s">
        <v>140</v>
      </c>
      <c r="C31" s="185">
        <v>1973</v>
      </c>
      <c r="D31" s="184" t="s">
        <v>135</v>
      </c>
      <c r="E31" s="186" t="s">
        <v>356</v>
      </c>
      <c r="F31" s="187"/>
    </row>
    <row r="32" spans="1:6" hidden="1" x14ac:dyDescent="0.2">
      <c r="A32" s="188" t="s">
        <v>163</v>
      </c>
      <c r="B32" s="188" t="s">
        <v>143</v>
      </c>
      <c r="C32" s="189">
        <v>1988</v>
      </c>
      <c r="D32" s="188" t="s">
        <v>164</v>
      </c>
      <c r="E32" s="190" t="s">
        <v>281</v>
      </c>
      <c r="F32" s="191" t="s">
        <v>477</v>
      </c>
    </row>
    <row r="33" spans="1:6" hidden="1" x14ac:dyDescent="0.2">
      <c r="A33" s="184" t="s">
        <v>165</v>
      </c>
      <c r="B33" s="184" t="s">
        <v>145</v>
      </c>
      <c r="C33" s="185">
        <v>1630</v>
      </c>
      <c r="D33" s="184" t="s">
        <v>162</v>
      </c>
      <c r="E33" s="186" t="s">
        <v>282</v>
      </c>
      <c r="F33" s="187" t="s">
        <v>478</v>
      </c>
    </row>
    <row r="34" spans="1:6" hidden="1" x14ac:dyDescent="0.2">
      <c r="A34" s="188" t="s">
        <v>167</v>
      </c>
      <c r="B34" s="188" t="s">
        <v>148</v>
      </c>
      <c r="C34" s="189">
        <v>1590</v>
      </c>
      <c r="D34" s="188" t="s">
        <v>168</v>
      </c>
      <c r="E34" s="190" t="s">
        <v>357</v>
      </c>
      <c r="F34" s="191" t="s">
        <v>479</v>
      </c>
    </row>
    <row r="35" spans="1:6" hidden="1" x14ac:dyDescent="0.2">
      <c r="A35" s="184" t="s">
        <v>169</v>
      </c>
      <c r="B35" s="184" t="s">
        <v>151</v>
      </c>
      <c r="C35" s="185">
        <v>1665</v>
      </c>
      <c r="D35" s="184" t="s">
        <v>170</v>
      </c>
      <c r="E35" s="186" t="s">
        <v>283</v>
      </c>
      <c r="F35" s="187" t="s">
        <v>480</v>
      </c>
    </row>
    <row r="36" spans="1:6" hidden="1" x14ac:dyDescent="0.2">
      <c r="A36" s="188" t="s">
        <v>171</v>
      </c>
      <c r="B36" s="188" t="s">
        <v>154</v>
      </c>
      <c r="C36" s="189">
        <v>1987</v>
      </c>
      <c r="D36" s="188" t="s">
        <v>172</v>
      </c>
      <c r="E36" s="190" t="s">
        <v>284</v>
      </c>
      <c r="F36" s="191"/>
    </row>
    <row r="37" spans="1:6" hidden="1" x14ac:dyDescent="0.2">
      <c r="A37" s="184" t="s">
        <v>173</v>
      </c>
      <c r="B37" s="184" t="s">
        <v>134</v>
      </c>
      <c r="C37" s="185">
        <v>1635</v>
      </c>
      <c r="D37" s="184" t="s">
        <v>174</v>
      </c>
      <c r="E37" s="186" t="s">
        <v>358</v>
      </c>
      <c r="F37" s="187" t="s">
        <v>481</v>
      </c>
    </row>
    <row r="38" spans="1:6" hidden="1" x14ac:dyDescent="0.2">
      <c r="A38" s="188" t="s">
        <v>175</v>
      </c>
      <c r="B38" s="188" t="s">
        <v>159</v>
      </c>
      <c r="C38" s="189">
        <v>1459</v>
      </c>
      <c r="D38" s="188" t="s">
        <v>176</v>
      </c>
      <c r="E38" s="190" t="s">
        <v>285</v>
      </c>
      <c r="F38" s="191" t="s">
        <v>482</v>
      </c>
    </row>
    <row r="39" spans="1:6" hidden="1" x14ac:dyDescent="0.2">
      <c r="A39" s="184" t="s">
        <v>177</v>
      </c>
      <c r="B39" s="184" t="s">
        <v>140</v>
      </c>
      <c r="C39" s="185">
        <v>1669</v>
      </c>
      <c r="D39" s="184" t="s">
        <v>178</v>
      </c>
      <c r="E39" s="186" t="s">
        <v>286</v>
      </c>
      <c r="F39" s="187" t="s">
        <v>565</v>
      </c>
    </row>
    <row r="40" spans="1:6" hidden="1" x14ac:dyDescent="0.2">
      <c r="A40" s="188" t="s">
        <v>179</v>
      </c>
      <c r="B40" s="188" t="s">
        <v>143</v>
      </c>
      <c r="C40" s="189">
        <v>890</v>
      </c>
      <c r="D40" s="188" t="s">
        <v>180</v>
      </c>
      <c r="E40" s="190" t="s">
        <v>569</v>
      </c>
      <c r="F40" s="191"/>
    </row>
    <row r="41" spans="1:6" hidden="1" x14ac:dyDescent="0.2">
      <c r="A41" s="184" t="s">
        <v>181</v>
      </c>
      <c r="B41" s="184" t="s">
        <v>145</v>
      </c>
      <c r="C41" s="185">
        <v>989</v>
      </c>
      <c r="D41" s="184" t="s">
        <v>182</v>
      </c>
      <c r="E41" s="186" t="s">
        <v>287</v>
      </c>
      <c r="F41" s="187" t="s">
        <v>485</v>
      </c>
    </row>
    <row r="42" spans="1:6" hidden="1" x14ac:dyDescent="0.2">
      <c r="A42" s="188" t="s">
        <v>183</v>
      </c>
      <c r="B42" s="188" t="s">
        <v>148</v>
      </c>
      <c r="C42" s="189">
        <v>1000</v>
      </c>
      <c r="D42" s="188" t="s">
        <v>184</v>
      </c>
      <c r="E42" s="190" t="s">
        <v>288</v>
      </c>
      <c r="F42" s="191" t="s">
        <v>486</v>
      </c>
    </row>
    <row r="43" spans="1:6" hidden="1" x14ac:dyDescent="0.2">
      <c r="A43" s="184" t="s">
        <v>185</v>
      </c>
      <c r="B43" s="184" t="s">
        <v>151</v>
      </c>
      <c r="C43" s="185">
        <v>1981</v>
      </c>
      <c r="D43" s="184" t="s">
        <v>186</v>
      </c>
      <c r="E43" s="186" t="s">
        <v>289</v>
      </c>
      <c r="F43" s="187" t="s">
        <v>487</v>
      </c>
    </row>
    <row r="44" spans="1:6" hidden="1" x14ac:dyDescent="0.2">
      <c r="A44" s="188" t="s">
        <v>190</v>
      </c>
      <c r="B44" s="188" t="s">
        <v>188</v>
      </c>
      <c r="C44" s="189">
        <v>1933</v>
      </c>
      <c r="D44" s="188" t="s">
        <v>378</v>
      </c>
      <c r="E44" s="190" t="s">
        <v>290</v>
      </c>
      <c r="F44" s="191" t="s">
        <v>488</v>
      </c>
    </row>
    <row r="45" spans="1:6" hidden="1" x14ac:dyDescent="0.2">
      <c r="A45" s="184" t="s">
        <v>191</v>
      </c>
      <c r="B45" s="184" t="s">
        <v>189</v>
      </c>
      <c r="C45" s="185">
        <v>1740</v>
      </c>
      <c r="D45" s="184" t="s">
        <v>379</v>
      </c>
      <c r="E45" s="186" t="s">
        <v>291</v>
      </c>
      <c r="F45" s="187" t="s">
        <v>489</v>
      </c>
    </row>
    <row r="46" spans="1:6" hidden="1" x14ac:dyDescent="0.2">
      <c r="A46" s="188" t="s">
        <v>192</v>
      </c>
      <c r="B46" s="188" t="s">
        <v>151</v>
      </c>
      <c r="C46" s="189">
        <v>511</v>
      </c>
      <c r="D46" s="188" t="s">
        <v>380</v>
      </c>
      <c r="E46" s="190" t="s">
        <v>292</v>
      </c>
      <c r="F46" s="191" t="s">
        <v>490</v>
      </c>
    </row>
    <row r="47" spans="1:6" hidden="1" x14ac:dyDescent="0.2">
      <c r="A47" s="184" t="s">
        <v>193</v>
      </c>
      <c r="B47" s="184" t="s">
        <v>137</v>
      </c>
      <c r="C47" s="185">
        <v>781</v>
      </c>
      <c r="D47" s="184" t="s">
        <v>381</v>
      </c>
      <c r="E47" s="186" t="s">
        <v>293</v>
      </c>
      <c r="F47" s="187" t="s">
        <v>491</v>
      </c>
    </row>
    <row r="48" spans="1:6" hidden="1" x14ac:dyDescent="0.2">
      <c r="A48" s="188" t="s">
        <v>194</v>
      </c>
      <c r="B48" s="188" t="s">
        <v>140</v>
      </c>
      <c r="C48" s="189">
        <v>678</v>
      </c>
      <c r="D48" s="188" t="s">
        <v>382</v>
      </c>
      <c r="E48" s="190" t="s">
        <v>294</v>
      </c>
      <c r="F48" s="191" t="s">
        <v>492</v>
      </c>
    </row>
    <row r="49" spans="1:6" hidden="1" x14ac:dyDescent="0.2">
      <c r="A49" s="184" t="s">
        <v>195</v>
      </c>
      <c r="B49" s="184" t="s">
        <v>143</v>
      </c>
      <c r="C49" s="185">
        <v>1250</v>
      </c>
      <c r="D49" s="184" t="s">
        <v>383</v>
      </c>
      <c r="E49" s="186" t="s">
        <v>295</v>
      </c>
      <c r="F49" s="187" t="s">
        <v>493</v>
      </c>
    </row>
    <row r="50" spans="1:6" hidden="1" x14ac:dyDescent="0.2">
      <c r="A50" s="188" t="s">
        <v>196</v>
      </c>
      <c r="B50" s="188" t="s">
        <v>145</v>
      </c>
      <c r="C50" s="189">
        <v>1012</v>
      </c>
      <c r="D50" s="188" t="s">
        <v>384</v>
      </c>
      <c r="E50" s="190" t="s">
        <v>360</v>
      </c>
      <c r="F50" s="191" t="s">
        <v>494</v>
      </c>
    </row>
    <row r="51" spans="1:6" hidden="1" x14ac:dyDescent="0.2">
      <c r="A51" s="184" t="s">
        <v>197</v>
      </c>
      <c r="B51" s="184" t="s">
        <v>148</v>
      </c>
      <c r="C51" s="185">
        <v>1111</v>
      </c>
      <c r="D51" s="184" t="s">
        <v>385</v>
      </c>
      <c r="E51" s="186" t="s">
        <v>296</v>
      </c>
      <c r="F51" s="187" t="s">
        <v>495</v>
      </c>
    </row>
    <row r="52" spans="1:6" hidden="1" x14ac:dyDescent="0.2">
      <c r="A52" s="188" t="s">
        <v>198</v>
      </c>
      <c r="B52" s="188" t="s">
        <v>151</v>
      </c>
      <c r="C52" s="189">
        <v>1351</v>
      </c>
      <c r="D52" s="188" t="s">
        <v>386</v>
      </c>
      <c r="E52" s="190" t="s">
        <v>297</v>
      </c>
      <c r="F52" s="191"/>
    </row>
    <row r="53" spans="1:6" hidden="1" x14ac:dyDescent="0.2">
      <c r="A53" s="184" t="s">
        <v>199</v>
      </c>
      <c r="B53" s="184" t="s">
        <v>154</v>
      </c>
      <c r="C53" s="185">
        <v>1831</v>
      </c>
      <c r="D53" s="184" t="s">
        <v>387</v>
      </c>
      <c r="E53" s="186" t="s">
        <v>298</v>
      </c>
      <c r="F53" s="187" t="s">
        <v>496</v>
      </c>
    </row>
    <row r="54" spans="1:6" hidden="1" x14ac:dyDescent="0.2">
      <c r="A54" s="188" t="s">
        <v>200</v>
      </c>
      <c r="B54" s="188" t="s">
        <v>134</v>
      </c>
      <c r="C54" s="189">
        <v>905</v>
      </c>
      <c r="D54" s="188" t="s">
        <v>388</v>
      </c>
      <c r="E54" s="190" t="s">
        <v>299</v>
      </c>
      <c r="F54" s="191" t="s">
        <v>497</v>
      </c>
    </row>
    <row r="55" spans="1:6" hidden="1" x14ac:dyDescent="0.2">
      <c r="A55" s="184" t="s">
        <v>201</v>
      </c>
      <c r="B55" s="184" t="s">
        <v>159</v>
      </c>
      <c r="C55" s="185">
        <v>541</v>
      </c>
      <c r="D55" s="184" t="s">
        <v>389</v>
      </c>
      <c r="E55" s="186" t="s">
        <v>361</v>
      </c>
      <c r="F55" s="187" t="s">
        <v>498</v>
      </c>
    </row>
    <row r="56" spans="1:6" hidden="1" x14ac:dyDescent="0.2">
      <c r="A56" s="188" t="s">
        <v>202</v>
      </c>
      <c r="B56" s="188" t="s">
        <v>140</v>
      </c>
      <c r="C56" s="189">
        <v>437</v>
      </c>
      <c r="D56" s="188" t="s">
        <v>390</v>
      </c>
      <c r="E56" s="190" t="s">
        <v>363</v>
      </c>
      <c r="F56" s="191" t="s">
        <v>499</v>
      </c>
    </row>
    <row r="57" spans="1:6" hidden="1" x14ac:dyDescent="0.2">
      <c r="A57" s="184" t="s">
        <v>203</v>
      </c>
      <c r="B57" s="184" t="s">
        <v>143</v>
      </c>
      <c r="C57" s="185">
        <v>430</v>
      </c>
      <c r="D57" s="184" t="s">
        <v>391</v>
      </c>
      <c r="E57" s="186" t="s">
        <v>362</v>
      </c>
      <c r="F57" s="187" t="s">
        <v>500</v>
      </c>
    </row>
    <row r="58" spans="1:6" hidden="1" x14ac:dyDescent="0.2">
      <c r="A58" s="188" t="s">
        <v>204</v>
      </c>
      <c r="B58" s="188" t="s">
        <v>145</v>
      </c>
      <c r="C58" s="189">
        <v>425</v>
      </c>
      <c r="D58" s="188" t="s">
        <v>392</v>
      </c>
      <c r="E58" s="190" t="s">
        <v>300</v>
      </c>
      <c r="F58" s="191" t="s">
        <v>501</v>
      </c>
    </row>
    <row r="59" spans="1:6" hidden="1" x14ac:dyDescent="0.2">
      <c r="A59" s="184" t="s">
        <v>205</v>
      </c>
      <c r="B59" s="184" t="s">
        <v>148</v>
      </c>
      <c r="C59" s="185">
        <v>436</v>
      </c>
      <c r="D59" s="184" t="s">
        <v>393</v>
      </c>
      <c r="E59" s="186" t="s">
        <v>301</v>
      </c>
      <c r="F59" s="187" t="s">
        <v>502</v>
      </c>
    </row>
    <row r="60" spans="1:6" hidden="1" x14ac:dyDescent="0.2">
      <c r="A60" s="188" t="s">
        <v>206</v>
      </c>
      <c r="B60" s="188" t="s">
        <v>151</v>
      </c>
      <c r="C60" s="189">
        <v>1188</v>
      </c>
      <c r="D60" s="188" t="s">
        <v>394</v>
      </c>
      <c r="E60" s="190" t="s">
        <v>364</v>
      </c>
      <c r="F60" s="191" t="s">
        <v>503</v>
      </c>
    </row>
    <row r="61" spans="1:6" x14ac:dyDescent="0.2">
      <c r="A61" s="184" t="s">
        <v>207</v>
      </c>
      <c r="B61" s="184" t="s">
        <v>154</v>
      </c>
      <c r="C61" s="185">
        <v>685</v>
      </c>
      <c r="D61" s="184" t="s">
        <v>395</v>
      </c>
      <c r="E61" s="186" t="s">
        <v>302</v>
      </c>
      <c r="F61" s="187"/>
    </row>
    <row r="62" spans="1:6" hidden="1" x14ac:dyDescent="0.2">
      <c r="A62" s="188" t="s">
        <v>208</v>
      </c>
      <c r="B62" s="188" t="s">
        <v>134</v>
      </c>
      <c r="C62" s="189">
        <v>1506</v>
      </c>
      <c r="D62" s="188" t="s">
        <v>396</v>
      </c>
      <c r="E62" s="190" t="s">
        <v>365</v>
      </c>
      <c r="F62" s="191" t="s">
        <v>505</v>
      </c>
    </row>
    <row r="63" spans="1:6" hidden="1" x14ac:dyDescent="0.2">
      <c r="A63" s="184" t="s">
        <v>209</v>
      </c>
      <c r="B63" s="184" t="s">
        <v>159</v>
      </c>
      <c r="C63" s="185">
        <v>863</v>
      </c>
      <c r="D63" s="184" t="s">
        <v>397</v>
      </c>
      <c r="E63" s="186" t="s">
        <v>303</v>
      </c>
      <c r="F63" s="187" t="s">
        <v>506</v>
      </c>
    </row>
    <row r="64" spans="1:6" hidden="1" x14ac:dyDescent="0.2">
      <c r="A64" s="188" t="s">
        <v>210</v>
      </c>
      <c r="B64" s="188" t="s">
        <v>140</v>
      </c>
      <c r="C64" s="189">
        <v>1702</v>
      </c>
      <c r="D64" s="188" t="s">
        <v>398</v>
      </c>
      <c r="E64" s="190" t="s">
        <v>304</v>
      </c>
      <c r="F64" s="191" t="s">
        <v>507</v>
      </c>
    </row>
    <row r="65" spans="1:6" hidden="1" x14ac:dyDescent="0.2">
      <c r="A65" s="184" t="s">
        <v>211</v>
      </c>
      <c r="B65" s="184" t="s">
        <v>143</v>
      </c>
      <c r="C65" s="185">
        <v>1044</v>
      </c>
      <c r="D65" s="184" t="s">
        <v>399</v>
      </c>
      <c r="E65" s="186" t="s">
        <v>366</v>
      </c>
      <c r="F65" s="187" t="s">
        <v>508</v>
      </c>
    </row>
    <row r="66" spans="1:6" hidden="1" x14ac:dyDescent="0.2">
      <c r="A66" s="188" t="s">
        <v>212</v>
      </c>
      <c r="B66" s="188" t="s">
        <v>145</v>
      </c>
      <c r="C66" s="189">
        <v>816</v>
      </c>
      <c r="D66" s="188" t="s">
        <v>400</v>
      </c>
      <c r="E66" s="190" t="s">
        <v>305</v>
      </c>
      <c r="F66" s="191" t="s">
        <v>509</v>
      </c>
    </row>
    <row r="67" spans="1:6" hidden="1" x14ac:dyDescent="0.2">
      <c r="A67" s="184" t="s">
        <v>213</v>
      </c>
      <c r="B67" s="184" t="s">
        <v>148</v>
      </c>
      <c r="C67" s="185">
        <v>716</v>
      </c>
      <c r="D67" s="184" t="s">
        <v>401</v>
      </c>
      <c r="E67" s="186" t="s">
        <v>306</v>
      </c>
      <c r="F67" s="187" t="s">
        <v>510</v>
      </c>
    </row>
    <row r="68" spans="1:6" hidden="1" x14ac:dyDescent="0.2">
      <c r="A68" s="188" t="s">
        <v>214</v>
      </c>
      <c r="B68" s="188" t="s">
        <v>151</v>
      </c>
      <c r="C68" s="189">
        <v>1617</v>
      </c>
      <c r="D68" s="188" t="s">
        <v>402</v>
      </c>
      <c r="E68" s="190" t="s">
        <v>367</v>
      </c>
      <c r="F68" s="191" t="s">
        <v>511</v>
      </c>
    </row>
    <row r="69" spans="1:6" hidden="1" x14ac:dyDescent="0.2">
      <c r="A69" s="184" t="s">
        <v>215</v>
      </c>
      <c r="B69" s="184" t="s">
        <v>188</v>
      </c>
      <c r="C69" s="185">
        <v>1756</v>
      </c>
      <c r="D69" s="184" t="s">
        <v>403</v>
      </c>
      <c r="E69" s="186" t="s">
        <v>307</v>
      </c>
      <c r="F69" s="187" t="s">
        <v>512</v>
      </c>
    </row>
    <row r="70" spans="1:6" hidden="1" x14ac:dyDescent="0.2">
      <c r="A70" s="188" t="s">
        <v>216</v>
      </c>
      <c r="B70" s="188" t="s">
        <v>189</v>
      </c>
      <c r="C70" s="189">
        <v>1754</v>
      </c>
      <c r="D70" s="188" t="s">
        <v>404</v>
      </c>
      <c r="E70" s="190" t="s">
        <v>308</v>
      </c>
      <c r="F70" s="191" t="s">
        <v>513</v>
      </c>
    </row>
    <row r="71" spans="1:6" hidden="1" x14ac:dyDescent="0.2">
      <c r="A71" s="184" t="s">
        <v>217</v>
      </c>
      <c r="B71" s="184" t="s">
        <v>151</v>
      </c>
      <c r="C71" s="185">
        <v>640</v>
      </c>
      <c r="D71" s="184" t="s">
        <v>405</v>
      </c>
      <c r="E71" s="186" t="s">
        <v>309</v>
      </c>
      <c r="F71" s="187" t="s">
        <v>514</v>
      </c>
    </row>
    <row r="72" spans="1:6" x14ac:dyDescent="0.2">
      <c r="A72" s="188" t="s">
        <v>218</v>
      </c>
      <c r="B72" s="188" t="s">
        <v>137</v>
      </c>
      <c r="C72" s="189">
        <v>1133</v>
      </c>
      <c r="D72" s="188" t="s">
        <v>406</v>
      </c>
      <c r="E72" s="190" t="s">
        <v>310</v>
      </c>
      <c r="F72" s="191"/>
    </row>
    <row r="73" spans="1:6" hidden="1" x14ac:dyDescent="0.2">
      <c r="A73" s="184" t="s">
        <v>219</v>
      </c>
      <c r="B73" s="184" t="s">
        <v>140</v>
      </c>
      <c r="C73" s="185">
        <v>1939</v>
      </c>
      <c r="D73" s="184" t="s">
        <v>407</v>
      </c>
      <c r="E73" s="186" t="s">
        <v>311</v>
      </c>
      <c r="F73" s="187" t="s">
        <v>515</v>
      </c>
    </row>
    <row r="74" spans="1:6" hidden="1" x14ac:dyDescent="0.2">
      <c r="A74" s="188" t="s">
        <v>220</v>
      </c>
      <c r="B74" s="188" t="s">
        <v>143</v>
      </c>
      <c r="C74" s="189">
        <v>1729</v>
      </c>
      <c r="D74" s="188" t="s">
        <v>408</v>
      </c>
      <c r="E74" s="190" t="s">
        <v>312</v>
      </c>
      <c r="F74" s="191" t="s">
        <v>516</v>
      </c>
    </row>
    <row r="75" spans="1:6" hidden="1" x14ac:dyDescent="0.2">
      <c r="A75" s="184" t="s">
        <v>221</v>
      </c>
      <c r="B75" s="184" t="s">
        <v>145</v>
      </c>
      <c r="C75" s="185">
        <v>749</v>
      </c>
      <c r="D75" s="184" t="s">
        <v>409</v>
      </c>
      <c r="E75" s="186" t="s">
        <v>313</v>
      </c>
      <c r="F75" s="187" t="s">
        <v>517</v>
      </c>
    </row>
    <row r="76" spans="1:6" hidden="1" x14ac:dyDescent="0.2">
      <c r="A76" s="188" t="s">
        <v>222</v>
      </c>
      <c r="B76" s="188" t="s">
        <v>148</v>
      </c>
      <c r="C76" s="189">
        <v>495</v>
      </c>
      <c r="D76" s="188" t="s">
        <v>410</v>
      </c>
      <c r="E76" s="190" t="s">
        <v>314</v>
      </c>
      <c r="F76" s="191" t="s">
        <v>518</v>
      </c>
    </row>
    <row r="77" spans="1:6" x14ac:dyDescent="0.2">
      <c r="A77" s="184" t="s">
        <v>223</v>
      </c>
      <c r="B77" s="184" t="s">
        <v>151</v>
      </c>
      <c r="C77" s="185">
        <v>931</v>
      </c>
      <c r="D77" s="184" t="s">
        <v>411</v>
      </c>
      <c r="E77" s="186" t="s">
        <v>282</v>
      </c>
      <c r="F77" s="187"/>
    </row>
    <row r="78" spans="1:6" hidden="1" x14ac:dyDescent="0.2">
      <c r="A78" s="188" t="s">
        <v>224</v>
      </c>
      <c r="B78" s="188" t="s">
        <v>154</v>
      </c>
      <c r="C78" s="189">
        <v>1526</v>
      </c>
      <c r="D78" s="188" t="s">
        <v>412</v>
      </c>
      <c r="E78" s="190" t="s">
        <v>315</v>
      </c>
      <c r="F78" s="191" t="s">
        <v>520</v>
      </c>
    </row>
    <row r="79" spans="1:6" hidden="1" x14ac:dyDescent="0.2">
      <c r="A79" s="184" t="s">
        <v>225</v>
      </c>
      <c r="B79" s="184" t="s">
        <v>134</v>
      </c>
      <c r="C79" s="185">
        <v>708</v>
      </c>
      <c r="D79" s="184" t="s">
        <v>413</v>
      </c>
      <c r="E79" s="186" t="s">
        <v>316</v>
      </c>
      <c r="F79" s="187" t="s">
        <v>521</v>
      </c>
    </row>
    <row r="80" spans="1:6" hidden="1" x14ac:dyDescent="0.2">
      <c r="A80" s="188" t="s">
        <v>226</v>
      </c>
      <c r="B80" s="188" t="s">
        <v>159</v>
      </c>
      <c r="C80" s="189">
        <v>1573</v>
      </c>
      <c r="D80" s="188" t="s">
        <v>414</v>
      </c>
      <c r="E80" s="190" t="s">
        <v>317</v>
      </c>
      <c r="F80" s="191" t="s">
        <v>522</v>
      </c>
    </row>
    <row r="81" spans="1:6" hidden="1" x14ac:dyDescent="0.2">
      <c r="A81" s="184" t="s">
        <v>227</v>
      </c>
      <c r="B81" s="184" t="s">
        <v>140</v>
      </c>
      <c r="C81" s="185">
        <v>1731</v>
      </c>
      <c r="D81" s="184" t="s">
        <v>415</v>
      </c>
      <c r="E81" s="186" t="s">
        <v>368</v>
      </c>
      <c r="F81" s="187" t="s">
        <v>523</v>
      </c>
    </row>
    <row r="82" spans="1:6" hidden="1" x14ac:dyDescent="0.2">
      <c r="A82" s="188" t="s">
        <v>228</v>
      </c>
      <c r="B82" s="188" t="s">
        <v>143</v>
      </c>
      <c r="C82" s="189">
        <v>356</v>
      </c>
      <c r="D82" s="188" t="s">
        <v>416</v>
      </c>
      <c r="E82" s="190" t="s">
        <v>318</v>
      </c>
      <c r="F82" s="191" t="s">
        <v>524</v>
      </c>
    </row>
    <row r="83" spans="1:6" hidden="1" x14ac:dyDescent="0.2">
      <c r="A83" s="184" t="s">
        <v>229</v>
      </c>
      <c r="B83" s="184" t="s">
        <v>145</v>
      </c>
      <c r="C83" s="185">
        <v>679</v>
      </c>
      <c r="D83" s="184" t="s">
        <v>417</v>
      </c>
      <c r="E83" s="186" t="s">
        <v>319</v>
      </c>
      <c r="F83" s="187" t="s">
        <v>525</v>
      </c>
    </row>
    <row r="84" spans="1:6" hidden="1" x14ac:dyDescent="0.2">
      <c r="A84" s="188" t="s">
        <v>230</v>
      </c>
      <c r="B84" s="188" t="s">
        <v>148</v>
      </c>
      <c r="C84" s="189">
        <v>1032</v>
      </c>
      <c r="D84" s="188" t="s">
        <v>418</v>
      </c>
      <c r="E84" s="190" t="s">
        <v>320</v>
      </c>
      <c r="F84" s="191" t="s">
        <v>526</v>
      </c>
    </row>
    <row r="85" spans="1:6" x14ac:dyDescent="0.2">
      <c r="A85" s="184" t="s">
        <v>231</v>
      </c>
      <c r="B85" s="184" t="s">
        <v>151</v>
      </c>
      <c r="C85" s="185">
        <v>1504</v>
      </c>
      <c r="D85" s="184" t="s">
        <v>419</v>
      </c>
      <c r="E85" s="186" t="s">
        <v>321</v>
      </c>
      <c r="F85" s="187"/>
    </row>
    <row r="86" spans="1:6" hidden="1" x14ac:dyDescent="0.2">
      <c r="A86" s="188" t="s">
        <v>232</v>
      </c>
      <c r="B86" s="188" t="s">
        <v>154</v>
      </c>
      <c r="C86" s="189">
        <v>1131</v>
      </c>
      <c r="D86" s="188" t="s">
        <v>420</v>
      </c>
      <c r="E86" s="190" t="s">
        <v>322</v>
      </c>
      <c r="F86" s="191" t="s">
        <v>527</v>
      </c>
    </row>
    <row r="87" spans="1:6" hidden="1" x14ac:dyDescent="0.2">
      <c r="A87" s="184" t="s">
        <v>233</v>
      </c>
      <c r="B87" s="184" t="s">
        <v>134</v>
      </c>
      <c r="C87" s="185">
        <v>1325</v>
      </c>
      <c r="D87" s="184" t="s">
        <v>421</v>
      </c>
      <c r="E87" s="186" t="s">
        <v>323</v>
      </c>
      <c r="F87" s="187" t="s">
        <v>528</v>
      </c>
    </row>
    <row r="88" spans="1:6" hidden="1" x14ac:dyDescent="0.2">
      <c r="A88" s="188" t="s">
        <v>234</v>
      </c>
      <c r="B88" s="188" t="s">
        <v>159</v>
      </c>
      <c r="C88" s="189">
        <v>1246</v>
      </c>
      <c r="D88" s="188" t="s">
        <v>422</v>
      </c>
      <c r="E88" s="190" t="s">
        <v>369</v>
      </c>
      <c r="F88" s="191" t="s">
        <v>529</v>
      </c>
    </row>
    <row r="89" spans="1:6" hidden="1" x14ac:dyDescent="0.2">
      <c r="A89" s="184" t="s">
        <v>235</v>
      </c>
      <c r="B89" s="184" t="s">
        <v>140</v>
      </c>
      <c r="C89" s="185">
        <v>1021</v>
      </c>
      <c r="D89" s="184" t="s">
        <v>423</v>
      </c>
      <c r="E89" s="186" t="s">
        <v>324</v>
      </c>
      <c r="F89" s="187" t="s">
        <v>530</v>
      </c>
    </row>
    <row r="90" spans="1:6" hidden="1" x14ac:dyDescent="0.2">
      <c r="A90" s="188" t="s">
        <v>236</v>
      </c>
      <c r="B90" s="188" t="s">
        <v>143</v>
      </c>
      <c r="C90" s="189">
        <v>870</v>
      </c>
      <c r="D90" s="188" t="s">
        <v>424</v>
      </c>
      <c r="E90" s="190" t="s">
        <v>370</v>
      </c>
      <c r="F90" s="191" t="s">
        <v>531</v>
      </c>
    </row>
    <row r="91" spans="1:6" hidden="1" x14ac:dyDescent="0.2">
      <c r="A91" s="184" t="s">
        <v>237</v>
      </c>
      <c r="B91" s="184" t="s">
        <v>145</v>
      </c>
      <c r="C91" s="185">
        <v>397</v>
      </c>
      <c r="D91" s="184" t="s">
        <v>425</v>
      </c>
      <c r="E91" s="186" t="s">
        <v>325</v>
      </c>
      <c r="F91" s="187" t="s">
        <v>532</v>
      </c>
    </row>
    <row r="92" spans="1:6" hidden="1" x14ac:dyDescent="0.2">
      <c r="A92" s="188" t="s">
        <v>238</v>
      </c>
      <c r="B92" s="188" t="s">
        <v>148</v>
      </c>
      <c r="C92" s="189">
        <v>425</v>
      </c>
      <c r="D92" s="188" t="s">
        <v>426</v>
      </c>
      <c r="E92" s="190" t="s">
        <v>371</v>
      </c>
      <c r="F92" s="191" t="s">
        <v>533</v>
      </c>
    </row>
    <row r="93" spans="1:6" hidden="1" x14ac:dyDescent="0.2">
      <c r="A93" s="184" t="s">
        <v>239</v>
      </c>
      <c r="B93" s="184" t="s">
        <v>151</v>
      </c>
      <c r="C93" s="185">
        <v>1136</v>
      </c>
      <c r="D93" s="184" t="s">
        <v>427</v>
      </c>
      <c r="E93" s="186" t="s">
        <v>326</v>
      </c>
      <c r="F93" s="187" t="s">
        <v>534</v>
      </c>
    </row>
    <row r="94" spans="1:6" hidden="1" x14ac:dyDescent="0.2">
      <c r="A94" s="188" t="s">
        <v>240</v>
      </c>
      <c r="B94" s="188" t="s">
        <v>188</v>
      </c>
      <c r="C94" s="189">
        <v>1589</v>
      </c>
      <c r="D94" s="188" t="s">
        <v>428</v>
      </c>
      <c r="E94" s="190" t="s">
        <v>327</v>
      </c>
      <c r="F94" s="191" t="s">
        <v>535</v>
      </c>
    </row>
    <row r="95" spans="1:6" hidden="1" x14ac:dyDescent="0.2">
      <c r="A95" s="184" t="s">
        <v>241</v>
      </c>
      <c r="B95" s="184" t="s">
        <v>189</v>
      </c>
      <c r="C95" s="185">
        <v>1872</v>
      </c>
      <c r="D95" s="184" t="s">
        <v>429</v>
      </c>
      <c r="E95" s="186" t="s">
        <v>372</v>
      </c>
      <c r="F95" s="187" t="s">
        <v>536</v>
      </c>
    </row>
    <row r="96" spans="1:6" hidden="1" x14ac:dyDescent="0.2">
      <c r="A96" s="188" t="s">
        <v>242</v>
      </c>
      <c r="B96" s="188" t="s">
        <v>151</v>
      </c>
      <c r="C96" s="189">
        <v>613</v>
      </c>
      <c r="D96" s="188" t="s">
        <v>430</v>
      </c>
      <c r="E96" s="190" t="s">
        <v>328</v>
      </c>
      <c r="F96" s="191" t="s">
        <v>537</v>
      </c>
    </row>
    <row r="97" spans="1:6" x14ac:dyDescent="0.2">
      <c r="A97" s="184" t="s">
        <v>243</v>
      </c>
      <c r="B97" s="184" t="s">
        <v>137</v>
      </c>
      <c r="C97" s="185">
        <v>1432</v>
      </c>
      <c r="D97" s="184" t="s">
        <v>431</v>
      </c>
      <c r="E97" s="186" t="s">
        <v>329</v>
      </c>
      <c r="F97" s="187"/>
    </row>
    <row r="98" spans="1:6" hidden="1" x14ac:dyDescent="0.2">
      <c r="A98" s="188" t="s">
        <v>244</v>
      </c>
      <c r="B98" s="188" t="s">
        <v>140</v>
      </c>
      <c r="C98" s="189">
        <v>1108</v>
      </c>
      <c r="D98" s="188" t="s">
        <v>432</v>
      </c>
      <c r="E98" s="190" t="s">
        <v>373</v>
      </c>
      <c r="F98" s="191" t="s">
        <v>538</v>
      </c>
    </row>
    <row r="99" spans="1:6" hidden="1" x14ac:dyDescent="0.2">
      <c r="A99" s="184" t="s">
        <v>245</v>
      </c>
      <c r="B99" s="184" t="s">
        <v>143</v>
      </c>
      <c r="C99" s="185">
        <v>893</v>
      </c>
      <c r="D99" s="184" t="s">
        <v>433</v>
      </c>
      <c r="E99" s="186" t="s">
        <v>374</v>
      </c>
      <c r="F99" s="187" t="s">
        <v>539</v>
      </c>
    </row>
    <row r="100" spans="1:6" hidden="1" x14ac:dyDescent="0.2">
      <c r="A100" s="188" t="s">
        <v>246</v>
      </c>
      <c r="B100" s="188" t="s">
        <v>145</v>
      </c>
      <c r="C100" s="189">
        <v>1436</v>
      </c>
      <c r="D100" s="188" t="s">
        <v>434</v>
      </c>
      <c r="E100" s="190" t="s">
        <v>330</v>
      </c>
      <c r="F100" s="191" t="s">
        <v>540</v>
      </c>
    </row>
    <row r="101" spans="1:6" hidden="1" x14ac:dyDescent="0.2">
      <c r="A101" s="184" t="s">
        <v>247</v>
      </c>
      <c r="B101" s="184" t="s">
        <v>148</v>
      </c>
      <c r="C101" s="185">
        <v>431</v>
      </c>
      <c r="D101" s="184" t="s">
        <v>435</v>
      </c>
      <c r="E101" s="186" t="s">
        <v>331</v>
      </c>
      <c r="F101" s="187" t="s">
        <v>541</v>
      </c>
    </row>
    <row r="102" spans="1:6" hidden="1" x14ac:dyDescent="0.2">
      <c r="A102" s="188" t="s">
        <v>248</v>
      </c>
      <c r="B102" s="188" t="s">
        <v>151</v>
      </c>
      <c r="C102" s="189">
        <v>1420</v>
      </c>
      <c r="D102" s="188" t="s">
        <v>436</v>
      </c>
      <c r="E102" s="190" t="s">
        <v>332</v>
      </c>
      <c r="F102" s="191" t="s">
        <v>542</v>
      </c>
    </row>
    <row r="103" spans="1:6" hidden="1" x14ac:dyDescent="0.2">
      <c r="A103" s="184" t="s">
        <v>249</v>
      </c>
      <c r="B103" s="184" t="s">
        <v>154</v>
      </c>
      <c r="C103" s="185">
        <v>1385</v>
      </c>
      <c r="D103" s="184" t="s">
        <v>437</v>
      </c>
      <c r="E103" s="186" t="s">
        <v>333</v>
      </c>
      <c r="F103" s="187" t="s">
        <v>543</v>
      </c>
    </row>
    <row r="104" spans="1:6" hidden="1" x14ac:dyDescent="0.2">
      <c r="A104" s="188" t="s">
        <v>250</v>
      </c>
      <c r="B104" s="188" t="s">
        <v>134</v>
      </c>
      <c r="C104" s="189">
        <v>1864</v>
      </c>
      <c r="D104" s="188" t="s">
        <v>438</v>
      </c>
      <c r="E104" s="190" t="s">
        <v>334</v>
      </c>
      <c r="F104" s="191" t="s">
        <v>544</v>
      </c>
    </row>
    <row r="105" spans="1:6" hidden="1" x14ac:dyDescent="0.2">
      <c r="A105" s="184" t="s">
        <v>251</v>
      </c>
      <c r="B105" s="184" t="s">
        <v>159</v>
      </c>
      <c r="C105" s="185">
        <v>1087</v>
      </c>
      <c r="D105" s="184" t="s">
        <v>439</v>
      </c>
      <c r="E105" s="186" t="s">
        <v>335</v>
      </c>
      <c r="F105" s="187" t="s">
        <v>545</v>
      </c>
    </row>
    <row r="106" spans="1:6" hidden="1" x14ac:dyDescent="0.2">
      <c r="A106" s="188" t="s">
        <v>252</v>
      </c>
      <c r="B106" s="188" t="s">
        <v>140</v>
      </c>
      <c r="C106" s="189">
        <v>352</v>
      </c>
      <c r="D106" s="188" t="s">
        <v>440</v>
      </c>
      <c r="E106" s="190" t="s">
        <v>336</v>
      </c>
      <c r="F106" s="191" t="s">
        <v>546</v>
      </c>
    </row>
    <row r="107" spans="1:6" x14ac:dyDescent="0.2">
      <c r="A107" s="184" t="s">
        <v>253</v>
      </c>
      <c r="B107" s="184" t="s">
        <v>143</v>
      </c>
      <c r="C107" s="185">
        <v>316</v>
      </c>
      <c r="D107" s="184" t="s">
        <v>441</v>
      </c>
      <c r="E107" s="186" t="s">
        <v>375</v>
      </c>
      <c r="F107" s="187"/>
    </row>
    <row r="108" spans="1:6" hidden="1" x14ac:dyDescent="0.2">
      <c r="A108" s="188" t="s">
        <v>254</v>
      </c>
      <c r="B108" s="188" t="s">
        <v>145</v>
      </c>
      <c r="C108" s="189">
        <v>1860</v>
      </c>
      <c r="D108" s="188" t="s">
        <v>442</v>
      </c>
      <c r="E108" s="190" t="s">
        <v>337</v>
      </c>
      <c r="F108" s="191" t="s">
        <v>547</v>
      </c>
    </row>
    <row r="109" spans="1:6" hidden="1" x14ac:dyDescent="0.2">
      <c r="A109" s="184" t="s">
        <v>255</v>
      </c>
      <c r="B109" s="184" t="s">
        <v>148</v>
      </c>
      <c r="C109" s="185">
        <v>1408</v>
      </c>
      <c r="D109" s="184" t="s">
        <v>443</v>
      </c>
      <c r="E109" s="186" t="s">
        <v>376</v>
      </c>
      <c r="F109" s="187" t="s">
        <v>548</v>
      </c>
    </row>
    <row r="110" spans="1:6" hidden="1" x14ac:dyDescent="0.2">
      <c r="A110" s="188" t="s">
        <v>256</v>
      </c>
      <c r="B110" s="188" t="s">
        <v>151</v>
      </c>
      <c r="C110" s="189">
        <v>968</v>
      </c>
      <c r="D110" s="188" t="s">
        <v>444</v>
      </c>
      <c r="E110" s="190" t="s">
        <v>338</v>
      </c>
      <c r="F110" s="191" t="s">
        <v>549</v>
      </c>
    </row>
    <row r="111" spans="1:6" hidden="1" x14ac:dyDescent="0.2">
      <c r="A111" s="184" t="s">
        <v>257</v>
      </c>
      <c r="B111" s="184" t="s">
        <v>154</v>
      </c>
      <c r="C111" s="185">
        <v>1238</v>
      </c>
      <c r="D111" s="184" t="s">
        <v>445</v>
      </c>
      <c r="E111" s="186" t="s">
        <v>339</v>
      </c>
      <c r="F111" s="187" t="s">
        <v>550</v>
      </c>
    </row>
    <row r="112" spans="1:6" hidden="1" x14ac:dyDescent="0.2">
      <c r="A112" s="188" t="s">
        <v>258</v>
      </c>
      <c r="B112" s="188" t="s">
        <v>134</v>
      </c>
      <c r="C112" s="189">
        <v>1379</v>
      </c>
      <c r="D112" s="188" t="s">
        <v>446</v>
      </c>
      <c r="E112" s="190" t="s">
        <v>340</v>
      </c>
      <c r="F112" s="191" t="s">
        <v>551</v>
      </c>
    </row>
    <row r="113" spans="1:6" hidden="1" x14ac:dyDescent="0.2">
      <c r="A113" s="184" t="s">
        <v>259</v>
      </c>
      <c r="B113" s="184" t="s">
        <v>159</v>
      </c>
      <c r="C113" s="185">
        <v>1140</v>
      </c>
      <c r="D113" s="184" t="s">
        <v>447</v>
      </c>
      <c r="E113" s="186" t="s">
        <v>341</v>
      </c>
      <c r="F113" s="187" t="s">
        <v>552</v>
      </c>
    </row>
    <row r="114" spans="1:6" hidden="1" x14ac:dyDescent="0.2">
      <c r="A114" s="188" t="s">
        <v>260</v>
      </c>
      <c r="B114" s="188" t="s">
        <v>140</v>
      </c>
      <c r="C114" s="189">
        <v>1253</v>
      </c>
      <c r="D114" s="188" t="s">
        <v>448</v>
      </c>
      <c r="E114" s="190" t="s">
        <v>342</v>
      </c>
      <c r="F114" s="191" t="s">
        <v>553</v>
      </c>
    </row>
    <row r="115" spans="1:6" hidden="1" x14ac:dyDescent="0.2">
      <c r="A115" s="184" t="s">
        <v>261</v>
      </c>
      <c r="B115" s="184" t="s">
        <v>143</v>
      </c>
      <c r="C115" s="185">
        <v>1865</v>
      </c>
      <c r="D115" s="184" t="s">
        <v>449</v>
      </c>
      <c r="E115" s="186" t="s">
        <v>343</v>
      </c>
      <c r="F115" s="187" t="s">
        <v>554</v>
      </c>
    </row>
    <row r="116" spans="1:6" hidden="1" x14ac:dyDescent="0.2">
      <c r="A116" s="188" t="s">
        <v>262</v>
      </c>
      <c r="B116" s="188" t="s">
        <v>145</v>
      </c>
      <c r="C116" s="189">
        <v>997</v>
      </c>
      <c r="D116" s="188" t="s">
        <v>450</v>
      </c>
      <c r="E116" s="190" t="s">
        <v>344</v>
      </c>
      <c r="F116" s="191" t="s">
        <v>555</v>
      </c>
    </row>
    <row r="117" spans="1:6" hidden="1" x14ac:dyDescent="0.2">
      <c r="A117" s="184" t="s">
        <v>263</v>
      </c>
      <c r="B117" s="184" t="s">
        <v>148</v>
      </c>
      <c r="C117" s="185">
        <v>1791</v>
      </c>
      <c r="D117" s="184" t="s">
        <v>451</v>
      </c>
      <c r="E117" s="186" t="s">
        <v>345</v>
      </c>
      <c r="F117" s="187"/>
    </row>
    <row r="118" spans="1:6" hidden="1" x14ac:dyDescent="0.2">
      <c r="A118" s="188" t="s">
        <v>264</v>
      </c>
      <c r="B118" s="188" t="s">
        <v>151</v>
      </c>
      <c r="C118" s="189">
        <v>746</v>
      </c>
      <c r="D118" s="188" t="s">
        <v>452</v>
      </c>
      <c r="E118" s="190" t="s">
        <v>346</v>
      </c>
      <c r="F118" s="191" t="s">
        <v>556</v>
      </c>
    </row>
    <row r="119" spans="1:6" hidden="1" x14ac:dyDescent="0.2">
      <c r="A119" s="184" t="s">
        <v>265</v>
      </c>
      <c r="B119" s="184" t="s">
        <v>188</v>
      </c>
      <c r="C119" s="185">
        <v>401</v>
      </c>
      <c r="D119" s="184" t="s">
        <v>453</v>
      </c>
      <c r="E119" s="186" t="s">
        <v>347</v>
      </c>
      <c r="F119" s="187" t="s">
        <v>557</v>
      </c>
    </row>
    <row r="120" spans="1:6" hidden="1" x14ac:dyDescent="0.2">
      <c r="A120" s="188" t="s">
        <v>266</v>
      </c>
      <c r="B120" s="188" t="s">
        <v>189</v>
      </c>
      <c r="C120" s="189">
        <v>1893</v>
      </c>
      <c r="D120" s="188" t="s">
        <v>454</v>
      </c>
      <c r="E120" s="190" t="s">
        <v>348</v>
      </c>
      <c r="F120" s="191" t="s">
        <v>558</v>
      </c>
    </row>
    <row r="121" spans="1:6" hidden="1" x14ac:dyDescent="0.2">
      <c r="A121" s="184" t="s">
        <v>267</v>
      </c>
      <c r="B121" s="184" t="s">
        <v>151</v>
      </c>
      <c r="C121" s="185">
        <v>355</v>
      </c>
      <c r="D121" s="184" t="s">
        <v>455</v>
      </c>
      <c r="E121" s="186" t="s">
        <v>349</v>
      </c>
      <c r="F121" s="187" t="s">
        <v>559</v>
      </c>
    </row>
    <row r="122" spans="1:6" hidden="1" x14ac:dyDescent="0.2">
      <c r="A122" s="188" t="s">
        <v>268</v>
      </c>
      <c r="B122" s="188" t="s">
        <v>137</v>
      </c>
      <c r="C122" s="189">
        <v>1861</v>
      </c>
      <c r="D122" s="188" t="s">
        <v>456</v>
      </c>
      <c r="E122" s="190" t="s">
        <v>350</v>
      </c>
      <c r="F122" s="191" t="s">
        <v>560</v>
      </c>
    </row>
    <row r="123" spans="1:6" hidden="1" x14ac:dyDescent="0.2">
      <c r="A123" s="184" t="s">
        <v>269</v>
      </c>
      <c r="B123" s="184" t="s">
        <v>140</v>
      </c>
      <c r="C123" s="185">
        <v>1030</v>
      </c>
      <c r="D123" s="184" t="s">
        <v>457</v>
      </c>
      <c r="E123" s="186" t="s">
        <v>377</v>
      </c>
      <c r="F123" s="187" t="s">
        <v>561</v>
      </c>
    </row>
    <row r="124" spans="1:6" hidden="1" x14ac:dyDescent="0.2">
      <c r="A124" s="188" t="s">
        <v>270</v>
      </c>
      <c r="B124" s="188" t="s">
        <v>143</v>
      </c>
      <c r="C124" s="189">
        <v>711</v>
      </c>
      <c r="D124" s="188" t="s">
        <v>458</v>
      </c>
      <c r="E124" s="190" t="s">
        <v>351</v>
      </c>
      <c r="F124" s="191" t="s">
        <v>562</v>
      </c>
    </row>
    <row r="125" spans="1:6" hidden="1" x14ac:dyDescent="0.2">
      <c r="A125" s="184" t="s">
        <v>271</v>
      </c>
      <c r="B125" s="184" t="s">
        <v>145</v>
      </c>
      <c r="C125" s="185">
        <v>577</v>
      </c>
      <c r="D125" s="184" t="s">
        <v>459</v>
      </c>
      <c r="E125" s="186" t="s">
        <v>352</v>
      </c>
      <c r="F125" s="187" t="s">
        <v>563</v>
      </c>
    </row>
    <row r="126" spans="1:6" hidden="1" x14ac:dyDescent="0.2">
      <c r="A126" s="188" t="s">
        <v>272</v>
      </c>
      <c r="B126" s="188" t="s">
        <v>148</v>
      </c>
      <c r="C126" s="189">
        <v>1991</v>
      </c>
      <c r="D126" s="188" t="s">
        <v>460</v>
      </c>
      <c r="E126" s="190" t="s">
        <v>353</v>
      </c>
      <c r="F126" s="191" t="s">
        <v>564</v>
      </c>
    </row>
    <row r="144" spans="2:2" x14ac:dyDescent="0.2">
      <c r="B144" s="126"/>
    </row>
    <row r="145" spans="2:2" x14ac:dyDescent="0.2">
      <c r="B145" s="1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1:F477"/>
  <sheetViews>
    <sheetView workbookViewId="0">
      <selection activeCell="E26" sqref="E26"/>
    </sheetView>
  </sheetViews>
  <sheetFormatPr baseColWidth="10" defaultRowHeight="12.75" x14ac:dyDescent="0.2"/>
  <cols>
    <col min="1" max="1" width="13.42578125" style="40" customWidth="1"/>
    <col min="2" max="2" width="15.28515625" style="40" customWidth="1"/>
    <col min="3" max="3" width="13.28515625" style="40" bestFit="1" customWidth="1"/>
    <col min="4" max="4" width="34.7109375" style="40" bestFit="1" customWidth="1"/>
    <col min="5" max="5" width="12.85546875" style="40" customWidth="1"/>
    <col min="6" max="6" width="16.5703125" style="40" bestFit="1" customWidth="1"/>
    <col min="7" max="16384" width="11.42578125" style="40"/>
  </cols>
  <sheetData>
    <row r="11" spans="1:3" ht="15" x14ac:dyDescent="0.25">
      <c r="A11" s="162" t="s">
        <v>41</v>
      </c>
    </row>
    <row r="12" spans="1:3" x14ac:dyDescent="0.2">
      <c r="B12"/>
      <c r="C12"/>
    </row>
    <row r="13" spans="1:3" x14ac:dyDescent="0.2">
      <c r="B13"/>
      <c r="C13"/>
    </row>
    <row r="14" spans="1:3" x14ac:dyDescent="0.2">
      <c r="B14"/>
      <c r="C14"/>
    </row>
    <row r="18" spans="1:6" x14ac:dyDescent="0.2">
      <c r="A18" s="48" t="s">
        <v>126</v>
      </c>
      <c r="B18" s="49" t="s">
        <v>127</v>
      </c>
      <c r="C18" s="50" t="s">
        <v>45</v>
      </c>
      <c r="D18" s="50" t="s">
        <v>46</v>
      </c>
      <c r="E18" s="51" t="s">
        <v>47</v>
      </c>
      <c r="F18" s="51" t="s">
        <v>128</v>
      </c>
    </row>
    <row r="19" spans="1:6" x14ac:dyDescent="0.2">
      <c r="A19" s="58">
        <v>1</v>
      </c>
      <c r="B19" s="52">
        <v>39099</v>
      </c>
      <c r="C19" s="53" t="s">
        <v>49</v>
      </c>
      <c r="D19" s="53" t="s">
        <v>50</v>
      </c>
      <c r="E19" s="54">
        <v>315.75</v>
      </c>
      <c r="F19" s="54" t="s">
        <v>65</v>
      </c>
    </row>
    <row r="20" spans="1:6" x14ac:dyDescent="0.2">
      <c r="A20" s="59">
        <v>2</v>
      </c>
      <c r="B20" s="55">
        <v>39101</v>
      </c>
      <c r="C20" s="56" t="s">
        <v>49</v>
      </c>
      <c r="D20" s="56" t="s">
        <v>52</v>
      </c>
      <c r="E20" s="57">
        <v>1855</v>
      </c>
      <c r="F20" s="57" t="s">
        <v>51</v>
      </c>
    </row>
    <row r="21" spans="1:6" x14ac:dyDescent="0.2">
      <c r="A21" s="58">
        <v>3</v>
      </c>
      <c r="B21" s="52">
        <v>39468</v>
      </c>
      <c r="C21" s="53" t="s">
        <v>53</v>
      </c>
      <c r="D21" s="53" t="s">
        <v>54</v>
      </c>
      <c r="E21" s="54">
        <v>96.5</v>
      </c>
      <c r="F21" s="54" t="s">
        <v>65</v>
      </c>
    </row>
    <row r="22" spans="1:6" x14ac:dyDescent="0.2">
      <c r="A22" s="59">
        <v>4</v>
      </c>
      <c r="B22" s="55">
        <v>39470</v>
      </c>
      <c r="C22" s="56" t="s">
        <v>55</v>
      </c>
      <c r="D22" s="56" t="s">
        <v>56</v>
      </c>
      <c r="E22" s="57">
        <v>800</v>
      </c>
      <c r="F22" s="57" t="s">
        <v>51</v>
      </c>
    </row>
    <row r="23" spans="1:6" x14ac:dyDescent="0.2">
      <c r="A23" s="58">
        <v>5</v>
      </c>
      <c r="B23" s="52">
        <v>39472</v>
      </c>
      <c r="C23" s="53" t="s">
        <v>57</v>
      </c>
      <c r="D23" s="53" t="s">
        <v>58</v>
      </c>
      <c r="E23" s="54">
        <v>756</v>
      </c>
      <c r="F23" s="54" t="s">
        <v>65</v>
      </c>
    </row>
    <row r="24" spans="1:6" x14ac:dyDescent="0.2">
      <c r="A24" s="59">
        <v>6</v>
      </c>
      <c r="B24" s="55">
        <v>39474</v>
      </c>
      <c r="C24" s="56" t="s">
        <v>55</v>
      </c>
      <c r="D24" s="56" t="s">
        <v>59</v>
      </c>
      <c r="E24" s="57">
        <v>250</v>
      </c>
      <c r="F24" s="57" t="s">
        <v>65</v>
      </c>
    </row>
    <row r="25" spans="1:6" x14ac:dyDescent="0.2">
      <c r="A25" s="58">
        <v>7</v>
      </c>
      <c r="B25" s="52">
        <v>39476</v>
      </c>
      <c r="C25" s="53" t="s">
        <v>53</v>
      </c>
      <c r="D25" s="53" t="s">
        <v>60</v>
      </c>
      <c r="E25" s="54">
        <v>491.99999999999994</v>
      </c>
      <c r="F25" s="54" t="s">
        <v>51</v>
      </c>
    </row>
    <row r="26" spans="1:6" x14ac:dyDescent="0.2">
      <c r="A26" s="59">
        <v>8</v>
      </c>
      <c r="B26" s="55">
        <v>39478</v>
      </c>
      <c r="C26" s="56" t="s">
        <v>49</v>
      </c>
      <c r="D26" s="56" t="s">
        <v>61</v>
      </c>
      <c r="E26" s="57">
        <v>156</v>
      </c>
      <c r="F26" s="57" t="s">
        <v>51</v>
      </c>
    </row>
    <row r="27" spans="1:6" x14ac:dyDescent="0.2">
      <c r="A27" s="58">
        <v>9</v>
      </c>
      <c r="B27" s="52">
        <v>39480</v>
      </c>
      <c r="C27" s="53" t="s">
        <v>57</v>
      </c>
      <c r="D27" s="53" t="s">
        <v>62</v>
      </c>
      <c r="E27" s="54">
        <v>360</v>
      </c>
      <c r="F27" s="54" t="s">
        <v>65</v>
      </c>
    </row>
    <row r="28" spans="1:6" x14ac:dyDescent="0.2">
      <c r="A28" s="59">
        <v>10</v>
      </c>
      <c r="B28" s="55">
        <v>39482</v>
      </c>
      <c r="C28" s="56" t="s">
        <v>57</v>
      </c>
      <c r="D28" s="56" t="s">
        <v>63</v>
      </c>
      <c r="E28" s="57">
        <v>200</v>
      </c>
      <c r="F28" s="57" t="s">
        <v>65</v>
      </c>
    </row>
    <row r="29" spans="1:6" x14ac:dyDescent="0.2">
      <c r="A29" s="58">
        <v>11</v>
      </c>
      <c r="B29" s="52">
        <v>39484</v>
      </c>
      <c r="C29" s="53" t="s">
        <v>55</v>
      </c>
      <c r="D29" s="53" t="s">
        <v>64</v>
      </c>
      <c r="E29" s="54">
        <v>27</v>
      </c>
      <c r="F29" s="54" t="s">
        <v>51</v>
      </c>
    </row>
    <row r="30" spans="1:6" x14ac:dyDescent="0.2">
      <c r="A30" s="59">
        <v>12</v>
      </c>
      <c r="B30" s="55">
        <v>39486</v>
      </c>
      <c r="C30" s="56" t="s">
        <v>55</v>
      </c>
      <c r="D30" s="56" t="s">
        <v>62</v>
      </c>
      <c r="E30" s="57">
        <v>72</v>
      </c>
      <c r="F30" s="57" t="s">
        <v>65</v>
      </c>
    </row>
    <row r="31" spans="1:6" x14ac:dyDescent="0.2">
      <c r="A31" s="58">
        <v>13</v>
      </c>
      <c r="B31" s="52">
        <v>39488</v>
      </c>
      <c r="C31" s="53" t="s">
        <v>57</v>
      </c>
      <c r="D31" s="53" t="s">
        <v>66</v>
      </c>
      <c r="E31" s="54">
        <v>9.1999999999999993</v>
      </c>
      <c r="F31" s="54" t="s">
        <v>51</v>
      </c>
    </row>
    <row r="32" spans="1:6" x14ac:dyDescent="0.2">
      <c r="A32" s="59">
        <v>14</v>
      </c>
      <c r="B32" s="55">
        <v>39490</v>
      </c>
      <c r="C32" s="56" t="s">
        <v>57</v>
      </c>
      <c r="D32" s="56" t="s">
        <v>67</v>
      </c>
      <c r="E32" s="57">
        <v>39</v>
      </c>
      <c r="F32" s="57" t="s">
        <v>51</v>
      </c>
    </row>
    <row r="33" spans="1:6" x14ac:dyDescent="0.2">
      <c r="A33" s="58">
        <v>15</v>
      </c>
      <c r="B33" s="52">
        <v>39492</v>
      </c>
      <c r="C33" s="53" t="s">
        <v>49</v>
      </c>
      <c r="D33" s="53" t="s">
        <v>68</v>
      </c>
      <c r="E33" s="54">
        <v>155.34</v>
      </c>
      <c r="F33" s="54" t="s">
        <v>65</v>
      </c>
    </row>
    <row r="34" spans="1:6" x14ac:dyDescent="0.2">
      <c r="A34" s="59">
        <v>16</v>
      </c>
      <c r="B34" s="55">
        <v>39494</v>
      </c>
      <c r="C34" s="56" t="s">
        <v>49</v>
      </c>
      <c r="D34" s="56" t="s">
        <v>67</v>
      </c>
      <c r="E34" s="57">
        <v>180</v>
      </c>
      <c r="F34" s="57" t="s">
        <v>65</v>
      </c>
    </row>
    <row r="35" spans="1:6" x14ac:dyDescent="0.2">
      <c r="A35" s="58">
        <v>17</v>
      </c>
      <c r="B35" s="52">
        <v>39496</v>
      </c>
      <c r="C35" s="53" t="s">
        <v>55</v>
      </c>
      <c r="D35" s="53" t="s">
        <v>69</v>
      </c>
      <c r="E35" s="54">
        <v>280</v>
      </c>
      <c r="F35" s="54" t="s">
        <v>51</v>
      </c>
    </row>
    <row r="36" spans="1:6" x14ac:dyDescent="0.2">
      <c r="A36" s="59">
        <v>18</v>
      </c>
      <c r="B36" s="55">
        <v>39498</v>
      </c>
      <c r="C36" s="56" t="s">
        <v>57</v>
      </c>
      <c r="D36" s="56" t="s">
        <v>70</v>
      </c>
      <c r="E36" s="57">
        <v>698</v>
      </c>
      <c r="F36" s="57" t="s">
        <v>51</v>
      </c>
    </row>
    <row r="37" spans="1:6" x14ac:dyDescent="0.2">
      <c r="A37" s="58">
        <v>19</v>
      </c>
      <c r="B37" s="52">
        <v>39500</v>
      </c>
      <c r="C37" s="53" t="s">
        <v>57</v>
      </c>
      <c r="D37" s="53" t="s">
        <v>71</v>
      </c>
      <c r="E37" s="54">
        <v>300</v>
      </c>
      <c r="F37" s="54" t="s">
        <v>51</v>
      </c>
    </row>
    <row r="38" spans="1:6" x14ac:dyDescent="0.2">
      <c r="A38" s="59">
        <v>20</v>
      </c>
      <c r="B38" s="55">
        <v>39502</v>
      </c>
      <c r="C38" s="56" t="s">
        <v>57</v>
      </c>
      <c r="D38" s="56" t="s">
        <v>54</v>
      </c>
      <c r="E38" s="57">
        <v>299.25</v>
      </c>
      <c r="F38" s="57" t="s">
        <v>51</v>
      </c>
    </row>
    <row r="39" spans="1:6" x14ac:dyDescent="0.2">
      <c r="A39" s="58">
        <v>21</v>
      </c>
      <c r="B39" s="52">
        <v>39504</v>
      </c>
      <c r="C39" s="53" t="s">
        <v>57</v>
      </c>
      <c r="D39" s="53" t="s">
        <v>72</v>
      </c>
      <c r="E39" s="54">
        <v>466.79999999999995</v>
      </c>
      <c r="F39" s="54" t="s">
        <v>51</v>
      </c>
    </row>
    <row r="40" spans="1:6" x14ac:dyDescent="0.2">
      <c r="A40" s="59">
        <v>22</v>
      </c>
      <c r="B40" s="55">
        <v>39506</v>
      </c>
      <c r="C40" s="56" t="s">
        <v>49</v>
      </c>
      <c r="D40" s="56" t="s">
        <v>73</v>
      </c>
      <c r="E40" s="57">
        <v>106</v>
      </c>
      <c r="F40" s="57" t="s">
        <v>51</v>
      </c>
    </row>
    <row r="41" spans="1:6" x14ac:dyDescent="0.2">
      <c r="A41" s="58">
        <v>23</v>
      </c>
      <c r="B41" s="52">
        <v>39508</v>
      </c>
      <c r="C41" s="53" t="s">
        <v>57</v>
      </c>
      <c r="D41" s="53" t="s">
        <v>52</v>
      </c>
      <c r="E41" s="54">
        <v>120</v>
      </c>
      <c r="F41" s="54" t="s">
        <v>65</v>
      </c>
    </row>
    <row r="42" spans="1:6" x14ac:dyDescent="0.2">
      <c r="A42" s="59">
        <v>24</v>
      </c>
      <c r="B42" s="55">
        <v>39510</v>
      </c>
      <c r="C42" s="56" t="s">
        <v>57</v>
      </c>
      <c r="D42" s="56" t="s">
        <v>74</v>
      </c>
      <c r="E42" s="57">
        <v>1856.8500000000001</v>
      </c>
      <c r="F42" s="57" t="s">
        <v>65</v>
      </c>
    </row>
    <row r="43" spans="1:6" x14ac:dyDescent="0.2">
      <c r="A43" s="58">
        <v>25</v>
      </c>
      <c r="B43" s="52">
        <v>39512</v>
      </c>
      <c r="C43" s="53" t="s">
        <v>57</v>
      </c>
      <c r="D43" s="53" t="s">
        <v>75</v>
      </c>
      <c r="E43" s="54">
        <v>427</v>
      </c>
      <c r="F43" s="54" t="s">
        <v>51</v>
      </c>
    </row>
    <row r="44" spans="1:6" x14ac:dyDescent="0.2">
      <c r="A44" s="59">
        <v>26</v>
      </c>
      <c r="B44" s="55">
        <v>39514</v>
      </c>
      <c r="C44" s="56" t="s">
        <v>57</v>
      </c>
      <c r="D44" s="56" t="s">
        <v>61</v>
      </c>
      <c r="E44" s="57">
        <v>130</v>
      </c>
      <c r="F44" s="57" t="s">
        <v>65</v>
      </c>
    </row>
    <row r="45" spans="1:6" x14ac:dyDescent="0.2">
      <c r="A45" s="58">
        <v>27</v>
      </c>
      <c r="B45" s="52">
        <v>39516</v>
      </c>
      <c r="C45" s="53" t="s">
        <v>57</v>
      </c>
      <c r="D45" s="53" t="s">
        <v>56</v>
      </c>
      <c r="E45" s="54">
        <v>300</v>
      </c>
      <c r="F45" s="54" t="s">
        <v>65</v>
      </c>
    </row>
    <row r="46" spans="1:6" x14ac:dyDescent="0.2">
      <c r="A46" s="59">
        <v>28</v>
      </c>
      <c r="B46" s="55">
        <v>39518</v>
      </c>
      <c r="C46" s="56" t="s">
        <v>55</v>
      </c>
      <c r="D46" s="56" t="s">
        <v>76</v>
      </c>
      <c r="E46" s="57">
        <v>1620</v>
      </c>
      <c r="F46" s="57" t="s">
        <v>65</v>
      </c>
    </row>
    <row r="47" spans="1:6" x14ac:dyDescent="0.2">
      <c r="A47" s="58">
        <v>29</v>
      </c>
      <c r="B47" s="52">
        <v>39520</v>
      </c>
      <c r="C47" s="53" t="s">
        <v>57</v>
      </c>
      <c r="D47" s="53" t="s">
        <v>52</v>
      </c>
      <c r="E47" s="54">
        <v>300</v>
      </c>
      <c r="F47" s="54" t="s">
        <v>51</v>
      </c>
    </row>
    <row r="48" spans="1:6" x14ac:dyDescent="0.2">
      <c r="A48" s="59">
        <v>30</v>
      </c>
      <c r="B48" s="55">
        <v>39522</v>
      </c>
      <c r="C48" s="56" t="s">
        <v>49</v>
      </c>
      <c r="D48" s="56" t="s">
        <v>77</v>
      </c>
      <c r="E48" s="57">
        <v>138</v>
      </c>
      <c r="F48" s="57" t="s">
        <v>65</v>
      </c>
    </row>
    <row r="49" spans="1:6" x14ac:dyDescent="0.2">
      <c r="A49" s="58">
        <v>31</v>
      </c>
      <c r="B49" s="52">
        <v>39524</v>
      </c>
      <c r="C49" s="53" t="s">
        <v>53</v>
      </c>
      <c r="D49" s="53" t="s">
        <v>50</v>
      </c>
      <c r="E49" s="54">
        <v>631.5</v>
      </c>
      <c r="F49" s="54" t="s">
        <v>65</v>
      </c>
    </row>
    <row r="50" spans="1:6" x14ac:dyDescent="0.2">
      <c r="A50" s="59">
        <v>32</v>
      </c>
      <c r="B50" s="55">
        <v>39526</v>
      </c>
      <c r="C50" s="56" t="s">
        <v>53</v>
      </c>
      <c r="D50" s="56" t="s">
        <v>54</v>
      </c>
      <c r="E50" s="57">
        <v>736</v>
      </c>
      <c r="F50" s="57" t="s">
        <v>51</v>
      </c>
    </row>
    <row r="51" spans="1:6" x14ac:dyDescent="0.2">
      <c r="A51" s="58">
        <v>33</v>
      </c>
      <c r="B51" s="52">
        <v>39528</v>
      </c>
      <c r="C51" s="53" t="s">
        <v>55</v>
      </c>
      <c r="D51" s="53" t="s">
        <v>78</v>
      </c>
      <c r="E51" s="54">
        <v>187.5</v>
      </c>
      <c r="F51" s="54" t="s">
        <v>65</v>
      </c>
    </row>
    <row r="52" spans="1:6" x14ac:dyDescent="0.2">
      <c r="A52" s="59">
        <v>34</v>
      </c>
      <c r="B52" s="55">
        <v>39530</v>
      </c>
      <c r="C52" s="56" t="s">
        <v>49</v>
      </c>
      <c r="D52" s="56" t="s">
        <v>60</v>
      </c>
      <c r="E52" s="57">
        <v>328</v>
      </c>
      <c r="F52" s="57" t="s">
        <v>65</v>
      </c>
    </row>
    <row r="53" spans="1:6" x14ac:dyDescent="0.2">
      <c r="A53" s="58">
        <v>35</v>
      </c>
      <c r="B53" s="52">
        <v>39532</v>
      </c>
      <c r="C53" s="53" t="s">
        <v>55</v>
      </c>
      <c r="D53" s="53" t="s">
        <v>79</v>
      </c>
      <c r="E53" s="54">
        <v>37.25</v>
      </c>
      <c r="F53" s="54" t="s">
        <v>65</v>
      </c>
    </row>
    <row r="54" spans="1:6" x14ac:dyDescent="0.2">
      <c r="A54" s="59">
        <v>36</v>
      </c>
      <c r="B54" s="55">
        <v>39534</v>
      </c>
      <c r="C54" s="56" t="s">
        <v>49</v>
      </c>
      <c r="D54" s="56" t="s">
        <v>73</v>
      </c>
      <c r="E54" s="57">
        <v>258.89999999999998</v>
      </c>
      <c r="F54" s="57" t="s">
        <v>51</v>
      </c>
    </row>
    <row r="55" spans="1:6" x14ac:dyDescent="0.2">
      <c r="A55" s="58">
        <v>37</v>
      </c>
      <c r="B55" s="52">
        <v>39536</v>
      </c>
      <c r="C55" s="53" t="s">
        <v>53</v>
      </c>
      <c r="D55" s="53" t="s">
        <v>52</v>
      </c>
      <c r="E55" s="54">
        <v>450</v>
      </c>
      <c r="F55" s="54" t="s">
        <v>51</v>
      </c>
    </row>
    <row r="56" spans="1:6" x14ac:dyDescent="0.2">
      <c r="A56" s="59">
        <v>38</v>
      </c>
      <c r="B56" s="55">
        <v>39538</v>
      </c>
      <c r="C56" s="56" t="s">
        <v>49</v>
      </c>
      <c r="D56" s="56" t="s">
        <v>69</v>
      </c>
      <c r="E56" s="57">
        <v>196</v>
      </c>
      <c r="F56" s="57" t="s">
        <v>51</v>
      </c>
    </row>
    <row r="57" spans="1:6" x14ac:dyDescent="0.2">
      <c r="A57" s="58">
        <v>39</v>
      </c>
      <c r="B57" s="52">
        <v>39540</v>
      </c>
      <c r="C57" s="53" t="s">
        <v>55</v>
      </c>
      <c r="D57" s="53" t="s">
        <v>80</v>
      </c>
      <c r="E57" s="54">
        <v>108</v>
      </c>
      <c r="F57" s="54" t="s">
        <v>65</v>
      </c>
    </row>
    <row r="58" spans="1:6" x14ac:dyDescent="0.2">
      <c r="A58" s="59">
        <v>40</v>
      </c>
      <c r="B58" s="55">
        <v>39542</v>
      </c>
      <c r="C58" s="56" t="s">
        <v>53</v>
      </c>
      <c r="D58" s="56" t="s">
        <v>54</v>
      </c>
      <c r="E58" s="57">
        <v>193</v>
      </c>
      <c r="F58" s="57" t="s">
        <v>65</v>
      </c>
    </row>
    <row r="59" spans="1:6" x14ac:dyDescent="0.2">
      <c r="A59" s="58">
        <v>41</v>
      </c>
      <c r="B59" s="52">
        <v>39544</v>
      </c>
      <c r="C59" s="53" t="s">
        <v>55</v>
      </c>
      <c r="D59" s="53" t="s">
        <v>62</v>
      </c>
      <c r="E59" s="54">
        <v>180</v>
      </c>
      <c r="F59" s="54" t="s">
        <v>65</v>
      </c>
    </row>
    <row r="60" spans="1:6" x14ac:dyDescent="0.2">
      <c r="A60" s="59">
        <v>42</v>
      </c>
      <c r="B60" s="55">
        <v>39546</v>
      </c>
      <c r="C60" s="56" t="s">
        <v>53</v>
      </c>
      <c r="D60" s="56" t="s">
        <v>81</v>
      </c>
      <c r="E60" s="57">
        <v>387.5</v>
      </c>
      <c r="F60" s="57" t="s">
        <v>51</v>
      </c>
    </row>
    <row r="61" spans="1:6" x14ac:dyDescent="0.2">
      <c r="A61" s="58">
        <v>43</v>
      </c>
      <c r="B61" s="52">
        <v>39548</v>
      </c>
      <c r="C61" s="53" t="s">
        <v>53</v>
      </c>
      <c r="D61" s="53" t="s">
        <v>82</v>
      </c>
      <c r="E61" s="54">
        <v>528</v>
      </c>
      <c r="F61" s="54" t="s">
        <v>65</v>
      </c>
    </row>
    <row r="62" spans="1:6" x14ac:dyDescent="0.2">
      <c r="A62" s="59">
        <v>44</v>
      </c>
      <c r="B62" s="55">
        <v>39550</v>
      </c>
      <c r="C62" s="56" t="s">
        <v>53</v>
      </c>
      <c r="D62" s="56" t="s">
        <v>68</v>
      </c>
      <c r="E62" s="57">
        <v>312</v>
      </c>
      <c r="F62" s="57" t="s">
        <v>65</v>
      </c>
    </row>
    <row r="63" spans="1:6" x14ac:dyDescent="0.2">
      <c r="A63" s="58">
        <v>45</v>
      </c>
      <c r="B63" s="52">
        <v>39552</v>
      </c>
      <c r="C63" s="53" t="s">
        <v>53</v>
      </c>
      <c r="D63" s="53" t="s">
        <v>58</v>
      </c>
      <c r="E63" s="54">
        <v>900</v>
      </c>
      <c r="F63" s="54" t="s">
        <v>51</v>
      </c>
    </row>
    <row r="64" spans="1:6" x14ac:dyDescent="0.2">
      <c r="A64" s="59">
        <v>46</v>
      </c>
      <c r="B64" s="55">
        <v>39554</v>
      </c>
      <c r="C64" s="56" t="s">
        <v>53</v>
      </c>
      <c r="D64" s="56" t="s">
        <v>81</v>
      </c>
      <c r="E64" s="57">
        <v>46.5</v>
      </c>
      <c r="F64" s="57" t="s">
        <v>65</v>
      </c>
    </row>
    <row r="65" spans="1:6" x14ac:dyDescent="0.2">
      <c r="A65" s="58">
        <v>47</v>
      </c>
      <c r="B65" s="52">
        <v>39556</v>
      </c>
      <c r="C65" s="53" t="s">
        <v>49</v>
      </c>
      <c r="D65" s="53" t="s">
        <v>73</v>
      </c>
      <c r="E65" s="54">
        <v>73.599999999999994</v>
      </c>
      <c r="F65" s="54" t="s">
        <v>51</v>
      </c>
    </row>
    <row r="66" spans="1:6" x14ac:dyDescent="0.2">
      <c r="A66" s="59">
        <v>48</v>
      </c>
      <c r="B66" s="55">
        <v>39558</v>
      </c>
      <c r="C66" s="56" t="s">
        <v>57</v>
      </c>
      <c r="D66" s="56" t="s">
        <v>83</v>
      </c>
      <c r="E66" s="57">
        <v>140</v>
      </c>
      <c r="F66" s="57" t="s">
        <v>51</v>
      </c>
    </row>
    <row r="67" spans="1:6" x14ac:dyDescent="0.2">
      <c r="A67" s="58">
        <v>49</v>
      </c>
      <c r="B67" s="52">
        <v>39560</v>
      </c>
      <c r="C67" s="53" t="s">
        <v>53</v>
      </c>
      <c r="D67" s="53" t="s">
        <v>64</v>
      </c>
      <c r="E67" s="54">
        <v>112.5</v>
      </c>
      <c r="F67" s="54" t="s">
        <v>51</v>
      </c>
    </row>
    <row r="68" spans="1:6" x14ac:dyDescent="0.2">
      <c r="A68" s="59">
        <v>50</v>
      </c>
      <c r="B68" s="55">
        <v>39562</v>
      </c>
      <c r="C68" s="56" t="s">
        <v>53</v>
      </c>
      <c r="D68" s="56" t="s">
        <v>73</v>
      </c>
      <c r="E68" s="57">
        <v>487.5</v>
      </c>
      <c r="F68" s="57" t="s">
        <v>51</v>
      </c>
    </row>
    <row r="69" spans="1:6" x14ac:dyDescent="0.2">
      <c r="A69" s="58">
        <v>51</v>
      </c>
      <c r="B69" s="52">
        <v>39564</v>
      </c>
      <c r="C69" s="53" t="s">
        <v>53</v>
      </c>
      <c r="D69" s="53" t="s">
        <v>84</v>
      </c>
      <c r="E69" s="54">
        <v>2720</v>
      </c>
      <c r="F69" s="54" t="s">
        <v>51</v>
      </c>
    </row>
    <row r="70" spans="1:6" x14ac:dyDescent="0.2">
      <c r="A70" s="59">
        <v>52</v>
      </c>
      <c r="B70" s="55">
        <v>39566</v>
      </c>
      <c r="C70" s="56" t="s">
        <v>53</v>
      </c>
      <c r="D70" s="56" t="s">
        <v>59</v>
      </c>
      <c r="E70" s="57">
        <v>875</v>
      </c>
      <c r="F70" s="57" t="s">
        <v>65</v>
      </c>
    </row>
    <row r="71" spans="1:6" x14ac:dyDescent="0.2">
      <c r="A71" s="58">
        <v>53</v>
      </c>
      <c r="B71" s="52">
        <v>39568</v>
      </c>
      <c r="C71" s="53" t="s">
        <v>53</v>
      </c>
      <c r="D71" s="53" t="s">
        <v>70</v>
      </c>
      <c r="E71" s="54">
        <v>977.19999999999993</v>
      </c>
      <c r="F71" s="54" t="s">
        <v>51</v>
      </c>
    </row>
    <row r="72" spans="1:6" x14ac:dyDescent="0.2">
      <c r="A72" s="59">
        <v>54</v>
      </c>
      <c r="B72" s="55">
        <v>39570</v>
      </c>
      <c r="C72" s="56" t="s">
        <v>57</v>
      </c>
      <c r="D72" s="56" t="s">
        <v>85</v>
      </c>
      <c r="E72" s="57">
        <v>1080</v>
      </c>
      <c r="F72" s="57" t="s">
        <v>51</v>
      </c>
    </row>
    <row r="73" spans="1:6" x14ac:dyDescent="0.2">
      <c r="A73" s="58">
        <v>55</v>
      </c>
      <c r="B73" s="52">
        <v>39572</v>
      </c>
      <c r="C73" s="53" t="s">
        <v>57</v>
      </c>
      <c r="D73" s="53" t="s">
        <v>86</v>
      </c>
      <c r="E73" s="54">
        <v>107.5</v>
      </c>
      <c r="F73" s="54" t="s">
        <v>51</v>
      </c>
    </row>
    <row r="74" spans="1:6" x14ac:dyDescent="0.2">
      <c r="A74" s="59">
        <v>56</v>
      </c>
      <c r="B74" s="55">
        <v>39574</v>
      </c>
      <c r="C74" s="56" t="s">
        <v>55</v>
      </c>
      <c r="D74" s="56" t="s">
        <v>61</v>
      </c>
      <c r="E74" s="57">
        <v>65</v>
      </c>
      <c r="F74" s="57" t="s">
        <v>51</v>
      </c>
    </row>
    <row r="75" spans="1:6" x14ac:dyDescent="0.2">
      <c r="A75" s="58">
        <v>57</v>
      </c>
      <c r="B75" s="52">
        <v>39576</v>
      </c>
      <c r="C75" s="53" t="s">
        <v>55</v>
      </c>
      <c r="D75" s="53" t="s">
        <v>50</v>
      </c>
      <c r="E75" s="54">
        <v>105.25</v>
      </c>
      <c r="F75" s="54" t="s">
        <v>51</v>
      </c>
    </row>
    <row r="76" spans="1:6" x14ac:dyDescent="0.2">
      <c r="A76" s="59">
        <v>58</v>
      </c>
      <c r="B76" s="55">
        <v>39578</v>
      </c>
      <c r="C76" s="56" t="s">
        <v>53</v>
      </c>
      <c r="D76" s="56" t="s">
        <v>87</v>
      </c>
      <c r="E76" s="57">
        <v>10540</v>
      </c>
      <c r="F76" s="57" t="s">
        <v>65</v>
      </c>
    </row>
    <row r="77" spans="1:6" x14ac:dyDescent="0.2">
      <c r="A77" s="58">
        <v>59</v>
      </c>
      <c r="B77" s="52">
        <v>39580</v>
      </c>
      <c r="C77" s="53" t="s">
        <v>53</v>
      </c>
      <c r="D77" s="53" t="s">
        <v>84</v>
      </c>
      <c r="E77" s="54">
        <v>2380</v>
      </c>
      <c r="F77" s="54" t="s">
        <v>51</v>
      </c>
    </row>
    <row r="78" spans="1:6" x14ac:dyDescent="0.2">
      <c r="A78" s="59">
        <v>60</v>
      </c>
      <c r="B78" s="55">
        <v>39582</v>
      </c>
      <c r="C78" s="56" t="s">
        <v>53</v>
      </c>
      <c r="D78" s="56" t="s">
        <v>88</v>
      </c>
      <c r="E78" s="57">
        <v>1461.6</v>
      </c>
      <c r="F78" s="57" t="s">
        <v>65</v>
      </c>
    </row>
    <row r="79" spans="1:6" x14ac:dyDescent="0.2">
      <c r="A79" s="58">
        <v>61</v>
      </c>
      <c r="B79" s="52">
        <v>39584</v>
      </c>
      <c r="C79" s="53" t="s">
        <v>57</v>
      </c>
      <c r="D79" s="53" t="s">
        <v>76</v>
      </c>
      <c r="E79" s="54">
        <v>972</v>
      </c>
      <c r="F79" s="54" t="s">
        <v>65</v>
      </c>
    </row>
    <row r="80" spans="1:6" x14ac:dyDescent="0.2">
      <c r="A80" s="59">
        <v>62</v>
      </c>
      <c r="B80" s="55">
        <v>39586</v>
      </c>
      <c r="C80" s="56" t="s">
        <v>49</v>
      </c>
      <c r="D80" s="56" t="s">
        <v>58</v>
      </c>
      <c r="E80" s="57">
        <v>360</v>
      </c>
      <c r="F80" s="57" t="s">
        <v>65</v>
      </c>
    </row>
    <row r="81" spans="1:6" x14ac:dyDescent="0.2">
      <c r="A81" s="58">
        <v>63</v>
      </c>
      <c r="B81" s="52">
        <v>39588</v>
      </c>
      <c r="C81" s="53" t="s">
        <v>53</v>
      </c>
      <c r="D81" s="53" t="s">
        <v>52</v>
      </c>
      <c r="E81" s="54">
        <v>912</v>
      </c>
      <c r="F81" s="54" t="s">
        <v>51</v>
      </c>
    </row>
    <row r="82" spans="1:6" x14ac:dyDescent="0.2">
      <c r="A82" s="59">
        <v>64</v>
      </c>
      <c r="B82" s="55">
        <v>39590</v>
      </c>
      <c r="C82" s="56" t="s">
        <v>57</v>
      </c>
      <c r="D82" s="56" t="s">
        <v>50</v>
      </c>
      <c r="E82" s="57">
        <v>421</v>
      </c>
      <c r="F82" s="57" t="s">
        <v>65</v>
      </c>
    </row>
    <row r="83" spans="1:6" x14ac:dyDescent="0.2">
      <c r="A83" s="58">
        <v>65</v>
      </c>
      <c r="B83" s="52">
        <v>39592</v>
      </c>
      <c r="C83" s="53" t="s">
        <v>49</v>
      </c>
      <c r="D83" s="53" t="s">
        <v>89</v>
      </c>
      <c r="E83" s="54">
        <v>702.4</v>
      </c>
      <c r="F83" s="54" t="s">
        <v>65</v>
      </c>
    </row>
    <row r="84" spans="1:6" x14ac:dyDescent="0.2">
      <c r="A84" s="59">
        <v>66</v>
      </c>
      <c r="B84" s="55">
        <v>39594</v>
      </c>
      <c r="C84" s="56" t="s">
        <v>53</v>
      </c>
      <c r="D84" s="56" t="s">
        <v>54</v>
      </c>
      <c r="E84" s="57">
        <v>77.2</v>
      </c>
      <c r="F84" s="57" t="s">
        <v>51</v>
      </c>
    </row>
    <row r="85" spans="1:6" x14ac:dyDescent="0.2">
      <c r="A85" s="58">
        <v>67</v>
      </c>
      <c r="B85" s="52">
        <v>39596</v>
      </c>
      <c r="C85" s="53" t="s">
        <v>49</v>
      </c>
      <c r="D85" s="53" t="s">
        <v>68</v>
      </c>
      <c r="E85" s="54">
        <v>760</v>
      </c>
      <c r="F85" s="54" t="s">
        <v>51</v>
      </c>
    </row>
    <row r="86" spans="1:6" x14ac:dyDescent="0.2">
      <c r="A86" s="59">
        <v>68</v>
      </c>
      <c r="B86" s="55">
        <v>39598</v>
      </c>
      <c r="C86" s="56" t="s">
        <v>49</v>
      </c>
      <c r="D86" s="56" t="s">
        <v>67</v>
      </c>
      <c r="E86" s="57">
        <v>120</v>
      </c>
      <c r="F86" s="57" t="s">
        <v>51</v>
      </c>
    </row>
    <row r="87" spans="1:6" x14ac:dyDescent="0.2">
      <c r="A87" s="58">
        <v>69</v>
      </c>
      <c r="B87" s="52">
        <v>39600</v>
      </c>
      <c r="C87" s="53" t="s">
        <v>55</v>
      </c>
      <c r="D87" s="53" t="s">
        <v>54</v>
      </c>
      <c r="E87" s="54">
        <v>243.75</v>
      </c>
      <c r="F87" s="54" t="s">
        <v>51</v>
      </c>
    </row>
    <row r="88" spans="1:6" x14ac:dyDescent="0.2">
      <c r="A88" s="59">
        <v>70</v>
      </c>
      <c r="B88" s="55">
        <v>39602</v>
      </c>
      <c r="C88" s="56" t="s">
        <v>57</v>
      </c>
      <c r="D88" s="56" t="s">
        <v>64</v>
      </c>
      <c r="E88" s="57">
        <v>67.5</v>
      </c>
      <c r="F88" s="57" t="s">
        <v>51</v>
      </c>
    </row>
    <row r="89" spans="1:6" x14ac:dyDescent="0.2">
      <c r="A89" s="58">
        <v>71</v>
      </c>
      <c r="B89" s="52">
        <v>39604</v>
      </c>
      <c r="C89" s="53" t="s">
        <v>57</v>
      </c>
      <c r="D89" s="53" t="s">
        <v>69</v>
      </c>
      <c r="E89" s="54">
        <v>140</v>
      </c>
      <c r="F89" s="54" t="s">
        <v>65</v>
      </c>
    </row>
    <row r="90" spans="1:6" x14ac:dyDescent="0.2">
      <c r="A90" s="59">
        <v>72</v>
      </c>
      <c r="B90" s="55">
        <v>39606</v>
      </c>
      <c r="C90" s="56" t="s">
        <v>49</v>
      </c>
      <c r="D90" s="56" t="s">
        <v>60</v>
      </c>
      <c r="E90" s="57">
        <v>1312</v>
      </c>
      <c r="F90" s="57" t="s">
        <v>65</v>
      </c>
    </row>
    <row r="91" spans="1:6" x14ac:dyDescent="0.2">
      <c r="A91" s="58">
        <v>73</v>
      </c>
      <c r="B91" s="52">
        <v>39608</v>
      </c>
      <c r="C91" s="53" t="s">
        <v>53</v>
      </c>
      <c r="D91" s="53" t="s">
        <v>73</v>
      </c>
      <c r="E91" s="54">
        <v>140</v>
      </c>
      <c r="F91" s="54" t="s">
        <v>65</v>
      </c>
    </row>
    <row r="92" spans="1:6" x14ac:dyDescent="0.2">
      <c r="A92" s="59">
        <v>74</v>
      </c>
      <c r="B92" s="55">
        <v>39610</v>
      </c>
      <c r="C92" s="56" t="s">
        <v>49</v>
      </c>
      <c r="D92" s="56" t="s">
        <v>67</v>
      </c>
      <c r="E92" s="57">
        <v>142.5</v>
      </c>
      <c r="F92" s="57" t="s">
        <v>51</v>
      </c>
    </row>
    <row r="93" spans="1:6" x14ac:dyDescent="0.2">
      <c r="A93" s="58">
        <v>75</v>
      </c>
      <c r="B93" s="52">
        <v>39612</v>
      </c>
      <c r="C93" s="53" t="s">
        <v>55</v>
      </c>
      <c r="D93" s="53" t="s">
        <v>62</v>
      </c>
      <c r="E93" s="54">
        <v>630</v>
      </c>
      <c r="F93" s="54" t="s">
        <v>51</v>
      </c>
    </row>
    <row r="94" spans="1:6" x14ac:dyDescent="0.2">
      <c r="A94" s="59">
        <v>76</v>
      </c>
      <c r="B94" s="55">
        <v>39614</v>
      </c>
      <c r="C94" s="56" t="s">
        <v>49</v>
      </c>
      <c r="D94" s="56" t="s">
        <v>74</v>
      </c>
      <c r="E94" s="57">
        <v>2599.59</v>
      </c>
      <c r="F94" s="57" t="s">
        <v>51</v>
      </c>
    </row>
    <row r="95" spans="1:6" x14ac:dyDescent="0.2">
      <c r="A95" s="58">
        <v>77</v>
      </c>
      <c r="B95" s="52">
        <v>39616</v>
      </c>
      <c r="C95" s="53" t="s">
        <v>55</v>
      </c>
      <c r="D95" s="53" t="s">
        <v>56</v>
      </c>
      <c r="E95" s="54">
        <v>600</v>
      </c>
      <c r="F95" s="54" t="s">
        <v>51</v>
      </c>
    </row>
    <row r="96" spans="1:6" x14ac:dyDescent="0.2">
      <c r="A96" s="59">
        <v>78</v>
      </c>
      <c r="B96" s="55">
        <v>39618</v>
      </c>
      <c r="C96" s="56" t="s">
        <v>53</v>
      </c>
      <c r="D96" s="56" t="s">
        <v>67</v>
      </c>
      <c r="E96" s="57">
        <v>1915.2</v>
      </c>
      <c r="F96" s="57" t="s">
        <v>65</v>
      </c>
    </row>
    <row r="97" spans="1:6" x14ac:dyDescent="0.2">
      <c r="A97" s="58">
        <v>79</v>
      </c>
      <c r="B97" s="52">
        <v>39620</v>
      </c>
      <c r="C97" s="53" t="s">
        <v>49</v>
      </c>
      <c r="D97" s="53" t="s">
        <v>73</v>
      </c>
      <c r="E97" s="54">
        <v>95</v>
      </c>
      <c r="F97" s="54" t="s">
        <v>65</v>
      </c>
    </row>
    <row r="98" spans="1:6" x14ac:dyDescent="0.2">
      <c r="A98" s="59">
        <v>80</v>
      </c>
      <c r="B98" s="55">
        <v>39622</v>
      </c>
      <c r="C98" s="56" t="s">
        <v>49</v>
      </c>
      <c r="D98" s="56" t="s">
        <v>73</v>
      </c>
      <c r="E98" s="57">
        <v>36.799999999999997</v>
      </c>
      <c r="F98" s="57" t="s">
        <v>51</v>
      </c>
    </row>
    <row r="99" spans="1:6" x14ac:dyDescent="0.2">
      <c r="A99" s="58">
        <v>81</v>
      </c>
      <c r="B99" s="52">
        <v>39624</v>
      </c>
      <c r="C99" s="53" t="s">
        <v>49</v>
      </c>
      <c r="D99" s="53" t="s">
        <v>63</v>
      </c>
      <c r="E99" s="54">
        <v>300</v>
      </c>
      <c r="F99" s="54" t="s">
        <v>51</v>
      </c>
    </row>
    <row r="100" spans="1:6" x14ac:dyDescent="0.2">
      <c r="A100" s="59">
        <v>82</v>
      </c>
      <c r="B100" s="55">
        <v>39626</v>
      </c>
      <c r="C100" s="56" t="s">
        <v>49</v>
      </c>
      <c r="D100" s="56" t="s">
        <v>52</v>
      </c>
      <c r="E100" s="57">
        <v>279</v>
      </c>
      <c r="F100" s="57" t="s">
        <v>65</v>
      </c>
    </row>
    <row r="101" spans="1:6" x14ac:dyDescent="0.2">
      <c r="A101" s="58">
        <v>83</v>
      </c>
      <c r="B101" s="52">
        <v>39628</v>
      </c>
      <c r="C101" s="53" t="s">
        <v>49</v>
      </c>
      <c r="D101" s="53" t="s">
        <v>63</v>
      </c>
      <c r="E101" s="54">
        <v>120</v>
      </c>
      <c r="F101" s="54" t="s">
        <v>51</v>
      </c>
    </row>
    <row r="102" spans="1:6" x14ac:dyDescent="0.2">
      <c r="A102" s="59">
        <v>84</v>
      </c>
      <c r="B102" s="55">
        <v>39630</v>
      </c>
      <c r="C102" s="56" t="s">
        <v>53</v>
      </c>
      <c r="D102" s="56" t="s">
        <v>90</v>
      </c>
      <c r="E102" s="57">
        <v>125</v>
      </c>
      <c r="F102" s="57" t="s">
        <v>65</v>
      </c>
    </row>
    <row r="103" spans="1:6" x14ac:dyDescent="0.2">
      <c r="A103" s="58">
        <v>85</v>
      </c>
      <c r="B103" s="52">
        <v>39632</v>
      </c>
      <c r="C103" s="53" t="s">
        <v>57</v>
      </c>
      <c r="D103" s="53" t="s">
        <v>91</v>
      </c>
      <c r="E103" s="54">
        <v>165.6</v>
      </c>
      <c r="F103" s="54" t="s">
        <v>51</v>
      </c>
    </row>
    <row r="104" spans="1:6" x14ac:dyDescent="0.2">
      <c r="A104" s="59">
        <v>86</v>
      </c>
      <c r="B104" s="55">
        <v>39634</v>
      </c>
      <c r="C104" s="56" t="s">
        <v>55</v>
      </c>
      <c r="D104" s="56" t="s">
        <v>52</v>
      </c>
      <c r="E104" s="57">
        <v>120</v>
      </c>
      <c r="F104" s="57" t="s">
        <v>65</v>
      </c>
    </row>
    <row r="105" spans="1:6" x14ac:dyDescent="0.2">
      <c r="A105" s="58">
        <v>87</v>
      </c>
      <c r="B105" s="52">
        <v>39636</v>
      </c>
      <c r="C105" s="53" t="s">
        <v>53</v>
      </c>
      <c r="D105" s="53" t="s">
        <v>73</v>
      </c>
      <c r="E105" s="54">
        <v>300</v>
      </c>
      <c r="F105" s="54" t="s">
        <v>65</v>
      </c>
    </row>
    <row r="106" spans="1:6" x14ac:dyDescent="0.2">
      <c r="A106" s="59">
        <v>88</v>
      </c>
      <c r="B106" s="55">
        <v>39638</v>
      </c>
      <c r="C106" s="56" t="s">
        <v>57</v>
      </c>
      <c r="D106" s="56" t="s">
        <v>54</v>
      </c>
      <c r="E106" s="57">
        <v>12</v>
      </c>
      <c r="F106" s="57" t="s">
        <v>51</v>
      </c>
    </row>
    <row r="107" spans="1:6" x14ac:dyDescent="0.2">
      <c r="A107" s="58">
        <v>89</v>
      </c>
      <c r="B107" s="52">
        <v>39640</v>
      </c>
      <c r="C107" s="53" t="s">
        <v>49</v>
      </c>
      <c r="D107" s="53" t="s">
        <v>60</v>
      </c>
      <c r="E107" s="54">
        <v>491.99999999999994</v>
      </c>
      <c r="F107" s="54" t="s">
        <v>51</v>
      </c>
    </row>
    <row r="108" spans="1:6" x14ac:dyDescent="0.2">
      <c r="A108" s="59">
        <v>90</v>
      </c>
      <c r="B108" s="55">
        <v>39642</v>
      </c>
      <c r="C108" s="56" t="s">
        <v>53</v>
      </c>
      <c r="D108" s="56" t="s">
        <v>61</v>
      </c>
      <c r="E108" s="57">
        <v>130</v>
      </c>
      <c r="F108" s="57" t="s">
        <v>65</v>
      </c>
    </row>
    <row r="109" spans="1:6" x14ac:dyDescent="0.2">
      <c r="A109" s="58">
        <v>91</v>
      </c>
      <c r="B109" s="52">
        <v>39644</v>
      </c>
      <c r="C109" s="53" t="s">
        <v>53</v>
      </c>
      <c r="D109" s="53" t="s">
        <v>92</v>
      </c>
      <c r="E109" s="54">
        <v>936.9</v>
      </c>
      <c r="F109" s="54" t="s">
        <v>65</v>
      </c>
    </row>
    <row r="110" spans="1:6" x14ac:dyDescent="0.2">
      <c r="A110" s="59">
        <v>92</v>
      </c>
      <c r="B110" s="55">
        <v>39646</v>
      </c>
      <c r="C110" s="56" t="s">
        <v>49</v>
      </c>
      <c r="D110" s="56" t="s">
        <v>66</v>
      </c>
      <c r="E110" s="57">
        <v>36.799999999999997</v>
      </c>
      <c r="F110" s="57" t="s">
        <v>51</v>
      </c>
    </row>
    <row r="111" spans="1:6" x14ac:dyDescent="0.2">
      <c r="A111" s="58">
        <v>93</v>
      </c>
      <c r="B111" s="52">
        <v>39648</v>
      </c>
      <c r="C111" s="53" t="s">
        <v>53</v>
      </c>
      <c r="D111" s="53" t="s">
        <v>93</v>
      </c>
      <c r="E111" s="54">
        <v>1100</v>
      </c>
      <c r="F111" s="54" t="s">
        <v>65</v>
      </c>
    </row>
    <row r="112" spans="1:6" x14ac:dyDescent="0.2">
      <c r="A112" s="59">
        <v>94</v>
      </c>
      <c r="B112" s="55">
        <v>39650</v>
      </c>
      <c r="C112" s="56" t="s">
        <v>49</v>
      </c>
      <c r="D112" s="56" t="s">
        <v>59</v>
      </c>
      <c r="E112" s="57">
        <v>175</v>
      </c>
      <c r="F112" s="57" t="s">
        <v>51</v>
      </c>
    </row>
    <row r="113" spans="1:6" x14ac:dyDescent="0.2">
      <c r="A113" s="58">
        <v>95</v>
      </c>
      <c r="B113" s="52">
        <v>39652</v>
      </c>
      <c r="C113" s="53" t="s">
        <v>53</v>
      </c>
      <c r="D113" s="53" t="s">
        <v>54</v>
      </c>
      <c r="E113" s="54">
        <v>232.75</v>
      </c>
      <c r="F113" s="54" t="s">
        <v>65</v>
      </c>
    </row>
    <row r="114" spans="1:6" x14ac:dyDescent="0.2">
      <c r="A114" s="59">
        <v>96</v>
      </c>
      <c r="B114" s="55">
        <v>39654</v>
      </c>
      <c r="C114" s="56" t="s">
        <v>53</v>
      </c>
      <c r="D114" s="56" t="s">
        <v>67</v>
      </c>
      <c r="E114" s="57">
        <v>190</v>
      </c>
      <c r="F114" s="57" t="s">
        <v>65</v>
      </c>
    </row>
    <row r="115" spans="1:6" x14ac:dyDescent="0.2">
      <c r="A115" s="58">
        <v>97</v>
      </c>
      <c r="B115" s="52">
        <v>39656</v>
      </c>
      <c r="C115" s="53" t="s">
        <v>55</v>
      </c>
      <c r="D115" s="53" t="s">
        <v>94</v>
      </c>
      <c r="E115" s="54">
        <v>190</v>
      </c>
      <c r="F115" s="54" t="s">
        <v>65</v>
      </c>
    </row>
    <row r="116" spans="1:6" x14ac:dyDescent="0.2">
      <c r="A116" s="59">
        <v>98</v>
      </c>
      <c r="B116" s="55">
        <v>39658</v>
      </c>
      <c r="C116" s="56" t="s">
        <v>55</v>
      </c>
      <c r="D116" s="56" t="s">
        <v>67</v>
      </c>
      <c r="E116" s="57">
        <v>252</v>
      </c>
      <c r="F116" s="57" t="s">
        <v>51</v>
      </c>
    </row>
    <row r="117" spans="1:6" x14ac:dyDescent="0.2">
      <c r="A117" s="58">
        <v>99</v>
      </c>
      <c r="B117" s="52">
        <v>39660</v>
      </c>
      <c r="C117" s="53" t="s">
        <v>55</v>
      </c>
      <c r="D117" s="53" t="s">
        <v>88</v>
      </c>
      <c r="E117" s="54">
        <v>348</v>
      </c>
      <c r="F117" s="54" t="s">
        <v>51</v>
      </c>
    </row>
    <row r="118" spans="1:6" x14ac:dyDescent="0.2">
      <c r="A118" s="59">
        <v>100</v>
      </c>
      <c r="B118" s="55">
        <v>39662</v>
      </c>
      <c r="C118" s="56" t="s">
        <v>49</v>
      </c>
      <c r="D118" s="56" t="s">
        <v>50</v>
      </c>
      <c r="E118" s="57">
        <v>736.75</v>
      </c>
      <c r="F118" s="57" t="s">
        <v>65</v>
      </c>
    </row>
    <row r="119" spans="1:6" x14ac:dyDescent="0.2">
      <c r="A119" s="58">
        <v>101</v>
      </c>
      <c r="B119" s="52">
        <v>39664</v>
      </c>
      <c r="C119" s="53" t="s">
        <v>49</v>
      </c>
      <c r="D119" s="53" t="s">
        <v>86</v>
      </c>
      <c r="E119" s="54">
        <v>43</v>
      </c>
      <c r="F119" s="54" t="s">
        <v>51</v>
      </c>
    </row>
    <row r="120" spans="1:6" x14ac:dyDescent="0.2">
      <c r="A120" s="59">
        <v>102</v>
      </c>
      <c r="B120" s="55">
        <v>39666</v>
      </c>
      <c r="C120" s="56" t="s">
        <v>57</v>
      </c>
      <c r="D120" s="56" t="s">
        <v>66</v>
      </c>
      <c r="E120" s="57">
        <v>368</v>
      </c>
      <c r="F120" s="57" t="s">
        <v>51</v>
      </c>
    </row>
    <row r="121" spans="1:6" x14ac:dyDescent="0.2">
      <c r="A121" s="58">
        <v>103</v>
      </c>
      <c r="B121" s="52">
        <v>39668</v>
      </c>
      <c r="C121" s="53" t="s">
        <v>53</v>
      </c>
      <c r="D121" s="53" t="s">
        <v>68</v>
      </c>
      <c r="E121" s="54">
        <v>368</v>
      </c>
      <c r="F121" s="54" t="s">
        <v>51</v>
      </c>
    </row>
    <row r="122" spans="1:6" x14ac:dyDescent="0.2">
      <c r="A122" s="59">
        <v>104</v>
      </c>
      <c r="B122" s="55">
        <v>39670</v>
      </c>
      <c r="C122" s="56" t="s">
        <v>53</v>
      </c>
      <c r="D122" s="56" t="s">
        <v>52</v>
      </c>
      <c r="E122" s="57">
        <v>375</v>
      </c>
      <c r="F122" s="57" t="s">
        <v>65</v>
      </c>
    </row>
    <row r="123" spans="1:6" x14ac:dyDescent="0.2">
      <c r="A123" s="58">
        <v>105</v>
      </c>
      <c r="B123" s="52">
        <v>39672</v>
      </c>
      <c r="C123" s="53" t="s">
        <v>55</v>
      </c>
      <c r="D123" s="53" t="s">
        <v>95</v>
      </c>
      <c r="E123" s="54">
        <v>191.25</v>
      </c>
      <c r="F123" s="54" t="s">
        <v>65</v>
      </c>
    </row>
    <row r="124" spans="1:6" x14ac:dyDescent="0.2">
      <c r="A124" s="59">
        <v>106</v>
      </c>
      <c r="B124" s="55">
        <v>39674</v>
      </c>
      <c r="C124" s="56" t="s">
        <v>57</v>
      </c>
      <c r="D124" s="56" t="s">
        <v>52</v>
      </c>
      <c r="E124" s="57">
        <v>189</v>
      </c>
      <c r="F124" s="57" t="s">
        <v>51</v>
      </c>
    </row>
    <row r="125" spans="1:6" x14ac:dyDescent="0.2">
      <c r="A125" s="58">
        <v>107</v>
      </c>
      <c r="B125" s="52">
        <v>39676</v>
      </c>
      <c r="C125" s="53" t="s">
        <v>53</v>
      </c>
      <c r="D125" s="53" t="s">
        <v>73</v>
      </c>
      <c r="E125" s="54">
        <v>6</v>
      </c>
      <c r="F125" s="54" t="s">
        <v>65</v>
      </c>
    </row>
    <row r="126" spans="1:6" x14ac:dyDescent="0.2">
      <c r="A126" s="59">
        <v>108</v>
      </c>
      <c r="B126" s="55">
        <v>39678</v>
      </c>
      <c r="C126" s="56" t="s">
        <v>57</v>
      </c>
      <c r="D126" s="56" t="s">
        <v>67</v>
      </c>
      <c r="E126" s="57">
        <v>210</v>
      </c>
      <c r="F126" s="57" t="s">
        <v>51</v>
      </c>
    </row>
    <row r="127" spans="1:6" x14ac:dyDescent="0.2">
      <c r="A127" s="58">
        <v>109</v>
      </c>
      <c r="B127" s="52">
        <v>39680</v>
      </c>
      <c r="C127" s="53" t="s">
        <v>49</v>
      </c>
      <c r="D127" s="53" t="s">
        <v>73</v>
      </c>
      <c r="E127" s="54">
        <v>60</v>
      </c>
      <c r="F127" s="54" t="s">
        <v>51</v>
      </c>
    </row>
    <row r="128" spans="1:6" x14ac:dyDescent="0.2">
      <c r="A128" s="59">
        <v>110</v>
      </c>
      <c r="B128" s="55">
        <v>39682</v>
      </c>
      <c r="C128" s="56" t="s">
        <v>57</v>
      </c>
      <c r="D128" s="56" t="s">
        <v>54</v>
      </c>
      <c r="E128" s="57">
        <v>900</v>
      </c>
      <c r="F128" s="57" t="s">
        <v>65</v>
      </c>
    </row>
    <row r="129" spans="1:6" x14ac:dyDescent="0.2">
      <c r="A129" s="58">
        <v>111</v>
      </c>
      <c r="B129" s="52">
        <v>39684</v>
      </c>
      <c r="C129" s="53" t="s">
        <v>53</v>
      </c>
      <c r="D129" s="53" t="s">
        <v>68</v>
      </c>
      <c r="E129" s="54">
        <v>760</v>
      </c>
      <c r="F129" s="54" t="s">
        <v>65</v>
      </c>
    </row>
    <row r="130" spans="1:6" x14ac:dyDescent="0.2">
      <c r="A130" s="59">
        <v>112</v>
      </c>
      <c r="B130" s="55">
        <v>39686</v>
      </c>
      <c r="C130" s="56" t="s">
        <v>53</v>
      </c>
      <c r="D130" s="56" t="s">
        <v>64</v>
      </c>
      <c r="E130" s="57">
        <v>360</v>
      </c>
      <c r="F130" s="57" t="s">
        <v>51</v>
      </c>
    </row>
    <row r="131" spans="1:6" x14ac:dyDescent="0.2">
      <c r="A131" s="58">
        <v>113</v>
      </c>
      <c r="B131" s="52">
        <v>39688</v>
      </c>
      <c r="C131" s="53" t="s">
        <v>49</v>
      </c>
      <c r="D131" s="53" t="s">
        <v>73</v>
      </c>
      <c r="E131" s="54">
        <v>954</v>
      </c>
      <c r="F131" s="54" t="s">
        <v>51</v>
      </c>
    </row>
    <row r="132" spans="1:6" x14ac:dyDescent="0.2">
      <c r="A132" s="59">
        <v>114</v>
      </c>
      <c r="B132" s="55">
        <v>39690</v>
      </c>
      <c r="C132" s="56" t="s">
        <v>49</v>
      </c>
      <c r="D132" s="56" t="s">
        <v>90</v>
      </c>
      <c r="E132" s="57">
        <v>30</v>
      </c>
      <c r="F132" s="57" t="s">
        <v>51</v>
      </c>
    </row>
    <row r="133" spans="1:6" x14ac:dyDescent="0.2">
      <c r="A133" s="58">
        <v>115</v>
      </c>
      <c r="B133" s="52">
        <v>39692</v>
      </c>
      <c r="C133" s="53" t="s">
        <v>49</v>
      </c>
      <c r="D133" s="53" t="s">
        <v>86</v>
      </c>
      <c r="E133" s="54">
        <v>258</v>
      </c>
      <c r="F133" s="54" t="s">
        <v>65</v>
      </c>
    </row>
    <row r="134" spans="1:6" x14ac:dyDescent="0.2">
      <c r="A134" s="59">
        <v>116</v>
      </c>
      <c r="B134" s="55">
        <v>39694</v>
      </c>
      <c r="C134" s="56" t="s">
        <v>55</v>
      </c>
      <c r="D134" s="56" t="s">
        <v>84</v>
      </c>
      <c r="E134" s="57">
        <v>1360</v>
      </c>
      <c r="F134" s="57" t="s">
        <v>51</v>
      </c>
    </row>
    <row r="135" spans="1:6" x14ac:dyDescent="0.2">
      <c r="A135" s="58">
        <v>117</v>
      </c>
      <c r="B135" s="52">
        <v>39696</v>
      </c>
      <c r="C135" s="53" t="s">
        <v>57</v>
      </c>
      <c r="D135" s="53" t="s">
        <v>56</v>
      </c>
      <c r="E135" s="54">
        <v>480</v>
      </c>
      <c r="F135" s="54" t="s">
        <v>65</v>
      </c>
    </row>
    <row r="136" spans="1:6" x14ac:dyDescent="0.2">
      <c r="A136" s="59">
        <v>118</v>
      </c>
      <c r="B136" s="55">
        <v>39698</v>
      </c>
      <c r="C136" s="56" t="s">
        <v>53</v>
      </c>
      <c r="D136" s="56" t="s">
        <v>68</v>
      </c>
      <c r="E136" s="57">
        <v>159</v>
      </c>
      <c r="F136" s="57" t="s">
        <v>65</v>
      </c>
    </row>
    <row r="137" spans="1:6" x14ac:dyDescent="0.2">
      <c r="A137" s="58">
        <v>119</v>
      </c>
      <c r="B137" s="52">
        <v>39700</v>
      </c>
      <c r="C137" s="53" t="s">
        <v>55</v>
      </c>
      <c r="D137" s="53" t="s">
        <v>52</v>
      </c>
      <c r="E137" s="54">
        <v>184</v>
      </c>
      <c r="F137" s="54" t="s">
        <v>65</v>
      </c>
    </row>
    <row r="138" spans="1:6" x14ac:dyDescent="0.2">
      <c r="A138" s="59">
        <v>120</v>
      </c>
      <c r="B138" s="55">
        <v>39702</v>
      </c>
      <c r="C138" s="56" t="s">
        <v>55</v>
      </c>
      <c r="D138" s="56" t="s">
        <v>63</v>
      </c>
      <c r="E138" s="57">
        <v>140</v>
      </c>
      <c r="F138" s="57" t="s">
        <v>51</v>
      </c>
    </row>
    <row r="139" spans="1:6" x14ac:dyDescent="0.2">
      <c r="A139" s="58">
        <v>121</v>
      </c>
      <c r="B139" s="52">
        <v>39704</v>
      </c>
      <c r="C139" s="53" t="s">
        <v>55</v>
      </c>
      <c r="D139" s="53" t="s">
        <v>79</v>
      </c>
      <c r="E139" s="54">
        <v>178.8</v>
      </c>
      <c r="F139" s="54" t="s">
        <v>51</v>
      </c>
    </row>
    <row r="140" spans="1:6" x14ac:dyDescent="0.2">
      <c r="A140" s="59">
        <v>122</v>
      </c>
      <c r="B140" s="55">
        <v>39706</v>
      </c>
      <c r="C140" s="56" t="s">
        <v>49</v>
      </c>
      <c r="D140" s="56" t="s">
        <v>91</v>
      </c>
      <c r="E140" s="57">
        <v>46</v>
      </c>
      <c r="F140" s="57" t="s">
        <v>51</v>
      </c>
    </row>
    <row r="141" spans="1:6" x14ac:dyDescent="0.2">
      <c r="A141" s="58">
        <v>123</v>
      </c>
      <c r="B141" s="52">
        <v>39708</v>
      </c>
      <c r="C141" s="53" t="s">
        <v>49</v>
      </c>
      <c r="D141" s="53" t="s">
        <v>52</v>
      </c>
      <c r="E141" s="54">
        <v>1140</v>
      </c>
      <c r="F141" s="54" t="s">
        <v>51</v>
      </c>
    </row>
    <row r="142" spans="1:6" x14ac:dyDescent="0.2">
      <c r="A142" s="59">
        <v>124</v>
      </c>
      <c r="B142" s="55">
        <v>39710</v>
      </c>
      <c r="C142" s="56" t="s">
        <v>55</v>
      </c>
      <c r="D142" s="56" t="s">
        <v>59</v>
      </c>
      <c r="E142" s="57">
        <v>250</v>
      </c>
      <c r="F142" s="57" t="s">
        <v>65</v>
      </c>
    </row>
    <row r="143" spans="1:6" x14ac:dyDescent="0.2">
      <c r="A143" s="58">
        <v>125</v>
      </c>
      <c r="B143" s="52">
        <v>39712</v>
      </c>
      <c r="C143" s="53" t="s">
        <v>57</v>
      </c>
      <c r="D143" s="53" t="s">
        <v>64</v>
      </c>
      <c r="E143" s="54">
        <v>45</v>
      </c>
      <c r="F143" s="54" t="s">
        <v>51</v>
      </c>
    </row>
    <row r="144" spans="1:6" x14ac:dyDescent="0.2">
      <c r="A144" s="59">
        <v>126</v>
      </c>
      <c r="B144" s="55">
        <v>39714</v>
      </c>
      <c r="C144" s="56" t="s">
        <v>57</v>
      </c>
      <c r="D144" s="56" t="s">
        <v>84</v>
      </c>
      <c r="E144" s="57">
        <v>408</v>
      </c>
      <c r="F144" s="57" t="s">
        <v>65</v>
      </c>
    </row>
    <row r="145" spans="1:6" x14ac:dyDescent="0.2">
      <c r="A145" s="58">
        <v>127</v>
      </c>
      <c r="B145" s="52">
        <v>39716</v>
      </c>
      <c r="C145" s="53" t="s">
        <v>53</v>
      </c>
      <c r="D145" s="53" t="s">
        <v>68</v>
      </c>
      <c r="E145" s="54">
        <v>108</v>
      </c>
      <c r="F145" s="54" t="s">
        <v>51</v>
      </c>
    </row>
    <row r="146" spans="1:6" x14ac:dyDescent="0.2">
      <c r="A146" s="59">
        <v>128</v>
      </c>
      <c r="B146" s="55">
        <v>39718</v>
      </c>
      <c r="C146" s="56" t="s">
        <v>53</v>
      </c>
      <c r="D146" s="56" t="s">
        <v>96</v>
      </c>
      <c r="E146" s="57">
        <v>57</v>
      </c>
      <c r="F146" s="57" t="s">
        <v>65</v>
      </c>
    </row>
    <row r="147" spans="1:6" x14ac:dyDescent="0.2">
      <c r="A147" s="58">
        <v>129</v>
      </c>
      <c r="B147" s="52">
        <v>39720</v>
      </c>
      <c r="C147" s="53" t="s">
        <v>57</v>
      </c>
      <c r="D147" s="53" t="s">
        <v>52</v>
      </c>
      <c r="E147" s="54">
        <v>90</v>
      </c>
      <c r="F147" s="54" t="s">
        <v>65</v>
      </c>
    </row>
    <row r="148" spans="1:6" x14ac:dyDescent="0.2">
      <c r="A148" s="59">
        <v>130</v>
      </c>
      <c r="B148" s="55">
        <v>39722</v>
      </c>
      <c r="C148" s="56" t="s">
        <v>57</v>
      </c>
      <c r="D148" s="56" t="s">
        <v>67</v>
      </c>
      <c r="E148" s="57">
        <v>42</v>
      </c>
      <c r="F148" s="57" t="s">
        <v>51</v>
      </c>
    </row>
    <row r="149" spans="1:6" x14ac:dyDescent="0.2">
      <c r="A149" s="58">
        <v>131</v>
      </c>
      <c r="B149" s="52">
        <v>39724</v>
      </c>
      <c r="C149" s="53" t="s">
        <v>53</v>
      </c>
      <c r="D149" s="53" t="s">
        <v>93</v>
      </c>
      <c r="E149" s="54">
        <v>220</v>
      </c>
      <c r="F149" s="54" t="s">
        <v>51</v>
      </c>
    </row>
    <row r="150" spans="1:6" x14ac:dyDescent="0.2">
      <c r="A150" s="59">
        <v>132</v>
      </c>
      <c r="B150" s="55">
        <v>39726</v>
      </c>
      <c r="C150" s="56" t="s">
        <v>55</v>
      </c>
      <c r="D150" s="56" t="s">
        <v>54</v>
      </c>
      <c r="E150" s="57">
        <v>96.5</v>
      </c>
      <c r="F150" s="57" t="s">
        <v>51</v>
      </c>
    </row>
    <row r="151" spans="1:6" x14ac:dyDescent="0.2">
      <c r="A151" s="58">
        <v>133</v>
      </c>
      <c r="B151" s="52">
        <v>39728</v>
      </c>
      <c r="C151" s="53" t="s">
        <v>49</v>
      </c>
      <c r="D151" s="53" t="s">
        <v>62</v>
      </c>
      <c r="E151" s="54">
        <v>54</v>
      </c>
      <c r="F151" s="54" t="s">
        <v>65</v>
      </c>
    </row>
    <row r="152" spans="1:6" x14ac:dyDescent="0.2">
      <c r="A152" s="59">
        <v>134</v>
      </c>
      <c r="B152" s="55">
        <v>39730</v>
      </c>
      <c r="C152" s="56" t="s">
        <v>53</v>
      </c>
      <c r="D152" s="56" t="s">
        <v>78</v>
      </c>
      <c r="E152" s="57">
        <v>750</v>
      </c>
      <c r="F152" s="57" t="s">
        <v>65</v>
      </c>
    </row>
    <row r="153" spans="1:6" x14ac:dyDescent="0.2">
      <c r="A153" s="58">
        <v>135</v>
      </c>
      <c r="B153" s="52">
        <v>39732</v>
      </c>
      <c r="C153" s="53" t="s">
        <v>57</v>
      </c>
      <c r="D153" s="53" t="s">
        <v>97</v>
      </c>
      <c r="E153" s="54">
        <v>975</v>
      </c>
      <c r="F153" s="54" t="s">
        <v>65</v>
      </c>
    </row>
    <row r="154" spans="1:6" x14ac:dyDescent="0.2">
      <c r="A154" s="59">
        <v>136</v>
      </c>
      <c r="B154" s="55">
        <v>39734</v>
      </c>
      <c r="C154" s="56" t="s">
        <v>49</v>
      </c>
      <c r="D154" s="56" t="s">
        <v>52</v>
      </c>
      <c r="E154" s="57">
        <v>468</v>
      </c>
      <c r="F154" s="57" t="s">
        <v>65</v>
      </c>
    </row>
    <row r="155" spans="1:6" x14ac:dyDescent="0.2">
      <c r="A155" s="58">
        <v>137</v>
      </c>
      <c r="B155" s="52">
        <v>39736</v>
      </c>
      <c r="C155" s="53" t="s">
        <v>57</v>
      </c>
      <c r="D155" s="53" t="s">
        <v>67</v>
      </c>
      <c r="E155" s="54">
        <v>57.900000000000006</v>
      </c>
      <c r="F155" s="54" t="s">
        <v>51</v>
      </c>
    </row>
    <row r="156" spans="1:6" x14ac:dyDescent="0.2">
      <c r="A156" s="59">
        <v>138</v>
      </c>
      <c r="B156" s="55">
        <v>39738</v>
      </c>
      <c r="C156" s="56" t="s">
        <v>49</v>
      </c>
      <c r="D156" s="56" t="s">
        <v>76</v>
      </c>
      <c r="E156" s="57">
        <v>1215</v>
      </c>
      <c r="F156" s="57" t="s">
        <v>51</v>
      </c>
    </row>
    <row r="157" spans="1:6" x14ac:dyDescent="0.2">
      <c r="A157" s="58">
        <v>139</v>
      </c>
      <c r="B157" s="52">
        <v>39740</v>
      </c>
      <c r="C157" s="53" t="s">
        <v>55</v>
      </c>
      <c r="D157" s="53" t="s">
        <v>93</v>
      </c>
      <c r="E157" s="54">
        <v>2750</v>
      </c>
      <c r="F157" s="54" t="s">
        <v>51</v>
      </c>
    </row>
    <row r="158" spans="1:6" x14ac:dyDescent="0.2">
      <c r="A158" s="59">
        <v>140</v>
      </c>
      <c r="B158" s="55">
        <v>39742</v>
      </c>
      <c r="C158" s="56" t="s">
        <v>57</v>
      </c>
      <c r="D158" s="56" t="s">
        <v>98</v>
      </c>
      <c r="E158" s="57">
        <v>408</v>
      </c>
      <c r="F158" s="57" t="s">
        <v>51</v>
      </c>
    </row>
    <row r="159" spans="1:6" x14ac:dyDescent="0.2">
      <c r="A159" s="58">
        <v>141</v>
      </c>
      <c r="B159" s="52">
        <v>39744</v>
      </c>
      <c r="C159" s="53" t="s">
        <v>49</v>
      </c>
      <c r="D159" s="53" t="s">
        <v>54</v>
      </c>
      <c r="E159" s="54">
        <v>388.35</v>
      </c>
      <c r="F159" s="54" t="s">
        <v>65</v>
      </c>
    </row>
    <row r="160" spans="1:6" x14ac:dyDescent="0.2">
      <c r="A160" s="59">
        <v>142</v>
      </c>
      <c r="B160" s="55">
        <v>39746</v>
      </c>
      <c r="C160" s="56" t="s">
        <v>57</v>
      </c>
      <c r="D160" s="56" t="s">
        <v>52</v>
      </c>
      <c r="E160" s="57">
        <v>105</v>
      </c>
      <c r="F160" s="57" t="s">
        <v>65</v>
      </c>
    </row>
    <row r="161" spans="1:6" x14ac:dyDescent="0.2">
      <c r="A161" s="58">
        <v>143</v>
      </c>
      <c r="B161" s="52">
        <v>39748</v>
      </c>
      <c r="C161" s="53" t="s">
        <v>53</v>
      </c>
      <c r="D161" s="53" t="s">
        <v>88</v>
      </c>
      <c r="E161" s="54">
        <v>34.799999999999997</v>
      </c>
      <c r="F161" s="54" t="s">
        <v>65</v>
      </c>
    </row>
    <row r="162" spans="1:6" x14ac:dyDescent="0.2">
      <c r="A162" s="59">
        <v>144</v>
      </c>
      <c r="B162" s="55">
        <v>39750</v>
      </c>
      <c r="C162" s="56" t="s">
        <v>49</v>
      </c>
      <c r="D162" s="56" t="s">
        <v>90</v>
      </c>
      <c r="E162" s="57">
        <v>37.5</v>
      </c>
      <c r="F162" s="57" t="s">
        <v>51</v>
      </c>
    </row>
    <row r="163" spans="1:6" x14ac:dyDescent="0.2">
      <c r="A163" s="58">
        <v>145</v>
      </c>
      <c r="B163" s="52">
        <v>39752</v>
      </c>
      <c r="C163" s="53" t="s">
        <v>57</v>
      </c>
      <c r="D163" s="53" t="s">
        <v>54</v>
      </c>
      <c r="E163" s="54">
        <v>48</v>
      </c>
      <c r="F163" s="54" t="s">
        <v>51</v>
      </c>
    </row>
    <row r="164" spans="1:6" x14ac:dyDescent="0.2">
      <c r="A164" s="59">
        <v>146</v>
      </c>
      <c r="B164" s="55">
        <v>39754</v>
      </c>
      <c r="C164" s="56" t="s">
        <v>49</v>
      </c>
      <c r="D164" s="56" t="s">
        <v>63</v>
      </c>
      <c r="E164" s="57">
        <v>150</v>
      </c>
      <c r="F164" s="57" t="s">
        <v>51</v>
      </c>
    </row>
    <row r="165" spans="1:6" x14ac:dyDescent="0.2">
      <c r="A165" s="58">
        <v>147</v>
      </c>
      <c r="B165" s="52">
        <v>39756</v>
      </c>
      <c r="C165" s="53" t="s">
        <v>57</v>
      </c>
      <c r="D165" s="53" t="s">
        <v>56</v>
      </c>
      <c r="E165" s="54">
        <v>120</v>
      </c>
      <c r="F165" s="54" t="s">
        <v>51</v>
      </c>
    </row>
    <row r="166" spans="1:6" x14ac:dyDescent="0.2">
      <c r="A166" s="59">
        <v>148</v>
      </c>
      <c r="B166" s="55">
        <v>39758</v>
      </c>
      <c r="C166" s="56" t="s">
        <v>49</v>
      </c>
      <c r="D166" s="56" t="s">
        <v>87</v>
      </c>
      <c r="E166" s="57">
        <v>1054</v>
      </c>
      <c r="F166" s="57" t="s">
        <v>65</v>
      </c>
    </row>
    <row r="167" spans="1:6" x14ac:dyDescent="0.2">
      <c r="A167" s="58">
        <v>149</v>
      </c>
      <c r="B167" s="52">
        <v>39760</v>
      </c>
      <c r="C167" s="53" t="s">
        <v>49</v>
      </c>
      <c r="D167" s="53" t="s">
        <v>64</v>
      </c>
      <c r="E167" s="54">
        <v>157.5</v>
      </c>
      <c r="F167" s="54" t="s">
        <v>51</v>
      </c>
    </row>
    <row r="168" spans="1:6" x14ac:dyDescent="0.2">
      <c r="A168" s="59">
        <v>150</v>
      </c>
      <c r="B168" s="55">
        <v>39762</v>
      </c>
      <c r="C168" s="56" t="s">
        <v>55</v>
      </c>
      <c r="D168" s="56" t="s">
        <v>50</v>
      </c>
      <c r="E168" s="57">
        <v>757.80000000000007</v>
      </c>
      <c r="F168" s="57" t="s">
        <v>51</v>
      </c>
    </row>
    <row r="169" spans="1:6" x14ac:dyDescent="0.2">
      <c r="A169" s="58">
        <v>151</v>
      </c>
      <c r="B169" s="52">
        <v>39764</v>
      </c>
      <c r="C169" s="53" t="s">
        <v>57</v>
      </c>
      <c r="D169" s="53" t="s">
        <v>99</v>
      </c>
      <c r="E169" s="54">
        <v>768</v>
      </c>
      <c r="F169" s="54" t="s">
        <v>51</v>
      </c>
    </row>
    <row r="170" spans="1:6" x14ac:dyDescent="0.2">
      <c r="A170" s="59">
        <v>152</v>
      </c>
      <c r="B170" s="55">
        <v>39766</v>
      </c>
      <c r="C170" s="56" t="s">
        <v>53</v>
      </c>
      <c r="D170" s="56" t="s">
        <v>73</v>
      </c>
      <c r="E170" s="57">
        <v>1140</v>
      </c>
      <c r="F170" s="57" t="s">
        <v>65</v>
      </c>
    </row>
    <row r="171" spans="1:6" x14ac:dyDescent="0.2">
      <c r="A171" s="58">
        <v>153</v>
      </c>
      <c r="B171" s="52">
        <v>39768</v>
      </c>
      <c r="C171" s="53" t="s">
        <v>55</v>
      </c>
      <c r="D171" s="53" t="s">
        <v>97</v>
      </c>
      <c r="E171" s="54">
        <v>312</v>
      </c>
      <c r="F171" s="54" t="s">
        <v>51</v>
      </c>
    </row>
    <row r="172" spans="1:6" x14ac:dyDescent="0.2">
      <c r="A172" s="59">
        <v>154</v>
      </c>
      <c r="B172" s="55">
        <v>39770</v>
      </c>
      <c r="C172" s="56" t="s">
        <v>49</v>
      </c>
      <c r="D172" s="56" t="s">
        <v>73</v>
      </c>
      <c r="E172" s="57">
        <v>285</v>
      </c>
      <c r="F172" s="57" t="s">
        <v>51</v>
      </c>
    </row>
    <row r="173" spans="1:6" x14ac:dyDescent="0.2">
      <c r="A173" s="58">
        <v>155</v>
      </c>
      <c r="B173" s="52">
        <v>39772</v>
      </c>
      <c r="C173" s="53" t="s">
        <v>49</v>
      </c>
      <c r="D173" s="53" t="s">
        <v>66</v>
      </c>
      <c r="E173" s="54">
        <v>92</v>
      </c>
      <c r="F173" s="54" t="s">
        <v>65</v>
      </c>
    </row>
    <row r="174" spans="1:6" x14ac:dyDescent="0.2">
      <c r="A174" s="59">
        <v>156</v>
      </c>
      <c r="B174" s="55">
        <v>39774</v>
      </c>
      <c r="C174" s="56" t="s">
        <v>55</v>
      </c>
      <c r="D174" s="56" t="s">
        <v>63</v>
      </c>
      <c r="E174" s="57">
        <v>60</v>
      </c>
      <c r="F174" s="57" t="s">
        <v>51</v>
      </c>
    </row>
    <row r="175" spans="1:6" x14ac:dyDescent="0.2">
      <c r="A175" s="58">
        <v>157</v>
      </c>
      <c r="B175" s="52">
        <v>39776</v>
      </c>
      <c r="C175" s="53" t="s">
        <v>49</v>
      </c>
      <c r="D175" s="53" t="s">
        <v>60</v>
      </c>
      <c r="E175" s="54">
        <v>590.4</v>
      </c>
      <c r="F175" s="54" t="s">
        <v>51</v>
      </c>
    </row>
    <row r="176" spans="1:6" x14ac:dyDescent="0.2">
      <c r="A176" s="59">
        <v>158</v>
      </c>
      <c r="B176" s="55">
        <v>39778</v>
      </c>
      <c r="C176" s="56" t="s">
        <v>49</v>
      </c>
      <c r="D176" s="56" t="s">
        <v>54</v>
      </c>
      <c r="E176" s="57">
        <v>1060</v>
      </c>
      <c r="F176" s="57" t="s">
        <v>51</v>
      </c>
    </row>
    <row r="177" spans="1:6" x14ac:dyDescent="0.2">
      <c r="A177" s="58">
        <v>159</v>
      </c>
      <c r="B177" s="52">
        <v>39780</v>
      </c>
      <c r="C177" s="53" t="s">
        <v>53</v>
      </c>
      <c r="D177" s="53" t="s">
        <v>67</v>
      </c>
      <c r="E177" s="54">
        <v>210</v>
      </c>
      <c r="F177" s="54" t="s">
        <v>65</v>
      </c>
    </row>
    <row r="178" spans="1:6" x14ac:dyDescent="0.2">
      <c r="A178" s="59">
        <v>160</v>
      </c>
      <c r="B178" s="55">
        <v>39782</v>
      </c>
      <c r="C178" s="56" t="s">
        <v>57</v>
      </c>
      <c r="D178" s="56" t="s">
        <v>52</v>
      </c>
      <c r="E178" s="57">
        <v>45</v>
      </c>
      <c r="F178" s="57" t="s">
        <v>65</v>
      </c>
    </row>
    <row r="179" spans="1:6" x14ac:dyDescent="0.2">
      <c r="A179" s="58">
        <v>161</v>
      </c>
      <c r="B179" s="52">
        <v>39784</v>
      </c>
      <c r="C179" s="53" t="s">
        <v>53</v>
      </c>
      <c r="D179" s="53" t="s">
        <v>96</v>
      </c>
      <c r="E179" s="54">
        <v>237.5</v>
      </c>
      <c r="F179" s="54" t="s">
        <v>51</v>
      </c>
    </row>
    <row r="180" spans="1:6" x14ac:dyDescent="0.2">
      <c r="A180" s="59">
        <v>162</v>
      </c>
      <c r="B180" s="55">
        <v>39786</v>
      </c>
      <c r="C180" s="56" t="s">
        <v>57</v>
      </c>
      <c r="D180" s="56" t="s">
        <v>68</v>
      </c>
      <c r="E180" s="57">
        <v>490</v>
      </c>
      <c r="F180" s="57" t="s">
        <v>65</v>
      </c>
    </row>
    <row r="181" spans="1:6" x14ac:dyDescent="0.2">
      <c r="A181" s="58">
        <v>163</v>
      </c>
      <c r="B181" s="52">
        <v>39788</v>
      </c>
      <c r="C181" s="53" t="s">
        <v>53</v>
      </c>
      <c r="D181" s="53" t="s">
        <v>68</v>
      </c>
      <c r="E181" s="54">
        <v>475</v>
      </c>
      <c r="F181" s="54" t="s">
        <v>65</v>
      </c>
    </row>
    <row r="182" spans="1:6" x14ac:dyDescent="0.2">
      <c r="A182" s="59">
        <v>164</v>
      </c>
      <c r="B182" s="55">
        <v>39790</v>
      </c>
      <c r="C182" s="56" t="s">
        <v>49</v>
      </c>
      <c r="D182" s="56" t="s">
        <v>54</v>
      </c>
      <c r="E182" s="57">
        <v>155</v>
      </c>
      <c r="F182" s="57" t="s">
        <v>65</v>
      </c>
    </row>
    <row r="183" spans="1:6" x14ac:dyDescent="0.2">
      <c r="A183" s="58">
        <v>165</v>
      </c>
      <c r="B183" s="52">
        <v>39792</v>
      </c>
      <c r="C183" s="53" t="s">
        <v>53</v>
      </c>
      <c r="D183" s="53" t="s">
        <v>62</v>
      </c>
      <c r="E183" s="54">
        <v>360</v>
      </c>
      <c r="F183" s="54" t="s">
        <v>51</v>
      </c>
    </row>
    <row r="184" spans="1:6" x14ac:dyDescent="0.2">
      <c r="A184" s="59">
        <v>166</v>
      </c>
      <c r="B184" s="55">
        <v>39794</v>
      </c>
      <c r="C184" s="56" t="s">
        <v>57</v>
      </c>
      <c r="D184" s="56" t="s">
        <v>73</v>
      </c>
      <c r="E184" s="57">
        <v>117</v>
      </c>
      <c r="F184" s="57" t="s">
        <v>51</v>
      </c>
    </row>
    <row r="185" spans="1:6" x14ac:dyDescent="0.2">
      <c r="A185" s="58">
        <v>167</v>
      </c>
      <c r="B185" s="52">
        <v>39796</v>
      </c>
      <c r="C185" s="53" t="s">
        <v>53</v>
      </c>
      <c r="D185" s="53" t="s">
        <v>81</v>
      </c>
      <c r="E185" s="54">
        <v>387.5</v>
      </c>
      <c r="F185" s="54" t="s">
        <v>65</v>
      </c>
    </row>
    <row r="186" spans="1:6" x14ac:dyDescent="0.2">
      <c r="A186" s="59">
        <v>168</v>
      </c>
      <c r="B186" s="55">
        <v>39798</v>
      </c>
      <c r="C186" s="56" t="s">
        <v>49</v>
      </c>
      <c r="D186" s="56" t="s">
        <v>96</v>
      </c>
      <c r="E186" s="57">
        <v>142.5</v>
      </c>
      <c r="F186" s="57" t="s">
        <v>65</v>
      </c>
    </row>
    <row r="187" spans="1:6" x14ac:dyDescent="0.2">
      <c r="A187" s="58">
        <v>169</v>
      </c>
      <c r="B187" s="52">
        <v>39800</v>
      </c>
      <c r="C187" s="53" t="s">
        <v>55</v>
      </c>
      <c r="D187" s="53" t="s">
        <v>62</v>
      </c>
      <c r="E187" s="54">
        <v>360</v>
      </c>
      <c r="F187" s="54" t="s">
        <v>65</v>
      </c>
    </row>
    <row r="188" spans="1:6" x14ac:dyDescent="0.2">
      <c r="A188" s="59">
        <v>170</v>
      </c>
      <c r="B188" s="55">
        <v>39802</v>
      </c>
      <c r="C188" s="56" t="s">
        <v>55</v>
      </c>
      <c r="D188" s="56" t="s">
        <v>61</v>
      </c>
      <c r="E188" s="57">
        <v>260</v>
      </c>
      <c r="F188" s="57" t="s">
        <v>65</v>
      </c>
    </row>
    <row r="189" spans="1:6" x14ac:dyDescent="0.2">
      <c r="A189" s="58">
        <v>171</v>
      </c>
      <c r="B189" s="52">
        <v>39804</v>
      </c>
      <c r="C189" s="53" t="s">
        <v>55</v>
      </c>
      <c r="D189" s="53" t="s">
        <v>100</v>
      </c>
      <c r="E189" s="54">
        <v>493</v>
      </c>
      <c r="F189" s="54" t="s">
        <v>51</v>
      </c>
    </row>
    <row r="190" spans="1:6" x14ac:dyDescent="0.2">
      <c r="A190" s="59">
        <v>172</v>
      </c>
      <c r="B190" s="55">
        <v>39806</v>
      </c>
      <c r="C190" s="56" t="s">
        <v>55</v>
      </c>
      <c r="D190" s="56" t="s">
        <v>68</v>
      </c>
      <c r="E190" s="57">
        <v>480</v>
      </c>
      <c r="F190" s="57" t="s">
        <v>51</v>
      </c>
    </row>
    <row r="191" spans="1:6" x14ac:dyDescent="0.2">
      <c r="A191" s="58">
        <v>173</v>
      </c>
      <c r="B191" s="52">
        <v>39808</v>
      </c>
      <c r="C191" s="53" t="s">
        <v>55</v>
      </c>
      <c r="D191" s="53" t="s">
        <v>82</v>
      </c>
      <c r="E191" s="54">
        <v>440</v>
      </c>
      <c r="F191" s="54" t="s">
        <v>51</v>
      </c>
    </row>
    <row r="192" spans="1:6" x14ac:dyDescent="0.2">
      <c r="A192" s="59">
        <v>174</v>
      </c>
      <c r="B192" s="55">
        <v>39810</v>
      </c>
      <c r="C192" s="56" t="s">
        <v>53</v>
      </c>
      <c r="D192" s="56" t="s">
        <v>100</v>
      </c>
      <c r="E192" s="57">
        <v>493</v>
      </c>
      <c r="F192" s="57" t="s">
        <v>51</v>
      </c>
    </row>
    <row r="193" spans="1:6" x14ac:dyDescent="0.2">
      <c r="A193" s="58">
        <v>175</v>
      </c>
      <c r="B193" s="52">
        <v>39812</v>
      </c>
      <c r="C193" s="53" t="s">
        <v>53</v>
      </c>
      <c r="D193" s="53" t="s">
        <v>52</v>
      </c>
      <c r="E193" s="54">
        <v>300</v>
      </c>
      <c r="F193" s="54" t="s">
        <v>51</v>
      </c>
    </row>
    <row r="194" spans="1:6" x14ac:dyDescent="0.2">
      <c r="A194" s="59">
        <v>176</v>
      </c>
      <c r="B194" s="55">
        <v>39814</v>
      </c>
      <c r="C194" s="56" t="s">
        <v>55</v>
      </c>
      <c r="D194" s="56" t="s">
        <v>67</v>
      </c>
      <c r="E194" s="57">
        <v>90</v>
      </c>
      <c r="F194" s="57" t="s">
        <v>65</v>
      </c>
    </row>
    <row r="195" spans="1:6" x14ac:dyDescent="0.2">
      <c r="A195" s="58">
        <v>177</v>
      </c>
      <c r="B195" s="52">
        <v>39816</v>
      </c>
      <c r="C195" s="53" t="s">
        <v>53</v>
      </c>
      <c r="D195" s="53" t="s">
        <v>86</v>
      </c>
      <c r="E195" s="54">
        <v>322.5</v>
      </c>
      <c r="F195" s="54" t="s">
        <v>51</v>
      </c>
    </row>
    <row r="196" spans="1:6" x14ac:dyDescent="0.2">
      <c r="A196" s="59">
        <v>178</v>
      </c>
      <c r="B196" s="55">
        <v>39818</v>
      </c>
      <c r="C196" s="56" t="s">
        <v>57</v>
      </c>
      <c r="D196" s="56" t="s">
        <v>77</v>
      </c>
      <c r="E196" s="57">
        <v>46</v>
      </c>
      <c r="F196" s="57" t="s">
        <v>51</v>
      </c>
    </row>
    <row r="197" spans="1:6" x14ac:dyDescent="0.2">
      <c r="A197" s="58">
        <v>179</v>
      </c>
      <c r="B197" s="52">
        <v>39820</v>
      </c>
      <c r="C197" s="53" t="s">
        <v>57</v>
      </c>
      <c r="D197" s="53" t="s">
        <v>94</v>
      </c>
      <c r="E197" s="54">
        <v>380</v>
      </c>
      <c r="F197" s="54" t="s">
        <v>51</v>
      </c>
    </row>
    <row r="198" spans="1:6" x14ac:dyDescent="0.2">
      <c r="A198" s="59">
        <v>180</v>
      </c>
      <c r="B198" s="55">
        <v>39822</v>
      </c>
      <c r="C198" s="56" t="s">
        <v>55</v>
      </c>
      <c r="D198" s="56" t="s">
        <v>78</v>
      </c>
      <c r="E198" s="57">
        <v>225</v>
      </c>
      <c r="F198" s="57" t="s">
        <v>51</v>
      </c>
    </row>
    <row r="199" spans="1:6" x14ac:dyDescent="0.2">
      <c r="A199" s="58">
        <v>181</v>
      </c>
      <c r="B199" s="52">
        <v>39824</v>
      </c>
      <c r="C199" s="53" t="s">
        <v>53</v>
      </c>
      <c r="D199" s="53" t="s">
        <v>74</v>
      </c>
      <c r="E199" s="54">
        <v>2475.8000000000002</v>
      </c>
      <c r="F199" s="54" t="s">
        <v>65</v>
      </c>
    </row>
    <row r="200" spans="1:6" x14ac:dyDescent="0.2">
      <c r="A200" s="59">
        <v>182</v>
      </c>
      <c r="B200" s="55">
        <v>39826</v>
      </c>
      <c r="C200" s="56" t="s">
        <v>49</v>
      </c>
      <c r="D200" s="56" t="s">
        <v>68</v>
      </c>
      <c r="E200" s="57">
        <v>299.25</v>
      </c>
      <c r="F200" s="57" t="s">
        <v>51</v>
      </c>
    </row>
    <row r="201" spans="1:6" x14ac:dyDescent="0.2">
      <c r="A201" s="58">
        <v>183</v>
      </c>
      <c r="B201" s="52">
        <v>39828</v>
      </c>
      <c r="C201" s="53" t="s">
        <v>53</v>
      </c>
      <c r="D201" s="53" t="s">
        <v>68</v>
      </c>
      <c r="E201" s="54">
        <v>2280</v>
      </c>
      <c r="F201" s="54" t="s">
        <v>65</v>
      </c>
    </row>
    <row r="202" spans="1:6" x14ac:dyDescent="0.2">
      <c r="A202" s="59">
        <v>184</v>
      </c>
      <c r="B202" s="55">
        <v>39830</v>
      </c>
      <c r="C202" s="56" t="s">
        <v>57</v>
      </c>
      <c r="D202" s="56" t="s">
        <v>67</v>
      </c>
      <c r="E202" s="57">
        <v>210</v>
      </c>
      <c r="F202" s="57" t="s">
        <v>51</v>
      </c>
    </row>
    <row r="203" spans="1:6" x14ac:dyDescent="0.2">
      <c r="A203" s="58">
        <v>185</v>
      </c>
      <c r="B203" s="52">
        <v>39832</v>
      </c>
      <c r="C203" s="53" t="s">
        <v>55</v>
      </c>
      <c r="D203" s="53" t="s">
        <v>54</v>
      </c>
      <c r="E203" s="54">
        <v>406.25</v>
      </c>
      <c r="F203" s="54" t="s">
        <v>51</v>
      </c>
    </row>
    <row r="204" spans="1:6" x14ac:dyDescent="0.2">
      <c r="A204" s="59">
        <v>186</v>
      </c>
      <c r="B204" s="55">
        <v>39834</v>
      </c>
      <c r="C204" s="56" t="s">
        <v>53</v>
      </c>
      <c r="D204" s="56" t="s">
        <v>101</v>
      </c>
      <c r="E204" s="57">
        <v>920</v>
      </c>
      <c r="F204" s="57" t="s">
        <v>51</v>
      </c>
    </row>
    <row r="205" spans="1:6" x14ac:dyDescent="0.2">
      <c r="A205" s="58">
        <v>187</v>
      </c>
      <c r="B205" s="52">
        <v>39836</v>
      </c>
      <c r="C205" s="53" t="s">
        <v>53</v>
      </c>
      <c r="D205" s="53" t="s">
        <v>52</v>
      </c>
      <c r="E205" s="54">
        <v>252</v>
      </c>
      <c r="F205" s="54" t="s">
        <v>65</v>
      </c>
    </row>
    <row r="206" spans="1:6" x14ac:dyDescent="0.2">
      <c r="A206" s="59">
        <v>188</v>
      </c>
      <c r="B206" s="55">
        <v>39838</v>
      </c>
      <c r="C206" s="56" t="s">
        <v>49</v>
      </c>
      <c r="D206" s="56" t="s">
        <v>67</v>
      </c>
      <c r="E206" s="57">
        <v>285</v>
      </c>
      <c r="F206" s="57" t="s">
        <v>51</v>
      </c>
    </row>
    <row r="207" spans="1:6" x14ac:dyDescent="0.2">
      <c r="A207" s="58">
        <v>189</v>
      </c>
      <c r="B207" s="52">
        <v>39840</v>
      </c>
      <c r="C207" s="53" t="s">
        <v>55</v>
      </c>
      <c r="D207" s="53" t="s">
        <v>52</v>
      </c>
      <c r="E207" s="54">
        <v>1250</v>
      </c>
      <c r="F207" s="54" t="s">
        <v>51</v>
      </c>
    </row>
    <row r="208" spans="1:6" x14ac:dyDescent="0.2">
      <c r="A208" s="59">
        <v>190</v>
      </c>
      <c r="B208" s="55">
        <v>39842</v>
      </c>
      <c r="C208" s="56" t="s">
        <v>55</v>
      </c>
      <c r="D208" s="56" t="s">
        <v>58</v>
      </c>
      <c r="E208" s="57">
        <v>360</v>
      </c>
      <c r="F208" s="57" t="s">
        <v>65</v>
      </c>
    </row>
    <row r="209" spans="1:6" x14ac:dyDescent="0.2">
      <c r="A209" s="58">
        <v>191</v>
      </c>
      <c r="B209" s="52">
        <v>39844</v>
      </c>
      <c r="C209" s="53" t="s">
        <v>53</v>
      </c>
      <c r="D209" s="53" t="s">
        <v>66</v>
      </c>
      <c r="E209" s="54">
        <v>276</v>
      </c>
      <c r="F209" s="54" t="s">
        <v>65</v>
      </c>
    </row>
    <row r="210" spans="1:6" x14ac:dyDescent="0.2">
      <c r="A210" s="59">
        <v>192</v>
      </c>
      <c r="B210" s="55">
        <v>39846</v>
      </c>
      <c r="C210" s="56" t="s">
        <v>49</v>
      </c>
      <c r="D210" s="56" t="s">
        <v>64</v>
      </c>
      <c r="E210" s="57">
        <v>67.5</v>
      </c>
      <c r="F210" s="57" t="s">
        <v>51</v>
      </c>
    </row>
    <row r="211" spans="1:6" x14ac:dyDescent="0.2">
      <c r="A211" s="58">
        <v>193</v>
      </c>
      <c r="B211" s="52">
        <v>39848</v>
      </c>
      <c r="C211" s="53" t="s">
        <v>49</v>
      </c>
      <c r="D211" s="53" t="s">
        <v>73</v>
      </c>
      <c r="E211" s="54">
        <v>315</v>
      </c>
      <c r="F211" s="54" t="s">
        <v>65</v>
      </c>
    </row>
    <row r="212" spans="1:6" x14ac:dyDescent="0.2">
      <c r="A212" s="59">
        <v>194</v>
      </c>
      <c r="B212" s="55">
        <v>39850</v>
      </c>
      <c r="C212" s="56" t="s">
        <v>49</v>
      </c>
      <c r="D212" s="56" t="s">
        <v>79</v>
      </c>
      <c r="E212" s="57">
        <v>223.5</v>
      </c>
      <c r="F212" s="57" t="s">
        <v>51</v>
      </c>
    </row>
    <row r="213" spans="1:6" x14ac:dyDescent="0.2">
      <c r="A213" s="58">
        <v>195</v>
      </c>
      <c r="B213" s="52">
        <v>39852</v>
      </c>
      <c r="C213" s="53" t="s">
        <v>55</v>
      </c>
      <c r="D213" s="53" t="s">
        <v>60</v>
      </c>
      <c r="E213" s="54">
        <v>819.99999999999989</v>
      </c>
      <c r="F213" s="54" t="s">
        <v>51</v>
      </c>
    </row>
    <row r="214" spans="1:6" x14ac:dyDescent="0.2">
      <c r="A214" s="59">
        <v>196</v>
      </c>
      <c r="B214" s="55">
        <v>39854</v>
      </c>
      <c r="C214" s="56" t="s">
        <v>49</v>
      </c>
      <c r="D214" s="56" t="s">
        <v>52</v>
      </c>
      <c r="E214" s="57">
        <v>776.7</v>
      </c>
      <c r="F214" s="57" t="s">
        <v>65</v>
      </c>
    </row>
    <row r="215" spans="1:6" x14ac:dyDescent="0.2">
      <c r="A215" s="58">
        <v>197</v>
      </c>
      <c r="B215" s="52">
        <v>39856</v>
      </c>
      <c r="C215" s="53" t="s">
        <v>53</v>
      </c>
      <c r="D215" s="53" t="s">
        <v>52</v>
      </c>
      <c r="E215" s="54">
        <v>280</v>
      </c>
      <c r="F215" s="54" t="s">
        <v>65</v>
      </c>
    </row>
    <row r="216" spans="1:6" x14ac:dyDescent="0.2">
      <c r="A216" s="59">
        <v>198</v>
      </c>
      <c r="B216" s="55">
        <v>39858</v>
      </c>
      <c r="C216" s="56" t="s">
        <v>55</v>
      </c>
      <c r="D216" s="56" t="s">
        <v>73</v>
      </c>
      <c r="E216" s="57">
        <v>51.78</v>
      </c>
      <c r="F216" s="57" t="s">
        <v>51</v>
      </c>
    </row>
    <row r="217" spans="1:6" x14ac:dyDescent="0.2">
      <c r="A217" s="58">
        <v>199</v>
      </c>
      <c r="B217" s="52">
        <v>39860</v>
      </c>
      <c r="C217" s="53" t="s">
        <v>53</v>
      </c>
      <c r="D217" s="53" t="s">
        <v>52</v>
      </c>
      <c r="E217" s="54">
        <v>600</v>
      </c>
      <c r="F217" s="54" t="s">
        <v>65</v>
      </c>
    </row>
    <row r="218" spans="1:6" x14ac:dyDescent="0.2">
      <c r="A218" s="59">
        <v>200</v>
      </c>
      <c r="B218" s="55">
        <v>39862</v>
      </c>
      <c r="C218" s="56" t="s">
        <v>55</v>
      </c>
      <c r="D218" s="56" t="s">
        <v>59</v>
      </c>
      <c r="E218" s="57">
        <v>250</v>
      </c>
      <c r="F218" s="57" t="s">
        <v>51</v>
      </c>
    </row>
    <row r="219" spans="1:6" x14ac:dyDescent="0.2">
      <c r="A219" s="58">
        <v>201</v>
      </c>
      <c r="B219" s="52">
        <v>39864</v>
      </c>
      <c r="C219" s="53" t="s">
        <v>55</v>
      </c>
      <c r="D219" s="53" t="s">
        <v>52</v>
      </c>
      <c r="E219" s="54">
        <v>441.59999999999997</v>
      </c>
      <c r="F219" s="54" t="s">
        <v>51</v>
      </c>
    </row>
    <row r="220" spans="1:6" x14ac:dyDescent="0.2">
      <c r="A220" s="59">
        <v>202</v>
      </c>
      <c r="B220" s="55">
        <v>39866</v>
      </c>
      <c r="C220" s="56" t="s">
        <v>57</v>
      </c>
      <c r="D220" s="56" t="s">
        <v>73</v>
      </c>
      <c r="E220" s="57">
        <v>45</v>
      </c>
      <c r="F220" s="57" t="s">
        <v>51</v>
      </c>
    </row>
    <row r="221" spans="1:6" x14ac:dyDescent="0.2">
      <c r="A221" s="58">
        <v>203</v>
      </c>
      <c r="B221" s="52">
        <v>39868</v>
      </c>
      <c r="C221" s="53" t="s">
        <v>53</v>
      </c>
      <c r="D221" s="53" t="s">
        <v>52</v>
      </c>
      <c r="E221" s="54">
        <v>620</v>
      </c>
      <c r="F221" s="54" t="s">
        <v>65</v>
      </c>
    </row>
    <row r="222" spans="1:6" x14ac:dyDescent="0.2">
      <c r="A222" s="59">
        <v>204</v>
      </c>
      <c r="B222" s="55">
        <v>39870</v>
      </c>
      <c r="C222" s="56" t="s">
        <v>49</v>
      </c>
      <c r="D222" s="56" t="s">
        <v>96</v>
      </c>
      <c r="E222" s="57">
        <v>142.5</v>
      </c>
      <c r="F222" s="57" t="s">
        <v>65</v>
      </c>
    </row>
    <row r="223" spans="1:6" x14ac:dyDescent="0.2">
      <c r="A223" s="58">
        <v>205</v>
      </c>
      <c r="B223" s="52">
        <v>39872</v>
      </c>
      <c r="C223" s="53" t="s">
        <v>49</v>
      </c>
      <c r="D223" s="53" t="s">
        <v>61</v>
      </c>
      <c r="E223" s="54">
        <v>390</v>
      </c>
      <c r="F223" s="54" t="s">
        <v>51</v>
      </c>
    </row>
    <row r="224" spans="1:6" x14ac:dyDescent="0.2">
      <c r="A224" s="59">
        <v>206</v>
      </c>
      <c r="B224" s="55">
        <v>39874</v>
      </c>
      <c r="C224" s="56" t="s">
        <v>55</v>
      </c>
      <c r="D224" s="56" t="s">
        <v>68</v>
      </c>
      <c r="E224" s="57">
        <v>760</v>
      </c>
      <c r="F224" s="57" t="s">
        <v>51</v>
      </c>
    </row>
    <row r="225" spans="1:6" x14ac:dyDescent="0.2">
      <c r="A225" s="58">
        <v>207</v>
      </c>
      <c r="B225" s="52">
        <v>39876</v>
      </c>
      <c r="C225" s="53" t="s">
        <v>49</v>
      </c>
      <c r="D225" s="53" t="s">
        <v>64</v>
      </c>
      <c r="E225" s="54">
        <v>157.5</v>
      </c>
      <c r="F225" s="54" t="s">
        <v>65</v>
      </c>
    </row>
    <row r="226" spans="1:6" x14ac:dyDescent="0.2">
      <c r="A226" s="59">
        <v>208</v>
      </c>
      <c r="B226" s="55">
        <v>39878</v>
      </c>
      <c r="C226" s="56" t="s">
        <v>53</v>
      </c>
      <c r="D226" s="56" t="s">
        <v>82</v>
      </c>
      <c r="E226" s="57">
        <v>132</v>
      </c>
      <c r="F226" s="57" t="s">
        <v>65</v>
      </c>
    </row>
    <row r="227" spans="1:6" x14ac:dyDescent="0.2">
      <c r="A227" s="58">
        <v>209</v>
      </c>
      <c r="B227" s="52">
        <v>39880</v>
      </c>
      <c r="C227" s="53" t="s">
        <v>55</v>
      </c>
      <c r="D227" s="53" t="s">
        <v>95</v>
      </c>
      <c r="E227" s="54">
        <v>306</v>
      </c>
      <c r="F227" s="54" t="s">
        <v>51</v>
      </c>
    </row>
    <row r="228" spans="1:6" x14ac:dyDescent="0.2">
      <c r="A228" s="59">
        <v>210</v>
      </c>
      <c r="B228" s="55">
        <v>39882</v>
      </c>
      <c r="C228" s="56" t="s">
        <v>53</v>
      </c>
      <c r="D228" s="56" t="s">
        <v>52</v>
      </c>
      <c r="E228" s="57">
        <v>420</v>
      </c>
      <c r="F228" s="57" t="s">
        <v>51</v>
      </c>
    </row>
    <row r="229" spans="1:6" x14ac:dyDescent="0.2">
      <c r="A229" s="58">
        <v>211</v>
      </c>
      <c r="B229" s="52">
        <v>39884</v>
      </c>
      <c r="C229" s="53" t="s">
        <v>49</v>
      </c>
      <c r="D229" s="53" t="s">
        <v>68</v>
      </c>
      <c r="E229" s="54">
        <v>504</v>
      </c>
      <c r="F229" s="54" t="s">
        <v>51</v>
      </c>
    </row>
    <row r="230" spans="1:6" x14ac:dyDescent="0.2">
      <c r="A230" s="59">
        <v>212</v>
      </c>
      <c r="B230" s="55">
        <v>39886</v>
      </c>
      <c r="C230" s="56" t="s">
        <v>53</v>
      </c>
      <c r="D230" s="56" t="s">
        <v>54</v>
      </c>
      <c r="E230" s="57">
        <v>780</v>
      </c>
      <c r="F230" s="57" t="s">
        <v>51</v>
      </c>
    </row>
    <row r="231" spans="1:6" x14ac:dyDescent="0.2">
      <c r="A231" s="58">
        <v>213</v>
      </c>
      <c r="B231" s="52">
        <v>39888</v>
      </c>
      <c r="C231" s="53" t="s">
        <v>53</v>
      </c>
      <c r="D231" s="53" t="s">
        <v>102</v>
      </c>
      <c r="E231" s="54">
        <v>1600</v>
      </c>
      <c r="F231" s="54" t="s">
        <v>51</v>
      </c>
    </row>
    <row r="232" spans="1:6" x14ac:dyDescent="0.2">
      <c r="A232" s="59">
        <v>214</v>
      </c>
      <c r="B232" s="55">
        <v>39890</v>
      </c>
      <c r="C232" s="56" t="s">
        <v>53</v>
      </c>
      <c r="D232" s="56" t="s">
        <v>54</v>
      </c>
      <c r="E232" s="57">
        <v>1484</v>
      </c>
      <c r="F232" s="57" t="s">
        <v>51</v>
      </c>
    </row>
    <row r="233" spans="1:6" x14ac:dyDescent="0.2">
      <c r="A233" s="58">
        <v>215</v>
      </c>
      <c r="B233" s="52">
        <v>39892</v>
      </c>
      <c r="C233" s="53" t="s">
        <v>49</v>
      </c>
      <c r="D233" s="53" t="s">
        <v>84</v>
      </c>
      <c r="E233" s="54">
        <v>340</v>
      </c>
      <c r="F233" s="54" t="s">
        <v>65</v>
      </c>
    </row>
    <row r="234" spans="1:6" x14ac:dyDescent="0.2">
      <c r="A234" s="59">
        <v>216</v>
      </c>
      <c r="B234" s="55">
        <v>39894</v>
      </c>
      <c r="C234" s="56" t="s">
        <v>57</v>
      </c>
      <c r="D234" s="56" t="s">
        <v>73</v>
      </c>
      <c r="E234" s="57">
        <v>285</v>
      </c>
      <c r="F234" s="57" t="s">
        <v>51</v>
      </c>
    </row>
    <row r="235" spans="1:6" x14ac:dyDescent="0.2">
      <c r="A235" s="58">
        <v>217</v>
      </c>
      <c r="B235" s="52">
        <v>39896</v>
      </c>
      <c r="C235" s="53" t="s">
        <v>49</v>
      </c>
      <c r="D235" s="53" t="s">
        <v>63</v>
      </c>
      <c r="E235" s="54">
        <v>50</v>
      </c>
      <c r="F235" s="54" t="s">
        <v>65</v>
      </c>
    </row>
    <row r="236" spans="1:6" x14ac:dyDescent="0.2">
      <c r="A236" s="59">
        <v>218</v>
      </c>
      <c r="B236" s="55">
        <v>39898</v>
      </c>
      <c r="C236" s="56" t="s">
        <v>57</v>
      </c>
      <c r="D236" s="56" t="s">
        <v>62</v>
      </c>
      <c r="E236" s="57">
        <v>378</v>
      </c>
      <c r="F236" s="57" t="s">
        <v>65</v>
      </c>
    </row>
    <row r="237" spans="1:6" x14ac:dyDescent="0.2">
      <c r="A237" s="58">
        <v>219</v>
      </c>
      <c r="B237" s="52">
        <v>39900</v>
      </c>
      <c r="C237" s="53" t="s">
        <v>53</v>
      </c>
      <c r="D237" s="53" t="s">
        <v>86</v>
      </c>
      <c r="E237" s="54">
        <v>172</v>
      </c>
      <c r="F237" s="54" t="s">
        <v>65</v>
      </c>
    </row>
    <row r="238" spans="1:6" x14ac:dyDescent="0.2">
      <c r="A238" s="59">
        <v>220</v>
      </c>
      <c r="B238" s="55">
        <v>39902</v>
      </c>
      <c r="C238" s="56" t="s">
        <v>53</v>
      </c>
      <c r="D238" s="56" t="s">
        <v>68</v>
      </c>
      <c r="E238" s="57">
        <v>144</v>
      </c>
      <c r="F238" s="57" t="s">
        <v>65</v>
      </c>
    </row>
    <row r="239" spans="1:6" x14ac:dyDescent="0.2">
      <c r="A239" s="58">
        <v>221</v>
      </c>
      <c r="B239" s="52">
        <v>39904</v>
      </c>
      <c r="C239" s="53" t="s">
        <v>49</v>
      </c>
      <c r="D239" s="53" t="s">
        <v>68</v>
      </c>
      <c r="E239" s="54">
        <v>28</v>
      </c>
      <c r="F239" s="54" t="s">
        <v>65</v>
      </c>
    </row>
    <row r="240" spans="1:6" x14ac:dyDescent="0.2">
      <c r="A240" s="59">
        <v>222</v>
      </c>
      <c r="B240" s="55">
        <v>39906</v>
      </c>
      <c r="C240" s="56" t="s">
        <v>57</v>
      </c>
      <c r="D240" s="56" t="s">
        <v>68</v>
      </c>
      <c r="E240" s="57">
        <v>115.80000000000001</v>
      </c>
      <c r="F240" s="57" t="s">
        <v>65</v>
      </c>
    </row>
    <row r="241" spans="1:6" x14ac:dyDescent="0.2">
      <c r="A241" s="58">
        <v>223</v>
      </c>
      <c r="B241" s="52">
        <v>39908</v>
      </c>
      <c r="C241" s="53" t="s">
        <v>57</v>
      </c>
      <c r="D241" s="53" t="s">
        <v>67</v>
      </c>
      <c r="E241" s="54">
        <v>105</v>
      </c>
      <c r="F241" s="54" t="s">
        <v>65</v>
      </c>
    </row>
    <row r="242" spans="1:6" x14ac:dyDescent="0.2">
      <c r="A242" s="59">
        <v>224</v>
      </c>
      <c r="B242" s="55">
        <v>39910</v>
      </c>
      <c r="C242" s="56" t="s">
        <v>57</v>
      </c>
      <c r="D242" s="56" t="s">
        <v>68</v>
      </c>
      <c r="E242" s="57">
        <v>288</v>
      </c>
      <c r="F242" s="57" t="s">
        <v>65</v>
      </c>
    </row>
    <row r="243" spans="1:6" x14ac:dyDescent="0.2">
      <c r="A243" s="58">
        <v>225</v>
      </c>
      <c r="B243" s="52">
        <v>39912</v>
      </c>
      <c r="C243" s="53" t="s">
        <v>57</v>
      </c>
      <c r="D243" s="53" t="s">
        <v>73</v>
      </c>
      <c r="E243" s="54">
        <v>388.35</v>
      </c>
      <c r="F243" s="54" t="s">
        <v>65</v>
      </c>
    </row>
    <row r="244" spans="1:6" x14ac:dyDescent="0.2">
      <c r="A244" s="59">
        <v>226</v>
      </c>
      <c r="B244" s="55">
        <v>39914</v>
      </c>
      <c r="C244" s="56" t="s">
        <v>53</v>
      </c>
      <c r="D244" s="56" t="s">
        <v>68</v>
      </c>
      <c r="E244" s="57">
        <v>110.39999999999999</v>
      </c>
      <c r="F244" s="57" t="s">
        <v>65</v>
      </c>
    </row>
    <row r="245" spans="1:6" x14ac:dyDescent="0.2">
      <c r="A245" s="58">
        <v>227</v>
      </c>
      <c r="B245" s="52">
        <v>39916</v>
      </c>
      <c r="C245" s="53" t="s">
        <v>49</v>
      </c>
      <c r="D245" s="53" t="s">
        <v>80</v>
      </c>
      <c r="E245" s="54">
        <v>360</v>
      </c>
      <c r="F245" s="54" t="s">
        <v>51</v>
      </c>
    </row>
    <row r="246" spans="1:6" x14ac:dyDescent="0.2">
      <c r="A246" s="59">
        <v>228</v>
      </c>
      <c r="B246" s="55">
        <v>39918</v>
      </c>
      <c r="C246" s="56" t="s">
        <v>53</v>
      </c>
      <c r="D246" s="56" t="s">
        <v>103</v>
      </c>
      <c r="E246" s="57">
        <v>750</v>
      </c>
      <c r="F246" s="57" t="s">
        <v>65</v>
      </c>
    </row>
    <row r="247" spans="1:6" x14ac:dyDescent="0.2">
      <c r="A247" s="58">
        <v>229</v>
      </c>
      <c r="B247" s="52">
        <v>39920</v>
      </c>
      <c r="C247" s="53" t="s">
        <v>49</v>
      </c>
      <c r="D247" s="53" t="s">
        <v>67</v>
      </c>
      <c r="E247" s="54">
        <v>388.35</v>
      </c>
      <c r="F247" s="54" t="s">
        <v>65</v>
      </c>
    </row>
    <row r="248" spans="1:6" x14ac:dyDescent="0.2">
      <c r="A248" s="59">
        <v>230</v>
      </c>
      <c r="B248" s="55">
        <v>39922</v>
      </c>
      <c r="C248" s="56" t="s">
        <v>55</v>
      </c>
      <c r="D248" s="56" t="s">
        <v>80</v>
      </c>
      <c r="E248" s="57">
        <v>180</v>
      </c>
      <c r="F248" s="57" t="s">
        <v>51</v>
      </c>
    </row>
    <row r="249" spans="1:6" x14ac:dyDescent="0.2">
      <c r="A249" s="58">
        <v>231</v>
      </c>
      <c r="B249" s="52">
        <v>39924</v>
      </c>
      <c r="C249" s="53" t="s">
        <v>53</v>
      </c>
      <c r="D249" s="53" t="s">
        <v>54</v>
      </c>
      <c r="E249" s="54">
        <v>570</v>
      </c>
      <c r="F249" s="54" t="s">
        <v>65</v>
      </c>
    </row>
    <row r="250" spans="1:6" x14ac:dyDescent="0.2">
      <c r="A250" s="59">
        <v>232</v>
      </c>
      <c r="B250" s="55">
        <v>39926</v>
      </c>
      <c r="C250" s="56" t="s">
        <v>57</v>
      </c>
      <c r="D250" s="56" t="s">
        <v>93</v>
      </c>
      <c r="E250" s="57">
        <v>330</v>
      </c>
      <c r="F250" s="57" t="s">
        <v>65</v>
      </c>
    </row>
    <row r="251" spans="1:6" x14ac:dyDescent="0.2">
      <c r="A251" s="58">
        <v>233</v>
      </c>
      <c r="B251" s="52">
        <v>39928</v>
      </c>
      <c r="C251" s="53" t="s">
        <v>57</v>
      </c>
      <c r="D251" s="53" t="s">
        <v>104</v>
      </c>
      <c r="E251" s="54">
        <v>144</v>
      </c>
      <c r="F251" s="54" t="s">
        <v>65</v>
      </c>
    </row>
    <row r="252" spans="1:6" x14ac:dyDescent="0.2">
      <c r="A252" s="59">
        <v>234</v>
      </c>
      <c r="B252" s="55">
        <v>39930</v>
      </c>
      <c r="C252" s="56" t="s">
        <v>53</v>
      </c>
      <c r="D252" s="56" t="s">
        <v>85</v>
      </c>
      <c r="E252" s="57">
        <v>108</v>
      </c>
      <c r="F252" s="57" t="s">
        <v>65</v>
      </c>
    </row>
    <row r="253" spans="1:6" x14ac:dyDescent="0.2">
      <c r="A253" s="58">
        <v>235</v>
      </c>
      <c r="B253" s="52">
        <v>39932</v>
      </c>
      <c r="C253" s="53" t="s">
        <v>57</v>
      </c>
      <c r="D253" s="53" t="s">
        <v>67</v>
      </c>
      <c r="E253" s="54">
        <v>84</v>
      </c>
      <c r="F253" s="54" t="s">
        <v>65</v>
      </c>
    </row>
    <row r="254" spans="1:6" x14ac:dyDescent="0.2">
      <c r="A254" s="59">
        <v>236</v>
      </c>
      <c r="B254" s="55">
        <v>39934</v>
      </c>
      <c r="C254" s="56" t="s">
        <v>53</v>
      </c>
      <c r="D254" s="56" t="s">
        <v>59</v>
      </c>
      <c r="E254" s="57">
        <v>625</v>
      </c>
      <c r="F254" s="57" t="s">
        <v>51</v>
      </c>
    </row>
    <row r="255" spans="1:6" x14ac:dyDescent="0.2">
      <c r="A255" s="58">
        <v>237</v>
      </c>
      <c r="B255" s="52">
        <v>39936</v>
      </c>
      <c r="C255" s="53" t="s">
        <v>57</v>
      </c>
      <c r="D255" s="53" t="s">
        <v>86</v>
      </c>
      <c r="E255" s="54">
        <v>258</v>
      </c>
      <c r="F255" s="54" t="s">
        <v>65</v>
      </c>
    </row>
    <row r="256" spans="1:6" x14ac:dyDescent="0.2">
      <c r="A256" s="59">
        <v>238</v>
      </c>
      <c r="B256" s="55">
        <v>39938</v>
      </c>
      <c r="C256" s="56" t="s">
        <v>49</v>
      </c>
      <c r="D256" s="56" t="s">
        <v>67</v>
      </c>
      <c r="E256" s="57">
        <v>315</v>
      </c>
      <c r="F256" s="57" t="s">
        <v>51</v>
      </c>
    </row>
    <row r="257" spans="1:6" x14ac:dyDescent="0.2">
      <c r="A257" s="58">
        <v>239</v>
      </c>
      <c r="B257" s="52">
        <v>39940</v>
      </c>
      <c r="C257" s="53" t="s">
        <v>49</v>
      </c>
      <c r="D257" s="53" t="s">
        <v>68</v>
      </c>
      <c r="E257" s="54">
        <v>280</v>
      </c>
      <c r="F257" s="54" t="s">
        <v>65</v>
      </c>
    </row>
    <row r="258" spans="1:6" x14ac:dyDescent="0.2">
      <c r="A258" s="59">
        <v>240</v>
      </c>
      <c r="B258" s="55">
        <v>39942</v>
      </c>
      <c r="C258" s="56" t="s">
        <v>55</v>
      </c>
      <c r="D258" s="56" t="s">
        <v>59</v>
      </c>
      <c r="E258" s="57">
        <v>12.5</v>
      </c>
      <c r="F258" s="57" t="s">
        <v>65</v>
      </c>
    </row>
    <row r="259" spans="1:6" x14ac:dyDescent="0.2">
      <c r="A259" s="58">
        <v>241</v>
      </c>
      <c r="B259" s="52">
        <v>39944</v>
      </c>
      <c r="C259" s="53" t="s">
        <v>53</v>
      </c>
      <c r="D259" s="53" t="s">
        <v>87</v>
      </c>
      <c r="E259" s="54">
        <v>1317.5</v>
      </c>
      <c r="F259" s="54" t="s">
        <v>51</v>
      </c>
    </row>
    <row r="260" spans="1:6" x14ac:dyDescent="0.2">
      <c r="A260" s="59">
        <v>242</v>
      </c>
      <c r="B260" s="55">
        <v>39946</v>
      </c>
      <c r="C260" s="56" t="s">
        <v>53</v>
      </c>
      <c r="D260" s="56" t="s">
        <v>59</v>
      </c>
      <c r="E260" s="57">
        <v>125</v>
      </c>
      <c r="F260" s="57" t="s">
        <v>51</v>
      </c>
    </row>
    <row r="261" spans="1:6" x14ac:dyDescent="0.2">
      <c r="A261" s="58">
        <v>243</v>
      </c>
      <c r="B261" s="52">
        <v>39948</v>
      </c>
      <c r="C261" s="53" t="s">
        <v>49</v>
      </c>
      <c r="D261" s="53" t="s">
        <v>102</v>
      </c>
      <c r="E261" s="54">
        <v>1200</v>
      </c>
      <c r="F261" s="54" t="s">
        <v>65</v>
      </c>
    </row>
    <row r="262" spans="1:6" x14ac:dyDescent="0.2">
      <c r="A262" s="59">
        <v>244</v>
      </c>
      <c r="B262" s="55">
        <v>39950</v>
      </c>
      <c r="C262" s="56" t="s">
        <v>57</v>
      </c>
      <c r="D262" s="56" t="s">
        <v>73</v>
      </c>
      <c r="E262" s="57">
        <v>388.35</v>
      </c>
      <c r="F262" s="57" t="s">
        <v>51</v>
      </c>
    </row>
    <row r="263" spans="1:6" x14ac:dyDescent="0.2">
      <c r="A263" s="58">
        <v>245</v>
      </c>
      <c r="B263" s="52">
        <v>39952</v>
      </c>
      <c r="C263" s="53" t="s">
        <v>55</v>
      </c>
      <c r="D263" s="53" t="s">
        <v>52</v>
      </c>
      <c r="E263" s="54">
        <v>90</v>
      </c>
      <c r="F263" s="54" t="s">
        <v>65</v>
      </c>
    </row>
    <row r="264" spans="1:6" x14ac:dyDescent="0.2">
      <c r="A264" s="59">
        <v>246</v>
      </c>
      <c r="B264" s="55">
        <v>39954</v>
      </c>
      <c r="C264" s="56" t="s">
        <v>49</v>
      </c>
      <c r="D264" s="56" t="s">
        <v>73</v>
      </c>
      <c r="E264" s="57">
        <v>760</v>
      </c>
      <c r="F264" s="57" t="s">
        <v>65</v>
      </c>
    </row>
    <row r="265" spans="1:6" x14ac:dyDescent="0.2">
      <c r="A265" s="58">
        <v>247</v>
      </c>
      <c r="B265" s="52">
        <v>39956</v>
      </c>
      <c r="C265" s="53" t="s">
        <v>53</v>
      </c>
      <c r="D265" s="53" t="s">
        <v>79</v>
      </c>
      <c r="E265" s="54">
        <v>44.7</v>
      </c>
      <c r="F265" s="54" t="s">
        <v>65</v>
      </c>
    </row>
    <row r="266" spans="1:6" x14ac:dyDescent="0.2">
      <c r="A266" s="59">
        <v>248</v>
      </c>
      <c r="B266" s="55">
        <v>39958</v>
      </c>
      <c r="C266" s="56" t="s">
        <v>53</v>
      </c>
      <c r="D266" s="56" t="s">
        <v>68</v>
      </c>
      <c r="E266" s="57">
        <v>348.75</v>
      </c>
      <c r="F266" s="57" t="s">
        <v>51</v>
      </c>
    </row>
    <row r="267" spans="1:6" x14ac:dyDescent="0.2">
      <c r="A267" s="58">
        <v>249</v>
      </c>
      <c r="B267" s="52">
        <v>39960</v>
      </c>
      <c r="C267" s="53" t="s">
        <v>57</v>
      </c>
      <c r="D267" s="53" t="s">
        <v>52</v>
      </c>
      <c r="E267" s="54">
        <v>56</v>
      </c>
      <c r="F267" s="54" t="s">
        <v>65</v>
      </c>
    </row>
    <row r="268" spans="1:6" x14ac:dyDescent="0.2">
      <c r="A268" s="59">
        <v>250</v>
      </c>
      <c r="B268" s="55">
        <v>39962</v>
      </c>
      <c r="C268" s="56" t="s">
        <v>57</v>
      </c>
      <c r="D268" s="56" t="s">
        <v>68</v>
      </c>
      <c r="E268" s="57">
        <v>135.1</v>
      </c>
      <c r="F268" s="57" t="s">
        <v>51</v>
      </c>
    </row>
    <row r="269" spans="1:6" x14ac:dyDescent="0.2">
      <c r="A269" s="58">
        <v>251</v>
      </c>
      <c r="B269" s="52">
        <v>39964</v>
      </c>
      <c r="C269" s="53" t="s">
        <v>55</v>
      </c>
      <c r="D269" s="53" t="s">
        <v>88</v>
      </c>
      <c r="E269" s="54">
        <v>348</v>
      </c>
      <c r="F269" s="54" t="s">
        <v>51</v>
      </c>
    </row>
    <row r="270" spans="1:6" x14ac:dyDescent="0.2">
      <c r="A270" s="59">
        <v>252</v>
      </c>
      <c r="B270" s="55">
        <v>39966</v>
      </c>
      <c r="C270" s="56" t="s">
        <v>57</v>
      </c>
      <c r="D270" s="56" t="s">
        <v>100</v>
      </c>
      <c r="E270" s="57">
        <v>98.6</v>
      </c>
      <c r="F270" s="57" t="s">
        <v>51</v>
      </c>
    </row>
    <row r="271" spans="1:6" x14ac:dyDescent="0.2">
      <c r="A271" s="58">
        <v>253</v>
      </c>
      <c r="B271" s="52">
        <v>39968</v>
      </c>
      <c r="C271" s="53" t="s">
        <v>57</v>
      </c>
      <c r="D271" s="53" t="s">
        <v>79</v>
      </c>
      <c r="E271" s="54">
        <v>52.15</v>
      </c>
      <c r="F271" s="54" t="s">
        <v>51</v>
      </c>
    </row>
    <row r="272" spans="1:6" x14ac:dyDescent="0.2">
      <c r="A272" s="59">
        <v>254</v>
      </c>
      <c r="B272" s="55">
        <v>39970</v>
      </c>
      <c r="C272" s="56" t="s">
        <v>55</v>
      </c>
      <c r="D272" s="56" t="s">
        <v>54</v>
      </c>
      <c r="E272" s="57">
        <v>530</v>
      </c>
      <c r="F272" s="57" t="s">
        <v>51</v>
      </c>
    </row>
    <row r="273" spans="1:6" x14ac:dyDescent="0.2">
      <c r="A273" s="58">
        <v>255</v>
      </c>
      <c r="B273" s="52">
        <v>39972</v>
      </c>
      <c r="C273" s="53" t="s">
        <v>49</v>
      </c>
      <c r="D273" s="53" t="s">
        <v>67</v>
      </c>
      <c r="E273" s="54">
        <v>1050</v>
      </c>
      <c r="F273" s="54" t="s">
        <v>65</v>
      </c>
    </row>
    <row r="274" spans="1:6" x14ac:dyDescent="0.2">
      <c r="A274" s="59">
        <v>256</v>
      </c>
      <c r="B274" s="55">
        <v>39974</v>
      </c>
      <c r="C274" s="56" t="s">
        <v>53</v>
      </c>
      <c r="D274" s="56" t="s">
        <v>97</v>
      </c>
      <c r="E274" s="57">
        <v>1560</v>
      </c>
      <c r="F274" s="57" t="s">
        <v>51</v>
      </c>
    </row>
    <row r="275" spans="1:6" x14ac:dyDescent="0.2">
      <c r="A275" s="58">
        <v>257</v>
      </c>
      <c r="B275" s="52">
        <v>39976</v>
      </c>
      <c r="C275" s="53" t="s">
        <v>53</v>
      </c>
      <c r="D275" s="53" t="s">
        <v>74</v>
      </c>
      <c r="E275" s="54">
        <v>2475.8000000000002</v>
      </c>
      <c r="F275" s="54" t="s">
        <v>51</v>
      </c>
    </row>
    <row r="276" spans="1:6" x14ac:dyDescent="0.2">
      <c r="A276" s="59">
        <v>258</v>
      </c>
      <c r="B276" s="55">
        <v>39978</v>
      </c>
      <c r="C276" s="56" t="s">
        <v>49</v>
      </c>
      <c r="D276" s="56" t="s">
        <v>93</v>
      </c>
      <c r="E276" s="57">
        <v>825</v>
      </c>
      <c r="F276" s="57" t="s">
        <v>65</v>
      </c>
    </row>
    <row r="277" spans="1:6" x14ac:dyDescent="0.2">
      <c r="A277" s="58">
        <v>259</v>
      </c>
      <c r="B277" s="52">
        <v>39980</v>
      </c>
      <c r="C277" s="53" t="s">
        <v>53</v>
      </c>
      <c r="D277" s="53" t="s">
        <v>66</v>
      </c>
      <c r="E277" s="54">
        <v>220.79999999999998</v>
      </c>
      <c r="F277" s="54" t="s">
        <v>51</v>
      </c>
    </row>
    <row r="278" spans="1:6" x14ac:dyDescent="0.2">
      <c r="A278" s="59">
        <v>260</v>
      </c>
      <c r="B278" s="55">
        <v>39982</v>
      </c>
      <c r="C278" s="56" t="s">
        <v>49</v>
      </c>
      <c r="D278" s="56" t="s">
        <v>83</v>
      </c>
      <c r="E278" s="57">
        <v>210</v>
      </c>
      <c r="F278" s="57" t="s">
        <v>65</v>
      </c>
    </row>
    <row r="279" spans="1:6" x14ac:dyDescent="0.2">
      <c r="A279" s="58">
        <v>261</v>
      </c>
      <c r="B279" s="52">
        <v>39984</v>
      </c>
      <c r="C279" s="53" t="s">
        <v>57</v>
      </c>
      <c r="D279" s="53" t="s">
        <v>68</v>
      </c>
      <c r="E279" s="54">
        <v>1094.4000000000001</v>
      </c>
      <c r="F279" s="54" t="s">
        <v>65</v>
      </c>
    </row>
    <row r="280" spans="1:6" x14ac:dyDescent="0.2">
      <c r="A280" s="59">
        <v>262</v>
      </c>
      <c r="B280" s="55">
        <v>39986</v>
      </c>
      <c r="C280" s="56" t="s">
        <v>55</v>
      </c>
      <c r="D280" s="56" t="s">
        <v>68</v>
      </c>
      <c r="E280" s="57">
        <v>1116</v>
      </c>
      <c r="F280" s="57" t="s">
        <v>65</v>
      </c>
    </row>
    <row r="281" spans="1:6" x14ac:dyDescent="0.2">
      <c r="A281" s="58">
        <v>263</v>
      </c>
      <c r="B281" s="52">
        <v>39988</v>
      </c>
      <c r="C281" s="53" t="s">
        <v>53</v>
      </c>
      <c r="D281" s="53" t="s">
        <v>56</v>
      </c>
      <c r="E281" s="54">
        <v>80</v>
      </c>
      <c r="F281" s="54" t="s">
        <v>51</v>
      </c>
    </row>
    <row r="282" spans="1:6" x14ac:dyDescent="0.2">
      <c r="A282" s="59">
        <v>264</v>
      </c>
      <c r="B282" s="55">
        <v>39990</v>
      </c>
      <c r="C282" s="56" t="s">
        <v>53</v>
      </c>
      <c r="D282" s="56" t="s">
        <v>67</v>
      </c>
      <c r="E282" s="57">
        <v>140</v>
      </c>
      <c r="F282" s="57" t="s">
        <v>51</v>
      </c>
    </row>
    <row r="283" spans="1:6" x14ac:dyDescent="0.2">
      <c r="A283" s="58">
        <v>265</v>
      </c>
      <c r="B283" s="52">
        <v>39992</v>
      </c>
      <c r="C283" s="53" t="s">
        <v>53</v>
      </c>
      <c r="D283" s="53" t="s">
        <v>94</v>
      </c>
      <c r="E283" s="54">
        <v>228</v>
      </c>
      <c r="F283" s="54" t="s">
        <v>51</v>
      </c>
    </row>
    <row r="284" spans="1:6" x14ac:dyDescent="0.2">
      <c r="A284" s="59">
        <v>266</v>
      </c>
      <c r="B284" s="55">
        <v>39994</v>
      </c>
      <c r="C284" s="56" t="s">
        <v>49</v>
      </c>
      <c r="D284" s="56" t="s">
        <v>73</v>
      </c>
      <c r="E284" s="57">
        <v>420</v>
      </c>
      <c r="F284" s="57" t="s">
        <v>65</v>
      </c>
    </row>
    <row r="285" spans="1:6" x14ac:dyDescent="0.2">
      <c r="A285" s="58">
        <v>267</v>
      </c>
      <c r="B285" s="52">
        <v>39996</v>
      </c>
      <c r="C285" s="53" t="s">
        <v>49</v>
      </c>
      <c r="D285" s="53" t="s">
        <v>81</v>
      </c>
      <c r="E285" s="54">
        <v>155</v>
      </c>
      <c r="F285" s="54" t="s">
        <v>65</v>
      </c>
    </row>
    <row r="286" spans="1:6" x14ac:dyDescent="0.2">
      <c r="A286" s="59">
        <v>268</v>
      </c>
      <c r="B286" s="55">
        <v>39998</v>
      </c>
      <c r="C286" s="56" t="s">
        <v>57</v>
      </c>
      <c r="D286" s="56" t="s">
        <v>101</v>
      </c>
      <c r="E286" s="57">
        <v>322</v>
      </c>
      <c r="F286" s="57" t="s">
        <v>65</v>
      </c>
    </row>
    <row r="287" spans="1:6" x14ac:dyDescent="0.2">
      <c r="A287" s="58">
        <v>269</v>
      </c>
      <c r="B287" s="52">
        <v>40000</v>
      </c>
      <c r="C287" s="53" t="s">
        <v>55</v>
      </c>
      <c r="D287" s="53" t="s">
        <v>87</v>
      </c>
      <c r="E287" s="54">
        <v>527</v>
      </c>
      <c r="F287" s="54" t="s">
        <v>65</v>
      </c>
    </row>
    <row r="288" spans="1:6" x14ac:dyDescent="0.2">
      <c r="A288" s="59">
        <v>270</v>
      </c>
      <c r="B288" s="55">
        <v>40002</v>
      </c>
      <c r="C288" s="56" t="s">
        <v>49</v>
      </c>
      <c r="D288" s="56" t="s">
        <v>76</v>
      </c>
      <c r="E288" s="57">
        <v>405</v>
      </c>
      <c r="F288" s="57" t="s">
        <v>65</v>
      </c>
    </row>
    <row r="289" spans="1:6" x14ac:dyDescent="0.2">
      <c r="A289" s="58">
        <v>271</v>
      </c>
      <c r="B289" s="52">
        <v>40004</v>
      </c>
      <c r="C289" s="53" t="s">
        <v>49</v>
      </c>
      <c r="D289" s="53" t="s">
        <v>58</v>
      </c>
      <c r="E289" s="54">
        <v>504</v>
      </c>
      <c r="F289" s="54" t="s">
        <v>65</v>
      </c>
    </row>
    <row r="290" spans="1:6" x14ac:dyDescent="0.2">
      <c r="A290" s="59">
        <v>272</v>
      </c>
      <c r="B290" s="55">
        <v>40006</v>
      </c>
      <c r="C290" s="56" t="s">
        <v>53</v>
      </c>
      <c r="D290" s="56" t="s">
        <v>103</v>
      </c>
      <c r="E290" s="57">
        <v>150</v>
      </c>
      <c r="F290" s="57" t="s">
        <v>51</v>
      </c>
    </row>
    <row r="291" spans="1:6" x14ac:dyDescent="0.2">
      <c r="A291" s="58">
        <v>273</v>
      </c>
      <c r="B291" s="52">
        <v>40008</v>
      </c>
      <c r="C291" s="53" t="s">
        <v>49</v>
      </c>
      <c r="D291" s="53" t="s">
        <v>84</v>
      </c>
      <c r="E291" s="54">
        <v>1020</v>
      </c>
      <c r="F291" s="54" t="s">
        <v>51</v>
      </c>
    </row>
    <row r="292" spans="1:6" x14ac:dyDescent="0.2">
      <c r="A292" s="59">
        <v>274</v>
      </c>
      <c r="B292" s="55">
        <v>40010</v>
      </c>
      <c r="C292" s="56" t="s">
        <v>55</v>
      </c>
      <c r="D292" s="56" t="s">
        <v>78</v>
      </c>
      <c r="E292" s="57">
        <v>300</v>
      </c>
      <c r="F292" s="57" t="s">
        <v>51</v>
      </c>
    </row>
    <row r="293" spans="1:6" x14ac:dyDescent="0.2">
      <c r="A293" s="58">
        <v>275</v>
      </c>
      <c r="B293" s="52">
        <v>40012</v>
      </c>
      <c r="C293" s="53" t="s">
        <v>55</v>
      </c>
      <c r="D293" s="53" t="s">
        <v>94</v>
      </c>
      <c r="E293" s="54">
        <v>190</v>
      </c>
      <c r="F293" s="54" t="s">
        <v>65</v>
      </c>
    </row>
    <row r="294" spans="1:6" x14ac:dyDescent="0.2">
      <c r="A294" s="59">
        <v>276</v>
      </c>
      <c r="B294" s="55">
        <v>40014</v>
      </c>
      <c r="C294" s="56" t="s">
        <v>53</v>
      </c>
      <c r="D294" s="56" t="s">
        <v>102</v>
      </c>
      <c r="E294" s="57">
        <v>800</v>
      </c>
      <c r="F294" s="57" t="s">
        <v>65</v>
      </c>
    </row>
    <row r="295" spans="1:6" x14ac:dyDescent="0.2">
      <c r="A295" s="58">
        <v>277</v>
      </c>
      <c r="B295" s="52">
        <v>40016</v>
      </c>
      <c r="C295" s="53" t="s">
        <v>53</v>
      </c>
      <c r="D295" s="53" t="s">
        <v>84</v>
      </c>
      <c r="E295" s="54">
        <v>714</v>
      </c>
      <c r="F295" s="54" t="s">
        <v>65</v>
      </c>
    </row>
    <row r="296" spans="1:6" x14ac:dyDescent="0.2">
      <c r="A296" s="59">
        <v>278</v>
      </c>
      <c r="B296" s="55">
        <v>40018</v>
      </c>
      <c r="C296" s="56" t="s">
        <v>49</v>
      </c>
      <c r="D296" s="56" t="s">
        <v>67</v>
      </c>
      <c r="E296" s="57">
        <v>60</v>
      </c>
      <c r="F296" s="57" t="s">
        <v>65</v>
      </c>
    </row>
    <row r="297" spans="1:6" x14ac:dyDescent="0.2">
      <c r="A297" s="58">
        <v>279</v>
      </c>
      <c r="B297" s="52">
        <v>40020</v>
      </c>
      <c r="C297" s="53" t="s">
        <v>53</v>
      </c>
      <c r="D297" s="53" t="s">
        <v>74</v>
      </c>
      <c r="E297" s="54">
        <v>990.32</v>
      </c>
      <c r="F297" s="54" t="s">
        <v>65</v>
      </c>
    </row>
    <row r="298" spans="1:6" x14ac:dyDescent="0.2">
      <c r="A298" s="59">
        <v>280</v>
      </c>
      <c r="B298" s="55">
        <v>40022</v>
      </c>
      <c r="C298" s="56" t="s">
        <v>55</v>
      </c>
      <c r="D298" s="56" t="s">
        <v>52</v>
      </c>
      <c r="E298" s="57">
        <v>517.79999999999995</v>
      </c>
      <c r="F298" s="57" t="s">
        <v>51</v>
      </c>
    </row>
    <row r="299" spans="1:6" x14ac:dyDescent="0.2">
      <c r="A299" s="58">
        <v>281</v>
      </c>
      <c r="B299" s="52">
        <v>40024</v>
      </c>
      <c r="C299" s="53" t="s">
        <v>57</v>
      </c>
      <c r="D299" s="53" t="s">
        <v>88</v>
      </c>
      <c r="E299" s="54">
        <v>522</v>
      </c>
      <c r="F299" s="54" t="s">
        <v>51</v>
      </c>
    </row>
    <row r="300" spans="1:6" x14ac:dyDescent="0.2">
      <c r="A300" s="59">
        <v>282</v>
      </c>
      <c r="B300" s="55">
        <v>40026</v>
      </c>
      <c r="C300" s="56" t="s">
        <v>49</v>
      </c>
      <c r="D300" s="56" t="s">
        <v>52</v>
      </c>
      <c r="E300" s="57">
        <v>397.5</v>
      </c>
      <c r="F300" s="57" t="s">
        <v>51</v>
      </c>
    </row>
    <row r="301" spans="1:6" x14ac:dyDescent="0.2">
      <c r="A301" s="58">
        <v>283</v>
      </c>
      <c r="B301" s="52">
        <v>40028</v>
      </c>
      <c r="C301" s="53" t="s">
        <v>53</v>
      </c>
      <c r="D301" s="53" t="s">
        <v>105</v>
      </c>
      <c r="E301" s="54">
        <v>291</v>
      </c>
      <c r="F301" s="54" t="s">
        <v>65</v>
      </c>
    </row>
    <row r="302" spans="1:6" x14ac:dyDescent="0.2">
      <c r="A302" s="59">
        <v>284</v>
      </c>
      <c r="B302" s="55">
        <v>40030</v>
      </c>
      <c r="C302" s="56" t="s">
        <v>57</v>
      </c>
      <c r="D302" s="56" t="s">
        <v>75</v>
      </c>
      <c r="E302" s="57">
        <v>640.5</v>
      </c>
      <c r="F302" s="57" t="s">
        <v>65</v>
      </c>
    </row>
    <row r="303" spans="1:6" x14ac:dyDescent="0.2">
      <c r="A303" s="58">
        <v>285</v>
      </c>
      <c r="B303" s="52">
        <v>40032</v>
      </c>
      <c r="C303" s="53" t="s">
        <v>53</v>
      </c>
      <c r="D303" s="53" t="s">
        <v>94</v>
      </c>
      <c r="E303" s="54">
        <v>95</v>
      </c>
      <c r="F303" s="54" t="s">
        <v>51</v>
      </c>
    </row>
    <row r="304" spans="1:6" x14ac:dyDescent="0.2">
      <c r="A304" s="59">
        <v>286</v>
      </c>
      <c r="B304" s="55">
        <v>40034</v>
      </c>
      <c r="C304" s="56" t="s">
        <v>53</v>
      </c>
      <c r="D304" s="56" t="s">
        <v>54</v>
      </c>
      <c r="E304" s="57">
        <v>195</v>
      </c>
      <c r="F304" s="57" t="s">
        <v>65</v>
      </c>
    </row>
    <row r="305" spans="1:6" x14ac:dyDescent="0.2">
      <c r="A305" s="58">
        <v>287</v>
      </c>
      <c r="B305" s="52">
        <v>40036</v>
      </c>
      <c r="C305" s="53" t="s">
        <v>57</v>
      </c>
      <c r="D305" s="53" t="s">
        <v>93</v>
      </c>
      <c r="E305" s="54">
        <v>2310</v>
      </c>
      <c r="F305" s="54" t="s">
        <v>51</v>
      </c>
    </row>
    <row r="306" spans="1:6" x14ac:dyDescent="0.2">
      <c r="A306" s="59">
        <v>288</v>
      </c>
      <c r="B306" s="55">
        <v>40038</v>
      </c>
      <c r="C306" s="56" t="s">
        <v>53</v>
      </c>
      <c r="D306" s="56" t="s">
        <v>83</v>
      </c>
      <c r="E306" s="57">
        <v>140</v>
      </c>
      <c r="F306" s="57" t="s">
        <v>65</v>
      </c>
    </row>
    <row r="307" spans="1:6" x14ac:dyDescent="0.2">
      <c r="A307" s="58">
        <v>289</v>
      </c>
      <c r="B307" s="52">
        <v>40040</v>
      </c>
      <c r="C307" s="53" t="s">
        <v>55</v>
      </c>
      <c r="D307" s="53" t="s">
        <v>106</v>
      </c>
      <c r="E307" s="54">
        <v>210</v>
      </c>
      <c r="F307" s="54" t="s">
        <v>65</v>
      </c>
    </row>
    <row r="308" spans="1:6" x14ac:dyDescent="0.2">
      <c r="A308" s="59">
        <v>290</v>
      </c>
      <c r="B308" s="55">
        <v>40042</v>
      </c>
      <c r="C308" s="56" t="s">
        <v>57</v>
      </c>
      <c r="D308" s="56" t="s">
        <v>62</v>
      </c>
      <c r="E308" s="57">
        <v>72</v>
      </c>
      <c r="F308" s="57" t="s">
        <v>51</v>
      </c>
    </row>
    <row r="309" spans="1:6" x14ac:dyDescent="0.2">
      <c r="A309" s="58">
        <v>291</v>
      </c>
      <c r="B309" s="52">
        <v>40044</v>
      </c>
      <c r="C309" s="53" t="s">
        <v>49</v>
      </c>
      <c r="D309" s="53" t="s">
        <v>62</v>
      </c>
      <c r="E309" s="54">
        <v>540</v>
      </c>
      <c r="F309" s="54" t="s">
        <v>51</v>
      </c>
    </row>
    <row r="310" spans="1:6" x14ac:dyDescent="0.2">
      <c r="A310" s="59">
        <v>292</v>
      </c>
      <c r="B310" s="55">
        <v>40046</v>
      </c>
      <c r="C310" s="56" t="s">
        <v>53</v>
      </c>
      <c r="D310" s="56" t="s">
        <v>56</v>
      </c>
      <c r="E310" s="57">
        <v>840</v>
      </c>
      <c r="F310" s="57" t="s">
        <v>51</v>
      </c>
    </row>
    <row r="311" spans="1:6" x14ac:dyDescent="0.2">
      <c r="A311" s="58">
        <v>293</v>
      </c>
      <c r="B311" s="52">
        <v>40048</v>
      </c>
      <c r="C311" s="53" t="s">
        <v>55</v>
      </c>
      <c r="D311" s="53" t="s">
        <v>92</v>
      </c>
      <c r="E311" s="54">
        <v>624.6</v>
      </c>
      <c r="F311" s="54" t="s">
        <v>51</v>
      </c>
    </row>
    <row r="312" spans="1:6" x14ac:dyDescent="0.2">
      <c r="A312" s="59">
        <v>294</v>
      </c>
      <c r="B312" s="55">
        <v>40050</v>
      </c>
      <c r="C312" s="56" t="s">
        <v>49</v>
      </c>
      <c r="D312" s="56" t="s">
        <v>104</v>
      </c>
      <c r="E312" s="57">
        <v>720</v>
      </c>
      <c r="F312" s="57" t="s">
        <v>51</v>
      </c>
    </row>
    <row r="313" spans="1:6" x14ac:dyDescent="0.2">
      <c r="A313" s="58">
        <v>295</v>
      </c>
      <c r="B313" s="52">
        <v>40052</v>
      </c>
      <c r="C313" s="53" t="s">
        <v>49</v>
      </c>
      <c r="D313" s="53" t="s">
        <v>68</v>
      </c>
      <c r="E313" s="54">
        <v>450</v>
      </c>
      <c r="F313" s="54" t="s">
        <v>51</v>
      </c>
    </row>
    <row r="314" spans="1:6" x14ac:dyDescent="0.2">
      <c r="A314" s="59">
        <v>296</v>
      </c>
      <c r="B314" s="55">
        <v>40054</v>
      </c>
      <c r="C314" s="56" t="s">
        <v>57</v>
      </c>
      <c r="D314" s="56" t="s">
        <v>67</v>
      </c>
      <c r="E314" s="57">
        <v>210</v>
      </c>
      <c r="F314" s="57" t="s">
        <v>51</v>
      </c>
    </row>
    <row r="315" spans="1:6" x14ac:dyDescent="0.2">
      <c r="A315" s="58">
        <v>297</v>
      </c>
      <c r="B315" s="52">
        <v>40056</v>
      </c>
      <c r="C315" s="53" t="s">
        <v>53</v>
      </c>
      <c r="D315" s="53" t="s">
        <v>78</v>
      </c>
      <c r="E315" s="54">
        <v>250</v>
      </c>
      <c r="F315" s="54" t="s">
        <v>65</v>
      </c>
    </row>
    <row r="316" spans="1:6" x14ac:dyDescent="0.2">
      <c r="A316" s="59">
        <v>298</v>
      </c>
      <c r="B316" s="55">
        <v>40058</v>
      </c>
      <c r="C316" s="56" t="s">
        <v>49</v>
      </c>
      <c r="D316" s="56" t="s">
        <v>68</v>
      </c>
      <c r="E316" s="57">
        <v>240</v>
      </c>
      <c r="F316" s="57" t="s">
        <v>65</v>
      </c>
    </row>
    <row r="317" spans="1:6" x14ac:dyDescent="0.2">
      <c r="A317" s="58">
        <v>299</v>
      </c>
      <c r="B317" s="52">
        <v>40060</v>
      </c>
      <c r="C317" s="53" t="s">
        <v>53</v>
      </c>
      <c r="D317" s="53" t="s">
        <v>50</v>
      </c>
      <c r="E317" s="54">
        <v>442.05</v>
      </c>
      <c r="F317" s="54" t="s">
        <v>65</v>
      </c>
    </row>
    <row r="318" spans="1:6" x14ac:dyDescent="0.2">
      <c r="A318" s="59">
        <v>300</v>
      </c>
      <c r="B318" s="55">
        <v>40062</v>
      </c>
      <c r="C318" s="56" t="s">
        <v>55</v>
      </c>
      <c r="D318" s="56" t="s">
        <v>73</v>
      </c>
      <c r="E318" s="57">
        <v>498.75</v>
      </c>
      <c r="F318" s="57" t="s">
        <v>51</v>
      </c>
    </row>
    <row r="319" spans="1:6" x14ac:dyDescent="0.2">
      <c r="A319" s="58">
        <v>301</v>
      </c>
      <c r="B319" s="52">
        <v>40064</v>
      </c>
      <c r="C319" s="53" t="s">
        <v>55</v>
      </c>
      <c r="D319" s="53" t="s">
        <v>100</v>
      </c>
      <c r="E319" s="54">
        <v>986</v>
      </c>
      <c r="F319" s="54" t="s">
        <v>65</v>
      </c>
    </row>
    <row r="320" spans="1:6" x14ac:dyDescent="0.2">
      <c r="A320" s="59">
        <v>302</v>
      </c>
      <c r="B320" s="55">
        <v>40066</v>
      </c>
      <c r="C320" s="56" t="s">
        <v>49</v>
      </c>
      <c r="D320" s="56" t="s">
        <v>73</v>
      </c>
      <c r="E320" s="57">
        <v>310</v>
      </c>
      <c r="F320" s="57" t="s">
        <v>65</v>
      </c>
    </row>
    <row r="321" spans="1:6" x14ac:dyDescent="0.2">
      <c r="A321" s="58">
        <v>303</v>
      </c>
      <c r="B321" s="52">
        <v>40068</v>
      </c>
      <c r="C321" s="53" t="s">
        <v>57</v>
      </c>
      <c r="D321" s="53" t="s">
        <v>52</v>
      </c>
      <c r="E321" s="54">
        <v>1562.5</v>
      </c>
      <c r="F321" s="54" t="s">
        <v>51</v>
      </c>
    </row>
    <row r="322" spans="1:6" x14ac:dyDescent="0.2">
      <c r="A322" s="59">
        <v>304</v>
      </c>
      <c r="B322" s="55">
        <v>40070</v>
      </c>
      <c r="C322" s="56" t="s">
        <v>53</v>
      </c>
      <c r="D322" s="56" t="s">
        <v>70</v>
      </c>
      <c r="E322" s="57">
        <v>523.5</v>
      </c>
      <c r="F322" s="57" t="s">
        <v>65</v>
      </c>
    </row>
    <row r="323" spans="1:6" x14ac:dyDescent="0.2">
      <c r="A323" s="58">
        <v>305</v>
      </c>
      <c r="B323" s="52">
        <v>40072</v>
      </c>
      <c r="C323" s="53" t="s">
        <v>55</v>
      </c>
      <c r="D323" s="53" t="s">
        <v>52</v>
      </c>
      <c r="E323" s="54">
        <v>150</v>
      </c>
      <c r="F323" s="54" t="s">
        <v>65</v>
      </c>
    </row>
    <row r="324" spans="1:6" x14ac:dyDescent="0.2">
      <c r="A324" s="59">
        <v>306</v>
      </c>
      <c r="B324" s="55">
        <v>40074</v>
      </c>
      <c r="C324" s="56" t="s">
        <v>55</v>
      </c>
      <c r="D324" s="56" t="s">
        <v>61</v>
      </c>
      <c r="E324" s="57">
        <v>520</v>
      </c>
      <c r="F324" s="57" t="s">
        <v>51</v>
      </c>
    </row>
    <row r="325" spans="1:6" x14ac:dyDescent="0.2">
      <c r="A325" s="58">
        <v>307</v>
      </c>
      <c r="B325" s="52">
        <v>40076</v>
      </c>
      <c r="C325" s="53" t="s">
        <v>49</v>
      </c>
      <c r="D325" s="53" t="s">
        <v>59</v>
      </c>
      <c r="E325" s="54">
        <v>437.5</v>
      </c>
      <c r="F325" s="54" t="s">
        <v>51</v>
      </c>
    </row>
    <row r="326" spans="1:6" x14ac:dyDescent="0.2">
      <c r="A326" s="59">
        <v>308</v>
      </c>
      <c r="B326" s="55">
        <v>40078</v>
      </c>
      <c r="C326" s="56" t="s">
        <v>57</v>
      </c>
      <c r="D326" s="56" t="s">
        <v>73</v>
      </c>
      <c r="E326" s="57">
        <v>2170</v>
      </c>
      <c r="F326" s="57" t="s">
        <v>51</v>
      </c>
    </row>
    <row r="327" spans="1:6" x14ac:dyDescent="0.2">
      <c r="A327" s="58">
        <v>309</v>
      </c>
      <c r="B327" s="52">
        <v>40080</v>
      </c>
      <c r="C327" s="53" t="s">
        <v>53</v>
      </c>
      <c r="D327" s="53" t="s">
        <v>83</v>
      </c>
      <c r="E327" s="54">
        <v>70</v>
      </c>
      <c r="F327" s="54" t="s">
        <v>51</v>
      </c>
    </row>
    <row r="328" spans="1:6" x14ac:dyDescent="0.2">
      <c r="A328" s="59">
        <v>310</v>
      </c>
      <c r="B328" s="55">
        <v>40082</v>
      </c>
      <c r="C328" s="56" t="s">
        <v>53</v>
      </c>
      <c r="D328" s="56" t="s">
        <v>94</v>
      </c>
      <c r="E328" s="57">
        <v>380</v>
      </c>
      <c r="F328" s="57" t="s">
        <v>51</v>
      </c>
    </row>
    <row r="329" spans="1:6" x14ac:dyDescent="0.2">
      <c r="A329" s="58">
        <v>311</v>
      </c>
      <c r="B329" s="52">
        <v>40084</v>
      </c>
      <c r="C329" s="53" t="s">
        <v>55</v>
      </c>
      <c r="D329" s="53" t="s">
        <v>78</v>
      </c>
      <c r="E329" s="54">
        <v>225</v>
      </c>
      <c r="F329" s="54" t="s">
        <v>65</v>
      </c>
    </row>
    <row r="330" spans="1:6" x14ac:dyDescent="0.2">
      <c r="A330" s="59">
        <v>312</v>
      </c>
      <c r="B330" s="55">
        <v>40086</v>
      </c>
      <c r="C330" s="56" t="s">
        <v>53</v>
      </c>
      <c r="D330" s="56" t="s">
        <v>67</v>
      </c>
      <c r="E330" s="57">
        <v>30</v>
      </c>
      <c r="F330" s="57" t="s">
        <v>51</v>
      </c>
    </row>
    <row r="331" spans="1:6" x14ac:dyDescent="0.2">
      <c r="A331" s="58">
        <v>313</v>
      </c>
      <c r="B331" s="52">
        <v>40088</v>
      </c>
      <c r="C331" s="53" t="s">
        <v>57</v>
      </c>
      <c r="D331" s="53" t="s">
        <v>52</v>
      </c>
      <c r="E331" s="54">
        <v>45</v>
      </c>
      <c r="F331" s="54" t="s">
        <v>51</v>
      </c>
    </row>
    <row r="332" spans="1:6" x14ac:dyDescent="0.2">
      <c r="A332" s="59">
        <v>314</v>
      </c>
      <c r="B332" s="55">
        <v>40090</v>
      </c>
      <c r="C332" s="56" t="s">
        <v>53</v>
      </c>
      <c r="D332" s="56" t="s">
        <v>104</v>
      </c>
      <c r="E332" s="57">
        <v>360</v>
      </c>
      <c r="F332" s="57" t="s">
        <v>51</v>
      </c>
    </row>
    <row r="333" spans="1:6" x14ac:dyDescent="0.2">
      <c r="A333" s="58">
        <v>315</v>
      </c>
      <c r="B333" s="52">
        <v>40092</v>
      </c>
      <c r="C333" s="53" t="s">
        <v>57</v>
      </c>
      <c r="D333" s="53" t="s">
        <v>50</v>
      </c>
      <c r="E333" s="54">
        <v>442.05</v>
      </c>
      <c r="F333" s="54" t="s">
        <v>51</v>
      </c>
    </row>
    <row r="334" spans="1:6" x14ac:dyDescent="0.2">
      <c r="A334" s="59">
        <v>316</v>
      </c>
      <c r="B334" s="55">
        <v>40094</v>
      </c>
      <c r="C334" s="56" t="s">
        <v>55</v>
      </c>
      <c r="D334" s="56" t="s">
        <v>73</v>
      </c>
      <c r="E334" s="57">
        <v>240</v>
      </c>
      <c r="F334" s="57" t="s">
        <v>51</v>
      </c>
    </row>
    <row r="335" spans="1:6" x14ac:dyDescent="0.2">
      <c r="A335" s="58">
        <v>317</v>
      </c>
      <c r="B335" s="52">
        <v>40096</v>
      </c>
      <c r="C335" s="53" t="s">
        <v>55</v>
      </c>
      <c r="D335" s="53" t="s">
        <v>78</v>
      </c>
      <c r="E335" s="54">
        <v>250</v>
      </c>
      <c r="F335" s="54" t="s">
        <v>65</v>
      </c>
    </row>
    <row r="336" spans="1:6" x14ac:dyDescent="0.2">
      <c r="A336" s="59">
        <v>318</v>
      </c>
      <c r="B336" s="55">
        <v>40098</v>
      </c>
      <c r="C336" s="56" t="s">
        <v>49</v>
      </c>
      <c r="D336" s="56" t="s">
        <v>82</v>
      </c>
      <c r="E336" s="57">
        <v>660</v>
      </c>
      <c r="F336" s="57" t="s">
        <v>65</v>
      </c>
    </row>
    <row r="337" spans="1:6" x14ac:dyDescent="0.2">
      <c r="A337" s="58">
        <v>319</v>
      </c>
      <c r="B337" s="52">
        <v>40100</v>
      </c>
      <c r="C337" s="53" t="s">
        <v>49</v>
      </c>
      <c r="D337" s="53" t="s">
        <v>90</v>
      </c>
      <c r="E337" s="54">
        <v>100</v>
      </c>
      <c r="F337" s="54" t="s">
        <v>65</v>
      </c>
    </row>
    <row r="338" spans="1:6" x14ac:dyDescent="0.2">
      <c r="A338" s="59">
        <v>320</v>
      </c>
      <c r="B338" s="55">
        <v>40102</v>
      </c>
      <c r="C338" s="56" t="s">
        <v>57</v>
      </c>
      <c r="D338" s="56" t="s">
        <v>73</v>
      </c>
      <c r="E338" s="57">
        <v>198.75</v>
      </c>
      <c r="F338" s="57" t="s">
        <v>65</v>
      </c>
    </row>
    <row r="339" spans="1:6" x14ac:dyDescent="0.2">
      <c r="A339" s="58">
        <v>321</v>
      </c>
      <c r="B339" s="52">
        <v>40104</v>
      </c>
      <c r="C339" s="53" t="s">
        <v>55</v>
      </c>
      <c r="D339" s="53" t="s">
        <v>106</v>
      </c>
      <c r="E339" s="54">
        <v>210</v>
      </c>
      <c r="F339" s="54" t="s">
        <v>65</v>
      </c>
    </row>
    <row r="340" spans="1:6" x14ac:dyDescent="0.2">
      <c r="A340" s="59">
        <v>322</v>
      </c>
      <c r="B340" s="55">
        <v>40106</v>
      </c>
      <c r="C340" s="56" t="s">
        <v>49</v>
      </c>
      <c r="D340" s="56" t="s">
        <v>104</v>
      </c>
      <c r="E340" s="57">
        <v>180</v>
      </c>
      <c r="F340" s="57" t="s">
        <v>51</v>
      </c>
    </row>
    <row r="341" spans="1:6" x14ac:dyDescent="0.2">
      <c r="A341" s="58">
        <v>323</v>
      </c>
      <c r="B341" s="52">
        <v>40108</v>
      </c>
      <c r="C341" s="53" t="s">
        <v>55</v>
      </c>
      <c r="D341" s="53" t="s">
        <v>97</v>
      </c>
      <c r="E341" s="54">
        <v>468</v>
      </c>
      <c r="F341" s="54" t="s">
        <v>65</v>
      </c>
    </row>
    <row r="342" spans="1:6" x14ac:dyDescent="0.2">
      <c r="A342" s="59">
        <v>324</v>
      </c>
      <c r="B342" s="55">
        <v>40110</v>
      </c>
      <c r="C342" s="56" t="s">
        <v>53</v>
      </c>
      <c r="D342" s="56" t="s">
        <v>67</v>
      </c>
      <c r="E342" s="57">
        <v>1560</v>
      </c>
      <c r="F342" s="57" t="s">
        <v>65</v>
      </c>
    </row>
    <row r="343" spans="1:6" x14ac:dyDescent="0.2">
      <c r="A343" s="58">
        <v>325</v>
      </c>
      <c r="B343" s="52">
        <v>40112</v>
      </c>
      <c r="C343" s="53" t="s">
        <v>53</v>
      </c>
      <c r="D343" s="53" t="s">
        <v>99</v>
      </c>
      <c r="E343" s="54">
        <v>192</v>
      </c>
      <c r="F343" s="54" t="s">
        <v>51</v>
      </c>
    </row>
    <row r="344" spans="1:6" x14ac:dyDescent="0.2">
      <c r="A344" s="59">
        <v>326</v>
      </c>
      <c r="B344" s="55">
        <v>40114</v>
      </c>
      <c r="C344" s="56" t="s">
        <v>53</v>
      </c>
      <c r="D344" s="56" t="s">
        <v>70</v>
      </c>
      <c r="E344" s="57">
        <v>104.69999999999999</v>
      </c>
      <c r="F344" s="57" t="s">
        <v>65</v>
      </c>
    </row>
    <row r="345" spans="1:6" x14ac:dyDescent="0.2">
      <c r="A345" s="58">
        <v>327</v>
      </c>
      <c r="B345" s="52">
        <v>40116</v>
      </c>
      <c r="C345" s="53" t="s">
        <v>55</v>
      </c>
      <c r="D345" s="53" t="s">
        <v>86</v>
      </c>
      <c r="E345" s="54">
        <v>537.5</v>
      </c>
      <c r="F345" s="54" t="s">
        <v>51</v>
      </c>
    </row>
    <row r="346" spans="1:6" x14ac:dyDescent="0.2">
      <c r="A346" s="59">
        <v>328</v>
      </c>
      <c r="B346" s="55">
        <v>40118</v>
      </c>
      <c r="C346" s="56" t="s">
        <v>49</v>
      </c>
      <c r="D346" s="56" t="s">
        <v>84</v>
      </c>
      <c r="E346" s="57">
        <v>340</v>
      </c>
      <c r="F346" s="57" t="s">
        <v>51</v>
      </c>
    </row>
    <row r="347" spans="1:6" x14ac:dyDescent="0.2">
      <c r="A347" s="58">
        <v>329</v>
      </c>
      <c r="B347" s="52">
        <v>40120</v>
      </c>
      <c r="C347" s="53" t="s">
        <v>57</v>
      </c>
      <c r="D347" s="53" t="s">
        <v>52</v>
      </c>
      <c r="E347" s="54">
        <v>25.89</v>
      </c>
      <c r="F347" s="54" t="s">
        <v>65</v>
      </c>
    </row>
    <row r="348" spans="1:6" x14ac:dyDescent="0.2">
      <c r="A348" s="59">
        <v>330</v>
      </c>
      <c r="B348" s="55">
        <v>40122</v>
      </c>
      <c r="C348" s="56" t="s">
        <v>55</v>
      </c>
      <c r="D348" s="56" t="s">
        <v>64</v>
      </c>
      <c r="E348" s="57">
        <v>157.5</v>
      </c>
      <c r="F348" s="57" t="s">
        <v>65</v>
      </c>
    </row>
    <row r="349" spans="1:6" x14ac:dyDescent="0.2">
      <c r="A349" s="58">
        <v>331</v>
      </c>
      <c r="B349" s="52">
        <v>40124</v>
      </c>
      <c r="C349" s="53" t="s">
        <v>49</v>
      </c>
      <c r="D349" s="53" t="s">
        <v>97</v>
      </c>
      <c r="E349" s="54">
        <v>585</v>
      </c>
      <c r="F349" s="54" t="s">
        <v>51</v>
      </c>
    </row>
    <row r="350" spans="1:6" x14ac:dyDescent="0.2">
      <c r="A350" s="59">
        <v>332</v>
      </c>
      <c r="B350" s="55">
        <v>40126</v>
      </c>
      <c r="C350" s="56" t="s">
        <v>49</v>
      </c>
      <c r="D350" s="56" t="s">
        <v>54</v>
      </c>
      <c r="E350" s="57">
        <v>390</v>
      </c>
      <c r="F350" s="57" t="s">
        <v>65</v>
      </c>
    </row>
    <row r="351" spans="1:6" x14ac:dyDescent="0.2">
      <c r="A351" s="58">
        <v>333</v>
      </c>
      <c r="B351" s="52">
        <v>40128</v>
      </c>
      <c r="C351" s="53" t="s">
        <v>53</v>
      </c>
      <c r="D351" s="53" t="s">
        <v>67</v>
      </c>
      <c r="E351" s="54">
        <v>84</v>
      </c>
      <c r="F351" s="54" t="s">
        <v>65</v>
      </c>
    </row>
    <row r="352" spans="1:6" x14ac:dyDescent="0.2">
      <c r="A352" s="59">
        <v>334</v>
      </c>
      <c r="B352" s="55">
        <v>40130</v>
      </c>
      <c r="C352" s="56" t="s">
        <v>53</v>
      </c>
      <c r="D352" s="56" t="s">
        <v>68</v>
      </c>
      <c r="E352" s="57">
        <v>475</v>
      </c>
      <c r="F352" s="57" t="s">
        <v>51</v>
      </c>
    </row>
    <row r="353" spans="1:6" x14ac:dyDescent="0.2">
      <c r="A353" s="58">
        <v>335</v>
      </c>
      <c r="B353" s="52">
        <v>40132</v>
      </c>
      <c r="C353" s="53" t="s">
        <v>49</v>
      </c>
      <c r="D353" s="53" t="s">
        <v>80</v>
      </c>
      <c r="E353" s="54">
        <v>90</v>
      </c>
      <c r="F353" s="54" t="s">
        <v>51</v>
      </c>
    </row>
    <row r="354" spans="1:6" x14ac:dyDescent="0.2">
      <c r="A354" s="59">
        <v>336</v>
      </c>
      <c r="B354" s="55">
        <v>40134</v>
      </c>
      <c r="C354" s="56" t="s">
        <v>49</v>
      </c>
      <c r="D354" s="56" t="s">
        <v>96</v>
      </c>
      <c r="E354" s="57">
        <v>47.5</v>
      </c>
      <c r="F354" s="57" t="s">
        <v>65</v>
      </c>
    </row>
    <row r="355" spans="1:6" x14ac:dyDescent="0.2">
      <c r="A355" s="58">
        <v>337</v>
      </c>
      <c r="B355" s="52">
        <v>40136</v>
      </c>
      <c r="C355" s="53" t="s">
        <v>57</v>
      </c>
      <c r="D355" s="53" t="s">
        <v>60</v>
      </c>
      <c r="E355" s="54">
        <v>65.599999999999994</v>
      </c>
      <c r="F355" s="54" t="s">
        <v>65</v>
      </c>
    </row>
    <row r="356" spans="1:6" x14ac:dyDescent="0.2">
      <c r="A356" s="59">
        <v>338</v>
      </c>
      <c r="B356" s="55">
        <v>40138</v>
      </c>
      <c r="C356" s="56" t="s">
        <v>53</v>
      </c>
      <c r="D356" s="56" t="s">
        <v>73</v>
      </c>
      <c r="E356" s="57">
        <v>855</v>
      </c>
      <c r="F356" s="57" t="s">
        <v>65</v>
      </c>
    </row>
    <row r="357" spans="1:6" x14ac:dyDescent="0.2">
      <c r="A357" s="58">
        <v>339</v>
      </c>
      <c r="B357" s="52">
        <v>40140</v>
      </c>
      <c r="C357" s="53" t="s">
        <v>53</v>
      </c>
      <c r="D357" s="53" t="s">
        <v>104</v>
      </c>
      <c r="E357" s="54">
        <v>378</v>
      </c>
      <c r="F357" s="54" t="s">
        <v>65</v>
      </c>
    </row>
    <row r="358" spans="1:6" x14ac:dyDescent="0.2">
      <c r="A358" s="59">
        <v>340</v>
      </c>
      <c r="B358" s="55">
        <v>40142</v>
      </c>
      <c r="C358" s="56" t="s">
        <v>55</v>
      </c>
      <c r="D358" s="56" t="s">
        <v>54</v>
      </c>
      <c r="E358" s="57">
        <v>72</v>
      </c>
      <c r="F358" s="57" t="s">
        <v>65</v>
      </c>
    </row>
    <row r="359" spans="1:6" x14ac:dyDescent="0.2">
      <c r="A359" s="58">
        <v>341</v>
      </c>
      <c r="B359" s="52">
        <v>40144</v>
      </c>
      <c r="C359" s="53" t="s">
        <v>55</v>
      </c>
      <c r="D359" s="53" t="s">
        <v>68</v>
      </c>
      <c r="E359" s="54">
        <v>250</v>
      </c>
      <c r="F359" s="54" t="s">
        <v>51</v>
      </c>
    </row>
    <row r="360" spans="1:6" x14ac:dyDescent="0.2">
      <c r="A360" s="59">
        <v>342</v>
      </c>
      <c r="B360" s="55">
        <v>40146</v>
      </c>
      <c r="C360" s="56" t="s">
        <v>53</v>
      </c>
      <c r="D360" s="56" t="s">
        <v>69</v>
      </c>
      <c r="E360" s="57">
        <v>280</v>
      </c>
      <c r="F360" s="57" t="s">
        <v>65</v>
      </c>
    </row>
    <row r="361" spans="1:6" x14ac:dyDescent="0.2">
      <c r="A361" s="58">
        <v>343</v>
      </c>
      <c r="B361" s="52">
        <v>40148</v>
      </c>
      <c r="C361" s="53" t="s">
        <v>57</v>
      </c>
      <c r="D361" s="53" t="s">
        <v>67</v>
      </c>
      <c r="E361" s="54">
        <v>364.8</v>
      </c>
      <c r="F361" s="54" t="s">
        <v>65</v>
      </c>
    </row>
    <row r="362" spans="1:6" x14ac:dyDescent="0.2">
      <c r="A362" s="59">
        <v>344</v>
      </c>
      <c r="B362" s="55">
        <v>40150</v>
      </c>
      <c r="C362" s="56" t="s">
        <v>53</v>
      </c>
      <c r="D362" s="56" t="s">
        <v>73</v>
      </c>
      <c r="E362" s="57">
        <v>441</v>
      </c>
      <c r="F362" s="57" t="s">
        <v>51</v>
      </c>
    </row>
    <row r="363" spans="1:6" x14ac:dyDescent="0.2">
      <c r="A363" s="58">
        <v>345</v>
      </c>
      <c r="B363" s="52">
        <v>40152</v>
      </c>
      <c r="C363" s="53" t="s">
        <v>55</v>
      </c>
      <c r="D363" s="53" t="s">
        <v>73</v>
      </c>
      <c r="E363" s="54">
        <v>90</v>
      </c>
      <c r="F363" s="54" t="s">
        <v>51</v>
      </c>
    </row>
    <row r="364" spans="1:6" x14ac:dyDescent="0.2">
      <c r="A364" s="59">
        <v>346</v>
      </c>
      <c r="B364" s="55">
        <v>40154</v>
      </c>
      <c r="C364" s="56" t="s">
        <v>55</v>
      </c>
      <c r="D364" s="56" t="s">
        <v>68</v>
      </c>
      <c r="E364" s="57">
        <v>180</v>
      </c>
      <c r="F364" s="57" t="s">
        <v>65</v>
      </c>
    </row>
    <row r="365" spans="1:6" x14ac:dyDescent="0.2">
      <c r="A365" s="58">
        <v>347</v>
      </c>
      <c r="B365" s="52">
        <v>40156</v>
      </c>
      <c r="C365" s="53" t="s">
        <v>55</v>
      </c>
      <c r="D365" s="53" t="s">
        <v>68</v>
      </c>
      <c r="E365" s="54">
        <v>96</v>
      </c>
      <c r="F365" s="54" t="s">
        <v>51</v>
      </c>
    </row>
    <row r="366" spans="1:6" x14ac:dyDescent="0.2">
      <c r="A366" s="59">
        <v>348</v>
      </c>
      <c r="B366" s="55">
        <v>40158</v>
      </c>
      <c r="C366" s="56" t="s">
        <v>53</v>
      </c>
      <c r="D366" s="56" t="s">
        <v>54</v>
      </c>
      <c r="E366" s="57">
        <v>2120</v>
      </c>
      <c r="F366" s="57" t="s">
        <v>65</v>
      </c>
    </row>
    <row r="367" spans="1:6" x14ac:dyDescent="0.2">
      <c r="A367" s="58">
        <v>349</v>
      </c>
      <c r="B367" s="52">
        <v>40160</v>
      </c>
      <c r="C367" s="53" t="s">
        <v>55</v>
      </c>
      <c r="D367" s="53" t="s">
        <v>54</v>
      </c>
      <c r="E367" s="54">
        <v>146.25</v>
      </c>
      <c r="F367" s="54" t="s">
        <v>51</v>
      </c>
    </row>
    <row r="368" spans="1:6" x14ac:dyDescent="0.2">
      <c r="A368" s="59">
        <v>350</v>
      </c>
      <c r="B368" s="55">
        <v>40162</v>
      </c>
      <c r="C368" s="56" t="s">
        <v>57</v>
      </c>
      <c r="D368" s="56" t="s">
        <v>93</v>
      </c>
      <c r="E368" s="57">
        <v>220</v>
      </c>
      <c r="F368" s="57" t="s">
        <v>51</v>
      </c>
    </row>
    <row r="369" spans="1:6" x14ac:dyDescent="0.2">
      <c r="A369" s="58">
        <v>351</v>
      </c>
      <c r="B369" s="52">
        <v>40164</v>
      </c>
      <c r="C369" s="53" t="s">
        <v>53</v>
      </c>
      <c r="D369" s="53" t="s">
        <v>59</v>
      </c>
      <c r="E369" s="54">
        <v>625</v>
      </c>
      <c r="F369" s="54" t="s">
        <v>65</v>
      </c>
    </row>
    <row r="370" spans="1:6" x14ac:dyDescent="0.2">
      <c r="A370" s="59">
        <v>352</v>
      </c>
      <c r="B370" s="55">
        <v>40166</v>
      </c>
      <c r="C370" s="56" t="s">
        <v>53</v>
      </c>
      <c r="D370" s="56" t="s">
        <v>76</v>
      </c>
      <c r="E370" s="57">
        <v>4050</v>
      </c>
      <c r="F370" s="57" t="s">
        <v>65</v>
      </c>
    </row>
    <row r="371" spans="1:6" x14ac:dyDescent="0.2">
      <c r="A371" s="58">
        <v>353</v>
      </c>
      <c r="B371" s="52">
        <v>40168</v>
      </c>
      <c r="C371" s="53" t="s">
        <v>49</v>
      </c>
      <c r="D371" s="53" t="s">
        <v>75</v>
      </c>
      <c r="E371" s="54">
        <v>427</v>
      </c>
      <c r="F371" s="54" t="s">
        <v>65</v>
      </c>
    </row>
    <row r="372" spans="1:6" x14ac:dyDescent="0.2">
      <c r="A372" s="59">
        <v>354</v>
      </c>
      <c r="B372" s="55">
        <v>40170</v>
      </c>
      <c r="C372" s="56" t="s">
        <v>53</v>
      </c>
      <c r="D372" s="56" t="s">
        <v>68</v>
      </c>
      <c r="E372" s="57">
        <v>180</v>
      </c>
      <c r="F372" s="57" t="s">
        <v>51</v>
      </c>
    </row>
    <row r="373" spans="1:6" x14ac:dyDescent="0.2">
      <c r="A373" s="58">
        <v>355</v>
      </c>
      <c r="B373" s="52">
        <v>40172</v>
      </c>
      <c r="C373" s="53" t="s">
        <v>49</v>
      </c>
      <c r="D373" s="53" t="s">
        <v>88</v>
      </c>
      <c r="E373" s="54">
        <v>174</v>
      </c>
      <c r="F373" s="54" t="s">
        <v>51</v>
      </c>
    </row>
    <row r="374" spans="1:6" x14ac:dyDescent="0.2">
      <c r="A374" s="59">
        <v>356</v>
      </c>
      <c r="B374" s="55">
        <v>40174</v>
      </c>
      <c r="C374" s="56" t="s">
        <v>53</v>
      </c>
      <c r="D374" s="56" t="s">
        <v>81</v>
      </c>
      <c r="E374" s="57">
        <v>155</v>
      </c>
      <c r="F374" s="57" t="s">
        <v>51</v>
      </c>
    </row>
    <row r="375" spans="1:6" x14ac:dyDescent="0.2">
      <c r="A375" s="58">
        <v>357</v>
      </c>
      <c r="B375" s="52">
        <v>40176</v>
      </c>
      <c r="C375" s="53" t="s">
        <v>53</v>
      </c>
      <c r="D375" s="53" t="s">
        <v>80</v>
      </c>
      <c r="E375" s="54">
        <v>1080</v>
      </c>
      <c r="F375" s="54" t="s">
        <v>65</v>
      </c>
    </row>
    <row r="376" spans="1:6" x14ac:dyDescent="0.2">
      <c r="A376" s="59">
        <v>358</v>
      </c>
      <c r="B376" s="55">
        <v>40178</v>
      </c>
      <c r="C376" s="56" t="s">
        <v>49</v>
      </c>
      <c r="D376" s="56" t="s">
        <v>73</v>
      </c>
      <c r="E376" s="57">
        <v>42</v>
      </c>
      <c r="F376" s="57" t="s">
        <v>51</v>
      </c>
    </row>
    <row r="377" spans="1:6" x14ac:dyDescent="0.2">
      <c r="A377" s="58">
        <v>359</v>
      </c>
      <c r="B377" s="52">
        <v>40180</v>
      </c>
      <c r="C377" s="53" t="s">
        <v>53</v>
      </c>
      <c r="D377" s="53" t="s">
        <v>68</v>
      </c>
      <c r="E377" s="54">
        <v>108</v>
      </c>
      <c r="F377" s="54" t="s">
        <v>51</v>
      </c>
    </row>
    <row r="378" spans="1:6" x14ac:dyDescent="0.2">
      <c r="A378" s="59">
        <v>360</v>
      </c>
      <c r="B378" s="55">
        <v>40182</v>
      </c>
      <c r="C378" s="56" t="s">
        <v>53</v>
      </c>
      <c r="D378" s="56" t="s">
        <v>73</v>
      </c>
      <c r="E378" s="57">
        <v>280</v>
      </c>
      <c r="F378" s="57" t="s">
        <v>51</v>
      </c>
    </row>
    <row r="379" spans="1:6" x14ac:dyDescent="0.2">
      <c r="A379" s="58">
        <v>361</v>
      </c>
      <c r="B379" s="52">
        <v>40184</v>
      </c>
      <c r="C379" s="53" t="s">
        <v>57</v>
      </c>
      <c r="D379" s="53" t="s">
        <v>87</v>
      </c>
      <c r="E379" s="54">
        <v>15810</v>
      </c>
      <c r="F379" s="54" t="s">
        <v>51</v>
      </c>
    </row>
    <row r="380" spans="1:6" x14ac:dyDescent="0.2">
      <c r="A380" s="59">
        <v>362</v>
      </c>
      <c r="B380" s="55">
        <v>40186</v>
      </c>
      <c r="C380" s="56" t="s">
        <v>57</v>
      </c>
      <c r="D380" s="56" t="s">
        <v>80</v>
      </c>
      <c r="E380" s="57">
        <v>180</v>
      </c>
      <c r="F380" s="57" t="s">
        <v>65</v>
      </c>
    </row>
    <row r="381" spans="1:6" x14ac:dyDescent="0.2">
      <c r="A381" s="58">
        <v>363</v>
      </c>
      <c r="B381" s="52">
        <v>40188</v>
      </c>
      <c r="C381" s="53" t="s">
        <v>49</v>
      </c>
      <c r="D381" s="53" t="s">
        <v>61</v>
      </c>
      <c r="E381" s="54">
        <v>195</v>
      </c>
      <c r="F381" s="54" t="s">
        <v>65</v>
      </c>
    </row>
    <row r="382" spans="1:6" x14ac:dyDescent="0.2">
      <c r="A382" s="59">
        <v>364</v>
      </c>
      <c r="B382" s="55">
        <v>40190</v>
      </c>
      <c r="C382" s="56" t="s">
        <v>53</v>
      </c>
      <c r="D382" s="56" t="s">
        <v>67</v>
      </c>
      <c r="E382" s="57">
        <v>630</v>
      </c>
      <c r="F382" s="57" t="s">
        <v>65</v>
      </c>
    </row>
    <row r="383" spans="1:6" x14ac:dyDescent="0.2">
      <c r="A383" s="58">
        <v>365</v>
      </c>
      <c r="B383" s="52">
        <v>40192</v>
      </c>
      <c r="C383" s="53" t="s">
        <v>49</v>
      </c>
      <c r="D383" s="53" t="s">
        <v>76</v>
      </c>
      <c r="E383" s="54">
        <v>1215</v>
      </c>
      <c r="F383" s="54" t="s">
        <v>65</v>
      </c>
    </row>
    <row r="384" spans="1:6" x14ac:dyDescent="0.2">
      <c r="A384" s="59">
        <v>366</v>
      </c>
      <c r="B384" s="55">
        <v>40194</v>
      </c>
      <c r="C384" s="56" t="s">
        <v>57</v>
      </c>
      <c r="D384" s="56" t="s">
        <v>103</v>
      </c>
      <c r="E384" s="57">
        <v>1000</v>
      </c>
      <c r="F384" s="57" t="s">
        <v>51</v>
      </c>
    </row>
    <row r="385" spans="1:6" x14ac:dyDescent="0.2">
      <c r="A385" s="58">
        <v>367</v>
      </c>
      <c r="B385" s="52">
        <v>40196</v>
      </c>
      <c r="C385" s="53" t="s">
        <v>53</v>
      </c>
      <c r="D385" s="53" t="s">
        <v>67</v>
      </c>
      <c r="E385" s="54">
        <v>315</v>
      </c>
      <c r="F385" s="54" t="s">
        <v>51</v>
      </c>
    </row>
    <row r="386" spans="1:6" x14ac:dyDescent="0.2">
      <c r="A386" s="59">
        <v>368</v>
      </c>
      <c r="B386" s="55">
        <v>40198</v>
      </c>
      <c r="C386" s="56" t="s">
        <v>53</v>
      </c>
      <c r="D386" s="56" t="s">
        <v>54</v>
      </c>
      <c r="E386" s="57">
        <v>38.6</v>
      </c>
      <c r="F386" s="57" t="s">
        <v>65</v>
      </c>
    </row>
    <row r="387" spans="1:6" x14ac:dyDescent="0.2">
      <c r="A387" s="58">
        <v>369</v>
      </c>
      <c r="B387" s="52">
        <v>40200</v>
      </c>
      <c r="C387" s="53" t="s">
        <v>53</v>
      </c>
      <c r="D387" s="53" t="s">
        <v>67</v>
      </c>
      <c r="E387" s="54">
        <v>1800</v>
      </c>
      <c r="F387" s="54" t="s">
        <v>65</v>
      </c>
    </row>
    <row r="388" spans="1:6" x14ac:dyDescent="0.2">
      <c r="A388" s="59">
        <v>370</v>
      </c>
      <c r="B388" s="55">
        <v>40202</v>
      </c>
      <c r="C388" s="56" t="s">
        <v>57</v>
      </c>
      <c r="D388" s="56" t="s">
        <v>101</v>
      </c>
      <c r="E388" s="57">
        <v>276</v>
      </c>
      <c r="F388" s="57" t="s">
        <v>51</v>
      </c>
    </row>
    <row r="389" spans="1:6" x14ac:dyDescent="0.2">
      <c r="A389" s="58">
        <v>371</v>
      </c>
      <c r="B389" s="52">
        <v>40204</v>
      </c>
      <c r="C389" s="53" t="s">
        <v>49</v>
      </c>
      <c r="D389" s="53" t="s">
        <v>88</v>
      </c>
      <c r="E389" s="54">
        <v>696</v>
      </c>
      <c r="F389" s="54" t="s">
        <v>51</v>
      </c>
    </row>
    <row r="390" spans="1:6" x14ac:dyDescent="0.2">
      <c r="A390" s="59">
        <v>372</v>
      </c>
      <c r="B390" s="55">
        <v>40206</v>
      </c>
      <c r="C390" s="56" t="s">
        <v>55</v>
      </c>
      <c r="D390" s="56" t="s">
        <v>64</v>
      </c>
      <c r="E390" s="57">
        <v>54</v>
      </c>
      <c r="F390" s="57" t="s">
        <v>51</v>
      </c>
    </row>
    <row r="391" spans="1:6" x14ac:dyDescent="0.2">
      <c r="A391" s="58">
        <v>373</v>
      </c>
      <c r="B391" s="52">
        <v>40208</v>
      </c>
      <c r="C391" s="53" t="s">
        <v>49</v>
      </c>
      <c r="D391" s="53" t="s">
        <v>84</v>
      </c>
      <c r="E391" s="54">
        <v>306</v>
      </c>
      <c r="F391" s="54" t="s">
        <v>51</v>
      </c>
    </row>
    <row r="392" spans="1:6" x14ac:dyDescent="0.2">
      <c r="A392" s="59">
        <v>374</v>
      </c>
      <c r="B392" s="55">
        <v>40210</v>
      </c>
      <c r="C392" s="56" t="s">
        <v>55</v>
      </c>
      <c r="D392" s="56" t="s">
        <v>67</v>
      </c>
      <c r="E392" s="57">
        <v>342</v>
      </c>
      <c r="F392" s="57" t="s">
        <v>65</v>
      </c>
    </row>
    <row r="393" spans="1:6" x14ac:dyDescent="0.2">
      <c r="A393" s="58">
        <v>375</v>
      </c>
      <c r="B393" s="52">
        <v>40212</v>
      </c>
      <c r="C393" s="53" t="s">
        <v>49</v>
      </c>
      <c r="D393" s="53" t="s">
        <v>52</v>
      </c>
      <c r="E393" s="54">
        <v>90</v>
      </c>
      <c r="F393" s="54" t="s">
        <v>65</v>
      </c>
    </row>
    <row r="394" spans="1:6" x14ac:dyDescent="0.2">
      <c r="A394" s="59">
        <v>376</v>
      </c>
      <c r="B394" s="55">
        <v>40214</v>
      </c>
      <c r="C394" s="56" t="s">
        <v>55</v>
      </c>
      <c r="D394" s="56" t="s">
        <v>54</v>
      </c>
      <c r="E394" s="57">
        <v>56</v>
      </c>
      <c r="F394" s="57" t="s">
        <v>51</v>
      </c>
    </row>
    <row r="395" spans="1:6" x14ac:dyDescent="0.2">
      <c r="A395" s="58">
        <v>377</v>
      </c>
      <c r="B395" s="52">
        <v>40216</v>
      </c>
      <c r="C395" s="53" t="s">
        <v>49</v>
      </c>
      <c r="D395" s="53" t="s">
        <v>67</v>
      </c>
      <c r="E395" s="54">
        <v>190</v>
      </c>
      <c r="F395" s="54" t="s">
        <v>51</v>
      </c>
    </row>
    <row r="396" spans="1:6" x14ac:dyDescent="0.2">
      <c r="A396" s="59">
        <v>378</v>
      </c>
      <c r="B396" s="55">
        <v>40218</v>
      </c>
      <c r="C396" s="56" t="s">
        <v>57</v>
      </c>
      <c r="D396" s="56" t="s">
        <v>78</v>
      </c>
      <c r="E396" s="57">
        <v>25</v>
      </c>
      <c r="F396" s="57" t="s">
        <v>51</v>
      </c>
    </row>
    <row r="397" spans="1:6" x14ac:dyDescent="0.2">
      <c r="A397" s="58">
        <v>379</v>
      </c>
      <c r="B397" s="52">
        <v>40220</v>
      </c>
      <c r="C397" s="53" t="s">
        <v>49</v>
      </c>
      <c r="D397" s="53" t="s">
        <v>59</v>
      </c>
      <c r="E397" s="54">
        <v>187.5</v>
      </c>
      <c r="F397" s="54" t="s">
        <v>51</v>
      </c>
    </row>
    <row r="398" spans="1:6" x14ac:dyDescent="0.2">
      <c r="A398" s="59">
        <v>380</v>
      </c>
      <c r="B398" s="55">
        <v>40222</v>
      </c>
      <c r="C398" s="56" t="s">
        <v>49</v>
      </c>
      <c r="D398" s="56" t="s">
        <v>73</v>
      </c>
      <c r="E398" s="57">
        <v>304</v>
      </c>
      <c r="F398" s="57" t="s">
        <v>65</v>
      </c>
    </row>
    <row r="399" spans="1:6" x14ac:dyDescent="0.2">
      <c r="A399" s="58">
        <v>381</v>
      </c>
      <c r="B399" s="52">
        <v>40224</v>
      </c>
      <c r="C399" s="53" t="s">
        <v>49</v>
      </c>
      <c r="D399" s="53" t="s">
        <v>73</v>
      </c>
      <c r="E399" s="54">
        <v>36</v>
      </c>
      <c r="F399" s="54" t="s">
        <v>65</v>
      </c>
    </row>
    <row r="400" spans="1:6" x14ac:dyDescent="0.2">
      <c r="A400" s="59">
        <v>382</v>
      </c>
      <c r="B400" s="55">
        <v>40226</v>
      </c>
      <c r="C400" s="56" t="s">
        <v>55</v>
      </c>
      <c r="D400" s="56" t="s">
        <v>56</v>
      </c>
      <c r="E400" s="57">
        <v>40</v>
      </c>
      <c r="F400" s="57" t="s">
        <v>65</v>
      </c>
    </row>
    <row r="401" spans="1:6" x14ac:dyDescent="0.2">
      <c r="A401" s="58">
        <v>383</v>
      </c>
      <c r="B401" s="52">
        <v>40228</v>
      </c>
      <c r="C401" s="53" t="s">
        <v>53</v>
      </c>
      <c r="D401" s="53" t="s">
        <v>85</v>
      </c>
      <c r="E401" s="54">
        <v>1080</v>
      </c>
      <c r="F401" s="54" t="s">
        <v>51</v>
      </c>
    </row>
    <row r="402" spans="1:6" x14ac:dyDescent="0.2">
      <c r="A402" s="59">
        <v>384</v>
      </c>
      <c r="B402" s="55">
        <v>40230</v>
      </c>
      <c r="C402" s="56" t="s">
        <v>49</v>
      </c>
      <c r="D402" s="56" t="s">
        <v>91</v>
      </c>
      <c r="E402" s="57">
        <v>322</v>
      </c>
      <c r="F402" s="57" t="s">
        <v>51</v>
      </c>
    </row>
    <row r="403" spans="1:6" x14ac:dyDescent="0.2">
      <c r="A403" s="58">
        <v>385</v>
      </c>
      <c r="B403" s="52">
        <v>40232</v>
      </c>
      <c r="C403" s="53" t="s">
        <v>57</v>
      </c>
      <c r="D403" s="53" t="s">
        <v>101</v>
      </c>
      <c r="E403" s="54">
        <v>1380</v>
      </c>
      <c r="F403" s="54" t="s">
        <v>65</v>
      </c>
    </row>
    <row r="404" spans="1:6" x14ac:dyDescent="0.2">
      <c r="A404" s="59">
        <v>386</v>
      </c>
      <c r="B404" s="55">
        <v>40234</v>
      </c>
      <c r="C404" s="56" t="s">
        <v>53</v>
      </c>
      <c r="D404" s="56" t="s">
        <v>67</v>
      </c>
      <c r="E404" s="57">
        <v>120</v>
      </c>
      <c r="F404" s="57" t="s">
        <v>51</v>
      </c>
    </row>
    <row r="405" spans="1:6" x14ac:dyDescent="0.2">
      <c r="A405" s="58">
        <v>387</v>
      </c>
      <c r="B405" s="52">
        <v>40236</v>
      </c>
      <c r="C405" s="53" t="s">
        <v>57</v>
      </c>
      <c r="D405" s="53" t="s">
        <v>50</v>
      </c>
      <c r="E405" s="54">
        <v>442.05</v>
      </c>
      <c r="F405" s="54" t="s">
        <v>65</v>
      </c>
    </row>
    <row r="406" spans="1:6" x14ac:dyDescent="0.2">
      <c r="A406" s="59">
        <v>388</v>
      </c>
      <c r="B406" s="55">
        <v>40238</v>
      </c>
      <c r="C406" s="56" t="s">
        <v>53</v>
      </c>
      <c r="D406" s="56" t="s">
        <v>86</v>
      </c>
      <c r="E406" s="57">
        <v>1075</v>
      </c>
      <c r="F406" s="57" t="s">
        <v>51</v>
      </c>
    </row>
    <row r="407" spans="1:6" x14ac:dyDescent="0.2">
      <c r="A407" s="58">
        <v>389</v>
      </c>
      <c r="B407" s="52">
        <v>40240</v>
      </c>
      <c r="C407" s="53" t="s">
        <v>55</v>
      </c>
      <c r="D407" s="53" t="s">
        <v>90</v>
      </c>
      <c r="E407" s="54">
        <v>75</v>
      </c>
      <c r="F407" s="54" t="s">
        <v>65</v>
      </c>
    </row>
    <row r="408" spans="1:6" x14ac:dyDescent="0.2">
      <c r="A408" s="59">
        <v>390</v>
      </c>
      <c r="B408" s="55">
        <v>40242</v>
      </c>
      <c r="C408" s="56" t="s">
        <v>55</v>
      </c>
      <c r="D408" s="56" t="s">
        <v>92</v>
      </c>
      <c r="E408" s="57">
        <v>374.76</v>
      </c>
      <c r="F408" s="57" t="s">
        <v>65</v>
      </c>
    </row>
    <row r="409" spans="1:6" x14ac:dyDescent="0.2">
      <c r="A409" s="58">
        <v>391</v>
      </c>
      <c r="B409" s="52">
        <v>40244</v>
      </c>
      <c r="C409" s="53" t="s">
        <v>55</v>
      </c>
      <c r="D409" s="53" t="s">
        <v>52</v>
      </c>
      <c r="E409" s="54">
        <v>60</v>
      </c>
      <c r="F409" s="54" t="s">
        <v>51</v>
      </c>
    </row>
    <row r="410" spans="1:6" x14ac:dyDescent="0.2">
      <c r="A410" s="59">
        <v>392</v>
      </c>
      <c r="B410" s="55">
        <v>40246</v>
      </c>
      <c r="C410" s="56" t="s">
        <v>57</v>
      </c>
      <c r="D410" s="56" t="s">
        <v>72</v>
      </c>
      <c r="E410" s="57">
        <v>291.75</v>
      </c>
      <c r="F410" s="57" t="s">
        <v>51</v>
      </c>
    </row>
    <row r="411" spans="1:6" x14ac:dyDescent="0.2">
      <c r="A411" s="58">
        <v>393</v>
      </c>
      <c r="B411" s="52">
        <v>40248</v>
      </c>
      <c r="C411" s="53" t="s">
        <v>49</v>
      </c>
      <c r="D411" s="53" t="s">
        <v>73</v>
      </c>
      <c r="E411" s="54">
        <v>114</v>
      </c>
      <c r="F411" s="54" t="s">
        <v>65</v>
      </c>
    </row>
    <row r="412" spans="1:6" x14ac:dyDescent="0.2">
      <c r="A412" s="59">
        <v>394</v>
      </c>
      <c r="B412" s="55">
        <v>40250</v>
      </c>
      <c r="C412" s="56" t="s">
        <v>55</v>
      </c>
      <c r="D412" s="56" t="s">
        <v>107</v>
      </c>
      <c r="E412" s="57">
        <v>152</v>
      </c>
      <c r="F412" s="57" t="s">
        <v>65</v>
      </c>
    </row>
    <row r="413" spans="1:6" x14ac:dyDescent="0.2">
      <c r="A413" s="58">
        <v>395</v>
      </c>
      <c r="B413" s="52">
        <v>40252</v>
      </c>
      <c r="C413" s="53" t="s">
        <v>57</v>
      </c>
      <c r="D413" s="53" t="s">
        <v>104</v>
      </c>
      <c r="E413" s="54">
        <v>450</v>
      </c>
      <c r="F413" s="54" t="s">
        <v>65</v>
      </c>
    </row>
    <row r="414" spans="1:6" x14ac:dyDescent="0.2">
      <c r="A414" s="59">
        <v>396</v>
      </c>
      <c r="B414" s="55">
        <v>40254</v>
      </c>
      <c r="C414" s="56" t="s">
        <v>55</v>
      </c>
      <c r="D414" s="56" t="s">
        <v>75</v>
      </c>
      <c r="E414" s="57">
        <v>640.5</v>
      </c>
      <c r="F414" s="57" t="s">
        <v>51</v>
      </c>
    </row>
    <row r="415" spans="1:6" x14ac:dyDescent="0.2">
      <c r="A415" s="58">
        <v>397</v>
      </c>
      <c r="B415" s="52">
        <v>40256</v>
      </c>
      <c r="C415" s="53" t="s">
        <v>53</v>
      </c>
      <c r="D415" s="53" t="s">
        <v>101</v>
      </c>
      <c r="E415" s="54">
        <v>1380</v>
      </c>
      <c r="F415" s="54" t="s">
        <v>51</v>
      </c>
    </row>
    <row r="416" spans="1:6" x14ac:dyDescent="0.2">
      <c r="A416" s="59">
        <v>398</v>
      </c>
      <c r="B416" s="55">
        <v>40258</v>
      </c>
      <c r="C416" s="56" t="s">
        <v>53</v>
      </c>
      <c r="D416" s="56" t="s">
        <v>73</v>
      </c>
      <c r="E416" s="57">
        <v>285</v>
      </c>
      <c r="F416" s="57" t="s">
        <v>65</v>
      </c>
    </row>
    <row r="417" spans="1:6" x14ac:dyDescent="0.2">
      <c r="A417" s="58">
        <v>399</v>
      </c>
      <c r="B417" s="52">
        <v>40260</v>
      </c>
      <c r="C417" s="53" t="s">
        <v>53</v>
      </c>
      <c r="D417" s="53" t="s">
        <v>106</v>
      </c>
      <c r="E417" s="54">
        <v>280</v>
      </c>
      <c r="F417" s="54" t="s">
        <v>65</v>
      </c>
    </row>
    <row r="418" spans="1:6" x14ac:dyDescent="0.2">
      <c r="A418" s="59">
        <v>400</v>
      </c>
      <c r="B418" s="55">
        <v>40262</v>
      </c>
      <c r="C418" s="56" t="s">
        <v>55</v>
      </c>
      <c r="D418" s="56" t="s">
        <v>68</v>
      </c>
      <c r="E418" s="57">
        <v>840</v>
      </c>
      <c r="F418" s="57" t="s">
        <v>51</v>
      </c>
    </row>
    <row r="419" spans="1:6" x14ac:dyDescent="0.2">
      <c r="A419" s="58">
        <v>401</v>
      </c>
      <c r="B419" s="52">
        <v>40264</v>
      </c>
      <c r="C419" s="53" t="s">
        <v>49</v>
      </c>
      <c r="D419" s="53" t="s">
        <v>73</v>
      </c>
      <c r="E419" s="54">
        <v>1200</v>
      </c>
      <c r="F419" s="54" t="s">
        <v>51</v>
      </c>
    </row>
    <row r="420" spans="1:6" x14ac:dyDescent="0.2">
      <c r="A420" s="59">
        <v>402</v>
      </c>
      <c r="B420" s="55">
        <v>40266</v>
      </c>
      <c r="C420" s="56" t="s">
        <v>49</v>
      </c>
      <c r="D420" s="56" t="s">
        <v>84</v>
      </c>
      <c r="E420" s="57">
        <v>1700</v>
      </c>
      <c r="F420" s="57" t="s">
        <v>51</v>
      </c>
    </row>
    <row r="421" spans="1:6" x14ac:dyDescent="0.2">
      <c r="A421" s="58">
        <v>403</v>
      </c>
      <c r="B421" s="52">
        <v>40268</v>
      </c>
      <c r="C421" s="53" t="s">
        <v>53</v>
      </c>
      <c r="D421" s="53" t="s">
        <v>97</v>
      </c>
      <c r="E421" s="54">
        <v>468</v>
      </c>
      <c r="F421" s="54" t="s">
        <v>51</v>
      </c>
    </row>
    <row r="422" spans="1:6" x14ac:dyDescent="0.2">
      <c r="A422" s="59">
        <v>404</v>
      </c>
      <c r="B422" s="55">
        <v>40270</v>
      </c>
      <c r="C422" s="56" t="s">
        <v>49</v>
      </c>
      <c r="D422" s="56" t="s">
        <v>84</v>
      </c>
      <c r="E422" s="57">
        <v>1190</v>
      </c>
      <c r="F422" s="57" t="s">
        <v>65</v>
      </c>
    </row>
    <row r="423" spans="1:6" x14ac:dyDescent="0.2">
      <c r="A423" s="58">
        <v>405</v>
      </c>
      <c r="B423" s="52">
        <v>40272</v>
      </c>
      <c r="C423" s="53" t="s">
        <v>53</v>
      </c>
      <c r="D423" s="53" t="s">
        <v>68</v>
      </c>
      <c r="E423" s="54">
        <v>180</v>
      </c>
      <c r="F423" s="54" t="s">
        <v>65</v>
      </c>
    </row>
    <row r="424" spans="1:6" x14ac:dyDescent="0.2">
      <c r="A424" s="59">
        <v>406</v>
      </c>
      <c r="B424" s="55">
        <v>40274</v>
      </c>
      <c r="C424" s="56" t="s">
        <v>53</v>
      </c>
      <c r="D424" s="56" t="s">
        <v>52</v>
      </c>
      <c r="E424" s="57">
        <v>45</v>
      </c>
      <c r="F424" s="57" t="s">
        <v>65</v>
      </c>
    </row>
    <row r="425" spans="1:6" x14ac:dyDescent="0.2">
      <c r="A425" s="58">
        <v>407</v>
      </c>
      <c r="B425" s="52">
        <v>40276</v>
      </c>
      <c r="C425" s="53" t="s">
        <v>49</v>
      </c>
      <c r="D425" s="53" t="s">
        <v>101</v>
      </c>
      <c r="E425" s="54">
        <v>1656</v>
      </c>
      <c r="F425" s="54" t="s">
        <v>65</v>
      </c>
    </row>
    <row r="426" spans="1:6" x14ac:dyDescent="0.2">
      <c r="A426" s="59">
        <v>408</v>
      </c>
      <c r="B426" s="55">
        <v>40278</v>
      </c>
      <c r="C426" s="56" t="s">
        <v>49</v>
      </c>
      <c r="D426" s="56" t="s">
        <v>61</v>
      </c>
      <c r="E426" s="57">
        <v>364</v>
      </c>
      <c r="F426" s="57" t="s">
        <v>51</v>
      </c>
    </row>
    <row r="427" spans="1:6" x14ac:dyDescent="0.2">
      <c r="A427" s="58">
        <v>409</v>
      </c>
      <c r="B427" s="52">
        <v>40280</v>
      </c>
      <c r="C427" s="53" t="s">
        <v>53</v>
      </c>
      <c r="D427" s="53" t="s">
        <v>68</v>
      </c>
      <c r="E427" s="54">
        <v>364.8</v>
      </c>
      <c r="F427" s="54" t="s">
        <v>51</v>
      </c>
    </row>
    <row r="428" spans="1:6" x14ac:dyDescent="0.2">
      <c r="A428" s="59">
        <v>410</v>
      </c>
      <c r="B428" s="55">
        <v>40282</v>
      </c>
      <c r="C428" s="56" t="s">
        <v>55</v>
      </c>
      <c r="D428" s="56" t="s">
        <v>90</v>
      </c>
      <c r="E428" s="57">
        <v>25</v>
      </c>
      <c r="F428" s="57" t="s">
        <v>51</v>
      </c>
    </row>
    <row r="429" spans="1:6" x14ac:dyDescent="0.2">
      <c r="A429" s="58">
        <v>411</v>
      </c>
      <c r="B429" s="52">
        <v>40284</v>
      </c>
      <c r="C429" s="53" t="s">
        <v>49</v>
      </c>
      <c r="D429" s="53" t="s">
        <v>94</v>
      </c>
      <c r="E429" s="54">
        <v>190</v>
      </c>
      <c r="F429" s="54" t="s">
        <v>65</v>
      </c>
    </row>
    <row r="430" spans="1:6" x14ac:dyDescent="0.2">
      <c r="A430" s="59">
        <v>412</v>
      </c>
      <c r="B430" s="55">
        <v>40286</v>
      </c>
      <c r="C430" s="56" t="s">
        <v>53</v>
      </c>
      <c r="D430" s="56" t="s">
        <v>105</v>
      </c>
      <c r="E430" s="57">
        <v>1940</v>
      </c>
      <c r="F430" s="57" t="s">
        <v>51</v>
      </c>
    </row>
    <row r="431" spans="1:6" x14ac:dyDescent="0.2">
      <c r="A431" s="58">
        <v>413</v>
      </c>
      <c r="B431" s="52">
        <v>40288</v>
      </c>
      <c r="C431" s="53" t="s">
        <v>55</v>
      </c>
      <c r="D431" s="53" t="s">
        <v>54</v>
      </c>
      <c r="E431" s="54">
        <v>38.6</v>
      </c>
      <c r="F431" s="54" t="s">
        <v>51</v>
      </c>
    </row>
    <row r="432" spans="1:6" x14ac:dyDescent="0.2">
      <c r="A432" s="59">
        <v>414</v>
      </c>
      <c r="B432" s="55">
        <v>40290</v>
      </c>
      <c r="C432" s="56" t="s">
        <v>53</v>
      </c>
      <c r="D432" s="56" t="s">
        <v>86</v>
      </c>
      <c r="E432" s="57">
        <v>193.5</v>
      </c>
      <c r="F432" s="57" t="s">
        <v>51</v>
      </c>
    </row>
    <row r="433" spans="1:6" x14ac:dyDescent="0.2">
      <c r="A433" s="58">
        <v>415</v>
      </c>
      <c r="B433" s="52">
        <v>40292</v>
      </c>
      <c r="C433" s="53" t="s">
        <v>57</v>
      </c>
      <c r="D433" s="53" t="s">
        <v>54</v>
      </c>
      <c r="E433" s="54">
        <v>371</v>
      </c>
      <c r="F433" s="54" t="s">
        <v>65</v>
      </c>
    </row>
    <row r="434" spans="1:6" x14ac:dyDescent="0.2">
      <c r="A434" s="59">
        <v>416</v>
      </c>
      <c r="B434" s="55">
        <v>40294</v>
      </c>
      <c r="C434" s="56" t="s">
        <v>49</v>
      </c>
      <c r="D434" s="56" t="s">
        <v>92</v>
      </c>
      <c r="E434" s="57">
        <v>936.9</v>
      </c>
      <c r="F434" s="57" t="s">
        <v>51</v>
      </c>
    </row>
    <row r="435" spans="1:6" x14ac:dyDescent="0.2">
      <c r="A435" s="58">
        <v>417</v>
      </c>
      <c r="B435" s="52">
        <v>40296</v>
      </c>
      <c r="C435" s="53" t="s">
        <v>53</v>
      </c>
      <c r="D435" s="53" t="s">
        <v>92</v>
      </c>
      <c r="E435" s="54">
        <v>187.38</v>
      </c>
      <c r="F435" s="54" t="s">
        <v>65</v>
      </c>
    </row>
    <row r="436" spans="1:6" x14ac:dyDescent="0.2">
      <c r="A436" s="59">
        <v>418</v>
      </c>
      <c r="B436" s="55">
        <v>40298</v>
      </c>
      <c r="C436" s="56" t="s">
        <v>57</v>
      </c>
      <c r="D436" s="56" t="s">
        <v>82</v>
      </c>
      <c r="E436" s="57">
        <v>550</v>
      </c>
      <c r="F436" s="57" t="s">
        <v>51</v>
      </c>
    </row>
    <row r="437" spans="1:6" x14ac:dyDescent="0.2">
      <c r="A437" s="58">
        <v>419</v>
      </c>
      <c r="B437" s="52">
        <v>40300</v>
      </c>
      <c r="C437" s="53" t="s">
        <v>57</v>
      </c>
      <c r="D437" s="53" t="s">
        <v>84</v>
      </c>
      <c r="E437" s="54">
        <v>510</v>
      </c>
      <c r="F437" s="54" t="s">
        <v>51</v>
      </c>
    </row>
    <row r="438" spans="1:6" x14ac:dyDescent="0.2">
      <c r="A438" s="59">
        <v>420</v>
      </c>
      <c r="B438" s="55">
        <v>40302</v>
      </c>
      <c r="C438" s="56" t="s">
        <v>53</v>
      </c>
      <c r="D438" s="56" t="s">
        <v>54</v>
      </c>
      <c r="E438" s="57">
        <v>336</v>
      </c>
      <c r="F438" s="57" t="s">
        <v>65</v>
      </c>
    </row>
    <row r="439" spans="1:6" x14ac:dyDescent="0.2">
      <c r="A439" s="58">
        <v>421</v>
      </c>
      <c r="B439" s="52">
        <v>40304</v>
      </c>
      <c r="C439" s="53" t="s">
        <v>57</v>
      </c>
      <c r="D439" s="53" t="s">
        <v>67</v>
      </c>
      <c r="E439" s="54">
        <v>250</v>
      </c>
      <c r="F439" s="54" t="s">
        <v>51</v>
      </c>
    </row>
    <row r="440" spans="1:6" x14ac:dyDescent="0.2">
      <c r="A440" s="59">
        <v>422</v>
      </c>
      <c r="B440" s="55">
        <v>40306</v>
      </c>
      <c r="C440" s="56" t="s">
        <v>53</v>
      </c>
      <c r="D440" s="56" t="s">
        <v>92</v>
      </c>
      <c r="E440" s="57">
        <v>187.38</v>
      </c>
      <c r="F440" s="57" t="s">
        <v>65</v>
      </c>
    </row>
    <row r="441" spans="1:6" x14ac:dyDescent="0.2">
      <c r="A441" s="58">
        <v>423</v>
      </c>
      <c r="B441" s="52">
        <v>40308</v>
      </c>
      <c r="C441" s="53" t="s">
        <v>55</v>
      </c>
      <c r="D441" s="53" t="s">
        <v>84</v>
      </c>
      <c r="E441" s="54">
        <v>510</v>
      </c>
      <c r="F441" s="54" t="s">
        <v>51</v>
      </c>
    </row>
    <row r="442" spans="1:6" x14ac:dyDescent="0.2">
      <c r="A442" s="59">
        <v>424</v>
      </c>
      <c r="B442" s="55">
        <v>40310</v>
      </c>
      <c r="C442" s="56" t="s">
        <v>53</v>
      </c>
      <c r="D442" s="56" t="s">
        <v>81</v>
      </c>
      <c r="E442" s="57">
        <v>325.5</v>
      </c>
      <c r="F442" s="57" t="s">
        <v>51</v>
      </c>
    </row>
    <row r="443" spans="1:6" x14ac:dyDescent="0.2">
      <c r="A443" s="58">
        <v>425</v>
      </c>
      <c r="B443" s="52">
        <v>40312</v>
      </c>
      <c r="C443" s="53" t="s">
        <v>53</v>
      </c>
      <c r="D443" s="53" t="s">
        <v>104</v>
      </c>
      <c r="E443" s="54">
        <v>180</v>
      </c>
      <c r="F443" s="54" t="s">
        <v>51</v>
      </c>
    </row>
    <row r="444" spans="1:6" x14ac:dyDescent="0.2">
      <c r="A444" s="59">
        <v>426</v>
      </c>
      <c r="B444" s="55">
        <v>40314</v>
      </c>
      <c r="C444" s="56" t="s">
        <v>49</v>
      </c>
      <c r="D444" s="56" t="s">
        <v>73</v>
      </c>
      <c r="E444" s="57">
        <v>42</v>
      </c>
      <c r="F444" s="57" t="s">
        <v>65</v>
      </c>
    </row>
    <row r="445" spans="1:6" x14ac:dyDescent="0.2">
      <c r="A445" s="58">
        <v>427</v>
      </c>
      <c r="B445" s="52">
        <v>40316</v>
      </c>
      <c r="C445" s="53" t="s">
        <v>53</v>
      </c>
      <c r="D445" s="53" t="s">
        <v>68</v>
      </c>
      <c r="E445" s="54">
        <v>108</v>
      </c>
      <c r="F445" s="54" t="s">
        <v>65</v>
      </c>
    </row>
    <row r="446" spans="1:6" x14ac:dyDescent="0.2">
      <c r="A446" s="59">
        <v>428</v>
      </c>
      <c r="B446" s="55">
        <v>40318</v>
      </c>
      <c r="C446" s="56" t="s">
        <v>53</v>
      </c>
      <c r="D446" s="56" t="s">
        <v>73</v>
      </c>
      <c r="E446" s="57">
        <v>280</v>
      </c>
      <c r="F446" s="57" t="s">
        <v>65</v>
      </c>
    </row>
    <row r="447" spans="1:6" x14ac:dyDescent="0.2">
      <c r="A447" s="58">
        <v>429</v>
      </c>
      <c r="B447" s="52">
        <v>40320</v>
      </c>
      <c r="C447" s="53" t="s">
        <v>57</v>
      </c>
      <c r="D447" s="53" t="s">
        <v>87</v>
      </c>
      <c r="E447" s="54">
        <v>15810</v>
      </c>
      <c r="F447" s="54" t="s">
        <v>65</v>
      </c>
    </row>
    <row r="448" spans="1:6" x14ac:dyDescent="0.2">
      <c r="A448" s="59">
        <v>430</v>
      </c>
      <c r="B448" s="55">
        <v>40322</v>
      </c>
      <c r="C448" s="56" t="s">
        <v>57</v>
      </c>
      <c r="D448" s="56" t="s">
        <v>80</v>
      </c>
      <c r="E448" s="57">
        <v>180</v>
      </c>
      <c r="F448" s="57" t="s">
        <v>51</v>
      </c>
    </row>
    <row r="449" spans="1:6" x14ac:dyDescent="0.2">
      <c r="A449" s="58">
        <v>431</v>
      </c>
      <c r="B449" s="52">
        <v>40324</v>
      </c>
      <c r="C449" s="53" t="s">
        <v>49</v>
      </c>
      <c r="D449" s="53" t="s">
        <v>61</v>
      </c>
      <c r="E449" s="54">
        <v>195</v>
      </c>
      <c r="F449" s="54" t="s">
        <v>51</v>
      </c>
    </row>
    <row r="450" spans="1:6" x14ac:dyDescent="0.2">
      <c r="A450" s="59">
        <v>432</v>
      </c>
      <c r="B450" s="55">
        <v>40326</v>
      </c>
      <c r="C450" s="56" t="s">
        <v>53</v>
      </c>
      <c r="D450" s="56" t="s">
        <v>67</v>
      </c>
      <c r="E450" s="57">
        <v>630</v>
      </c>
      <c r="F450" s="57" t="s">
        <v>65</v>
      </c>
    </row>
    <row r="451" spans="1:6" x14ac:dyDescent="0.2">
      <c r="A451" s="58">
        <v>433</v>
      </c>
      <c r="B451" s="52">
        <v>40328</v>
      </c>
      <c r="C451" s="53" t="s">
        <v>49</v>
      </c>
      <c r="D451" s="53" t="s">
        <v>76</v>
      </c>
      <c r="E451" s="54">
        <v>1215</v>
      </c>
      <c r="F451" s="54" t="s">
        <v>65</v>
      </c>
    </row>
    <row r="452" spans="1:6" x14ac:dyDescent="0.2">
      <c r="A452" s="59">
        <v>434</v>
      </c>
      <c r="B452" s="55">
        <v>40330</v>
      </c>
      <c r="C452" s="56" t="s">
        <v>57</v>
      </c>
      <c r="D452" s="56" t="s">
        <v>103</v>
      </c>
      <c r="E452" s="57">
        <v>1000</v>
      </c>
      <c r="F452" s="57" t="s">
        <v>51</v>
      </c>
    </row>
    <row r="453" spans="1:6" x14ac:dyDescent="0.2">
      <c r="A453" s="58">
        <v>435</v>
      </c>
      <c r="B453" s="52">
        <v>40332</v>
      </c>
      <c r="C453" s="53" t="s">
        <v>53</v>
      </c>
      <c r="D453" s="53" t="s">
        <v>67</v>
      </c>
      <c r="E453" s="54">
        <v>315</v>
      </c>
      <c r="F453" s="54" t="s">
        <v>65</v>
      </c>
    </row>
    <row r="454" spans="1:6" x14ac:dyDescent="0.2">
      <c r="A454" s="59">
        <v>436</v>
      </c>
      <c r="B454" s="55">
        <v>40334</v>
      </c>
      <c r="C454" s="56" t="s">
        <v>53</v>
      </c>
      <c r="D454" s="56" t="s">
        <v>54</v>
      </c>
      <c r="E454" s="57">
        <v>38.6</v>
      </c>
      <c r="F454" s="57" t="s">
        <v>65</v>
      </c>
    </row>
    <row r="455" spans="1:6" x14ac:dyDescent="0.2">
      <c r="A455" s="58">
        <v>437</v>
      </c>
      <c r="B455" s="52">
        <v>40336</v>
      </c>
      <c r="C455" s="53" t="s">
        <v>53</v>
      </c>
      <c r="D455" s="53" t="s">
        <v>67</v>
      </c>
      <c r="E455" s="54">
        <v>1800</v>
      </c>
      <c r="F455" s="54" t="s">
        <v>51</v>
      </c>
    </row>
    <row r="456" spans="1:6" x14ac:dyDescent="0.2">
      <c r="A456" s="59">
        <v>438</v>
      </c>
      <c r="B456" s="55">
        <v>40338</v>
      </c>
      <c r="C456" s="56" t="s">
        <v>57</v>
      </c>
      <c r="D456" s="56" t="s">
        <v>101</v>
      </c>
      <c r="E456" s="57">
        <v>276</v>
      </c>
      <c r="F456" s="57" t="s">
        <v>51</v>
      </c>
    </row>
    <row r="457" spans="1:6" x14ac:dyDescent="0.2">
      <c r="A457" s="58">
        <v>439</v>
      </c>
      <c r="B457" s="52">
        <v>40340</v>
      </c>
      <c r="C457" s="53" t="s">
        <v>49</v>
      </c>
      <c r="D457" s="53" t="s">
        <v>88</v>
      </c>
      <c r="E457" s="54">
        <v>696</v>
      </c>
      <c r="F457" s="54" t="s">
        <v>65</v>
      </c>
    </row>
    <row r="458" spans="1:6" x14ac:dyDescent="0.2">
      <c r="A458" s="59">
        <v>440</v>
      </c>
      <c r="B458" s="55">
        <v>40342</v>
      </c>
      <c r="C458" s="56" t="s">
        <v>55</v>
      </c>
      <c r="D458" s="56" t="s">
        <v>64</v>
      </c>
      <c r="E458" s="57">
        <v>54</v>
      </c>
      <c r="F458" s="57" t="s">
        <v>51</v>
      </c>
    </row>
    <row r="459" spans="1:6" x14ac:dyDescent="0.2">
      <c r="A459" s="58">
        <v>441</v>
      </c>
      <c r="B459" s="52">
        <v>40344</v>
      </c>
      <c r="C459" s="53" t="s">
        <v>49</v>
      </c>
      <c r="D459" s="53" t="s">
        <v>84</v>
      </c>
      <c r="E459" s="54">
        <v>306</v>
      </c>
      <c r="F459" s="54" t="s">
        <v>51</v>
      </c>
    </row>
    <row r="460" spans="1:6" x14ac:dyDescent="0.2">
      <c r="A460" s="59">
        <v>442</v>
      </c>
      <c r="B460" s="55">
        <v>40346</v>
      </c>
      <c r="C460" s="56" t="s">
        <v>55</v>
      </c>
      <c r="D460" s="56" t="s">
        <v>67</v>
      </c>
      <c r="E460" s="57">
        <v>342</v>
      </c>
      <c r="F460" s="57" t="s">
        <v>65</v>
      </c>
    </row>
    <row r="461" spans="1:6" x14ac:dyDescent="0.2">
      <c r="A461" s="58">
        <v>443</v>
      </c>
      <c r="B461" s="52">
        <v>40348</v>
      </c>
      <c r="C461" s="53" t="s">
        <v>49</v>
      </c>
      <c r="D461" s="53" t="s">
        <v>52</v>
      </c>
      <c r="E461" s="54">
        <v>90</v>
      </c>
      <c r="F461" s="54" t="s">
        <v>65</v>
      </c>
    </row>
    <row r="462" spans="1:6" x14ac:dyDescent="0.2">
      <c r="A462" s="59">
        <v>444</v>
      </c>
      <c r="B462" s="55">
        <v>40350</v>
      </c>
      <c r="C462" s="56" t="s">
        <v>49</v>
      </c>
      <c r="D462" s="56" t="s">
        <v>90</v>
      </c>
      <c r="E462" s="57">
        <v>30</v>
      </c>
      <c r="F462" s="57" t="s">
        <v>51</v>
      </c>
    </row>
    <row r="463" spans="1:6" x14ac:dyDescent="0.2">
      <c r="A463" s="58">
        <v>445</v>
      </c>
      <c r="B463" s="52">
        <v>40352</v>
      </c>
      <c r="C463" s="53" t="s">
        <v>49</v>
      </c>
      <c r="D463" s="53" t="s">
        <v>86</v>
      </c>
      <c r="E463" s="54">
        <v>258</v>
      </c>
      <c r="F463" s="54" t="s">
        <v>51</v>
      </c>
    </row>
    <row r="464" spans="1:6" x14ac:dyDescent="0.2">
      <c r="A464" s="59">
        <v>446</v>
      </c>
      <c r="B464" s="55">
        <v>40354</v>
      </c>
      <c r="C464" s="56" t="s">
        <v>55</v>
      </c>
      <c r="D464" s="56" t="s">
        <v>84</v>
      </c>
      <c r="E464" s="57">
        <v>1360</v>
      </c>
      <c r="F464" s="57" t="s">
        <v>65</v>
      </c>
    </row>
    <row r="465" spans="1:6" x14ac:dyDescent="0.2">
      <c r="A465" s="58">
        <v>447</v>
      </c>
      <c r="B465" s="52">
        <v>40356</v>
      </c>
      <c r="C465" s="53" t="s">
        <v>57</v>
      </c>
      <c r="D465" s="53" t="s">
        <v>56</v>
      </c>
      <c r="E465" s="54">
        <v>480</v>
      </c>
      <c r="F465" s="54" t="s">
        <v>65</v>
      </c>
    </row>
    <row r="466" spans="1:6" x14ac:dyDescent="0.2">
      <c r="A466" s="59">
        <v>448</v>
      </c>
      <c r="B466" s="55">
        <v>40358</v>
      </c>
      <c r="C466" s="56" t="s">
        <v>53</v>
      </c>
      <c r="D466" s="56" t="s">
        <v>68</v>
      </c>
      <c r="E466" s="57">
        <v>159</v>
      </c>
      <c r="F466" s="57" t="s">
        <v>65</v>
      </c>
    </row>
    <row r="467" spans="1:6" x14ac:dyDescent="0.2">
      <c r="A467" s="58">
        <v>449</v>
      </c>
      <c r="B467" s="52">
        <v>40360</v>
      </c>
      <c r="C467" s="53" t="s">
        <v>55</v>
      </c>
      <c r="D467" s="53" t="s">
        <v>52</v>
      </c>
      <c r="E467" s="54">
        <v>184</v>
      </c>
      <c r="F467" s="54" t="s">
        <v>51</v>
      </c>
    </row>
    <row r="468" spans="1:6" x14ac:dyDescent="0.2">
      <c r="A468" s="59">
        <v>450</v>
      </c>
      <c r="B468" s="55">
        <v>40362</v>
      </c>
      <c r="C468" s="56" t="s">
        <v>55</v>
      </c>
      <c r="D468" s="56" t="s">
        <v>63</v>
      </c>
      <c r="E468" s="57">
        <v>140</v>
      </c>
      <c r="F468" s="57" t="s">
        <v>65</v>
      </c>
    </row>
    <row r="469" spans="1:6" x14ac:dyDescent="0.2">
      <c r="A469" s="58">
        <v>451</v>
      </c>
      <c r="B469" s="52">
        <v>40364</v>
      </c>
      <c r="C469" s="53" t="s">
        <v>55</v>
      </c>
      <c r="D469" s="53" t="s">
        <v>79</v>
      </c>
      <c r="E469" s="54">
        <v>178.8</v>
      </c>
      <c r="F469" s="54" t="s">
        <v>51</v>
      </c>
    </row>
    <row r="470" spans="1:6" x14ac:dyDescent="0.2">
      <c r="A470" s="59">
        <v>452</v>
      </c>
      <c r="B470" s="55">
        <v>40366</v>
      </c>
      <c r="C470" s="56" t="s">
        <v>49</v>
      </c>
      <c r="D470" s="56" t="s">
        <v>91</v>
      </c>
      <c r="E470" s="57">
        <v>46</v>
      </c>
      <c r="F470" s="57" t="s">
        <v>51</v>
      </c>
    </row>
    <row r="471" spans="1:6" x14ac:dyDescent="0.2">
      <c r="A471" s="58">
        <v>453</v>
      </c>
      <c r="B471" s="52">
        <v>40368</v>
      </c>
      <c r="C471" s="53" t="s">
        <v>49</v>
      </c>
      <c r="D471" s="53" t="s">
        <v>52</v>
      </c>
      <c r="E471" s="54">
        <v>1140</v>
      </c>
      <c r="F471" s="54" t="s">
        <v>51</v>
      </c>
    </row>
    <row r="472" spans="1:6" x14ac:dyDescent="0.2">
      <c r="A472" s="59">
        <v>454</v>
      </c>
      <c r="B472" s="55">
        <v>40370</v>
      </c>
      <c r="C472" s="56" t="s">
        <v>55</v>
      </c>
      <c r="D472" s="56" t="s">
        <v>59</v>
      </c>
      <c r="E472" s="57">
        <v>250</v>
      </c>
      <c r="F472" s="57" t="s">
        <v>51</v>
      </c>
    </row>
    <row r="473" spans="1:6" x14ac:dyDescent="0.2">
      <c r="A473" s="58">
        <v>455</v>
      </c>
      <c r="B473" s="52">
        <v>40372</v>
      </c>
      <c r="C473" s="53" t="s">
        <v>57</v>
      </c>
      <c r="D473" s="53" t="s">
        <v>64</v>
      </c>
      <c r="E473" s="54">
        <v>45</v>
      </c>
      <c r="F473" s="54" t="s">
        <v>65</v>
      </c>
    </row>
    <row r="474" spans="1:6" x14ac:dyDescent="0.2">
      <c r="A474" s="59">
        <v>456</v>
      </c>
      <c r="B474" s="55">
        <v>40374</v>
      </c>
      <c r="C474" s="56" t="s">
        <v>57</v>
      </c>
      <c r="D474" s="56" t="s">
        <v>84</v>
      </c>
      <c r="E474" s="57">
        <v>408</v>
      </c>
      <c r="F474" s="57" t="s">
        <v>51</v>
      </c>
    </row>
    <row r="475" spans="1:6" x14ac:dyDescent="0.2">
      <c r="A475" s="58">
        <v>457</v>
      </c>
      <c r="B475" s="52">
        <v>40376</v>
      </c>
      <c r="C475" s="53" t="s">
        <v>53</v>
      </c>
      <c r="D475" s="53" t="s">
        <v>68</v>
      </c>
      <c r="E475" s="54">
        <v>108</v>
      </c>
      <c r="F475" s="54" t="s">
        <v>51</v>
      </c>
    </row>
    <row r="476" spans="1:6" x14ac:dyDescent="0.2">
      <c r="A476" s="59">
        <v>458</v>
      </c>
      <c r="B476" s="55">
        <v>40378</v>
      </c>
      <c r="C476" s="56" t="s">
        <v>49</v>
      </c>
      <c r="D476" s="56" t="s">
        <v>90</v>
      </c>
      <c r="E476" s="57">
        <v>30</v>
      </c>
      <c r="F476" s="57" t="s">
        <v>51</v>
      </c>
    </row>
    <row r="477" spans="1:6" x14ac:dyDescent="0.2">
      <c r="A477" s="58">
        <v>459</v>
      </c>
      <c r="B477" s="52">
        <v>40379</v>
      </c>
      <c r="C477" s="53" t="s">
        <v>57</v>
      </c>
      <c r="D477" s="53" t="s">
        <v>64</v>
      </c>
      <c r="E477" s="54">
        <v>45</v>
      </c>
      <c r="F477" s="54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datos</vt:lpstr>
      <vt:lpstr>Caso 01</vt:lpstr>
      <vt:lpstr>Caso 02</vt:lpstr>
      <vt:lpstr>Caso 03</vt:lpstr>
      <vt:lpstr>Caso 04</vt:lpstr>
      <vt:lpstr>Caso 05</vt:lpstr>
      <vt:lpstr>Caso 06</vt:lpstr>
      <vt:lpstr>Caso 07</vt:lpstr>
      <vt:lpstr>Caso 08</vt:lpstr>
      <vt:lpstr>Ejercicio 4</vt:lpstr>
      <vt:lpstr>Pedidos</vt:lpstr>
      <vt:lpstr>Caso 09</vt:lpstr>
      <vt:lpstr>Ventas</vt:lpstr>
      <vt:lpstr>Caso 10</vt:lpstr>
      <vt:lpstr>'Caso 09'!Área_de_extracción</vt:lpstr>
      <vt:lpstr>'Caso 01'!Criterios</vt:lpstr>
      <vt:lpstr>'Caso 03'!Criterios</vt:lpstr>
      <vt:lpstr>'Caso 05'!Criterios</vt:lpstr>
      <vt:lpstr>'Caso 07'!Criterios</vt:lpstr>
      <vt:lpstr>'Caso 09'!Criterios</vt:lpstr>
      <vt:lpstr>PEDIDO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TABLAS DINAMICAS</dc:subject>
  <dc:creator>Juan Quiroz</dc:creator>
  <cp:lastModifiedBy>JPCVirtual</cp:lastModifiedBy>
  <cp:lastPrinted>2000-10-03T21:18:05Z</cp:lastPrinted>
  <dcterms:created xsi:type="dcterms:W3CDTF">2000-10-02T15:13:54Z</dcterms:created>
  <dcterms:modified xsi:type="dcterms:W3CDTF">2023-02-16T01:43:04Z</dcterms:modified>
</cp:coreProperties>
</file>