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C3454527-8068-4253-83EA-9864F62CAB3C}" xr6:coauthVersionLast="47" xr6:coauthVersionMax="47" xr10:uidLastSave="{64A46474-7C38-441D-8B31-EE104563845A}"/>
  <bookViews>
    <workbookView xWindow="-108" yWindow="-108" windowWidth="23256" windowHeight="1257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B14" i="1"/>
  <c r="B3" i="1"/>
  <c r="C24" i="1" l="1"/>
  <c r="B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<sst xmlns="http://schemas.openxmlformats.org/spreadsheetml/2006/main" count="45" uniqueCount="37">
  <si>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</si>
  <si>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</si>
  <si>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</si>
  <si>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</si>
  <si>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</si>
  <si>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</si>
  <si>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</si>
  <si>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</si>
  <si>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</si>
  <si>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</si>
  <si>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</si>
  <si>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</si>
  <si>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</si>
  <si>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</si>
  <si>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</si>
  <si>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</si>
  <si>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</si>
  <si>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</si>
  <si>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</si>
  <si>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</si>
  <si>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</si>
  <si>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</si>
  <si>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</si>
  <si>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</si>
  <si>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</si>
  <si>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>Financiamientos Externos</t>
  </si>
  <si>
    <t>Ingresos Propios</t>
  </si>
  <si>
    <t>Recursos Estatales</t>
  </si>
  <si>
    <t>Etiquetado</t>
  </si>
  <si>
    <t>Superávit / Déficit</t>
  </si>
  <si>
    <t>Estimado / Aprobado</t>
  </si>
  <si>
    <t>Recaudado / Pagado</t>
  </si>
  <si>
    <t>Financiamientos Internos</t>
  </si>
  <si>
    <t>Recursos Federales</t>
  </si>
  <si>
    <t>Otros Recursos de Libre Disposición</t>
  </si>
  <si>
    <t>Otros Recursos de Transferencias Federales Etiquetadas</t>
  </si>
  <si>
    <t>UNIVERSIDAD TECNOLOGICA DE SALAMANCA
Flujo de Fondos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</si>
</sst>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 wrapText="1"/>
    </xf>
    <xf numFmtId="3" fontId="3" fillId="0" borderId="5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4" fillId="0" borderId="7" xfId="0" applyNumberFormat="1" applyFont="1" applyBorder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3" fillId="0" borderId="7" xfId="0" applyNumberFormat="1" applyFont="1" applyBorder="1" applyAlignment="1">
      <alignment vertical="center" wrapText="1"/>
    </xf>
    <xf numFmtId="3" fontId="3" fillId="0" borderId="8" xfId="0" applyNumberFormat="1" applyFont="1" applyBorder="1" applyAlignment="1">
      <alignment vertical="center" wrapText="1"/>
    </xf>
    <xf numFmtId="3" fontId="3" fillId="0" borderId="9" xfId="0" applyNumberFormat="1" applyFont="1" applyBorder="1" applyAlignment="1">
      <alignment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4" fontId="3" fillId="0" borderId="8" xfId="0" applyNumberFormat="1" applyFont="1" applyBorder="1" applyAlignment="1">
      <alignment vertical="center" wrapText="1"/>
    </xf>
    <xf numFmtId="164" fontId="3" fillId="0" borderId="9" xfId="0" applyNumberFormat="1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1691640</xdr:colOff>
      <xdr:row>45</xdr:row>
      <xdr:rowOff>45720</xdr:rowOff>
    </xdr:from>
    <xdr:to>
      <xdr:col>3</xdr:col>
      <xdr:colOff>365761</xdr:colOff>
      <xdr:row>51</xdr:row>
      <xdr:rowOff>873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9AB3BA-3514-4A60-83C4-546476C8D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655320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topLeftCell="A19" workbookViewId="0">
      <selection activeCell="B45" sqref="B45"/>
    </sheetView>
  </sheetViews>
  <sheetFormatPr baseColWidth="10" defaultColWidth="11.44140625" defaultRowHeight="10.199999999999999" x14ac:dyDescent="0.2"/>
  <cols>
    <col min="1" max="1" width="44" style="1" customWidth="1"/>
    <col min="2" max="4" width="21.88671875" style="1" customWidth="1"/>
    <col min="5" max="16384" width="11.44140625" style="1"/>
  </cols>
  <sheetData>
    <row r="1" spans="1:4" ht="49.2" customHeight="1" x14ac:dyDescent="0.2">
      <c r="A1" s="28" t="s">
        <v>36</v>
      </c>
      <c r="B1" s="29"/>
      <c r="C1" s="29"/>
      <c r="D1" s="30"/>
    </row>
    <row r="2" spans="1:4" ht="24.45" customHeight="1" x14ac:dyDescent="0.2">
      <c r="A2" s="6" t="s">
        <v>20</v>
      </c>
      <c r="B2" s="27" t="s">
        <v>30</v>
      </c>
      <c r="C2" s="5" t="s">
        <v>21</v>
      </c>
      <c r="D2" s="27" t="s">
        <v>31</v>
      </c>
    </row>
    <row r="3" spans="1:4" x14ac:dyDescent="0.2">
      <c r="A3" s="4" t="s">
        <v>0</v>
      </c>
      <c r="B3" s="11">
        <f>SUM(B4:B13)</f>
        <v>59854622.280000001</v>
      </c>
      <c r="C3" s="11">
        <f t="shared" ref="C3:D3" si="0">SUM(C4:C13)</f>
        <v>50481043.299999997</v>
      </c>
      <c r="D3" s="12">
        <f t="shared" si="0"/>
        <v>50481043.299999997</v>
      </c>
    </row>
    <row r="4" spans="1:4" x14ac:dyDescent="0.2">
      <c r="A4" s="8" t="s">
        <v>1</v>
      </c>
      <c r="B4" s="13">
        <v>0</v>
      </c>
      <c r="C4" s="13">
        <v>0</v>
      </c>
      <c r="D4" s="14">
        <v>0</v>
      </c>
    </row>
    <row r="5" spans="1:4" x14ac:dyDescent="0.2">
      <c r="A5" s="8" t="s">
        <v>2</v>
      </c>
      <c r="B5" s="13">
        <v>0</v>
      </c>
      <c r="C5" s="13">
        <v>0</v>
      </c>
      <c r="D5" s="14">
        <v>0</v>
      </c>
    </row>
    <row r="6" spans="1:4" x14ac:dyDescent="0.2">
      <c r="A6" s="8" t="s">
        <v>3</v>
      </c>
      <c r="B6" s="13">
        <v>0</v>
      </c>
      <c r="C6" s="13">
        <v>0</v>
      </c>
      <c r="D6" s="14">
        <v>0</v>
      </c>
    </row>
    <row r="7" spans="1:4" x14ac:dyDescent="0.2">
      <c r="A7" s="8" t="s">
        <v>4</v>
      </c>
      <c r="B7" s="13">
        <v>0</v>
      </c>
      <c r="C7" s="13">
        <v>0</v>
      </c>
      <c r="D7" s="14">
        <v>0</v>
      </c>
    </row>
    <row r="8" spans="1:4" x14ac:dyDescent="0.2">
      <c r="A8" s="8" t="s">
        <v>5</v>
      </c>
      <c r="B8" s="13">
        <v>0</v>
      </c>
      <c r="C8" s="13">
        <v>0</v>
      </c>
      <c r="D8" s="14">
        <v>0</v>
      </c>
    </row>
    <row r="9" spans="1:4" x14ac:dyDescent="0.2">
      <c r="A9" s="8" t="s">
        <v>6</v>
      </c>
      <c r="B9" s="13">
        <v>0</v>
      </c>
      <c r="C9" s="13">
        <v>0</v>
      </c>
      <c r="D9" s="14">
        <v>0</v>
      </c>
    </row>
    <row r="10" spans="1:4" x14ac:dyDescent="0.2">
      <c r="A10" s="8" t="s">
        <v>7</v>
      </c>
      <c r="B10" s="13">
        <v>12335208</v>
      </c>
      <c r="C10" s="13">
        <v>13532199.25</v>
      </c>
      <c r="D10" s="14">
        <v>13532199.25</v>
      </c>
    </row>
    <row r="11" spans="1:4" x14ac:dyDescent="0.2">
      <c r="A11" s="8" t="s">
        <v>8</v>
      </c>
      <c r="B11" s="13">
        <v>23679599</v>
      </c>
      <c r="C11" s="13">
        <v>20139165.18</v>
      </c>
      <c r="D11" s="14">
        <v>20139165.18</v>
      </c>
    </row>
    <row r="12" spans="1:4" x14ac:dyDescent="0.2">
      <c r="A12" s="8" t="s">
        <v>9</v>
      </c>
      <c r="B12" s="13">
        <v>23839815.280000001</v>
      </c>
      <c r="C12" s="13">
        <v>16809678.870000001</v>
      </c>
      <c r="D12" s="14">
        <v>16809678.870000001</v>
      </c>
    </row>
    <row r="13" spans="1:4" x14ac:dyDescent="0.2">
      <c r="A13" s="8" t="s">
        <v>10</v>
      </c>
      <c r="B13" s="13">
        <v>0</v>
      </c>
      <c r="C13" s="13">
        <v>0</v>
      </c>
      <c r="D13" s="14">
        <v>0</v>
      </c>
    </row>
    <row r="14" spans="1:4" x14ac:dyDescent="0.2">
      <c r="A14" s="10" t="s">
        <v>11</v>
      </c>
      <c r="B14" s="15">
        <f>SUM(B15:B23)</f>
        <v>59854622.280000001</v>
      </c>
      <c r="C14" s="15">
        <f t="shared" ref="C14:D14" si="1">SUM(C15:C23)</f>
        <v>49216537.060000002</v>
      </c>
      <c r="D14" s="16">
        <f t="shared" si="1"/>
        <v>49216537.060000002</v>
      </c>
    </row>
    <row r="15" spans="1:4" x14ac:dyDescent="0.2">
      <c r="A15" s="8" t="s">
        <v>12</v>
      </c>
      <c r="B15" s="13">
        <v>46247327.079999998</v>
      </c>
      <c r="C15" s="13">
        <v>29166522.32</v>
      </c>
      <c r="D15" s="14">
        <v>29166522.32</v>
      </c>
    </row>
    <row r="16" spans="1:4" x14ac:dyDescent="0.2">
      <c r="A16" s="8" t="s">
        <v>13</v>
      </c>
      <c r="B16" s="13">
        <v>2149700</v>
      </c>
      <c r="C16" s="13">
        <v>1677157.15</v>
      </c>
      <c r="D16" s="14">
        <v>1677157.15</v>
      </c>
    </row>
    <row r="17" spans="1:4" x14ac:dyDescent="0.2">
      <c r="A17" s="8" t="s">
        <v>14</v>
      </c>
      <c r="B17" s="13">
        <v>9144246.1999999993</v>
      </c>
      <c r="C17" s="13">
        <v>8759135.4399999995</v>
      </c>
      <c r="D17" s="14">
        <v>8759135.4399999995</v>
      </c>
    </row>
    <row r="18" spans="1:4" x14ac:dyDescent="0.2">
      <c r="A18" s="8" t="s">
        <v>9</v>
      </c>
      <c r="B18" s="13">
        <v>2313349</v>
      </c>
      <c r="C18" s="13">
        <v>1234668.8400000001</v>
      </c>
      <c r="D18" s="14">
        <v>1234668.8400000001</v>
      </c>
    </row>
    <row r="19" spans="1:4" x14ac:dyDescent="0.2">
      <c r="A19" s="8" t="s">
        <v>15</v>
      </c>
      <c r="B19" s="13">
        <v>0</v>
      </c>
      <c r="C19" s="13">
        <v>2913536.68</v>
      </c>
      <c r="D19" s="14">
        <v>2913536.68</v>
      </c>
    </row>
    <row r="20" spans="1:4" x14ac:dyDescent="0.2">
      <c r="A20" s="8" t="s">
        <v>16</v>
      </c>
      <c r="B20" s="13">
        <v>0</v>
      </c>
      <c r="C20" s="13">
        <v>5465516.6299999999</v>
      </c>
      <c r="D20" s="14">
        <v>5465516.6299999999</v>
      </c>
    </row>
    <row r="21" spans="1:4" x14ac:dyDescent="0.2">
      <c r="A21" s="8" t="s">
        <v>17</v>
      </c>
      <c r="B21" s="13">
        <v>0</v>
      </c>
      <c r="C21" s="13">
        <v>0</v>
      </c>
      <c r="D21" s="14">
        <v>0</v>
      </c>
    </row>
    <row r="22" spans="1:4" x14ac:dyDescent="0.2">
      <c r="A22" s="8" t="s">
        <v>18</v>
      </c>
      <c r="B22" s="13">
        <v>0</v>
      </c>
      <c r="C22" s="13">
        <v>0</v>
      </c>
      <c r="D22" s="14">
        <v>0</v>
      </c>
    </row>
    <row r="23" spans="1:4" x14ac:dyDescent="0.2">
      <c r="A23" s="8" t="s">
        <v>19</v>
      </c>
      <c r="B23" s="13">
        <v>0</v>
      </c>
      <c r="C23" s="13">
        <v>0</v>
      </c>
      <c r="D23" s="14">
        <v>0</v>
      </c>
    </row>
    <row r="24" spans="1:4" x14ac:dyDescent="0.2">
      <c r="A24" s="3" t="s">
        <v>29</v>
      </c>
      <c r="B24" s="17">
        <f>B3-B14</f>
        <v>0</v>
      </c>
      <c r="C24" s="17">
        <f>C3-C14</f>
        <v>1264506.2399999946</v>
      </c>
      <c r="D24" s="18">
        <f>D3-D14</f>
        <v>1264506.2399999946</v>
      </c>
    </row>
    <row r="26" spans="1:4" ht="10.95" customHeight="1" x14ac:dyDescent="0.2">
      <c r="A26" s="7" t="s">
        <v>20</v>
      </c>
      <c r="B26" s="27" t="s">
        <v>30</v>
      </c>
      <c r="C26" s="5" t="s">
        <v>21</v>
      </c>
      <c r="D26" s="27" t="s">
        <v>31</v>
      </c>
    </row>
    <row r="27" spans="1:4" x14ac:dyDescent="0.2">
      <c r="A27" s="4" t="s">
        <v>23</v>
      </c>
      <c r="B27" s="19">
        <f>SUM(B28:B34)</f>
        <v>0</v>
      </c>
      <c r="C27" s="19">
        <f>SUM(C28:C34)</f>
        <v>1258193.1800000002</v>
      </c>
      <c r="D27" s="20">
        <f>SUM(D28:D34)</f>
        <v>1258193.1800000002</v>
      </c>
    </row>
    <row r="28" spans="1:4" x14ac:dyDescent="0.2">
      <c r="A28" s="8" t="s">
        <v>24</v>
      </c>
      <c r="B28" s="21">
        <v>0</v>
      </c>
      <c r="C28" s="21">
        <v>142421.51999999999</v>
      </c>
      <c r="D28" s="22">
        <v>142421.51999999999</v>
      </c>
    </row>
    <row r="29" spans="1:4" x14ac:dyDescent="0.2">
      <c r="A29" s="8" t="s">
        <v>32</v>
      </c>
      <c r="B29" s="21">
        <v>0</v>
      </c>
      <c r="C29" s="21">
        <v>0</v>
      </c>
      <c r="D29" s="22">
        <v>0</v>
      </c>
    </row>
    <row r="30" spans="1:4" x14ac:dyDescent="0.2">
      <c r="A30" s="8" t="s">
        <v>25</v>
      </c>
      <c r="B30" s="21">
        <v>0</v>
      </c>
      <c r="C30" s="21">
        <v>0</v>
      </c>
      <c r="D30" s="22">
        <v>0</v>
      </c>
    </row>
    <row r="31" spans="1:4" x14ac:dyDescent="0.2">
      <c r="A31" s="8" t="s">
        <v>26</v>
      </c>
      <c r="B31" s="21">
        <v>0</v>
      </c>
      <c r="C31" s="21">
        <v>-369270.94</v>
      </c>
      <c r="D31" s="22">
        <v>-369270.94</v>
      </c>
    </row>
    <row r="32" spans="1:4" x14ac:dyDescent="0.2">
      <c r="A32" s="8" t="s">
        <v>33</v>
      </c>
      <c r="B32" s="21">
        <v>0</v>
      </c>
      <c r="C32" s="21">
        <v>1485042.6</v>
      </c>
      <c r="D32" s="22">
        <v>1485042.6</v>
      </c>
    </row>
    <row r="33" spans="1:4" x14ac:dyDescent="0.2">
      <c r="A33" s="8" t="s">
        <v>27</v>
      </c>
      <c r="B33" s="21">
        <v>0</v>
      </c>
      <c r="C33" s="21">
        <v>0</v>
      </c>
      <c r="D33" s="22">
        <v>0</v>
      </c>
    </row>
    <row r="34" spans="1:4" x14ac:dyDescent="0.2">
      <c r="A34" s="8" t="s">
        <v>34</v>
      </c>
      <c r="B34" s="21">
        <v>0</v>
      </c>
      <c r="C34" s="21">
        <v>0</v>
      </c>
      <c r="D34" s="22">
        <v>0</v>
      </c>
    </row>
    <row r="35" spans="1:4" x14ac:dyDescent="0.2">
      <c r="A35" s="2" t="s">
        <v>28</v>
      </c>
      <c r="B35" s="23">
        <f>SUM(B36:B38)</f>
        <v>0</v>
      </c>
      <c r="C35" s="23">
        <f>SUM(C36:C38)</f>
        <v>6313.06</v>
      </c>
      <c r="D35" s="24">
        <f>SUM(D36:D38)</f>
        <v>6313.06</v>
      </c>
    </row>
    <row r="36" spans="1:4" x14ac:dyDescent="0.2">
      <c r="A36" s="8" t="s">
        <v>33</v>
      </c>
      <c r="B36" s="21">
        <v>0</v>
      </c>
      <c r="C36" s="21">
        <v>6313.06</v>
      </c>
      <c r="D36" s="22">
        <v>6313.06</v>
      </c>
    </row>
    <row r="37" spans="1:4" x14ac:dyDescent="0.2">
      <c r="A37" s="9" t="s">
        <v>27</v>
      </c>
      <c r="B37" s="21">
        <v>0</v>
      </c>
      <c r="C37" s="21">
        <v>0</v>
      </c>
      <c r="D37" s="22">
        <v>0</v>
      </c>
    </row>
    <row r="38" spans="1:4" x14ac:dyDescent="0.2">
      <c r="A38" s="9" t="s">
        <v>35</v>
      </c>
      <c r="B38" s="21">
        <v>0</v>
      </c>
      <c r="C38" s="21">
        <v>0</v>
      </c>
      <c r="D38" s="22">
        <v>0</v>
      </c>
    </row>
    <row r="39" spans="1:4" x14ac:dyDescent="0.2">
      <c r="A39" s="3" t="s">
        <v>29</v>
      </c>
      <c r="B39" s="25">
        <f>B27+B35</f>
        <v>0</v>
      </c>
      <c r="C39" s="25">
        <f>C27+C35</f>
        <v>1264506.2400000002</v>
      </c>
      <c r="D39" s="26">
        <f>D27+D35</f>
        <v>1264506.2400000002</v>
      </c>
    </row>
    <row r="40" spans="1:4" x14ac:dyDescent="0.2">
      <c r="A40" s="1" t="s">
        <v>22</v>
      </c>
    </row>
  </sheetData>
  <mergeCells count="1">
    <mergeCell ref="A1:D1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2025-10-08T20:27:54Z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