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1er TRIMESTRE 2025/PUBLICACION_INFORMACION_FINANCIERA_1T25/6_FORMATOS DISCIPLINA FINANCIERA/"/>
    </mc:Choice>
  </mc:AlternateContent>
  <xr:revisionPtr revIDLastSave="0" documentId="8_{EA95F4B5-BFD1-4B42-823D-784C1642D890}" xr6:coauthVersionLast="47" xr6:coauthVersionMax="47" xr10:uidLastSave="{00000000-0000-0000-0000-000000000000}"/>
  <bookViews>
    <workbookView xWindow="-108" yWindow="-108" windowWidth="23256" windowHeight="12576" xr2:uid="{DDDAD288-D075-45F1-AFD4-A8E76DCD8BB8}"/>
  </bookViews>
  <sheets>
    <sheet name="F6B" sheetId="1" r:id="rId1"/>
  </sheets>
  <externalReferences>
    <externalReference r:id="rId2"/>
  </externalReferences>
  <definedNames>
    <definedName name="ANIO">'[1]Info General'!$D$20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G28" i="1" s="1"/>
  <c r="D27" i="1"/>
  <c r="G27" i="1" s="1"/>
  <c r="D26" i="1"/>
  <c r="G26" i="1" s="1"/>
  <c r="D25" i="1"/>
  <c r="G25" i="1" s="1"/>
  <c r="D24" i="1"/>
  <c r="G24" i="1" s="1"/>
  <c r="D23" i="1"/>
  <c r="G23" i="1" s="1"/>
  <c r="D22" i="1"/>
  <c r="G22" i="1" s="1"/>
  <c r="D21" i="1"/>
  <c r="G21" i="1" s="1"/>
  <c r="D20" i="1"/>
  <c r="G20" i="1" s="1"/>
  <c r="F19" i="1"/>
  <c r="E19" i="1"/>
  <c r="E29" i="1" s="1"/>
  <c r="D19" i="1"/>
  <c r="C19" i="1"/>
  <c r="B19" i="1"/>
  <c r="D17" i="1"/>
  <c r="G17" i="1" s="1"/>
  <c r="D16" i="1"/>
  <c r="G16" i="1" s="1"/>
  <c r="D15" i="1"/>
  <c r="G15" i="1" s="1"/>
  <c r="D14" i="1"/>
  <c r="G14" i="1" s="1"/>
  <c r="D13" i="1"/>
  <c r="G13" i="1" s="1"/>
  <c r="D12" i="1"/>
  <c r="G12" i="1" s="1"/>
  <c r="D11" i="1"/>
  <c r="D9" i="1" s="1"/>
  <c r="D10" i="1"/>
  <c r="G10" i="1" s="1"/>
  <c r="F9" i="1"/>
  <c r="F29" i="1" s="1"/>
  <c r="E9" i="1"/>
  <c r="C9" i="1"/>
  <c r="C29" i="1" s="1"/>
  <c r="B9" i="1"/>
  <c r="B29" i="1" s="1"/>
  <c r="D29" i="1" l="1"/>
  <c r="G29" i="1" s="1"/>
  <c r="G19" i="1"/>
  <c r="G11" i="1"/>
  <c r="G9" i="1" s="1"/>
</calcChain>
</file>

<file path=xl/sharedStrings.xml><?xml version="1.0" encoding="utf-8"?>
<sst xmlns="http://schemas.openxmlformats.org/spreadsheetml/2006/main" count="36" uniqueCount="27">
  <si>
    <t>Formato 6 b) Estado Analítico del Ejercicio del Presupuesto de Egresos Detallado - LDF 
                        (Clasificación Administrativa)</t>
  </si>
  <si>
    <t xml:space="preserve"> UNIVERSIDAD TECNOLOGICA DE SALAMANCA</t>
  </si>
  <si>
    <t>Estado Analítico del Ejercicio del Presupuesto de Egresos Detallado - LDF</t>
  </si>
  <si>
    <t>Clasificación Administrativa</t>
  </si>
  <si>
    <t>del 01 de Enero al 31 de Marzo de 2025</t>
  </si>
  <si>
    <t>(PESOS)</t>
  </si>
  <si>
    <t>Concepto (c)</t>
  </si>
  <si>
    <t>Egresos</t>
  </si>
  <si>
    <t>Subejercicio (e)</t>
  </si>
  <si>
    <t>Aprobado (d)</t>
  </si>
  <si>
    <t>Ampliaciones/ (Reducciones)</t>
  </si>
  <si>
    <t>Modificado</t>
  </si>
  <si>
    <t>Devengado</t>
  </si>
  <si>
    <t>Pagado</t>
  </si>
  <si>
    <t>I. Gasto No Etiquetado (I=A+B+C+D+E+F+G+H)</t>
  </si>
  <si>
    <t>211213052010000 RECTORÍA UTS</t>
  </si>
  <si>
    <t>211213052020000 DIR DE ADMINISTRACIÓN Y FINANZAS UTS</t>
  </si>
  <si>
    <t>211213052030000 COORDINACIÓN ACADÉMICA UTS</t>
  </si>
  <si>
    <t>211213052040000 DIR DE VINCUL Y EXTEN UNIVERSITARIA UTS</t>
  </si>
  <si>
    <t>211213052050000 DIRECCIÓN DE PLANEACIÓN Y EVALUACIÓN UTS</t>
  </si>
  <si>
    <t>F. Dependencia o Unidad Administrativa 6</t>
  </si>
  <si>
    <t>G. Dependencia o Unidad Administrativa 7</t>
  </si>
  <si>
    <t>H. Dependencia o Unidad Administrativa xx</t>
  </si>
  <si>
    <t>*</t>
  </si>
  <si>
    <t>II. Gasto Etiquetado (II=A+B+C+D+E+F+G+H)</t>
  </si>
  <si>
    <t>III. Total de Egresos (III = I + II)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</si>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</sst>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#,##0.00_ ;\-#,##0.00\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 wrapText="1"/>
    </xf>
    <xf numFmtId="3" fontId="2" fillId="2" borderId="10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indent="3"/>
    </xf>
    <xf numFmtId="164" fontId="2" fillId="0" borderId="9" xfId="1" applyNumberFormat="1" applyFont="1" applyFill="1" applyBorder="1" applyAlignment="1" applyProtection="1">
      <alignment vertical="center"/>
      <protection locked="0"/>
    </xf>
    <xf numFmtId="0" fontId="0" fillId="0" borderId="12" xfId="0" applyBorder="1" applyAlignment="1" applyProtection="1">
      <alignment horizontal="left" vertical="center" indent="6"/>
      <protection locked="0"/>
    </xf>
    <xf numFmtId="164" fontId="1" fillId="0" borderId="12" xfId="1" applyNumberFormat="1" applyFont="1" applyFill="1" applyBorder="1" applyAlignment="1" applyProtection="1">
      <alignment vertical="center"/>
      <protection locked="0"/>
    </xf>
    <xf numFmtId="164" fontId="0" fillId="0" borderId="12" xfId="1" applyNumberFormat="1" applyFont="1" applyFill="1" applyBorder="1" applyAlignment="1" applyProtection="1">
      <alignment vertical="center"/>
      <protection locked="0"/>
    </xf>
    <xf numFmtId="0" fontId="3" fillId="0" borderId="12" xfId="0" applyFont="1" applyBorder="1" applyAlignment="1">
      <alignment vertical="center"/>
    </xf>
    <xf numFmtId="164" fontId="0" fillId="0" borderId="12" xfId="1" applyNumberFormat="1" applyFont="1" applyFill="1" applyBorder="1" applyAlignment="1">
      <alignment vertical="center"/>
    </xf>
    <xf numFmtId="0" fontId="2" fillId="0" borderId="12" xfId="0" applyFont="1" applyBorder="1" applyAlignment="1">
      <alignment horizontal="left" vertical="center" indent="3"/>
    </xf>
    <xf numFmtId="164" fontId="2" fillId="0" borderId="12" xfId="1" applyNumberFormat="1" applyFont="1" applyFill="1" applyBorder="1" applyAlignment="1" applyProtection="1">
      <alignment vertical="center"/>
      <protection locked="0"/>
    </xf>
    <xf numFmtId="0" fontId="0" fillId="0" borderId="11" xfId="0" applyBorder="1" applyAlignment="1">
      <alignment vertical="center"/>
    </xf>
    <xf numFmtId="165" fontId="0" fillId="0" borderId="11" xfId="1" applyNumberFormat="1" applyFont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3855720</xdr:colOff>
      <xdr:row>35</xdr:row>
      <xdr:rowOff>68580</xdr:rowOff>
    </xdr:from>
    <xdr:to>
      <xdr:col>4</xdr:col>
      <xdr:colOff>106681</xdr:colOff>
      <xdr:row>39</xdr:row>
      <xdr:rowOff>69453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F56E8C-E35B-4FDB-B577-C394DBBB4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5720" y="7139940"/>
          <a:ext cx="4693921" cy="7323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nformatica\Downloads\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C1E5-6445-4CBB-8241-1BA1AEB8E9A2}">
  <sheetPr>
    <pageSetUpPr fitToPage="1"/>
  </sheetPr>
  <dimension ref="A1:G31"/>
  <sheetViews>
    <sheetView showGridLines="0" tabSelected="1" topLeftCell="A12" zoomScaleNormal="100" workbookViewId="0">
      <selection activeCell="B39" sqref="B39"/>
    </sheetView>
  </sheetViews>
  <sheetFormatPr baseColWidth="10" defaultRowHeight="14.4" x14ac:dyDescent="0.3"/>
  <cols>
    <col min="1" max="1" width="58.109375" customWidth="1"/>
    <col min="2" max="7" width="21.6640625" customWidth="1"/>
  </cols>
  <sheetData>
    <row r="1" spans="1:7" ht="53.2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1</v>
      </c>
      <c r="B2" s="3"/>
      <c r="C2" s="3"/>
      <c r="D2" s="3"/>
      <c r="E2" s="3"/>
      <c r="F2" s="3"/>
      <c r="G2" s="4"/>
    </row>
    <row r="3" spans="1:7" x14ac:dyDescent="0.3">
      <c r="A3" s="5" t="s">
        <v>2</v>
      </c>
      <c r="B3" s="6"/>
      <c r="C3" s="6"/>
      <c r="D3" s="6"/>
      <c r="E3" s="6"/>
      <c r="F3" s="6"/>
      <c r="G3" s="7"/>
    </row>
    <row r="4" spans="1:7" x14ac:dyDescent="0.3">
      <c r="A4" s="5" t="s">
        <v>3</v>
      </c>
      <c r="B4" s="6"/>
      <c r="C4" s="6"/>
      <c r="D4" s="6"/>
      <c r="E4" s="6"/>
      <c r="F4" s="6"/>
      <c r="G4" s="7"/>
    </row>
    <row r="5" spans="1:7" x14ac:dyDescent="0.3">
      <c r="A5" s="5" t="s">
        <v>4</v>
      </c>
      <c r="B5" s="6"/>
      <c r="C5" s="6"/>
      <c r="D5" s="6"/>
      <c r="E5" s="6"/>
      <c r="F5" s="6"/>
      <c r="G5" s="7"/>
    </row>
    <row r="6" spans="1:7" x14ac:dyDescent="0.3">
      <c r="A6" s="8" t="s">
        <v>5</v>
      </c>
      <c r="B6" s="9"/>
      <c r="C6" s="9"/>
      <c r="D6" s="9"/>
      <c r="E6" s="9"/>
      <c r="F6" s="9"/>
      <c r="G6" s="10"/>
    </row>
    <row r="7" spans="1:7" x14ac:dyDescent="0.3">
      <c r="A7" s="11" t="s">
        <v>6</v>
      </c>
      <c r="B7" s="12" t="s">
        <v>7</v>
      </c>
      <c r="C7" s="12"/>
      <c r="D7" s="12"/>
      <c r="E7" s="12"/>
      <c r="F7" s="12"/>
      <c r="G7" s="13" t="s">
        <v>8</v>
      </c>
    </row>
    <row r="8" spans="1:7" ht="28.8" x14ac:dyDescent="0.3">
      <c r="A8" s="14"/>
      <c r="B8" s="15" t="s">
        <v>9</v>
      </c>
      <c r="C8" s="16" t="s">
        <v>10</v>
      </c>
      <c r="D8" s="15" t="s">
        <v>11</v>
      </c>
      <c r="E8" s="15" t="s">
        <v>12</v>
      </c>
      <c r="F8" s="15" t="s">
        <v>13</v>
      </c>
      <c r="G8" s="17"/>
    </row>
    <row r="9" spans="1:7" x14ac:dyDescent="0.3">
      <c r="A9" s="18" t="s">
        <v>14</v>
      </c>
      <c r="B9" s="19">
        <f>SUM(B10:B18)</f>
        <v>36175023.280000001</v>
      </c>
      <c r="C9" s="19">
        <f t="shared" ref="C9:G9" si="0">SUM(C10:C18)</f>
        <v>10064719.030000001</v>
      </c>
      <c r="D9" s="19">
        <f t="shared" si="0"/>
        <v>46239742.310000002</v>
      </c>
      <c r="E9" s="19">
        <f t="shared" si="0"/>
        <v>14556196.67</v>
      </c>
      <c r="F9" s="19">
        <f t="shared" si="0"/>
        <v>14556196.67</v>
      </c>
      <c r="G9" s="19">
        <f t="shared" si="0"/>
        <v>31683545.640000001</v>
      </c>
    </row>
    <row r="10" spans="1:7" x14ac:dyDescent="0.3">
      <c r="A10" s="20" t="s">
        <v>15</v>
      </c>
      <c r="B10" s="21">
        <v>700789.99</v>
      </c>
      <c r="C10" s="21">
        <v>0</v>
      </c>
      <c r="D10" s="22">
        <f>B10+C10</f>
        <v>700789.99</v>
      </c>
      <c r="E10" s="21">
        <v>6646.8</v>
      </c>
      <c r="F10" s="21">
        <v>6646.8</v>
      </c>
      <c r="G10" s="22">
        <f>D10-E10</f>
        <v>694143.19</v>
      </c>
    </row>
    <row r="11" spans="1:7" x14ac:dyDescent="0.3">
      <c r="A11" s="20" t="s">
        <v>16</v>
      </c>
      <c r="B11" s="21">
        <v>11541146.02</v>
      </c>
      <c r="C11" s="21">
        <v>7468150.0300000003</v>
      </c>
      <c r="D11" s="22">
        <f t="shared" ref="D11:D17" si="1">B11+C11</f>
        <v>19009296.050000001</v>
      </c>
      <c r="E11" s="21">
        <v>4592057.28</v>
      </c>
      <c r="F11" s="21">
        <v>4592057.28</v>
      </c>
      <c r="G11" s="22">
        <f t="shared" ref="G11:G17" si="2">D11-E11</f>
        <v>14417238.77</v>
      </c>
    </row>
    <row r="12" spans="1:7" x14ac:dyDescent="0.3">
      <c r="A12" s="20" t="s">
        <v>17</v>
      </c>
      <c r="B12" s="21">
        <v>18578702.850000001</v>
      </c>
      <c r="C12" s="21">
        <v>2596569</v>
      </c>
      <c r="D12" s="22">
        <f t="shared" si="1"/>
        <v>21175271.850000001</v>
      </c>
      <c r="E12" s="21">
        <v>8652629.0700000003</v>
      </c>
      <c r="F12" s="21">
        <v>8652629.0700000003</v>
      </c>
      <c r="G12" s="22">
        <f t="shared" si="2"/>
        <v>12522642.780000001</v>
      </c>
    </row>
    <row r="13" spans="1:7" x14ac:dyDescent="0.3">
      <c r="A13" s="20" t="s">
        <v>18</v>
      </c>
      <c r="B13" s="21">
        <v>2631303.2599999998</v>
      </c>
      <c r="C13" s="21">
        <v>0</v>
      </c>
      <c r="D13" s="22">
        <f t="shared" si="1"/>
        <v>2631303.2599999998</v>
      </c>
      <c r="E13" s="21">
        <v>88641.11</v>
      </c>
      <c r="F13" s="21">
        <v>88641.11</v>
      </c>
      <c r="G13" s="22">
        <f t="shared" si="2"/>
        <v>2542662.15</v>
      </c>
    </row>
    <row r="14" spans="1:7" x14ac:dyDescent="0.3">
      <c r="A14" s="20" t="s">
        <v>19</v>
      </c>
      <c r="B14" s="21">
        <v>2723081.16</v>
      </c>
      <c r="C14" s="21">
        <v>0</v>
      </c>
      <c r="D14" s="22">
        <f t="shared" si="1"/>
        <v>2723081.16</v>
      </c>
      <c r="E14" s="21">
        <v>1216222.4099999999</v>
      </c>
      <c r="F14" s="21">
        <v>1216222.4099999999</v>
      </c>
      <c r="G14" s="22">
        <f t="shared" si="2"/>
        <v>1506858.7500000002</v>
      </c>
    </row>
    <row r="15" spans="1:7" x14ac:dyDescent="0.3">
      <c r="A15" s="20" t="s">
        <v>20</v>
      </c>
      <c r="B15" s="22">
        <v>0</v>
      </c>
      <c r="C15" s="22">
        <v>0</v>
      </c>
      <c r="D15" s="22">
        <f t="shared" si="1"/>
        <v>0</v>
      </c>
      <c r="E15" s="22">
        <v>0</v>
      </c>
      <c r="F15" s="22">
        <v>0</v>
      </c>
      <c r="G15" s="22">
        <f t="shared" si="2"/>
        <v>0</v>
      </c>
    </row>
    <row r="16" spans="1:7" x14ac:dyDescent="0.3">
      <c r="A16" s="20" t="s">
        <v>21</v>
      </c>
      <c r="B16" s="22">
        <v>0</v>
      </c>
      <c r="C16" s="22">
        <v>0</v>
      </c>
      <c r="D16" s="22">
        <f t="shared" si="1"/>
        <v>0</v>
      </c>
      <c r="E16" s="22">
        <v>0</v>
      </c>
      <c r="F16" s="22">
        <v>0</v>
      </c>
      <c r="G16" s="22">
        <f t="shared" si="2"/>
        <v>0</v>
      </c>
    </row>
    <row r="17" spans="1:7" x14ac:dyDescent="0.3">
      <c r="A17" s="20" t="s">
        <v>22</v>
      </c>
      <c r="B17" s="22">
        <v>0</v>
      </c>
      <c r="C17" s="22">
        <v>0</v>
      </c>
      <c r="D17" s="22">
        <f t="shared" si="1"/>
        <v>0</v>
      </c>
      <c r="E17" s="22">
        <v>0</v>
      </c>
      <c r="F17" s="22">
        <v>0</v>
      </c>
      <c r="G17" s="22">
        <f t="shared" si="2"/>
        <v>0</v>
      </c>
    </row>
    <row r="18" spans="1:7" x14ac:dyDescent="0.3">
      <c r="A18" s="23" t="s">
        <v>23</v>
      </c>
      <c r="B18" s="24"/>
      <c r="C18" s="24"/>
      <c r="D18" s="24"/>
      <c r="E18" s="24"/>
      <c r="F18" s="24"/>
      <c r="G18" s="24"/>
    </row>
    <row r="19" spans="1:7" x14ac:dyDescent="0.3">
      <c r="A19" s="25" t="s">
        <v>24</v>
      </c>
      <c r="B19" s="26">
        <f>SUM(B20:B28)</f>
        <v>23679599</v>
      </c>
      <c r="C19" s="26">
        <f t="shared" ref="C19:G19" si="3">SUM(C20:C28)</f>
        <v>1819841.4</v>
      </c>
      <c r="D19" s="26">
        <f t="shared" si="3"/>
        <v>25499440.399999999</v>
      </c>
      <c r="E19" s="26">
        <f t="shared" si="3"/>
        <v>1485012.49</v>
      </c>
      <c r="F19" s="26">
        <f t="shared" si="3"/>
        <v>1485012.49</v>
      </c>
      <c r="G19" s="26">
        <f t="shared" si="3"/>
        <v>24014427.91</v>
      </c>
    </row>
    <row r="20" spans="1:7" x14ac:dyDescent="0.3">
      <c r="A20" s="20" t="s">
        <v>15</v>
      </c>
      <c r="B20" s="21">
        <v>664789.98</v>
      </c>
      <c r="C20" s="21">
        <v>1819841.4</v>
      </c>
      <c r="D20" s="22">
        <f t="shared" ref="D20:D28" si="4">B20+C20</f>
        <v>2484631.38</v>
      </c>
      <c r="E20" s="21">
        <v>1485012.49</v>
      </c>
      <c r="F20" s="21">
        <v>1485012.49</v>
      </c>
      <c r="G20" s="22">
        <f t="shared" ref="G20:G28" si="5">D20-E20</f>
        <v>999618.8899999999</v>
      </c>
    </row>
    <row r="21" spans="1:7" x14ac:dyDescent="0.3">
      <c r="A21" s="20" t="s">
        <v>16</v>
      </c>
      <c r="B21" s="21">
        <v>6626515.9299999997</v>
      </c>
      <c r="C21" s="21">
        <v>0</v>
      </c>
      <c r="D21" s="22">
        <f t="shared" si="4"/>
        <v>6626515.9299999997</v>
      </c>
      <c r="E21" s="21">
        <v>0</v>
      </c>
      <c r="F21" s="21">
        <v>0</v>
      </c>
      <c r="G21" s="22">
        <f t="shared" si="5"/>
        <v>6626515.9299999997</v>
      </c>
    </row>
    <row r="22" spans="1:7" x14ac:dyDescent="0.3">
      <c r="A22" s="20" t="s">
        <v>17</v>
      </c>
      <c r="B22" s="21">
        <v>12085548.800000001</v>
      </c>
      <c r="C22" s="21">
        <v>0</v>
      </c>
      <c r="D22" s="22">
        <f t="shared" si="4"/>
        <v>12085548.800000001</v>
      </c>
      <c r="E22" s="21">
        <v>0</v>
      </c>
      <c r="F22" s="21">
        <v>0</v>
      </c>
      <c r="G22" s="22">
        <f t="shared" si="5"/>
        <v>12085548.800000001</v>
      </c>
    </row>
    <row r="23" spans="1:7" x14ac:dyDescent="0.3">
      <c r="A23" s="20" t="s">
        <v>18</v>
      </c>
      <c r="B23" s="21">
        <v>1879263.09</v>
      </c>
      <c r="C23" s="21">
        <v>0</v>
      </c>
      <c r="D23" s="22">
        <f t="shared" si="4"/>
        <v>1879263.09</v>
      </c>
      <c r="E23" s="21">
        <v>0</v>
      </c>
      <c r="F23" s="21">
        <v>0</v>
      </c>
      <c r="G23" s="22">
        <f t="shared" si="5"/>
        <v>1879263.09</v>
      </c>
    </row>
    <row r="24" spans="1:7" x14ac:dyDescent="0.3">
      <c r="A24" s="20" t="s">
        <v>19</v>
      </c>
      <c r="B24" s="21">
        <v>2423481.2000000002</v>
      </c>
      <c r="C24" s="21">
        <v>0</v>
      </c>
      <c r="D24" s="22">
        <f t="shared" si="4"/>
        <v>2423481.2000000002</v>
      </c>
      <c r="E24" s="21">
        <v>0</v>
      </c>
      <c r="F24" s="21">
        <v>0</v>
      </c>
      <c r="G24" s="22">
        <f t="shared" si="5"/>
        <v>2423481.2000000002</v>
      </c>
    </row>
    <row r="25" spans="1:7" x14ac:dyDescent="0.3">
      <c r="A25" s="20" t="s">
        <v>20</v>
      </c>
      <c r="B25" s="22">
        <v>0</v>
      </c>
      <c r="C25" s="22">
        <v>0</v>
      </c>
      <c r="D25" s="22">
        <f t="shared" si="4"/>
        <v>0</v>
      </c>
      <c r="E25" s="22">
        <v>0</v>
      </c>
      <c r="F25" s="22">
        <v>0</v>
      </c>
      <c r="G25" s="22">
        <f t="shared" si="5"/>
        <v>0</v>
      </c>
    </row>
    <row r="26" spans="1:7" x14ac:dyDescent="0.3">
      <c r="A26" s="20" t="s">
        <v>21</v>
      </c>
      <c r="B26" s="22">
        <v>0</v>
      </c>
      <c r="C26" s="22">
        <v>0</v>
      </c>
      <c r="D26" s="22">
        <f t="shared" si="4"/>
        <v>0</v>
      </c>
      <c r="E26" s="22">
        <v>0</v>
      </c>
      <c r="F26" s="22">
        <v>0</v>
      </c>
      <c r="G26" s="22">
        <f t="shared" si="5"/>
        <v>0</v>
      </c>
    </row>
    <row r="27" spans="1:7" x14ac:dyDescent="0.3">
      <c r="A27" s="20" t="s">
        <v>22</v>
      </c>
      <c r="B27" s="22">
        <v>0</v>
      </c>
      <c r="C27" s="22">
        <v>0</v>
      </c>
      <c r="D27" s="22">
        <f t="shared" si="4"/>
        <v>0</v>
      </c>
      <c r="E27" s="22">
        <v>0</v>
      </c>
      <c r="F27" s="22">
        <v>0</v>
      </c>
      <c r="G27" s="22">
        <f t="shared" si="5"/>
        <v>0</v>
      </c>
    </row>
    <row r="28" spans="1:7" x14ac:dyDescent="0.3">
      <c r="A28" s="23" t="s">
        <v>23</v>
      </c>
      <c r="B28" s="24"/>
      <c r="C28" s="24"/>
      <c r="D28" s="22">
        <f t="shared" si="4"/>
        <v>0</v>
      </c>
      <c r="E28" s="22"/>
      <c r="F28" s="22"/>
      <c r="G28" s="22">
        <f t="shared" si="5"/>
        <v>0</v>
      </c>
    </row>
    <row r="29" spans="1:7" x14ac:dyDescent="0.3">
      <c r="A29" s="25" t="s">
        <v>25</v>
      </c>
      <c r="B29" s="26">
        <f>B9+B19</f>
        <v>59854622.280000001</v>
      </c>
      <c r="C29" s="26">
        <f t="shared" ref="C29:F29" si="6">C9+C19</f>
        <v>11884560.430000002</v>
      </c>
      <c r="D29" s="26">
        <f>B29+C29</f>
        <v>71739182.710000008</v>
      </c>
      <c r="E29" s="26">
        <f t="shared" si="6"/>
        <v>16041209.16</v>
      </c>
      <c r="F29" s="26">
        <f t="shared" si="6"/>
        <v>16041209.16</v>
      </c>
      <c r="G29" s="26">
        <f>D29-E29</f>
        <v>55697973.550000012</v>
      </c>
    </row>
    <row r="30" spans="1:7" x14ac:dyDescent="0.3">
      <c r="A30" s="27"/>
      <c r="B30" s="28"/>
      <c r="C30" s="28"/>
      <c r="D30" s="28"/>
      <c r="E30" s="28"/>
      <c r="F30" s="28"/>
      <c r="G30" s="28"/>
    </row>
    <row r="31" spans="1:7" x14ac:dyDescent="0.3">
      <c r="A31" t="s">
        <v>26</v>
      </c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7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2025-04-16T00:28:55Z</dcterms:created>
  <dcterms:modified xsi:type="dcterms:W3CDTF">2025-04-16T00:32:18Z</dcterms:modified>
</cp:coreProperties>
</file>