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506CC0A4-B357-4018-B1E5-E10E5B90174B}" xr6:coauthVersionLast="47" xr6:coauthVersionMax="47" xr10:uidLastSave="{00000000-0000-0000-0000-000000000000}"/>
  <bookViews>
    <workbookView xWindow="-108" yWindow="-108" windowWidth="23256" windowHeight="12576" xr2:uid="{CCBA0266-331D-4E79-947F-76311658C88C}"/>
  </bookViews>
  <sheets>
    <sheet name="F6C" sheetId="1" r:id="rId1"/>
  </sheets>
  <externalReferences>
    <externalReference r:id="rId2"/>
  </externalReferences>
  <definedNames>
    <definedName name="ANIO">'[1]Info General'!$D$20</definedName>
    <definedName name="_xlnm.Print_Area" localSheetId="0">F6C!$A$1:$G$78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D61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D53" i="1" s="1"/>
  <c r="D54" i="1"/>
  <c r="G54" i="1" s="1"/>
  <c r="F53" i="1"/>
  <c r="E53" i="1"/>
  <c r="C53" i="1"/>
  <c r="B53" i="1"/>
  <c r="G52" i="1"/>
  <c r="D52" i="1"/>
  <c r="D51" i="1"/>
  <c r="G51" i="1" s="1"/>
  <c r="G50" i="1"/>
  <c r="D50" i="1"/>
  <c r="D49" i="1"/>
  <c r="G49" i="1" s="1"/>
  <c r="G48" i="1"/>
  <c r="D48" i="1"/>
  <c r="D47" i="1"/>
  <c r="G47" i="1" s="1"/>
  <c r="G46" i="1"/>
  <c r="D46" i="1"/>
  <c r="D45" i="1"/>
  <c r="G45" i="1" s="1"/>
  <c r="G44" i="1" s="1"/>
  <c r="F44" i="1"/>
  <c r="E44" i="1"/>
  <c r="D44" i="1"/>
  <c r="C44" i="1"/>
  <c r="B44" i="1"/>
  <c r="F43" i="1"/>
  <c r="E43" i="1"/>
  <c r="C43" i="1"/>
  <c r="B43" i="1"/>
  <c r="D41" i="1"/>
  <c r="G41" i="1" s="1"/>
  <c r="D40" i="1"/>
  <c r="G40" i="1" s="1"/>
  <c r="D39" i="1"/>
  <c r="G39" i="1" s="1"/>
  <c r="D38" i="1"/>
  <c r="G38" i="1" s="1"/>
  <c r="F37" i="1"/>
  <c r="E37" i="1"/>
  <c r="D37" i="1"/>
  <c r="C37" i="1"/>
  <c r="B37" i="1"/>
  <c r="D36" i="1"/>
  <c r="G36" i="1" s="1"/>
  <c r="G35" i="1"/>
  <c r="D35" i="1"/>
  <c r="D34" i="1"/>
  <c r="G34" i="1" s="1"/>
  <c r="D33" i="1"/>
  <c r="G33" i="1" s="1"/>
  <c r="D32" i="1"/>
  <c r="G32" i="1" s="1"/>
  <c r="G31" i="1"/>
  <c r="D31" i="1"/>
  <c r="D30" i="1"/>
  <c r="G30" i="1" s="1"/>
  <c r="D29" i="1"/>
  <c r="G29" i="1" s="1"/>
  <c r="D28" i="1"/>
  <c r="D27" i="1" s="1"/>
  <c r="F27" i="1"/>
  <c r="E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G19" i="1" s="1"/>
  <c r="F19" i="1"/>
  <c r="E19" i="1"/>
  <c r="D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9" i="1" s="1"/>
  <c r="D11" i="1"/>
  <c r="G11" i="1" s="1"/>
  <c r="F10" i="1"/>
  <c r="F9" i="1" s="1"/>
  <c r="F77" i="1" s="1"/>
  <c r="E10" i="1"/>
  <c r="C10" i="1"/>
  <c r="B10" i="1"/>
  <c r="B9" i="1" s="1"/>
  <c r="B77" i="1" s="1"/>
  <c r="E9" i="1"/>
  <c r="E77" i="1" s="1"/>
  <c r="C9" i="1"/>
  <c r="C77" i="1" s="1"/>
  <c r="G71" i="1" l="1"/>
  <c r="D43" i="1"/>
  <c r="D77" i="1" s="1"/>
  <c r="G10" i="1"/>
  <c r="G37" i="1"/>
  <c r="G12" i="1"/>
  <c r="G28" i="1"/>
  <c r="G27" i="1" s="1"/>
  <c r="G55" i="1"/>
  <c r="G53" i="1" s="1"/>
  <c r="G63" i="1"/>
  <c r="G61" i="1" s="1"/>
  <c r="G73" i="1"/>
  <c r="G43" i="1" l="1"/>
  <c r="G9" i="1"/>
  <c r="G77" i="1" s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<sst xmlns="http://schemas.openxmlformats.org/spreadsheetml/2006/main" count="138" uniqueCount="108">
  <si>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</si>
  <si>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</si>
  <si>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</si>
  <si>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</si>
  <si>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31 de Marzo de 2025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</si>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</sst>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290AADE6-016D-43EB-B645-03ED0DE78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4617720</xdr:colOff>
      <xdr:row>83</xdr:row>
      <xdr:rowOff>152400</xdr:rowOff>
    </xdr:from>
    <xdr:to>
      <xdr:col>3</xdr:col>
      <xdr:colOff>1470661</xdr:colOff>
      <xdr:row>87</xdr:row>
      <xdr:rowOff>153273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8C5725-A004-4934-A529-F4267EA9D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7720" y="165354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3B4F-4893-47FB-BDEB-B597558870CD}">
  <sheetPr>
    <pageSetUpPr fitToPage="1"/>
  </sheetPr>
  <dimension ref="A1:H79"/>
  <sheetViews>
    <sheetView tabSelected="1" topLeftCell="A2" zoomScaleNormal="100" workbookViewId="0">
      <selection sqref="A1:G96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36175023.280000001</v>
      </c>
      <c r="C9" s="18">
        <f t="shared" ref="C9:G9" si="0">C10+C19+C27+C37</f>
        <v>10064719.029999999</v>
      </c>
      <c r="D9" s="18">
        <f t="shared" si="0"/>
        <v>46239742.310000002</v>
      </c>
      <c r="E9" s="18">
        <f t="shared" si="0"/>
        <v>14556196.67</v>
      </c>
      <c r="F9" s="18">
        <f t="shared" si="0"/>
        <v>14556196.67</v>
      </c>
      <c r="G9" s="18">
        <f t="shared" si="0"/>
        <v>31683545.640000001</v>
      </c>
    </row>
    <row r="10" spans="1:8">
      <c r="A10" s="19" t="s">
        <v>15</v>
      </c>
      <c r="B10" s="20">
        <f>SUM(B11:B18)</f>
        <v>0</v>
      </c>
      <c r="C10" s="20">
        <f t="shared" ref="C10:G10" si="1">SUM(C11:C18)</f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>
        <f t="shared" si="1"/>
        <v>0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0">
        <v>0</v>
      </c>
      <c r="C13" s="20">
        <v>0</v>
      </c>
      <c r="D13" s="20">
        <f t="shared" si="2"/>
        <v>0</v>
      </c>
      <c r="E13" s="20">
        <v>0</v>
      </c>
      <c r="F13" s="20">
        <v>0</v>
      </c>
      <c r="G13" s="20">
        <f t="shared" si="3"/>
        <v>0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36175023.280000001</v>
      </c>
      <c r="C19" s="20">
        <f t="shared" ref="C19:G19" si="4">SUM(C20:C26)</f>
        <v>10064719.029999999</v>
      </c>
      <c r="D19" s="20">
        <f t="shared" si="4"/>
        <v>46239742.310000002</v>
      </c>
      <c r="E19" s="20">
        <f t="shared" si="4"/>
        <v>14556196.67</v>
      </c>
      <c r="F19" s="20">
        <f t="shared" si="4"/>
        <v>14556196.67</v>
      </c>
      <c r="G19" s="20">
        <f t="shared" si="4"/>
        <v>31683545.640000001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36175023.280000001</v>
      </c>
      <c r="C24" s="23">
        <v>10064719.029999999</v>
      </c>
      <c r="D24" s="20">
        <f t="shared" si="5"/>
        <v>46239742.310000002</v>
      </c>
      <c r="E24" s="23">
        <v>14556196.67</v>
      </c>
      <c r="F24" s="23">
        <v>14556196.67</v>
      </c>
      <c r="G24" s="20">
        <f t="shared" si="6"/>
        <v>31683545.640000001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23679599</v>
      </c>
      <c r="C43" s="27">
        <f t="shared" ref="C43:G43" si="13">C44+C53+C61+C71</f>
        <v>1819841.4</v>
      </c>
      <c r="D43" s="27">
        <f t="shared" si="13"/>
        <v>25499440.399999999</v>
      </c>
      <c r="E43" s="27">
        <f t="shared" si="13"/>
        <v>1485012.49</v>
      </c>
      <c r="F43" s="27">
        <f t="shared" si="13"/>
        <v>1485012.49</v>
      </c>
      <c r="G43" s="27">
        <f t="shared" si="13"/>
        <v>24014427.91</v>
      </c>
    </row>
    <row r="44" spans="1:8">
      <c r="A44" s="19" t="s">
        <v>76</v>
      </c>
      <c r="B44" s="20">
        <f>SUM(B45:B52)</f>
        <v>0</v>
      </c>
      <c r="C44" s="20">
        <f t="shared" ref="C44:G44" si="14">SUM(C45:C52)</f>
        <v>0</v>
      </c>
      <c r="D44" s="20">
        <f t="shared" si="14"/>
        <v>0</v>
      </c>
      <c r="E44" s="20">
        <f t="shared" si="14"/>
        <v>0</v>
      </c>
      <c r="F44" s="20">
        <f t="shared" si="14"/>
        <v>0</v>
      </c>
      <c r="G44" s="20">
        <f t="shared" si="14"/>
        <v>0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0">
        <v>0</v>
      </c>
      <c r="C47" s="20">
        <v>0</v>
      </c>
      <c r="D47" s="20">
        <f t="shared" si="15"/>
        <v>0</v>
      </c>
      <c r="E47" s="20">
        <v>0</v>
      </c>
      <c r="F47" s="20">
        <v>0</v>
      </c>
      <c r="G47" s="20">
        <f t="shared" si="16"/>
        <v>0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23679599</v>
      </c>
      <c r="C53" s="20">
        <f t="shared" ref="C53:G53" si="17">SUM(C54:C60)</f>
        <v>1819841.4</v>
      </c>
      <c r="D53" s="20">
        <f t="shared" si="17"/>
        <v>25499440.399999999</v>
      </c>
      <c r="E53" s="20">
        <f t="shared" si="17"/>
        <v>1485012.49</v>
      </c>
      <c r="F53" s="20">
        <f t="shared" si="17"/>
        <v>1485012.49</v>
      </c>
      <c r="G53" s="20">
        <f t="shared" si="17"/>
        <v>24014427.91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23679599</v>
      </c>
      <c r="C58" s="23">
        <v>1819841.4</v>
      </c>
      <c r="D58" s="20">
        <f t="shared" si="18"/>
        <v>25499440.399999999</v>
      </c>
      <c r="E58" s="23">
        <v>1485012.49</v>
      </c>
      <c r="F58" s="23">
        <v>1485012.49</v>
      </c>
      <c r="G58" s="20">
        <f t="shared" si="19"/>
        <v>24014427.91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59854622.280000001</v>
      </c>
      <c r="C77" s="27">
        <f t="shared" ref="C77:G77" si="26">C9+C43</f>
        <v>11884560.43</v>
      </c>
      <c r="D77" s="27">
        <f t="shared" si="26"/>
        <v>71739182.710000008</v>
      </c>
      <c r="E77" s="27">
        <f t="shared" si="26"/>
        <v>16041209.16</v>
      </c>
      <c r="F77" s="27">
        <f t="shared" si="26"/>
        <v>16041209.16</v>
      </c>
      <c r="G77" s="27">
        <f t="shared" si="26"/>
        <v>55697973.549999997</v>
      </c>
    </row>
    <row r="78" spans="1:8">
      <c r="A78" s="32"/>
      <c r="B78" s="33"/>
      <c r="C78" s="33"/>
      <c r="D78" s="33"/>
      <c r="E78" s="33"/>
      <c r="F78" s="33"/>
      <c r="G78" s="33"/>
    </row>
    <row r="79" spans="1:8">
      <c r="A79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66" fitToHeight="0" orientation="landscape" r:id="rId1"/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2025-04-16T00:29:04Z</dcterms:created>
  <dcterms:modified xsi:type="dcterms:W3CDTF">2025-04-16T00:32:47Z</dcterms:modified>
</cp:coreProperties>
</file>