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EJERCICIO 2024/2.- 2DO TRIMESTRE/siret/SIRET - copia/"/>
    </mc:Choice>
  </mc:AlternateContent>
  <xr:revisionPtr revIDLastSave="38" documentId="8_{0CBE2598-9CFE-47B6-A2B9-0054A1D2A264}" xr6:coauthVersionLast="47" xr6:coauthVersionMax="47" xr10:uidLastSave="{031CB8C9-B688-47C2-A4CE-626C4367FF4E}"/>
  <bookViews>
    <workbookView xWindow="-120" yWindow="-120" windowWidth="20730" windowHeight="11160" xr2:uid="{00000000-000D-0000-FFFF-FFFF00000000}"/>
  </bookViews>
  <sheets>
    <sheet name="EFE" sheetId="2" r:id="rId1"/>
  </sheets>
  <definedNames>
    <definedName name="_xlnm._FilterDatabase" localSheetId="0" hidden="1">EFE!#REF!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2" l="1"/>
  <c r="C48" i="2"/>
  <c r="C59" i="2" s="1"/>
  <c r="C41" i="2"/>
  <c r="C36" i="2"/>
  <c r="C16" i="2"/>
  <c r="C4" i="2"/>
  <c r="C33" i="2" s="1"/>
  <c r="B59" i="2"/>
  <c r="B48" i="2"/>
  <c r="B36" i="2"/>
  <c r="B41" i="2"/>
  <c r="B45" i="2" s="1"/>
  <c r="B16" i="2"/>
  <c r="B4" i="2"/>
  <c r="B33" i="2" s="1"/>
  <c r="B61" i="2" l="1"/>
  <c r="B65" i="2" s="1"/>
  <c r="C45" i="2"/>
  <c r="C61" i="2" s="1"/>
  <c r="C65" i="2" s="1"/>
  <c r="B54" i="2" l="1"/>
</calcChain>
</file>

<file path=xl/sharedStrings.xml><?xml version="1.0" encoding="utf-8"?>
<sst xmlns="http://schemas.openxmlformats.org/spreadsheetml/2006/main" count="58" uniqueCount="50">
  <si>
    <t>Concepto</t>
  </si>
  <si>
    <t>Flujos de Efectivo de las Actividades de Operación</t>
  </si>
  <si>
    <t>Origen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</si>
  <si>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</si>
  <si>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</si>
  <si>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</si>
  <si>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</si>
  <si>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</si>
  <si>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</si>
  <si>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 de Bienes y Prestación de Servicios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</si>
  <si>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</si>
  <si>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</si>
  <si>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Otros Orígenes de Operación</t>
  </si>
  <si>
    <t>Aplicación</t>
  </si>
  <si>
    <t>Servicios Personales</t>
  </si>
  <si>
    <t>Materiales y Suministros</t>
  </si>
  <si>
    <t>Servicios Generales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</si>
  <si>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</si>
  <si>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</si>
  <si>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</si>
  <si>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</si>
  <si>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</si>
  <si>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Contratos Análogos</t>
  </si>
  <si>
    <t>Transferencias a la Seguridad Social</t>
  </si>
  <si>
    <t>Donativos</t>
  </si>
  <si>
    <t>Transferencias al Exterior</t>
  </si>
  <si>
    <t>Participaciones</t>
  </si>
  <si>
    <t>Aportaciones</t>
  </si>
  <si>
    <t>Convenios</t>
  </si>
  <si>
    <t>Otras Aplicaciones de Operación</t>
  </si>
  <si>
    <t>Flujos Netos de Efectivo por Actividades de Operación</t>
  </si>
  <si>
    <t>Flujos de Efectivo de las Actividades de Inversión</t>
  </si>
  <si>
    <t>Bienes Inmuebles, Infraestructura y Construcciones en Proceso</t>
  </si>
  <si>
    <t>Bienes Muebles</t>
  </si>
  <si>
    <t>Otros Orígenes de Inversión</t>
  </si>
  <si>
    <t>Otras Aplicaciones de Inversión</t>
  </si>
  <si>
    <t>Flujos Netos de Efectivo por Actividades de Inversión</t>
  </si>
  <si>
    <t>Flujos de Efectivo de las Actividades de Financiamiento</t>
  </si>
  <si>
    <t>Endeudamiento Neto</t>
  </si>
  <si>
    <t>Interno</t>
  </si>
  <si>
    <t>Externo</t>
  </si>
  <si>
    <t>Otros Orígenes de Financiamiento</t>
  </si>
  <si>
    <t>Servicios de la Deuda</t>
  </si>
  <si>
    <t>Otras Aplicaciones de Financiamiento</t>
  </si>
  <si>
    <t>Flujos Netos de Efectivo por Actividades de Financiamiento</t>
  </si>
  <si>
    <t>Incremento/Disminución Neta en el Efectivo y Equivalentes al Efectivo</t>
  </si>
  <si>
    <t>Efectivo y Equivalentes al Efectivo al Inicio del Ejercicio</t>
  </si>
  <si>
    <t>Efectivo y Equivalentes al Efectivo al Final del Ejercicio</t>
  </si>
  <si>
    <t>Bajo protesta de decir verdad declaramos que los Estados Financieros y sus notas, son razonablemente correctos y son responsabilidad del emisor.</t>
  </si>
  <si>
    <t>Universidad Tecnologica de Salamanca
Estado de Flujos de Efectivo
Del 1 de enero al 30 de junio 2024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</si>
</sst>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6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2">
    <xf numFmtId="0" fontId="0" fillId="0" borderId="0" xfId="0"/>
    <xf numFmtId="0" fontId="3" fillId="0" borderId="0" xfId="8" applyFont="1" applyProtection="1">
      <protection locked="0"/>
    </xf>
    <xf numFmtId="0" fontId="2" fillId="2" borderId="4" xfId="8" applyFont="1" applyFill="1" applyBorder="1" applyAlignment="1">
      <alignment horizontal="center" vertical="center" wrapText="1"/>
    </xf>
    <xf numFmtId="0" fontId="2" fillId="2" borderId="1" xfId="8" applyFont="1" applyFill="1" applyBorder="1" applyAlignment="1">
      <alignment horizontal="center" vertical="center" wrapText="1"/>
    </xf>
    <xf numFmtId="0" fontId="2" fillId="0" borderId="4" xfId="8" applyFont="1" applyBorder="1" applyAlignment="1">
      <alignment horizontal="left" vertical="top" wrapText="1" indent="1"/>
    </xf>
    <xf numFmtId="0" fontId="3" fillId="0" borderId="4" xfId="8" applyFont="1" applyBorder="1" applyAlignment="1" applyProtection="1">
      <alignment horizontal="center" vertical="top" wrapText="1"/>
      <protection locked="0"/>
    </xf>
    <xf numFmtId="0" fontId="2" fillId="0" borderId="4" xfId="8" applyFont="1" applyBorder="1" applyAlignment="1">
      <alignment horizontal="left" vertical="top" wrapText="1" indent="2"/>
    </xf>
    <xf numFmtId="4" fontId="2" fillId="0" borderId="4" xfId="8" applyNumberFormat="1" applyFont="1" applyBorder="1" applyAlignment="1" applyProtection="1">
      <alignment vertical="top" wrapText="1"/>
      <protection locked="0"/>
    </xf>
    <xf numFmtId="0" fontId="3" fillId="0" borderId="4" xfId="8" applyFont="1" applyBorder="1" applyAlignment="1">
      <alignment horizontal="left" vertical="top" wrapText="1" indent="3"/>
    </xf>
    <xf numFmtId="4" fontId="3" fillId="0" borderId="4" xfId="8" applyNumberFormat="1" applyFont="1" applyBorder="1" applyAlignment="1" applyProtection="1">
      <alignment vertical="top" wrapText="1"/>
      <protection locked="0"/>
    </xf>
    <xf numFmtId="0" fontId="3" fillId="0" borderId="4" xfId="8" applyFont="1" applyBorder="1" applyAlignment="1">
      <alignment horizontal="left" vertical="top" wrapText="1"/>
    </xf>
    <xf numFmtId="0" fontId="2" fillId="0" borderId="4" xfId="8" applyFont="1" applyBorder="1" applyAlignment="1">
      <alignment vertical="top" wrapText="1"/>
    </xf>
    <xf numFmtId="0" fontId="3" fillId="0" borderId="4" xfId="8" applyFont="1" applyBorder="1" applyAlignment="1">
      <alignment vertical="top" wrapText="1"/>
    </xf>
    <xf numFmtId="0" fontId="3" fillId="0" borderId="4" xfId="8" applyFont="1" applyBorder="1" applyAlignment="1">
      <alignment horizontal="center" vertical="top" wrapText="1"/>
    </xf>
    <xf numFmtId="0" fontId="3" fillId="0" borderId="4" xfId="8" applyFont="1" applyBorder="1" applyAlignment="1">
      <alignment horizontal="center" vertical="top"/>
    </xf>
    <xf numFmtId="3" fontId="3" fillId="0" borderId="4" xfId="8" applyNumberFormat="1" applyFont="1" applyBorder="1" applyAlignment="1" applyProtection="1">
      <alignment vertical="top" wrapText="1"/>
      <protection locked="0"/>
    </xf>
    <xf numFmtId="3" fontId="2" fillId="0" borderId="4" xfId="8" applyNumberFormat="1" applyFont="1" applyBorder="1" applyAlignment="1" applyProtection="1">
      <alignment vertical="top" wrapText="1"/>
      <protection locked="0"/>
    </xf>
    <xf numFmtId="0" fontId="2" fillId="2" borderId="1" xfId="8" applyFont="1" applyFill="1" applyBorder="1" applyAlignment="1" applyProtection="1">
      <alignment horizontal="center" vertical="center" wrapText="1"/>
      <protection locked="0"/>
    </xf>
    <xf numFmtId="0" fontId="2" fillId="2" borderId="2" xfId="8" applyFont="1" applyFill="1" applyBorder="1" applyAlignment="1" applyProtection="1">
      <alignment horizontal="center" vertical="center" wrapText="1"/>
      <protection locked="0"/>
    </xf>
    <xf numFmtId="0" fontId="2" fillId="2" borderId="3" xfId="8" applyFont="1" applyFill="1" applyBorder="1" applyAlignment="1" applyProtection="1">
      <alignment horizontal="center" vertical="center" wrapText="1"/>
      <protection locked="0"/>
    </xf>
    <xf numFmtId="0" fontId="1" fillId="0" borderId="0" xfId="8" applyAlignment="1" applyProtection="1">
      <alignment horizontal="left" vertical="top" wrapText="1" indent="1"/>
      <protection locked="0"/>
    </xf>
    <xf numFmtId="0" fontId="0" fillId="0" borderId="0" xfId="0" applyAlignment="1">
      <alignment horizontal="left" wrapText="1" indent="1"/>
    </xf>
  </cellXfs>
  <cellStyles count="16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2428875</xdr:colOff>
      <xdr:row>71</xdr:row>
      <xdr:rowOff>9525</xdr:rowOff>
    </xdr:from>
    <xdr:to>
      <xdr:col>2</xdr:col>
      <xdr:colOff>1062990</xdr:colOff>
      <xdr:row>76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78582-6C59-465C-9797-0F766C9DC5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5" y="10982325"/>
          <a:ext cx="5301615" cy="8191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5821-03DA-48EF-BC67-FB52577E122C}">
  <sheetPr>
    <pageSetUpPr fitToPage="1"/>
  </sheetPr>
  <dimension ref="A1:C68"/>
  <sheetViews>
    <sheetView tabSelected="1" zoomScaleNormal="100" workbookViewId="0">
      <selection activeCell="C15" sqref="C15"/>
    </sheetView>
  </sheetViews>
  <sheetFormatPr baseColWidth="10" defaultColWidth="12" defaultRowHeight="11.25" x14ac:dyDescent="0.2"/>
  <cols>
    <col min="1" max="1" width="90.83203125" style="1" customWidth="1"/>
    <col min="2" max="3" width="25.83203125" style="1" customWidth="1"/>
    <col min="4" max="16384" width="12" style="1"/>
  </cols>
  <sheetData>
    <row r="1" spans="1:3" ht="45" customHeight="1" x14ac:dyDescent="0.2">
      <c r="A1" s="17" t="s">
        <v>49</v>
      </c>
      <c r="B1" s="18"/>
      <c r="C1" s="19"/>
    </row>
    <row r="2" spans="1:3" ht="15" customHeight="1" x14ac:dyDescent="0.2">
      <c r="A2" s="3" t="s">
        <v>0</v>
      </c>
      <c r="B2" s="2">
        <v>2024</v>
      </c>
      <c r="C2" s="2">
        <v>2023</v>
      </c>
    </row>
    <row r="3" spans="1:3" ht="11.25" customHeight="1" x14ac:dyDescent="0.2">
      <c r="A3" s="4" t="s">
        <v>1</v>
      </c>
      <c r="B3" s="5"/>
      <c r="C3" s="5"/>
    </row>
    <row r="4" spans="1:3" ht="11.25" customHeight="1" x14ac:dyDescent="0.2">
      <c r="A4" s="6" t="s">
        <v>2</v>
      </c>
      <c r="B4" s="7">
        <f>SUM(B5:B14)</f>
        <v>41410221</v>
      </c>
      <c r="C4" s="7">
        <f>SUM(C5:C14)</f>
        <v>65013907</v>
      </c>
    </row>
    <row r="5" spans="1:3" ht="11.25" customHeight="1" x14ac:dyDescent="0.2">
      <c r="A5" s="8" t="s">
        <v>3</v>
      </c>
      <c r="B5" s="9">
        <v>0</v>
      </c>
      <c r="C5" s="9">
        <v>0</v>
      </c>
    </row>
    <row r="6" spans="1:3" ht="11.25" customHeight="1" x14ac:dyDescent="0.2">
      <c r="A6" s="8" t="s">
        <v>4</v>
      </c>
      <c r="B6" s="9">
        <v>0</v>
      </c>
      <c r="C6" s="9">
        <v>0</v>
      </c>
    </row>
    <row r="7" spans="1:3" ht="11.25" customHeight="1" x14ac:dyDescent="0.2">
      <c r="A7" s="8" t="s">
        <v>5</v>
      </c>
      <c r="B7" s="9">
        <v>0</v>
      </c>
      <c r="C7" s="9">
        <v>0</v>
      </c>
    </row>
    <row r="8" spans="1:3" ht="11.25" customHeight="1" x14ac:dyDescent="0.2">
      <c r="A8" s="8" t="s">
        <v>6</v>
      </c>
      <c r="B8" s="9">
        <v>0</v>
      </c>
      <c r="C8" s="9">
        <v>0</v>
      </c>
    </row>
    <row r="9" spans="1:3" ht="11.25" customHeight="1" x14ac:dyDescent="0.2">
      <c r="A9" s="8" t="s">
        <v>7</v>
      </c>
      <c r="B9" s="9">
        <v>0</v>
      </c>
      <c r="C9" s="9">
        <v>0</v>
      </c>
    </row>
    <row r="10" spans="1:3" ht="11.25" customHeight="1" x14ac:dyDescent="0.2">
      <c r="A10" s="8" t="s">
        <v>8</v>
      </c>
      <c r="B10" s="9">
        <v>0</v>
      </c>
      <c r="C10" s="9">
        <v>0</v>
      </c>
    </row>
    <row r="11" spans="1:3" ht="11.25" customHeight="1" x14ac:dyDescent="0.2">
      <c r="A11" s="8" t="s">
        <v>9</v>
      </c>
      <c r="B11" s="9">
        <v>8133149</v>
      </c>
      <c r="C11" s="9">
        <v>13555688</v>
      </c>
    </row>
    <row r="12" spans="1:3" ht="22.5" x14ac:dyDescent="0.2">
      <c r="A12" s="8" t="s">
        <v>10</v>
      </c>
      <c r="B12" s="9">
        <v>16610367</v>
      </c>
      <c r="C12" s="9">
        <v>24018711</v>
      </c>
    </row>
    <row r="13" spans="1:3" ht="11.25" customHeight="1" x14ac:dyDescent="0.2">
      <c r="A13" s="8" t="s">
        <v>11</v>
      </c>
      <c r="B13" s="9">
        <v>16666705</v>
      </c>
      <c r="C13" s="9">
        <v>27439508</v>
      </c>
    </row>
    <row r="14" spans="1:3" ht="11.25" customHeight="1" x14ac:dyDescent="0.2">
      <c r="A14" s="8" t="s">
        <v>12</v>
      </c>
      <c r="B14" s="9">
        <v>0</v>
      </c>
      <c r="C14" s="9">
        <v>0</v>
      </c>
    </row>
    <row r="15" spans="1:3" ht="11.25" customHeight="1" x14ac:dyDescent="0.2">
      <c r="A15" s="10"/>
      <c r="B15" s="5"/>
      <c r="C15" s="5"/>
    </row>
    <row r="16" spans="1:3" ht="11.25" customHeight="1" x14ac:dyDescent="0.2">
      <c r="A16" s="6" t="s">
        <v>13</v>
      </c>
      <c r="B16" s="7">
        <f>SUM(B17:B32)</f>
        <v>20420604</v>
      </c>
      <c r="C16" s="7">
        <f>SUM(C17:C32)</f>
        <v>55808574</v>
      </c>
    </row>
    <row r="17" spans="1:3" ht="11.25" customHeight="1" x14ac:dyDescent="0.2">
      <c r="A17" s="8" t="s">
        <v>14</v>
      </c>
      <c r="B17" s="9">
        <v>17096607</v>
      </c>
      <c r="C17" s="15">
        <v>43029705</v>
      </c>
    </row>
    <row r="18" spans="1:3" ht="11.25" customHeight="1" x14ac:dyDescent="0.2">
      <c r="A18" s="8" t="s">
        <v>15</v>
      </c>
      <c r="B18" s="9">
        <v>443562</v>
      </c>
      <c r="C18" s="15">
        <v>1823115</v>
      </c>
    </row>
    <row r="19" spans="1:3" ht="11.25" customHeight="1" x14ac:dyDescent="0.2">
      <c r="A19" s="8" t="s">
        <v>16</v>
      </c>
      <c r="B19" s="9">
        <v>2761960</v>
      </c>
      <c r="C19" s="15">
        <v>9071487</v>
      </c>
    </row>
    <row r="20" spans="1:3" ht="11.25" customHeight="1" x14ac:dyDescent="0.2">
      <c r="A20" s="8" t="s">
        <v>17</v>
      </c>
      <c r="B20" s="9">
        <v>0</v>
      </c>
      <c r="C20" s="9">
        <v>0</v>
      </c>
    </row>
    <row r="21" spans="1:3" ht="11.25" customHeight="1" x14ac:dyDescent="0.2">
      <c r="A21" s="8" t="s">
        <v>18</v>
      </c>
      <c r="B21" s="9">
        <v>0</v>
      </c>
      <c r="C21" s="9">
        <v>0</v>
      </c>
    </row>
    <row r="22" spans="1:3" ht="11.25" customHeight="1" x14ac:dyDescent="0.2">
      <c r="A22" s="8" t="s">
        <v>19</v>
      </c>
      <c r="B22" s="9">
        <v>0</v>
      </c>
      <c r="C22" s="9">
        <v>0</v>
      </c>
    </row>
    <row r="23" spans="1:3" ht="11.25" customHeight="1" x14ac:dyDescent="0.2">
      <c r="A23" s="8" t="s">
        <v>20</v>
      </c>
      <c r="B23" s="9">
        <v>118475</v>
      </c>
      <c r="C23" s="15">
        <v>1884267</v>
      </c>
    </row>
    <row r="24" spans="1:3" ht="11.25" customHeight="1" x14ac:dyDescent="0.2">
      <c r="A24" s="8" t="s">
        <v>21</v>
      </c>
      <c r="B24" s="9">
        <v>0</v>
      </c>
      <c r="C24" s="9">
        <v>0</v>
      </c>
    </row>
    <row r="25" spans="1:3" ht="11.25" customHeight="1" x14ac:dyDescent="0.2">
      <c r="A25" s="8" t="s">
        <v>22</v>
      </c>
      <c r="B25" s="9">
        <v>0</v>
      </c>
      <c r="C25" s="9">
        <v>0</v>
      </c>
    </row>
    <row r="26" spans="1:3" ht="11.25" customHeight="1" x14ac:dyDescent="0.2">
      <c r="A26" s="8" t="s">
        <v>23</v>
      </c>
      <c r="B26" s="9">
        <v>0</v>
      </c>
      <c r="C26" s="9">
        <v>0</v>
      </c>
    </row>
    <row r="27" spans="1:3" ht="11.25" customHeight="1" x14ac:dyDescent="0.2">
      <c r="A27" s="8" t="s">
        <v>24</v>
      </c>
      <c r="B27" s="9">
        <v>0</v>
      </c>
      <c r="C27" s="9">
        <v>0</v>
      </c>
    </row>
    <row r="28" spans="1:3" ht="11.25" customHeight="1" x14ac:dyDescent="0.2">
      <c r="A28" s="8" t="s">
        <v>25</v>
      </c>
      <c r="B28" s="9">
        <v>0</v>
      </c>
      <c r="C28" s="9">
        <v>0</v>
      </c>
    </row>
    <row r="29" spans="1:3" ht="11.25" customHeight="1" x14ac:dyDescent="0.2">
      <c r="A29" s="8" t="s">
        <v>26</v>
      </c>
      <c r="B29" s="9">
        <v>0</v>
      </c>
      <c r="C29" s="9">
        <v>0</v>
      </c>
    </row>
    <row r="30" spans="1:3" ht="11.25" customHeight="1" x14ac:dyDescent="0.2">
      <c r="A30" s="8" t="s">
        <v>27</v>
      </c>
      <c r="B30" s="9">
        <v>0</v>
      </c>
      <c r="C30" s="9">
        <v>0</v>
      </c>
    </row>
    <row r="31" spans="1:3" ht="11.25" customHeight="1" x14ac:dyDescent="0.2">
      <c r="A31" s="8" t="s">
        <v>28</v>
      </c>
      <c r="B31" s="9">
        <v>0</v>
      </c>
      <c r="C31" s="9">
        <v>0</v>
      </c>
    </row>
    <row r="32" spans="1:3" ht="11.25" customHeight="1" x14ac:dyDescent="0.2">
      <c r="A32" s="8" t="s">
        <v>29</v>
      </c>
      <c r="B32" s="9">
        <v>0</v>
      </c>
      <c r="C32" s="9">
        <v>0</v>
      </c>
    </row>
    <row r="33" spans="1:3" ht="11.25" customHeight="1" x14ac:dyDescent="0.2">
      <c r="A33" s="4" t="s">
        <v>30</v>
      </c>
      <c r="B33" s="7">
        <f>+B4-B16</f>
        <v>20989617</v>
      </c>
      <c r="C33" s="7">
        <f>+C4-C16</f>
        <v>9205333</v>
      </c>
    </row>
    <row r="34" spans="1:3" ht="11.25" customHeight="1" x14ac:dyDescent="0.2">
      <c r="A34" s="11"/>
      <c r="B34" s="5"/>
      <c r="C34" s="5"/>
    </row>
    <row r="35" spans="1:3" ht="11.25" customHeight="1" x14ac:dyDescent="0.2">
      <c r="A35" s="4" t="s">
        <v>31</v>
      </c>
      <c r="B35" s="5"/>
      <c r="C35" s="5"/>
    </row>
    <row r="36" spans="1:3" ht="11.25" customHeight="1" x14ac:dyDescent="0.2">
      <c r="A36" s="6" t="s">
        <v>2</v>
      </c>
      <c r="B36" s="7">
        <f>SUM(B37:B39)</f>
        <v>0</v>
      </c>
      <c r="C36" s="7">
        <f>SUM(C37:C39)</f>
        <v>0</v>
      </c>
    </row>
    <row r="37" spans="1:3" ht="11.25" customHeight="1" x14ac:dyDescent="0.2">
      <c r="A37" s="8" t="s">
        <v>32</v>
      </c>
      <c r="B37" s="9">
        <v>0</v>
      </c>
      <c r="C37" s="9">
        <v>0</v>
      </c>
    </row>
    <row r="38" spans="1:3" ht="11.25" customHeight="1" x14ac:dyDescent="0.2">
      <c r="A38" s="8" t="s">
        <v>33</v>
      </c>
      <c r="B38" s="9">
        <v>0</v>
      </c>
      <c r="C38" s="9">
        <v>0</v>
      </c>
    </row>
    <row r="39" spans="1:3" ht="11.25" customHeight="1" x14ac:dyDescent="0.2">
      <c r="A39" s="8" t="s">
        <v>34</v>
      </c>
      <c r="B39" s="9">
        <v>0</v>
      </c>
      <c r="C39" s="9">
        <v>0</v>
      </c>
    </row>
    <row r="40" spans="1:3" ht="11.25" customHeight="1" x14ac:dyDescent="0.2">
      <c r="A40" s="10"/>
      <c r="B40" s="5"/>
      <c r="C40" s="5"/>
    </row>
    <row r="41" spans="1:3" ht="11.25" customHeight="1" x14ac:dyDescent="0.2">
      <c r="A41" s="6" t="s">
        <v>13</v>
      </c>
      <c r="B41" s="7">
        <f>SUM(B42:B44)</f>
        <v>688315</v>
      </c>
      <c r="C41" s="7">
        <f>SUM(C42:C44)</f>
        <v>925927</v>
      </c>
    </row>
    <row r="42" spans="1:3" ht="11.25" customHeight="1" x14ac:dyDescent="0.2">
      <c r="A42" s="8" t="s">
        <v>32</v>
      </c>
      <c r="B42" s="9">
        <v>0</v>
      </c>
      <c r="C42" s="9">
        <v>0</v>
      </c>
    </row>
    <row r="43" spans="1:3" ht="11.25" customHeight="1" x14ac:dyDescent="0.2">
      <c r="A43" s="8" t="s">
        <v>33</v>
      </c>
      <c r="B43" s="9">
        <v>688315</v>
      </c>
      <c r="C43" s="9">
        <v>925927</v>
      </c>
    </row>
    <row r="44" spans="1:3" ht="11.25" customHeight="1" x14ac:dyDescent="0.2">
      <c r="A44" s="8" t="s">
        <v>35</v>
      </c>
      <c r="B44" s="9">
        <v>0</v>
      </c>
      <c r="C44" s="9">
        <v>0</v>
      </c>
    </row>
    <row r="45" spans="1:3" ht="11.25" customHeight="1" x14ac:dyDescent="0.2">
      <c r="A45" s="4" t="s">
        <v>36</v>
      </c>
      <c r="B45" s="7">
        <f>B36-B41</f>
        <v>-688315</v>
      </c>
      <c r="C45" s="7">
        <f>C36-C41</f>
        <v>-925927</v>
      </c>
    </row>
    <row r="46" spans="1:3" ht="11.25" customHeight="1" x14ac:dyDescent="0.2">
      <c r="A46" s="11"/>
      <c r="B46" s="5"/>
      <c r="C46" s="5"/>
    </row>
    <row r="47" spans="1:3" ht="11.25" customHeight="1" x14ac:dyDescent="0.2">
      <c r="A47" s="4" t="s">
        <v>37</v>
      </c>
      <c r="B47" s="5"/>
      <c r="C47" s="5"/>
    </row>
    <row r="48" spans="1:3" ht="11.25" customHeight="1" x14ac:dyDescent="0.2">
      <c r="A48" s="6" t="s">
        <v>2</v>
      </c>
      <c r="B48" s="7">
        <f>SUM(B49:B52)</f>
        <v>0</v>
      </c>
      <c r="C48" s="7">
        <f>SUM(C49:C52)</f>
        <v>0</v>
      </c>
    </row>
    <row r="49" spans="1:3" ht="11.25" customHeight="1" x14ac:dyDescent="0.2">
      <c r="A49" s="8" t="s">
        <v>38</v>
      </c>
      <c r="B49" s="9">
        <v>0</v>
      </c>
      <c r="C49" s="9">
        <v>0</v>
      </c>
    </row>
    <row r="50" spans="1:3" ht="11.25" customHeight="1" x14ac:dyDescent="0.2">
      <c r="A50" s="8" t="s">
        <v>39</v>
      </c>
      <c r="B50" s="9">
        <v>0</v>
      </c>
      <c r="C50" s="9">
        <v>0</v>
      </c>
    </row>
    <row r="51" spans="1:3" ht="11.25" customHeight="1" x14ac:dyDescent="0.2">
      <c r="A51" s="8" t="s">
        <v>40</v>
      </c>
      <c r="B51" s="9">
        <v>0</v>
      </c>
      <c r="C51" s="9">
        <v>0</v>
      </c>
    </row>
    <row r="52" spans="1:3" ht="11.25" customHeight="1" x14ac:dyDescent="0.2">
      <c r="A52" s="8" t="s">
        <v>41</v>
      </c>
      <c r="B52" s="9">
        <v>0</v>
      </c>
      <c r="C52" s="9">
        <v>0</v>
      </c>
    </row>
    <row r="53" spans="1:3" ht="11.25" customHeight="1" x14ac:dyDescent="0.2">
      <c r="A53" s="10"/>
      <c r="B53" s="5"/>
      <c r="C53" s="5"/>
    </row>
    <row r="54" spans="1:3" ht="11.25" customHeight="1" x14ac:dyDescent="0.2">
      <c r="A54" s="6" t="s">
        <v>13</v>
      </c>
      <c r="B54" s="7">
        <f>SUM(B55:B58)</f>
        <v>3828518</v>
      </c>
      <c r="C54" s="7">
        <f>SUM(C55:C58)</f>
        <v>4090516</v>
      </c>
    </row>
    <row r="55" spans="1:3" ht="11.25" customHeight="1" x14ac:dyDescent="0.2">
      <c r="A55" s="8" t="s">
        <v>42</v>
      </c>
      <c r="B55" s="9">
        <v>0</v>
      </c>
      <c r="C55" s="9">
        <v>0</v>
      </c>
    </row>
    <row r="56" spans="1:3" ht="11.25" customHeight="1" x14ac:dyDescent="0.2">
      <c r="A56" s="8" t="s">
        <v>39</v>
      </c>
      <c r="B56" s="9">
        <v>0</v>
      </c>
      <c r="C56" s="9">
        <v>0</v>
      </c>
    </row>
    <row r="57" spans="1:3" ht="11.25" customHeight="1" x14ac:dyDescent="0.2">
      <c r="A57" s="8" t="s">
        <v>40</v>
      </c>
      <c r="B57" s="9">
        <v>0</v>
      </c>
      <c r="C57" s="9">
        <v>0</v>
      </c>
    </row>
    <row r="58" spans="1:3" ht="11.25" customHeight="1" x14ac:dyDescent="0.2">
      <c r="A58" s="8" t="s">
        <v>43</v>
      </c>
      <c r="B58" s="9">
        <v>3828518</v>
      </c>
      <c r="C58" s="9">
        <v>4090516</v>
      </c>
    </row>
    <row r="59" spans="1:3" ht="11.25" customHeight="1" x14ac:dyDescent="0.2">
      <c r="A59" s="4" t="s">
        <v>44</v>
      </c>
      <c r="B59" s="7">
        <f>+B48-B54</f>
        <v>-3828518</v>
      </c>
      <c r="C59" s="7">
        <f>+C48-C54</f>
        <v>-4090516</v>
      </c>
    </row>
    <row r="60" spans="1:3" ht="11.25" customHeight="1" x14ac:dyDescent="0.2">
      <c r="A60" s="11"/>
      <c r="B60" s="5"/>
      <c r="C60" s="5"/>
    </row>
    <row r="61" spans="1:3" ht="11.25" customHeight="1" x14ac:dyDescent="0.2">
      <c r="A61" s="4" t="s">
        <v>45</v>
      </c>
      <c r="B61" s="16">
        <f>B59+B45+B33</f>
        <v>16472784</v>
      </c>
      <c r="C61" s="16">
        <f>C59+C45+C33</f>
        <v>4188890</v>
      </c>
    </row>
    <row r="62" spans="1:3" ht="11.25" customHeight="1" x14ac:dyDescent="0.2">
      <c r="A62" s="11"/>
      <c r="B62" s="5"/>
      <c r="C62" s="5"/>
    </row>
    <row r="63" spans="1:3" ht="11.25" customHeight="1" x14ac:dyDescent="0.2">
      <c r="A63" s="4" t="s">
        <v>46</v>
      </c>
      <c r="B63" s="16">
        <v>12674202</v>
      </c>
      <c r="C63" s="16">
        <v>8485312</v>
      </c>
    </row>
    <row r="64" spans="1:3" ht="11.25" customHeight="1" x14ac:dyDescent="0.2">
      <c r="A64" s="11"/>
      <c r="B64" s="5"/>
      <c r="C64" s="5"/>
    </row>
    <row r="65" spans="1:3" ht="11.25" customHeight="1" x14ac:dyDescent="0.2">
      <c r="A65" s="4" t="s">
        <v>47</v>
      </c>
      <c r="B65" s="16">
        <f>+B61+B63</f>
        <v>29146986</v>
      </c>
      <c r="C65" s="16">
        <f>+C61+C63</f>
        <v>12674202</v>
      </c>
    </row>
    <row r="66" spans="1:3" ht="11.25" customHeight="1" x14ac:dyDescent="0.2">
      <c r="A66" s="12"/>
      <c r="B66" s="13"/>
      <c r="C66" s="14"/>
    </row>
    <row r="68" spans="1:3" ht="27.75" customHeight="1" x14ac:dyDescent="0.2">
      <c r="A68" s="20" t="s">
        <v>48</v>
      </c>
      <c r="B68" s="21"/>
      <c r="C68" s="21"/>
    </row>
  </sheetData>
  <sheetProtection formatCells="0" formatColumns="0" formatRows="0" autoFilter="0"/>
  <mergeCells count="2">
    <mergeCell ref="A1:C1"/>
    <mergeCell ref="A68:C68"/>
  </mergeCells>
  <pageMargins left="0.70866141732283472" right="0.70866141732283472" top="0.55118110236220474" bottom="0.74803149606299213" header="0.31496062992125984" footer="0.31496062992125984"/>
  <pageSetup scale="76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11" ma:contentTypeDescription="Crear nuevo documento." ma:contentTypeScope="" ma:versionID="bf3a443534d628b30ad7b72686e46350">
  <xsd:schema xmlns:xsd="http://www.w3.org/2001/XMLSchema" xmlns:xs="http://www.w3.org/2001/XMLSchema" xmlns:p="http://schemas.microsoft.com/office/2006/metadata/properties" xmlns:ns2="0c865bf4-0f22-4e4d-b041-7b0c1657e5a8" xmlns:ns3="6aa8a68a-ab09-4ac8-a697-fdce915bc567" targetNamespace="http://schemas.microsoft.com/office/2006/metadata/properties" ma:root="true" ma:fieldsID="cb5505446f330f50c51622ed5cc53a4b" ns2:_="" ns3:_="">
    <xsd:import namespace="0c865bf4-0f22-4e4d-b041-7b0c1657e5a8"/>
    <xsd:import namespace="6aa8a68a-ab09-4ac8-a697-fdce915bc5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_x00bf_Formatomodificado_x00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x00bf_Formatomodificado_x003f_" ma:index="18" nillable="true" ma:displayName="¿Formato modificado?" ma:default="1" ma:format="Dropdown" ma:internalName="_x00bf_Formatomodificado_x003f_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a8a68a-ab09-4ac8-a697-fdce915bc5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0bf_Formatomodificado_x003f_ xmlns="0c865bf4-0f22-4e4d-b041-7b0c1657e5a8">false</_x00bf_Formatomodificado_x003f_>
  </documentManagement>
</p:properties>
</file>

<file path=customXml/itemProps1.xml><?xml version="1.0" encoding="utf-8"?>
<ds:datastoreItem xmlns:ds="http://schemas.openxmlformats.org/officeDocument/2006/customXml" ds:itemID="{62367AAA-F635-4A94-B040-264F71960F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6aa8a68a-ab09-4ac8-a697-fdce915bc5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0074C5-D476-483D-BDEC-67D0A56134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FFF401-1906-4DF6-A8E1-496B651BA19A}">
  <ds:schemaRefs>
    <ds:schemaRef ds:uri="http://schemas.microsoft.com/office/2006/metadata/properties"/>
    <ds:schemaRef ds:uri="http://schemas.microsoft.com/office/infopath/2007/PartnerControls"/>
    <ds:schemaRef ds:uri="0c865bf4-0f22-4e4d-b041-7b0c1657e5a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EFE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acorona</dc:creator>
  <cp:keywords/>
  <dc:description/>
  <cp:lastModifiedBy>Zurisaday Alexa Campos Gasca</cp:lastModifiedBy>
  <cp:revision/>
  <dcterms:created xsi:type="dcterms:W3CDTF">2012-12-11T20:31:36Z</dcterms:created>
  <dcterms:modified xsi:type="dcterms:W3CDTF">2024-07-25T17:13:16Z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