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A341D49D-ED7F-4B14-9494-714D29F3D26D}" xr6:coauthVersionLast="47" xr6:coauthVersionMax="47" xr10:uidLastSave="{00000000-0000-0000-0000-000000000000}"/>
  <bookViews>
    <workbookView xWindow="9840" yWindow="1200" windowWidth="11100" windowHeight="10752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<sst xmlns="http://schemas.openxmlformats.org/spreadsheetml/2006/main" count="36" uniqueCount="26">
  <si>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</si>
  <si>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</si>
  <si>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</si>
  <si>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</si>
  <si>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</si>
  <si>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</si>
  <si>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</si>
  <si>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</si>
  <si>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</si>
  <si>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</si>
  <si>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</si>
  <si>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</si>
  <si>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</si>
  <si>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</si>
  <si>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</si>
  <si>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</si>
  <si>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</si>
  <si>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2024</t>
  </si>
  <si>
    <t>Hacienda Pública/Patrimonio Generado Neto de 2024</t>
  </si>
  <si>
    <t>Exceso o Insuficiencia en la Actualización de la Hacienda Pública/Patrimonio Neto de 2024</t>
  </si>
  <si>
    <t>Hacienda Pública/Patrimonio Neto Final de 2024</t>
  </si>
  <si>
    <t>Cambios en la Hacienda Pública/Patrimonio Contribuido Neto de 2025</t>
  </si>
  <si>
    <t>Variaciones de la Hacienda Pública/Patrimonio Generado Neto de 2025</t>
  </si>
  <si>
    <t>Cambios en el Exceso o Insuficiencia en la Actualización de la Hacienda Pública/Patrimonio Neto de 2025</t>
  </si>
  <si>
    <t>Hacienda Pública/Patrimonio Neto Final de 2025</t>
  </si>
  <si>
    <t>UNIVERSIDAD TECNOLOGICA DE SALAMANCA
Estado de Variación en la Hacienda Pública
Del 1 de Enero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</si>
</sst>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F40"/>
  <sheetViews>
    <sheetView tabSelected="1" zoomScaleNormal="100" workbookViewId="0">
      <selection sqref="A1:F1"/>
    </sheetView>
  </sheetViews>
  <sheetFormatPr baseColWidth="10" defaultColWidth="9.33203125" defaultRowHeight="10.199999999999999" x14ac:dyDescent="0.3"/>
  <cols>
    <col min="1" max="1" width="45" style="4" customWidth="1"/>
    <col min="2" max="5" width="16.21875" style="14" customWidth="1"/>
    <col min="6" max="6" width="14.2187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74489014.379999995</v>
      </c>
      <c r="C4" s="16"/>
      <c r="D4" s="16"/>
      <c r="E4" s="16"/>
      <c r="F4" s="15">
        <f>SUM(B4:E4)</f>
        <v>74489014.379999995</v>
      </c>
    </row>
    <row r="5" spans="1:6" ht="11.25" customHeight="1" x14ac:dyDescent="0.2">
      <c r="A5" s="8" t="s">
        <v>2</v>
      </c>
      <c r="B5" s="17">
        <v>74488565.379999995</v>
      </c>
      <c r="C5" s="16"/>
      <c r="D5" s="16"/>
      <c r="E5" s="16"/>
      <c r="F5" s="15">
        <f>SUM(B5:E5)</f>
        <v>74488565.379999995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22704183.170000002</v>
      </c>
      <c r="D9" s="15">
        <f>D10</f>
        <v>4285163.8899999997</v>
      </c>
      <c r="E9" s="16"/>
      <c r="F9" s="15">
        <f t="shared" ref="F9:F14" si="0">SUM(B9:E9)</f>
        <v>26989347.060000002</v>
      </c>
    </row>
    <row r="10" spans="1:6" ht="11.25" customHeight="1" x14ac:dyDescent="0.2">
      <c r="A10" s="8" t="s">
        <v>5</v>
      </c>
      <c r="B10" s="16"/>
      <c r="C10" s="16"/>
      <c r="D10" s="17">
        <v>4285163.8899999997</v>
      </c>
      <c r="E10" s="16"/>
      <c r="F10" s="15">
        <f t="shared" si="0"/>
        <v>4285163.8899999997</v>
      </c>
    </row>
    <row r="11" spans="1:6" ht="11.25" customHeight="1" x14ac:dyDescent="0.2">
      <c r="A11" s="8" t="s">
        <v>6</v>
      </c>
      <c r="B11" s="16"/>
      <c r="C11" s="17">
        <v>2475743.2400000002</v>
      </c>
      <c r="D11" s="16"/>
      <c r="E11" s="16"/>
      <c r="F11" s="15">
        <f t="shared" si="0"/>
        <v>2475743.2400000002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74489014.379999995</v>
      </c>
      <c r="C20" s="15">
        <f>C9</f>
        <v>22704183.170000002</v>
      </c>
      <c r="D20" s="15">
        <f>D9</f>
        <v>4285163.8899999997</v>
      </c>
      <c r="E20" s="15">
        <f>E16</f>
        <v>0</v>
      </c>
      <c r="F20" s="15">
        <f>SUM(B20:E20)</f>
        <v>101478361.44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-901050.08</v>
      </c>
      <c r="D27" s="15">
        <f>SUM(D28:D32)</f>
        <v>4408440.6800000006</v>
      </c>
      <c r="E27" s="16"/>
      <c r="F27" s="15">
        <f t="shared" ref="F27:F32" si="1">SUM(B27:E27)</f>
        <v>3507390.6000000006</v>
      </c>
    </row>
    <row r="28" spans="1:6" ht="11.25" customHeight="1" x14ac:dyDescent="0.2">
      <c r="A28" s="8" t="s">
        <v>5</v>
      </c>
      <c r="B28" s="16"/>
      <c r="C28" s="16"/>
      <c r="D28" s="17">
        <v>8693604.5700000003</v>
      </c>
      <c r="E28" s="16"/>
      <c r="F28" s="15">
        <f t="shared" si="1"/>
        <v>8693604.5700000003</v>
      </c>
    </row>
    <row r="29" spans="1:6" ht="11.25" customHeight="1" x14ac:dyDescent="0.2">
      <c r="A29" s="8" t="s">
        <v>6</v>
      </c>
      <c r="B29" s="16"/>
      <c r="C29" s="17">
        <v>-901050.08</v>
      </c>
      <c r="D29" s="17">
        <v>-4285163.8899999997</v>
      </c>
      <c r="E29" s="16"/>
      <c r="F29" s="15">
        <f t="shared" si="1"/>
        <v>-5186213.97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74489014.379999995</v>
      </c>
      <c r="C38" s="19">
        <f>+C20+C27</f>
        <v>21803133.090000004</v>
      </c>
      <c r="D38" s="19">
        <f>D20+D27</f>
        <v>8693604.5700000003</v>
      </c>
      <c r="E38" s="19">
        <f>+E20+E34</f>
        <v>0</v>
      </c>
      <c r="F38" s="19">
        <f>SUM(B38:E38)</f>
        <v>104985752.03999999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2025-07-09T19:25:32Z</dcterms:modified>
</cp:coreProperties>
</file>