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ESTADOS FINANCIEROS/"/>
    </mc:Choice>
  </mc:AlternateContent>
  <xr:revisionPtr revIDLastSave="0" documentId="8_{52CB11C1-2B0D-4FE7-A897-8CAAB33FF4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AA" sheetId="2" r:id="rId1"/>
  </sheets>
  <definedNames>
    <definedName name="_xlnm._FilterDatabase" localSheetId="0" hidden="1">EAA!$A$2:$F$21</definedName>
    <definedName name="_xlnm.Print_Area" localSheetId="0">EAA!$A$1:$F$33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D12" i="2"/>
  <c r="C12" i="2"/>
  <c r="B12" i="2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D4" i="2"/>
  <c r="C4" i="2"/>
  <c r="B4" i="2"/>
  <c r="D3" i="2" l="1"/>
  <c r="F12" i="2"/>
  <c r="C3" i="2"/>
  <c r="B3" i="2"/>
  <c r="E12" i="2"/>
  <c r="E4" i="2"/>
  <c r="F4" i="2"/>
  <c r="F3" i="2" l="1"/>
  <c r="E3" i="2"/>
</calcChain>
</file>

<file path=xl/sharedStrings.xml><?xml version="1.0" encoding="utf-8"?>
<sst xmlns="http://schemas.openxmlformats.org/spreadsheetml/2006/main" count="27" uniqueCount="27">
  <si>
    <t>ACTIVO</t>
  </si>
  <si>
    <t>Inventarios</t>
  </si>
  <si>
    <t>Almacenes</t>
  </si>
  <si>
    <t>Concepto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</si>
  <si>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</si>
  <si>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</si>
  <si>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</si>
  <si>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</si>
  <si>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</si>
  <si>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</si>
  <si>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</si>
  <si>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</si>
  <si>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</si>
  <si>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</si>
  <si>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</si>
  <si>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</si>
  <si>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</si>
  <si>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</si>
  <si>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</si>
  <si>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</si>
  <si>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Saldo Inicial</t>
  </si>
  <si>
    <t>Cargos del Periodo</t>
  </si>
  <si>
    <t>Abonos del Periodo</t>
  </si>
  <si>
    <t>Saldo Final</t>
  </si>
  <si>
    <t>Bajo protesta de decir verdad declaramos que los Estados Financieros y sus notas, son razonablemente correctos y son responsabilidad del emisor.</t>
  </si>
  <si>
    <t>Variación del Periodo</t>
  </si>
  <si>
    <t>UNIVERSIDAD TECNOLOGICA DE SALAMANCA
Estado Analítico del Activo
Del 1 de Enero al 30 de Junio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</si>
</sst>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4" fontId="2" fillId="2" borderId="4" xfId="8" applyNumberFormat="1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indent="1"/>
    </xf>
    <xf numFmtId="0" fontId="2" fillId="0" borderId="4" xfId="8" applyFont="1" applyBorder="1" applyAlignment="1">
      <alignment horizontal="left" vertical="top" indent="2"/>
    </xf>
    <xf numFmtId="0" fontId="3" fillId="0" borderId="4" xfId="8" applyFont="1" applyBorder="1" applyAlignment="1">
      <alignment horizontal="left" vertical="top" indent="2"/>
    </xf>
    <xf numFmtId="0" fontId="1" fillId="0" borderId="0" xfId="8" applyAlignment="1" applyProtection="1">
      <alignment horizontal="left" vertical="top" indent="1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0093"/>
  </sheetPr>
  <dimension ref="A1:F23"/>
  <sheetViews>
    <sheetView tabSelected="1" zoomScaleNormal="100" workbookViewId="0">
      <selection sqref="A1:F1"/>
    </sheetView>
  </sheetViews>
  <sheetFormatPr baseColWidth="10" defaultColWidth="12" defaultRowHeight="10.199999999999999" x14ac:dyDescent="0.2"/>
  <cols>
    <col min="1" max="1" width="65.85546875" style="1" customWidth="1"/>
    <col min="2" max="6" width="20.85546875" style="1" customWidth="1"/>
    <col min="7" max="16384" width="12" style="1"/>
  </cols>
  <sheetData>
    <row r="1" spans="1:6" ht="45" customHeight="1" x14ac:dyDescent="0.2">
      <c r="A1" s="11" t="s">
        <v>26</v>
      </c>
      <c r="B1" s="12"/>
      <c r="C1" s="12"/>
      <c r="D1" s="12"/>
      <c r="E1" s="12"/>
      <c r="F1" s="13"/>
    </row>
    <row r="2" spans="1:6" ht="20.399999999999999" x14ac:dyDescent="0.2">
      <c r="A2" s="3" t="s">
        <v>3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25</v>
      </c>
    </row>
    <row r="3" spans="1:6" x14ac:dyDescent="0.2">
      <c r="A3" s="4" t="s">
        <v>0</v>
      </c>
      <c r="B3" s="8">
        <f>B4+B12</f>
        <v>104762093.03999999</v>
      </c>
      <c r="C3" s="8">
        <f t="shared" ref="C3:F3" si="0">C4+C12</f>
        <v>102841272.09</v>
      </c>
      <c r="D3" s="8">
        <f t="shared" si="0"/>
        <v>99788840.75999999</v>
      </c>
      <c r="E3" s="8">
        <f t="shared" si="0"/>
        <v>107814524.37</v>
      </c>
      <c r="F3" s="8">
        <f t="shared" si="0"/>
        <v>3052431.3300000108</v>
      </c>
    </row>
    <row r="4" spans="1:6" x14ac:dyDescent="0.2">
      <c r="A4" s="5" t="s">
        <v>4</v>
      </c>
      <c r="B4" s="8">
        <f>SUM(B5:B11)</f>
        <v>32418359.990000002</v>
      </c>
      <c r="C4" s="8">
        <f>SUM(C5:C11)</f>
        <v>89041266.030000001</v>
      </c>
      <c r="D4" s="8">
        <f>SUM(D5:D11)</f>
        <v>92888837.729999989</v>
      </c>
      <c r="E4" s="8">
        <f>SUM(E5:E11)</f>
        <v>28570788.29000001</v>
      </c>
      <c r="F4" s="8">
        <f>SUM(F5:F11)</f>
        <v>-3847571.6999999904</v>
      </c>
    </row>
    <row r="5" spans="1:6" x14ac:dyDescent="0.2">
      <c r="A5" s="6" t="s">
        <v>5</v>
      </c>
      <c r="B5" s="9">
        <v>20442463.859999999</v>
      </c>
      <c r="C5" s="9">
        <v>52879255.289999999</v>
      </c>
      <c r="D5" s="9">
        <v>55256898.579999998</v>
      </c>
      <c r="E5" s="9">
        <f>B5+C5-D5</f>
        <v>18064820.570000008</v>
      </c>
      <c r="F5" s="9">
        <f t="shared" ref="F5:F11" si="1">E5-B5</f>
        <v>-2377643.2899999917</v>
      </c>
    </row>
    <row r="6" spans="1:6" x14ac:dyDescent="0.2">
      <c r="A6" s="6" t="s">
        <v>6</v>
      </c>
      <c r="B6" s="9">
        <v>10584005.460000001</v>
      </c>
      <c r="C6" s="9">
        <v>36162010.740000002</v>
      </c>
      <c r="D6" s="9">
        <v>36435961.710000001</v>
      </c>
      <c r="E6" s="9">
        <f t="shared" ref="E6:E11" si="2">B6+C6-D6</f>
        <v>10310054.490000002</v>
      </c>
      <c r="F6" s="9">
        <f t="shared" si="1"/>
        <v>-273950.96999999881</v>
      </c>
    </row>
    <row r="7" spans="1:6" x14ac:dyDescent="0.2">
      <c r="A7" s="6" t="s">
        <v>7</v>
      </c>
      <c r="B7" s="9">
        <v>1391890.67</v>
      </c>
      <c r="C7" s="9">
        <v>0</v>
      </c>
      <c r="D7" s="9">
        <v>1195977.44</v>
      </c>
      <c r="E7" s="9">
        <f t="shared" si="2"/>
        <v>195913.22999999998</v>
      </c>
      <c r="F7" s="9">
        <f t="shared" si="1"/>
        <v>-1195977.44</v>
      </c>
    </row>
    <row r="8" spans="1:6" x14ac:dyDescent="0.2">
      <c r="A8" s="6" t="s">
        <v>1</v>
      </c>
      <c r="B8" s="9">
        <v>0</v>
      </c>
      <c r="C8" s="9">
        <v>0</v>
      </c>
      <c r="D8" s="9">
        <v>0</v>
      </c>
      <c r="E8" s="9">
        <f t="shared" si="2"/>
        <v>0</v>
      </c>
      <c r="F8" s="9">
        <f t="shared" si="1"/>
        <v>0</v>
      </c>
    </row>
    <row r="9" spans="1:6" x14ac:dyDescent="0.2">
      <c r="A9" s="6" t="s">
        <v>2</v>
      </c>
      <c r="B9" s="9">
        <v>0</v>
      </c>
      <c r="C9" s="9">
        <v>0</v>
      </c>
      <c r="D9" s="9">
        <v>0</v>
      </c>
      <c r="E9" s="9">
        <f t="shared" si="2"/>
        <v>0</v>
      </c>
      <c r="F9" s="9">
        <f t="shared" si="1"/>
        <v>0</v>
      </c>
    </row>
    <row r="10" spans="1:6" x14ac:dyDescent="0.2">
      <c r="A10" s="6" t="s">
        <v>8</v>
      </c>
      <c r="B10" s="9">
        <v>0</v>
      </c>
      <c r="C10" s="9">
        <v>0</v>
      </c>
      <c r="D10" s="9">
        <v>0</v>
      </c>
      <c r="E10" s="9">
        <f t="shared" si="2"/>
        <v>0</v>
      </c>
      <c r="F10" s="9">
        <f t="shared" si="1"/>
        <v>0</v>
      </c>
    </row>
    <row r="11" spans="1:6" x14ac:dyDescent="0.2">
      <c r="A11" s="6" t="s">
        <v>9</v>
      </c>
      <c r="B11" s="9">
        <v>0</v>
      </c>
      <c r="C11" s="9">
        <v>0</v>
      </c>
      <c r="D11" s="9">
        <v>0</v>
      </c>
      <c r="E11" s="9">
        <f t="shared" si="2"/>
        <v>0</v>
      </c>
      <c r="F11" s="9">
        <f t="shared" si="1"/>
        <v>0</v>
      </c>
    </row>
    <row r="12" spans="1:6" x14ac:dyDescent="0.2">
      <c r="A12" s="5" t="s">
        <v>10</v>
      </c>
      <c r="B12" s="8">
        <f>SUM(B13:B21)</f>
        <v>72343733.049999997</v>
      </c>
      <c r="C12" s="8">
        <f>SUM(C13:C21)</f>
        <v>13800006.060000001</v>
      </c>
      <c r="D12" s="8">
        <f>SUM(D13:D21)</f>
        <v>6900003.0300000003</v>
      </c>
      <c r="E12" s="8">
        <f>SUM(E13:E21)</f>
        <v>79243736.079999998</v>
      </c>
      <c r="F12" s="8">
        <f>SUM(F13:F21)</f>
        <v>6900003.0300000012</v>
      </c>
    </row>
    <row r="13" spans="1:6" x14ac:dyDescent="0.2">
      <c r="A13" s="6" t="s">
        <v>11</v>
      </c>
      <c r="B13" s="9">
        <v>0</v>
      </c>
      <c r="C13" s="9">
        <v>0</v>
      </c>
      <c r="D13" s="9">
        <v>0</v>
      </c>
      <c r="E13" s="9">
        <f>B13+C13-D13</f>
        <v>0</v>
      </c>
      <c r="F13" s="9">
        <f t="shared" ref="F13:F21" si="3">E13-B13</f>
        <v>0</v>
      </c>
    </row>
    <row r="14" spans="1:6" x14ac:dyDescent="0.2">
      <c r="A14" s="6" t="s">
        <v>12</v>
      </c>
      <c r="B14" s="10">
        <v>0</v>
      </c>
      <c r="C14" s="10">
        <v>0</v>
      </c>
      <c r="D14" s="10">
        <v>0</v>
      </c>
      <c r="E14" s="10">
        <f t="shared" ref="E14:E21" si="4">B14+C14-D14</f>
        <v>0</v>
      </c>
      <c r="F14" s="10">
        <f t="shared" si="3"/>
        <v>0</v>
      </c>
    </row>
    <row r="15" spans="1:6" x14ac:dyDescent="0.2">
      <c r="A15" s="6" t="s">
        <v>13</v>
      </c>
      <c r="B15" s="10">
        <v>49999740.799999997</v>
      </c>
      <c r="C15" s="10">
        <v>7972932.7000000002</v>
      </c>
      <c r="D15" s="10">
        <v>3986466.35</v>
      </c>
      <c r="E15" s="10">
        <f t="shared" si="4"/>
        <v>53986207.149999999</v>
      </c>
      <c r="F15" s="10">
        <f t="shared" si="3"/>
        <v>3986466.3500000015</v>
      </c>
    </row>
    <row r="16" spans="1:6" x14ac:dyDescent="0.2">
      <c r="A16" s="6" t="s">
        <v>14</v>
      </c>
      <c r="B16" s="9">
        <v>41662394.170000002</v>
      </c>
      <c r="C16" s="9">
        <v>5827073.3600000003</v>
      </c>
      <c r="D16" s="9">
        <v>2913536.68</v>
      </c>
      <c r="E16" s="9">
        <f t="shared" si="4"/>
        <v>44575930.850000001</v>
      </c>
      <c r="F16" s="9">
        <f t="shared" si="3"/>
        <v>2913536.6799999997</v>
      </c>
    </row>
    <row r="17" spans="1:6" x14ac:dyDescent="0.2">
      <c r="A17" s="6" t="s">
        <v>15</v>
      </c>
      <c r="B17" s="9">
        <v>0</v>
      </c>
      <c r="C17" s="9">
        <v>0</v>
      </c>
      <c r="D17" s="9">
        <v>0</v>
      </c>
      <c r="E17" s="9">
        <f t="shared" si="4"/>
        <v>0</v>
      </c>
      <c r="F17" s="9">
        <f t="shared" si="3"/>
        <v>0</v>
      </c>
    </row>
    <row r="18" spans="1:6" x14ac:dyDescent="0.2">
      <c r="A18" s="6" t="s">
        <v>16</v>
      </c>
      <c r="B18" s="9">
        <v>-19318401.920000002</v>
      </c>
      <c r="C18" s="9">
        <v>0</v>
      </c>
      <c r="D18" s="9">
        <v>0</v>
      </c>
      <c r="E18" s="9">
        <f t="shared" si="4"/>
        <v>-19318401.920000002</v>
      </c>
      <c r="F18" s="9">
        <f t="shared" si="3"/>
        <v>0</v>
      </c>
    </row>
    <row r="19" spans="1:6" x14ac:dyDescent="0.2">
      <c r="A19" s="6" t="s">
        <v>17</v>
      </c>
      <c r="B19" s="9">
        <v>0</v>
      </c>
      <c r="C19" s="9">
        <v>0</v>
      </c>
      <c r="D19" s="9">
        <v>0</v>
      </c>
      <c r="E19" s="9">
        <f t="shared" si="4"/>
        <v>0</v>
      </c>
      <c r="F19" s="9">
        <f t="shared" si="3"/>
        <v>0</v>
      </c>
    </row>
    <row r="20" spans="1:6" x14ac:dyDescent="0.2">
      <c r="A20" s="6" t="s">
        <v>18</v>
      </c>
      <c r="B20" s="9">
        <v>0</v>
      </c>
      <c r="C20" s="9">
        <v>0</v>
      </c>
      <c r="D20" s="9">
        <v>0</v>
      </c>
      <c r="E20" s="9">
        <f t="shared" si="4"/>
        <v>0</v>
      </c>
      <c r="F20" s="9">
        <f t="shared" si="3"/>
        <v>0</v>
      </c>
    </row>
    <row r="21" spans="1:6" x14ac:dyDescent="0.2">
      <c r="A21" s="6" t="s">
        <v>19</v>
      </c>
      <c r="B21" s="9">
        <v>0</v>
      </c>
      <c r="C21" s="9">
        <v>0</v>
      </c>
      <c r="D21" s="9">
        <v>0</v>
      </c>
      <c r="E21" s="9">
        <f t="shared" si="4"/>
        <v>0</v>
      </c>
      <c r="F21" s="9">
        <f t="shared" si="3"/>
        <v>0</v>
      </c>
    </row>
    <row r="23" spans="1:6" ht="13.2" x14ac:dyDescent="0.2">
      <c r="A23" s="7" t="s">
        <v>24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paperSize="9" scale="6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CE3260-E938-4519-B043-9EF89CF0BA17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2018-03-08T18:40:55Z</cp:lastPrinted>
  <dcterms:created xsi:type="dcterms:W3CDTF">2014-02-09T04:04:15Z</dcterms:created>
  <dcterms:modified xsi:type="dcterms:W3CDTF">2025-07-09T19:29:32Z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