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LEY DE DISCIPLINA FINANCIERA/"/>
    </mc:Choice>
  </mc:AlternateContent>
  <xr:revisionPtr revIDLastSave="0" documentId="8_{47AE483B-CD2E-4684-858E-7BA4971CB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C37" i="1"/>
  <c r="B37" i="1"/>
  <c r="D29" i="1"/>
  <c r="C29" i="1"/>
  <c r="B29" i="1"/>
  <c r="D13" i="1"/>
  <c r="C13" i="1"/>
  <c r="B13" i="1"/>
  <c r="C44" i="1" l="1"/>
  <c r="C11" i="1" s="1"/>
  <c r="C8" i="1" s="1"/>
  <c r="C21" i="1" s="1"/>
  <c r="C23" i="1" s="1"/>
  <c r="C25" i="1" s="1"/>
  <c r="C33" i="1" s="1"/>
  <c r="D44" i="1"/>
  <c r="D11" i="1" s="1"/>
  <c r="D8" i="1" s="1"/>
  <c r="D21" i="1" s="1"/>
  <c r="D23" i="1" s="1"/>
  <c r="D25" i="1" s="1"/>
  <c r="D33" i="1" s="1"/>
  <c r="B57" i="1"/>
  <c r="B59" i="1" s="1"/>
  <c r="D57" i="1"/>
  <c r="D59" i="1" s="1"/>
  <c r="C57" i="1"/>
  <c r="C59" i="1" s="1"/>
  <c r="B44" i="1"/>
  <c r="B11" i="1" s="1"/>
  <c r="B8" i="1" s="1"/>
  <c r="B21" i="1" s="1"/>
  <c r="B23" i="1" s="1"/>
  <c r="B25" i="1" s="1"/>
  <c r="B33" i="1" s="1"/>
</calcChain>
</file>

<file path=xl/sharedStrings.xml><?xml version="1.0" encoding="utf-8"?>
<sst xmlns="http://schemas.openxmlformats.org/spreadsheetml/2006/main" count="66" uniqueCount="46">
  <si>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</si>
  <si>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</si>
  <si>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</si>
  <si>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</si>
  <si>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</si>
  <si>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</si>
  <si>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</si>
  <si>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</si>
  <si>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</si>
  <si>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</si>
  <si>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</si>
  <si>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</si>
  <si>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</si>
  <si>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</si>
  <si>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</si>
  <si>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</si>
  <si>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</si>
  <si>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</si>
  <si>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</si>
  <si>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</si>
  <si>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</si>
  <si>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</si>
  <si>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</si>
  <si>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</si>
  <si>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</si>
  <si>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</si>
  <si>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</si>
  <si>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</si>
  <si>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</si>
  <si>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</si>
  <si>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</si>
  <si>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</si>
  <si>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</si>
  <si>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</si>
  <si>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</si>
  <si>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</si>
  <si>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</si>
  <si>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</si>
  <si>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</si>
  <si>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</si>
  <si>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</si>
  <si>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</si>
  <si>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</si>
  <si>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</si>
  <si>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30 de Junio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</si>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</sst>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3" fontId="1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/>
    <xf numFmtId="3" fontId="3" fillId="2" borderId="13" xfId="1" applyNumberFormat="1" applyFont="1" applyFill="1" applyBorder="1" applyAlignment="1"/>
    <xf numFmtId="3" fontId="4" fillId="2" borderId="13" xfId="1" applyNumberFormat="1" applyFont="1" applyFill="1" applyBorder="1" applyAlignment="1"/>
    <xf numFmtId="3" fontId="5" fillId="0" borderId="11" xfId="1" applyNumberFormat="1" applyFont="1" applyFill="1" applyBorder="1" applyProtection="1">
      <protection locked="0"/>
    </xf>
    <xf numFmtId="3" fontId="1" fillId="0" borderId="11" xfId="1" applyNumberFormat="1" applyFont="1" applyFill="1" applyBorder="1"/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 applyAlignment="1">
      <alignment vertical="center"/>
    </xf>
    <xf numFmtId="3" fontId="1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3" fontId="5" fillId="0" borderId="10" xfId="1" applyNumberFormat="1" applyFont="1" applyFill="1" applyBorder="1" applyAlignment="1" applyProtection="1">
      <alignment vertical="center"/>
      <protection locked="0"/>
    </xf>
    <xf numFmtId="3" fontId="0" fillId="0" borderId="10" xfId="0" applyNumberFormat="1" applyFont="1" applyBorder="1" applyProtection="1">
      <protection locked="0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2506981</xdr:colOff>
      <xdr:row>80</xdr:row>
      <xdr:rowOff>55079</xdr:rowOff>
    </xdr:from>
    <xdr:to>
      <xdr:col>2</xdr:col>
      <xdr:colOff>441960</xdr:colOff>
      <xdr:row>85</xdr:row>
      <xdr:rowOff>16113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4E60D0-A75A-4E50-AF13-9773A2716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1" y="15866579"/>
          <a:ext cx="6598919" cy="8754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zoomScaleNormal="100" workbookViewId="0">
      <selection activeCell="C87" sqref="C87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46" t="s">
        <v>0</v>
      </c>
      <c r="B1" s="46"/>
      <c r="C1" s="46"/>
      <c r="D1" s="46"/>
      <c r="E1" s="9"/>
      <c r="F1" s="9"/>
      <c r="G1" s="9"/>
      <c r="H1" s="9"/>
      <c r="I1" s="9"/>
      <c r="J1" s="9"/>
      <c r="K1" s="9"/>
    </row>
    <row r="2" spans="1:11" x14ac:dyDescent="0.3">
      <c r="A2" s="37" t="s">
        <v>43</v>
      </c>
      <c r="B2" s="38"/>
      <c r="C2" s="38"/>
      <c r="D2" s="39"/>
    </row>
    <row r="3" spans="1:11" x14ac:dyDescent="0.3">
      <c r="A3" s="40" t="s">
        <v>1</v>
      </c>
      <c r="B3" s="41"/>
      <c r="C3" s="41"/>
      <c r="D3" s="42"/>
    </row>
    <row r="4" spans="1:11" x14ac:dyDescent="0.3">
      <c r="A4" s="40" t="s">
        <v>44</v>
      </c>
      <c r="B4" s="41"/>
      <c r="C4" s="41"/>
      <c r="D4" s="42"/>
    </row>
    <row r="5" spans="1:11" x14ac:dyDescent="0.3">
      <c r="A5" s="43" t="s">
        <v>2</v>
      </c>
      <c r="B5" s="44"/>
      <c r="C5" s="44"/>
      <c r="D5" s="45"/>
    </row>
    <row r="7" spans="1:11" ht="28.8" x14ac:dyDescent="0.3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3">
      <c r="A8" s="4" t="s">
        <v>7</v>
      </c>
      <c r="B8" s="24">
        <f>SUM(B9:B11)</f>
        <v>59854622.280000001</v>
      </c>
      <c r="C8" s="24">
        <f>SUM(C9:C11)</f>
        <v>35793311.769999996</v>
      </c>
      <c r="D8" s="24">
        <f>SUM(D9:D11)</f>
        <v>35793311.769999996</v>
      </c>
    </row>
    <row r="9" spans="1:11" x14ac:dyDescent="0.3">
      <c r="A9" s="2" t="s">
        <v>8</v>
      </c>
      <c r="B9" s="29">
        <v>36175023.280000001</v>
      </c>
      <c r="C9" s="29">
        <v>19206840.66</v>
      </c>
      <c r="D9" s="29">
        <v>19206840.66</v>
      </c>
    </row>
    <row r="10" spans="1:11" x14ac:dyDescent="0.3">
      <c r="A10" s="2" t="s">
        <v>9</v>
      </c>
      <c r="B10" s="29">
        <v>23679599</v>
      </c>
      <c r="C10" s="29">
        <v>16586471.109999999</v>
      </c>
      <c r="D10" s="29">
        <v>16586471.109999999</v>
      </c>
    </row>
    <row r="11" spans="1:11" x14ac:dyDescent="0.3">
      <c r="A11" s="2" t="s">
        <v>10</v>
      </c>
      <c r="B11" s="25">
        <f>B44</f>
        <v>0</v>
      </c>
      <c r="C11" s="25">
        <f>C44</f>
        <v>0</v>
      </c>
      <c r="D11" s="25">
        <f>D44</f>
        <v>0</v>
      </c>
    </row>
    <row r="12" spans="1:11" x14ac:dyDescent="0.3">
      <c r="A12" s="8"/>
      <c r="B12" s="26"/>
      <c r="C12" s="26"/>
      <c r="D12" s="26"/>
    </row>
    <row r="13" spans="1:11" x14ac:dyDescent="0.3">
      <c r="A13" s="4" t="s">
        <v>11</v>
      </c>
      <c r="B13" s="24">
        <f>SUM(B14:B15)</f>
        <v>59854622.280000001</v>
      </c>
      <c r="C13" s="24">
        <f t="shared" ref="C13:D13" si="0">SUM(C14:C15)</f>
        <v>33999710.229999997</v>
      </c>
      <c r="D13" s="24">
        <f t="shared" si="0"/>
        <v>33999710.229999997</v>
      </c>
    </row>
    <row r="14" spans="1:11" x14ac:dyDescent="0.3">
      <c r="A14" s="2" t="s">
        <v>12</v>
      </c>
      <c r="B14" s="29">
        <v>36175023.280000001</v>
      </c>
      <c r="C14" s="29">
        <v>21356060.899999999</v>
      </c>
      <c r="D14" s="29">
        <v>21356060.899999999</v>
      </c>
    </row>
    <row r="15" spans="1:11" x14ac:dyDescent="0.3">
      <c r="A15" s="2" t="s">
        <v>13</v>
      </c>
      <c r="B15" s="29">
        <v>23679599</v>
      </c>
      <c r="C15" s="29">
        <v>12643649.33</v>
      </c>
      <c r="D15" s="29">
        <v>12643649.33</v>
      </c>
    </row>
    <row r="16" spans="1:11" x14ac:dyDescent="0.3">
      <c r="A16" s="8"/>
      <c r="B16" s="26"/>
      <c r="C16" s="26"/>
      <c r="D16" s="26"/>
    </row>
    <row r="17" spans="1:4" x14ac:dyDescent="0.3">
      <c r="A17" s="4" t="s">
        <v>14</v>
      </c>
      <c r="B17" s="27">
        <v>0</v>
      </c>
      <c r="C17" s="24">
        <f>C18+C19</f>
        <v>17413239.119999997</v>
      </c>
      <c r="D17" s="24">
        <f>D18+D19</f>
        <v>17413239.119999997</v>
      </c>
    </row>
    <row r="18" spans="1:4" x14ac:dyDescent="0.3">
      <c r="A18" s="2" t="s">
        <v>15</v>
      </c>
      <c r="B18" s="28">
        <v>0</v>
      </c>
      <c r="C18" s="29">
        <v>21356060.899999999</v>
      </c>
      <c r="D18" s="29">
        <v>21356060.899999999</v>
      </c>
    </row>
    <row r="19" spans="1:4" x14ac:dyDescent="0.3">
      <c r="A19" s="2" t="s">
        <v>16</v>
      </c>
      <c r="B19" s="28">
        <v>0</v>
      </c>
      <c r="C19" s="29">
        <v>-3942821.78</v>
      </c>
      <c r="D19" s="29">
        <v>-3942821.78</v>
      </c>
    </row>
    <row r="20" spans="1:4" x14ac:dyDescent="0.3">
      <c r="A20" s="8"/>
      <c r="B20" s="26"/>
      <c r="C20" s="26"/>
      <c r="D20" s="26"/>
    </row>
    <row r="21" spans="1:4" x14ac:dyDescent="0.3">
      <c r="A21" s="4" t="s">
        <v>17</v>
      </c>
      <c r="B21" s="24">
        <f>B8-B13+B17</f>
        <v>0</v>
      </c>
      <c r="C21" s="24">
        <f>C8-C13+C17</f>
        <v>19206840.659999996</v>
      </c>
      <c r="D21" s="24">
        <f>D8-D13+D17</f>
        <v>19206840.659999996</v>
      </c>
    </row>
    <row r="22" spans="1:4" x14ac:dyDescent="0.3">
      <c r="A22" s="4"/>
      <c r="B22" s="26"/>
      <c r="C22" s="26"/>
      <c r="D22" s="26"/>
    </row>
    <row r="23" spans="1:4" x14ac:dyDescent="0.3">
      <c r="A23" s="4" t="s">
        <v>18</v>
      </c>
      <c r="B23" s="24">
        <f>B21-B11</f>
        <v>0</v>
      </c>
      <c r="C23" s="24">
        <f>C21-C11</f>
        <v>19206840.659999996</v>
      </c>
      <c r="D23" s="24">
        <f>D21-D11</f>
        <v>19206840.659999996</v>
      </c>
    </row>
    <row r="24" spans="1:4" x14ac:dyDescent="0.3">
      <c r="A24" s="4"/>
      <c r="B24" s="30"/>
      <c r="C24" s="30"/>
      <c r="D24" s="30"/>
    </row>
    <row r="25" spans="1:4" x14ac:dyDescent="0.3">
      <c r="A25" s="11" t="s">
        <v>19</v>
      </c>
      <c r="B25" s="24">
        <f>B23-B17</f>
        <v>0</v>
      </c>
      <c r="C25" s="24">
        <f>C23-C17</f>
        <v>1793601.5399999991</v>
      </c>
      <c r="D25" s="24">
        <f>D23-D17</f>
        <v>1793601.5399999991</v>
      </c>
    </row>
    <row r="26" spans="1:4" x14ac:dyDescent="0.3">
      <c r="A26" s="12"/>
      <c r="B26" s="19"/>
      <c r="C26" s="19"/>
      <c r="D26" s="19"/>
    </row>
    <row r="27" spans="1:4" x14ac:dyDescent="0.3">
      <c r="A27" s="7"/>
      <c r="B27" s="17"/>
      <c r="C27" s="17"/>
      <c r="D27" s="17"/>
    </row>
    <row r="28" spans="1:4" x14ac:dyDescent="0.3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3">
      <c r="A29" s="4" t="s">
        <v>23</v>
      </c>
      <c r="B29" s="31">
        <f>SUM(B30:B31)</f>
        <v>0</v>
      </c>
      <c r="C29" s="31">
        <f>SUM(C30:C31)</f>
        <v>0</v>
      </c>
      <c r="D29" s="31">
        <f>SUM(D30:D31)</f>
        <v>0</v>
      </c>
    </row>
    <row r="30" spans="1:4" x14ac:dyDescent="0.3">
      <c r="A30" s="2" t="s">
        <v>24</v>
      </c>
      <c r="B30" s="32">
        <v>0</v>
      </c>
      <c r="C30" s="32">
        <v>0</v>
      </c>
      <c r="D30" s="32">
        <v>0</v>
      </c>
    </row>
    <row r="31" spans="1:4" x14ac:dyDescent="0.3">
      <c r="A31" s="2" t="s">
        <v>25</v>
      </c>
      <c r="B31" s="32">
        <v>0</v>
      </c>
      <c r="C31" s="32">
        <v>0</v>
      </c>
      <c r="D31" s="32">
        <v>0</v>
      </c>
    </row>
    <row r="32" spans="1:4" x14ac:dyDescent="0.3">
      <c r="A32" s="3"/>
      <c r="B32" s="33"/>
      <c r="C32" s="33"/>
      <c r="D32" s="33"/>
    </row>
    <row r="33" spans="1:4" x14ac:dyDescent="0.3">
      <c r="A33" s="4" t="s">
        <v>26</v>
      </c>
      <c r="B33" s="31">
        <f>B25+B29</f>
        <v>0</v>
      </c>
      <c r="C33" s="31">
        <f>C25+C29</f>
        <v>1793601.5399999991</v>
      </c>
      <c r="D33" s="31">
        <f>D25+D29</f>
        <v>1793601.5399999991</v>
      </c>
    </row>
    <row r="34" spans="1:4" x14ac:dyDescent="0.3">
      <c r="A34" s="5"/>
      <c r="B34" s="21"/>
      <c r="C34" s="21"/>
      <c r="D34" s="21"/>
    </row>
    <row r="35" spans="1:4" x14ac:dyDescent="0.3">
      <c r="A35" s="7"/>
      <c r="B35" s="17"/>
      <c r="C35" s="17"/>
      <c r="D35" s="17"/>
    </row>
    <row r="36" spans="1:4" ht="28.8" x14ac:dyDescent="0.3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3">
      <c r="A37" s="4" t="s">
        <v>28</v>
      </c>
      <c r="B37" s="31">
        <f>SUM(B38:B39)</f>
        <v>0</v>
      </c>
      <c r="C37" s="31">
        <f>SUM(C38:C39)</f>
        <v>0</v>
      </c>
      <c r="D37" s="31">
        <f>SUM(D38:D39)</f>
        <v>0</v>
      </c>
    </row>
    <row r="38" spans="1:4" x14ac:dyDescent="0.3">
      <c r="A38" s="2" t="s">
        <v>29</v>
      </c>
      <c r="B38" s="32">
        <v>0</v>
      </c>
      <c r="C38" s="32">
        <v>0</v>
      </c>
      <c r="D38" s="32">
        <v>0</v>
      </c>
    </row>
    <row r="39" spans="1:4" x14ac:dyDescent="0.3">
      <c r="A39" s="2" t="s">
        <v>30</v>
      </c>
      <c r="B39" s="32">
        <v>0</v>
      </c>
      <c r="C39" s="32">
        <v>0</v>
      </c>
      <c r="D39" s="32">
        <v>0</v>
      </c>
    </row>
    <row r="40" spans="1:4" x14ac:dyDescent="0.3">
      <c r="A40" s="4" t="s">
        <v>31</v>
      </c>
      <c r="B40" s="31">
        <f>SUM(B41:B42)</f>
        <v>0</v>
      </c>
      <c r="C40" s="31">
        <f>SUM(C41:C42)</f>
        <v>0</v>
      </c>
      <c r="D40" s="31">
        <f>SUM(D41:D42)</f>
        <v>0</v>
      </c>
    </row>
    <row r="41" spans="1:4" x14ac:dyDescent="0.3">
      <c r="A41" s="2" t="s">
        <v>32</v>
      </c>
      <c r="B41" s="32">
        <v>0</v>
      </c>
      <c r="C41" s="32">
        <v>0</v>
      </c>
      <c r="D41" s="32">
        <v>0</v>
      </c>
    </row>
    <row r="42" spans="1:4" x14ac:dyDescent="0.3">
      <c r="A42" s="2" t="s">
        <v>33</v>
      </c>
      <c r="B42" s="32">
        <v>0</v>
      </c>
      <c r="C42" s="32">
        <v>0</v>
      </c>
      <c r="D42" s="32">
        <v>0</v>
      </c>
    </row>
    <row r="43" spans="1:4" x14ac:dyDescent="0.3">
      <c r="A43" s="3"/>
      <c r="B43" s="33"/>
      <c r="C43" s="33"/>
      <c r="D43" s="33"/>
    </row>
    <row r="44" spans="1:4" x14ac:dyDescent="0.3">
      <c r="A44" s="4" t="s">
        <v>34</v>
      </c>
      <c r="B44" s="31">
        <f>B37-B40</f>
        <v>0</v>
      </c>
      <c r="C44" s="31">
        <f>C37-C40</f>
        <v>0</v>
      </c>
      <c r="D44" s="31">
        <f>D37-D40</f>
        <v>0</v>
      </c>
    </row>
    <row r="45" spans="1:4" x14ac:dyDescent="0.3">
      <c r="A45" s="16"/>
      <c r="B45" s="22"/>
      <c r="C45" s="22"/>
      <c r="D45" s="22"/>
    </row>
    <row r="46" spans="1:4" x14ac:dyDescent="0.3">
      <c r="B46" s="17"/>
      <c r="C46" s="17"/>
      <c r="D46" s="17"/>
    </row>
    <row r="47" spans="1:4" ht="28.8" x14ac:dyDescent="0.3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3">
      <c r="A48" s="13" t="s">
        <v>35</v>
      </c>
      <c r="B48" s="47">
        <v>36175023.280000001</v>
      </c>
      <c r="C48" s="47">
        <v>19206840.66</v>
      </c>
      <c r="D48" s="47">
        <v>19206840.66</v>
      </c>
    </row>
    <row r="49" spans="1:4" x14ac:dyDescent="0.3">
      <c r="A49" s="14" t="s">
        <v>36</v>
      </c>
      <c r="B49" s="31">
        <f>B50-B51</f>
        <v>0</v>
      </c>
      <c r="C49" s="31">
        <f>C50-C51</f>
        <v>0</v>
      </c>
      <c r="D49" s="31">
        <f>D50-D51</f>
        <v>0</v>
      </c>
    </row>
    <row r="50" spans="1:4" x14ac:dyDescent="0.3">
      <c r="A50" s="15" t="s">
        <v>29</v>
      </c>
      <c r="B50" s="32">
        <v>0</v>
      </c>
      <c r="C50" s="32">
        <v>0</v>
      </c>
      <c r="D50" s="32">
        <v>0</v>
      </c>
    </row>
    <row r="51" spans="1:4" x14ac:dyDescent="0.3">
      <c r="A51" s="15" t="s">
        <v>32</v>
      </c>
      <c r="B51" s="32">
        <v>0</v>
      </c>
      <c r="C51" s="32">
        <v>0</v>
      </c>
      <c r="D51" s="32">
        <v>0</v>
      </c>
    </row>
    <row r="52" spans="1:4" x14ac:dyDescent="0.3">
      <c r="A52" s="3"/>
      <c r="B52" s="33"/>
      <c r="C52" s="33"/>
      <c r="D52" s="33"/>
    </row>
    <row r="53" spans="1:4" x14ac:dyDescent="0.3">
      <c r="A53" s="2" t="s">
        <v>12</v>
      </c>
      <c r="B53" s="49">
        <v>36175023.280000001</v>
      </c>
      <c r="C53" s="49">
        <v>21356060.899999999</v>
      </c>
      <c r="D53" s="49">
        <v>21356060.899999999</v>
      </c>
    </row>
    <row r="54" spans="1:4" x14ac:dyDescent="0.3">
      <c r="A54" s="3"/>
      <c r="B54" s="33"/>
      <c r="C54" s="33"/>
      <c r="D54" s="33"/>
    </row>
    <row r="55" spans="1:4" x14ac:dyDescent="0.3">
      <c r="A55" s="2" t="s">
        <v>15</v>
      </c>
      <c r="B55" s="34"/>
      <c r="C55" s="49">
        <v>21356060.899999999</v>
      </c>
      <c r="D55" s="49">
        <v>21356060.899999999</v>
      </c>
    </row>
    <row r="56" spans="1:4" x14ac:dyDescent="0.3">
      <c r="A56" s="3"/>
      <c r="B56" s="33"/>
      <c r="C56" s="33"/>
      <c r="D56" s="33"/>
    </row>
    <row r="57" spans="1:4" ht="28.8" x14ac:dyDescent="0.3">
      <c r="A57" s="11" t="s">
        <v>37</v>
      </c>
      <c r="B57" s="31">
        <f>B48+B49-B53+B55</f>
        <v>0</v>
      </c>
      <c r="C57" s="31">
        <f>C48+C49-C53+C55</f>
        <v>19206840.66</v>
      </c>
      <c r="D57" s="31">
        <f>D48+D49-D53+D55</f>
        <v>19206840.66</v>
      </c>
    </row>
    <row r="58" spans="1:4" x14ac:dyDescent="0.3">
      <c r="A58" s="6"/>
      <c r="B58" s="35"/>
      <c r="C58" s="35"/>
      <c r="D58" s="35"/>
    </row>
    <row r="59" spans="1:4" x14ac:dyDescent="0.3">
      <c r="A59" s="11" t="s">
        <v>38</v>
      </c>
      <c r="B59" s="31">
        <f>B57-B49</f>
        <v>0</v>
      </c>
      <c r="C59" s="31">
        <f>C57-C49</f>
        <v>19206840.66</v>
      </c>
      <c r="D59" s="31">
        <f>D57-D49</f>
        <v>19206840.66</v>
      </c>
    </row>
    <row r="60" spans="1:4" x14ac:dyDescent="0.3">
      <c r="A60" s="5"/>
      <c r="B60" s="22"/>
      <c r="C60" s="22"/>
      <c r="D60" s="22"/>
    </row>
    <row r="61" spans="1:4" x14ac:dyDescent="0.3">
      <c r="B61" s="23"/>
      <c r="C61" s="23"/>
      <c r="D61" s="23"/>
    </row>
    <row r="62" spans="1:4" ht="28.8" x14ac:dyDescent="0.3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3">
      <c r="A63" s="13" t="s">
        <v>9</v>
      </c>
      <c r="B63" s="48">
        <v>23679599</v>
      </c>
      <c r="C63" s="48">
        <v>16586471.109999999</v>
      </c>
      <c r="D63" s="48">
        <v>16586471.109999999</v>
      </c>
    </row>
    <row r="64" spans="1:4" x14ac:dyDescent="0.3">
      <c r="A64" s="14" t="s">
        <v>39</v>
      </c>
      <c r="B64" s="24">
        <f>B65-B66</f>
        <v>0</v>
      </c>
      <c r="C64" s="24">
        <f>C65-C66</f>
        <v>0</v>
      </c>
      <c r="D64" s="24">
        <f>D65-D66</f>
        <v>0</v>
      </c>
    </row>
    <row r="65" spans="1:4" x14ac:dyDescent="0.3">
      <c r="A65" s="15" t="s">
        <v>30</v>
      </c>
      <c r="B65" s="25">
        <v>0</v>
      </c>
      <c r="C65" s="25">
        <v>0</v>
      </c>
      <c r="D65" s="25">
        <v>0</v>
      </c>
    </row>
    <row r="66" spans="1:4" x14ac:dyDescent="0.3">
      <c r="A66" s="15" t="s">
        <v>33</v>
      </c>
      <c r="B66" s="25">
        <v>0</v>
      </c>
      <c r="C66" s="25">
        <v>0</v>
      </c>
      <c r="D66" s="25">
        <v>0</v>
      </c>
    </row>
    <row r="67" spans="1:4" x14ac:dyDescent="0.3">
      <c r="A67" s="3"/>
      <c r="B67" s="26"/>
      <c r="C67" s="26"/>
      <c r="D67" s="26"/>
    </row>
    <row r="68" spans="1:4" x14ac:dyDescent="0.3">
      <c r="A68" s="2" t="s">
        <v>40</v>
      </c>
      <c r="B68" s="29">
        <v>23679599</v>
      </c>
      <c r="C68" s="29">
        <v>12643649.33</v>
      </c>
      <c r="D68" s="29">
        <v>12643649.33</v>
      </c>
    </row>
    <row r="69" spans="1:4" x14ac:dyDescent="0.3">
      <c r="A69" s="3"/>
      <c r="B69" s="26"/>
      <c r="C69" s="26"/>
      <c r="D69" s="26"/>
    </row>
    <row r="70" spans="1:4" x14ac:dyDescent="0.3">
      <c r="A70" s="2" t="s">
        <v>16</v>
      </c>
      <c r="B70" s="36">
        <v>0</v>
      </c>
      <c r="C70" s="29">
        <v>-3942821.78</v>
      </c>
      <c r="D70" s="29">
        <v>-3942821.78</v>
      </c>
    </row>
    <row r="71" spans="1:4" x14ac:dyDescent="0.3">
      <c r="A71" s="3"/>
      <c r="B71" s="26"/>
      <c r="C71" s="26"/>
      <c r="D71" s="26"/>
    </row>
    <row r="72" spans="1:4" ht="28.8" x14ac:dyDescent="0.3">
      <c r="A72" s="11" t="s">
        <v>41</v>
      </c>
      <c r="B72" s="24">
        <f>B63+B64-B68+B70</f>
        <v>0</v>
      </c>
      <c r="C72" s="24">
        <f>C63+C64-C68+C70</f>
        <v>0</v>
      </c>
      <c r="D72" s="24">
        <f>D63+D64-D68+D70</f>
        <v>0</v>
      </c>
    </row>
    <row r="73" spans="1:4" x14ac:dyDescent="0.3">
      <c r="A73" s="3"/>
      <c r="B73" s="26"/>
      <c r="C73" s="26"/>
      <c r="D73" s="26"/>
    </row>
    <row r="74" spans="1:4" x14ac:dyDescent="0.3">
      <c r="A74" s="11" t="s">
        <v>42</v>
      </c>
      <c r="B74" s="24">
        <f>B72-B64</f>
        <v>0</v>
      </c>
      <c r="C74" s="24">
        <f>C72-C64</f>
        <v>0</v>
      </c>
      <c r="D74" s="24">
        <f>D72-D64</f>
        <v>0</v>
      </c>
    </row>
    <row r="75" spans="1:4" x14ac:dyDescent="0.3">
      <c r="A75" s="5"/>
      <c r="B75" s="20"/>
      <c r="C75" s="20"/>
      <c r="D75" s="20"/>
    </row>
    <row r="76" spans="1:4" x14ac:dyDescent="0.3">
      <c r="A76" s="50" t="s">
        <v>45</v>
      </c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2018-11-21T17:29:53Z</dcterms:created>
  <dcterms:modified xsi:type="dcterms:W3CDTF">2025-07-09T21:43:30Z</dcterms:modified>
</cp:coreProperties>
</file>