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PUBLICACION DE ESTADOS FINANCIEROS/Nueva carpeta (2)/"/>
    </mc:Choice>
  </mc:AlternateContent>
  <xr:revisionPtr revIDLastSave="0" documentId="8_{48384FB0-C3F9-4719-BBD9-64B91F6F02BE}" xr6:coauthVersionLast="47" xr6:coauthVersionMax="47" xr10:uidLastSave="{00000000-0000-0000-0000-000000000000}"/>
  <bookViews>
    <workbookView xWindow="-108" yWindow="-108" windowWidth="23256" windowHeight="12576" xr2:uid="{964DAF2D-4ADE-4F41-B85C-9930819112E3}"/>
  </bookViews>
  <sheets>
    <sheet name="F6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19" i="1" s="1"/>
  <c r="D27" i="1"/>
  <c r="G27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F19" i="1"/>
  <c r="E19" i="1"/>
  <c r="C19" i="1"/>
  <c r="B19" i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D9" i="1" s="1"/>
  <c r="D10" i="1"/>
  <c r="G10" i="1" s="1"/>
  <c r="F9" i="1"/>
  <c r="F29" i="1" s="1"/>
  <c r="E9" i="1"/>
  <c r="E29" i="1" s="1"/>
  <c r="C9" i="1"/>
  <c r="C29" i="1" s="1"/>
  <c r="B9" i="1"/>
  <c r="B29" i="1" s="1"/>
  <c r="D29" i="1" l="1"/>
  <c r="G29" i="1" s="1"/>
  <c r="G19" i="1"/>
  <c r="G11" i="1"/>
  <c r="G9" i="1" s="1"/>
  <c r="G28" i="1"/>
</calcChain>
</file>

<file path=xl/sharedStrings.xml><?xml version="1.0" encoding="utf-8"?>
<sst xmlns="http://schemas.openxmlformats.org/spreadsheetml/2006/main" count="36" uniqueCount="27">
  <si>
    <t>Formato 6 b) Estado Analítico del Ejercicio del Presupuesto de Egresos Detallado - LDF 
                        (Clasificación Administrativa)</t>
  </si>
  <si>
    <t xml:space="preserve"> UNIVERSIDAD TECNOLOGICA DE SALAMANCA</t>
  </si>
  <si>
    <t>Estado Analítico del Ejercicio del Presupuesto de Egresos Detallado - LDF</t>
  </si>
  <si>
    <t>Clasificación Administrativa</t>
  </si>
  <si>
    <t>del 01 de Enero al 30 de Junio de 2025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</si>
  <si>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</si>
  <si>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</si>
  <si>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</si>
  <si>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</si>
  <si>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</si>
  <si>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</si>
  <si>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</si>
  <si>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</si>
  <si>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</si>
  <si>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 (I=A+B+C+D+E+F+G+H)</t>
  </si>
  <si>
    <t>211213052010000 RECTORÍA UTS</t>
  </si>
  <si>
    <t>211213052020000 DIR DE ADMINISTRACIÓN Y FINANZAS UTS</t>
  </si>
  <si>
    <t>211213052030000 COORDINACIÓN ACADÉMICA UTS</t>
  </si>
  <si>
    <t>211213052040000 DIR DE VINCUL Y EXTEN UNIVERSITARIA UTS</t>
  </si>
  <si>
    <t>211213052050000 DIRECCIÓN DE PLANEACIÓN Y EVALUACIÓN UTS</t>
  </si>
  <si>
    <t>F. Dependencia o Unidad Administrativa 6</t>
  </si>
  <si>
    <t>G. Dependencia o Unidad Administrativa 7</t>
  </si>
  <si>
    <t>H. Dependencia o Unidad Administrativa xx</t>
  </si>
  <si>
    <t>*</t>
  </si>
  <si>
    <t>II. Gasto Etiquetado (II=A+B+C+D+E+F+G+H)</t>
  </si>
  <si>
    <t>III. Total de Egresos (III = I + II)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</si>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</sst>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5" formatCode="#,##0.00_ ;\-#,##0.00\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indent="3"/>
    </xf>
    <xf numFmtId="164" fontId="2" fillId="0" borderId="9" xfId="1" applyNumberFormat="1" applyFont="1" applyFill="1" applyBorder="1" applyAlignment="1" applyProtection="1">
      <alignment vertical="center"/>
      <protection locked="0"/>
    </xf>
    <xf numFmtId="0" fontId="0" fillId="0" borderId="12" xfId="0" applyBorder="1" applyAlignment="1" applyProtection="1">
      <alignment horizontal="left" vertical="center" indent="6"/>
      <protection locked="0"/>
    </xf>
    <xf numFmtId="164" fontId="1" fillId="0" borderId="12" xfId="1" applyNumberFormat="1" applyFont="1" applyFill="1" applyBorder="1" applyAlignment="1" applyProtection="1">
      <alignment vertical="center"/>
      <protection locked="0"/>
    </xf>
    <xf numFmtId="164" fontId="0" fillId="0" borderId="12" xfId="1" applyNumberFormat="1" applyFont="1" applyFill="1" applyBorder="1" applyAlignment="1" applyProtection="1">
      <alignment vertical="center"/>
      <protection locked="0"/>
    </xf>
    <xf numFmtId="0" fontId="3" fillId="0" borderId="12" xfId="0" applyFont="1" applyBorder="1" applyAlignment="1">
      <alignment vertical="center"/>
    </xf>
    <xf numFmtId="164" fontId="0" fillId="0" borderId="12" xfId="1" applyNumberFormat="1" applyFont="1" applyFill="1" applyBorder="1" applyAlignment="1">
      <alignment vertical="center"/>
    </xf>
    <xf numFmtId="0" fontId="2" fillId="0" borderId="12" xfId="0" applyFont="1" applyBorder="1" applyAlignment="1">
      <alignment horizontal="left" vertical="center" indent="3"/>
    </xf>
    <xf numFmtId="164" fontId="2" fillId="0" borderId="12" xfId="1" applyNumberFormat="1" applyFont="1" applyFill="1" applyBorder="1" applyAlignment="1" applyProtection="1">
      <alignment vertical="center"/>
      <protection locked="0"/>
    </xf>
    <xf numFmtId="0" fontId="0" fillId="0" borderId="11" xfId="0" applyBorder="1" applyAlignment="1">
      <alignment vertical="center"/>
    </xf>
    <xf numFmtId="165" fontId="0" fillId="0" borderId="11" xfId="1" applyNumberFormat="1" applyFont="1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3284220</xdr:colOff>
      <xdr:row>34</xdr:row>
      <xdr:rowOff>167640</xdr:rowOff>
    </xdr:from>
    <xdr:to>
      <xdr:col>4</xdr:col>
      <xdr:colOff>128694</xdr:colOff>
      <xdr:row>40</xdr:row>
      <xdr:rowOff>143113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7090D0-C43C-41EF-9404-84C2723D4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4220" y="7056120"/>
          <a:ext cx="5287434" cy="107275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FC32-6744-453F-BE7B-DB342C7B6BD7}">
  <dimension ref="A1:G31"/>
  <sheetViews>
    <sheetView showGridLines="0" tabSelected="1" zoomScaleNormal="100" workbookViewId="0">
      <selection activeCell="B50" sqref="B50"/>
    </sheetView>
  </sheetViews>
  <sheetFormatPr baseColWidth="10" defaultRowHeight="14.4" x14ac:dyDescent="0.3"/>
  <cols>
    <col min="1" max="1" width="58.109375" customWidth="1"/>
    <col min="2" max="7" width="21.6640625" customWidth="1"/>
  </cols>
  <sheetData>
    <row r="1" spans="1:7" ht="53.25" customHeight="1" x14ac:dyDescent="0.3">
      <c r="A1" s="1" t="s">
        <v>0</v>
      </c>
      <c r="B1" s="1"/>
      <c r="C1" s="1"/>
      <c r="D1" s="1"/>
      <c r="E1" s="1"/>
      <c r="F1" s="1"/>
      <c r="G1" s="1"/>
    </row>
    <row r="2" spans="1:7" x14ac:dyDescent="0.3">
      <c r="A2" s="2" t="s">
        <v>1</v>
      </c>
      <c r="B2" s="3"/>
      <c r="C2" s="3"/>
      <c r="D2" s="3"/>
      <c r="E2" s="3"/>
      <c r="F2" s="3"/>
      <c r="G2" s="4"/>
    </row>
    <row r="3" spans="1:7" x14ac:dyDescent="0.3">
      <c r="A3" s="5" t="s">
        <v>2</v>
      </c>
      <c r="B3" s="6"/>
      <c r="C3" s="6"/>
      <c r="D3" s="6"/>
      <c r="E3" s="6"/>
      <c r="F3" s="6"/>
      <c r="G3" s="7"/>
    </row>
    <row r="4" spans="1:7" x14ac:dyDescent="0.3">
      <c r="A4" s="5" t="s">
        <v>3</v>
      </c>
      <c r="B4" s="6"/>
      <c r="C4" s="6"/>
      <c r="D4" s="6"/>
      <c r="E4" s="6"/>
      <c r="F4" s="6"/>
      <c r="G4" s="7"/>
    </row>
    <row r="5" spans="1:7" x14ac:dyDescent="0.3">
      <c r="A5" s="5" t="s">
        <v>4</v>
      </c>
      <c r="B5" s="6"/>
      <c r="C5" s="6"/>
      <c r="D5" s="6"/>
      <c r="E5" s="6"/>
      <c r="F5" s="6"/>
      <c r="G5" s="7"/>
    </row>
    <row r="6" spans="1:7" x14ac:dyDescent="0.3">
      <c r="A6" s="8" t="s">
        <v>5</v>
      </c>
      <c r="B6" s="9"/>
      <c r="C6" s="9"/>
      <c r="D6" s="9"/>
      <c r="E6" s="9"/>
      <c r="F6" s="9"/>
      <c r="G6" s="10"/>
    </row>
    <row r="7" spans="1:7" x14ac:dyDescent="0.3">
      <c r="A7" s="11" t="s">
        <v>6</v>
      </c>
      <c r="B7" s="12" t="s">
        <v>7</v>
      </c>
      <c r="C7" s="12"/>
      <c r="D7" s="12"/>
      <c r="E7" s="12"/>
      <c r="F7" s="12"/>
      <c r="G7" s="13" t="s">
        <v>8</v>
      </c>
    </row>
    <row r="8" spans="1:7" ht="28.8" x14ac:dyDescent="0.3">
      <c r="A8" s="14"/>
      <c r="B8" s="15" t="s">
        <v>9</v>
      </c>
      <c r="C8" s="16" t="s">
        <v>10</v>
      </c>
      <c r="D8" s="15" t="s">
        <v>11</v>
      </c>
      <c r="E8" s="15" t="s">
        <v>12</v>
      </c>
      <c r="F8" s="15" t="s">
        <v>13</v>
      </c>
      <c r="G8" s="17"/>
    </row>
    <row r="9" spans="1:7" x14ac:dyDescent="0.3">
      <c r="A9" s="18" t="s">
        <v>14</v>
      </c>
      <c r="B9" s="19">
        <f>SUM(B10:B18)</f>
        <v>36175023.280000001</v>
      </c>
      <c r="C9" s="19">
        <f t="shared" ref="C9:G9" si="0">SUM(C10:C18)</f>
        <v>14333988.520000001</v>
      </c>
      <c r="D9" s="19">
        <f t="shared" si="0"/>
        <v>50509011.799999997</v>
      </c>
      <c r="E9" s="19">
        <f t="shared" si="0"/>
        <v>21356060.899999999</v>
      </c>
      <c r="F9" s="19">
        <f t="shared" si="0"/>
        <v>21356060.899999999</v>
      </c>
      <c r="G9" s="19">
        <f t="shared" si="0"/>
        <v>29152950.900000002</v>
      </c>
    </row>
    <row r="10" spans="1:7" x14ac:dyDescent="0.3">
      <c r="A10" s="20" t="s">
        <v>15</v>
      </c>
      <c r="B10" s="21">
        <v>700789.99</v>
      </c>
      <c r="C10" s="21">
        <v>0</v>
      </c>
      <c r="D10" s="22">
        <f>B10+C10</f>
        <v>700789.99</v>
      </c>
      <c r="E10" s="21">
        <v>13314.48</v>
      </c>
      <c r="F10" s="21">
        <v>13314.48</v>
      </c>
      <c r="G10" s="22">
        <f>D10-E10</f>
        <v>687475.51</v>
      </c>
    </row>
    <row r="11" spans="1:7" x14ac:dyDescent="0.3">
      <c r="A11" s="20" t="s">
        <v>16</v>
      </c>
      <c r="B11" s="21">
        <v>11541146.02</v>
      </c>
      <c r="C11" s="21">
        <v>11190167.550000001</v>
      </c>
      <c r="D11" s="22">
        <f t="shared" ref="D11:D17" si="1">B11+C11</f>
        <v>22731313.57</v>
      </c>
      <c r="E11" s="21">
        <v>10459436.199999999</v>
      </c>
      <c r="F11" s="21">
        <v>10459436.199999999</v>
      </c>
      <c r="G11" s="22">
        <f t="shared" ref="G11:G17" si="2">D11-E11</f>
        <v>12271877.370000001</v>
      </c>
    </row>
    <row r="12" spans="1:7" x14ac:dyDescent="0.3">
      <c r="A12" s="20" t="s">
        <v>17</v>
      </c>
      <c r="B12" s="21">
        <v>18578702.850000001</v>
      </c>
      <c r="C12" s="21">
        <v>2939283.91</v>
      </c>
      <c r="D12" s="22">
        <f t="shared" si="1"/>
        <v>21517986.760000002</v>
      </c>
      <c r="E12" s="21">
        <v>8755259.7100000009</v>
      </c>
      <c r="F12" s="21">
        <v>8755259.7100000009</v>
      </c>
      <c r="G12" s="22">
        <f t="shared" si="2"/>
        <v>12762727.050000001</v>
      </c>
    </row>
    <row r="13" spans="1:7" x14ac:dyDescent="0.3">
      <c r="A13" s="20" t="s">
        <v>18</v>
      </c>
      <c r="B13" s="21">
        <v>2631303.2599999998</v>
      </c>
      <c r="C13" s="21">
        <v>204537.06</v>
      </c>
      <c r="D13" s="22">
        <f t="shared" si="1"/>
        <v>2835840.32</v>
      </c>
      <c r="E13" s="21">
        <v>513931.63</v>
      </c>
      <c r="F13" s="21">
        <v>513931.63</v>
      </c>
      <c r="G13" s="22">
        <f t="shared" si="2"/>
        <v>2321908.69</v>
      </c>
    </row>
    <row r="14" spans="1:7" x14ac:dyDescent="0.3">
      <c r="A14" s="20" t="s">
        <v>19</v>
      </c>
      <c r="B14" s="21">
        <v>2723081.16</v>
      </c>
      <c r="C14" s="21">
        <v>0</v>
      </c>
      <c r="D14" s="22">
        <f t="shared" si="1"/>
        <v>2723081.16</v>
      </c>
      <c r="E14" s="21">
        <v>1614118.88</v>
      </c>
      <c r="F14" s="21">
        <v>1614118.88</v>
      </c>
      <c r="G14" s="22">
        <f t="shared" si="2"/>
        <v>1108962.2800000003</v>
      </c>
    </row>
    <row r="15" spans="1:7" x14ac:dyDescent="0.3">
      <c r="A15" s="20" t="s">
        <v>20</v>
      </c>
      <c r="B15" s="22">
        <v>0</v>
      </c>
      <c r="C15" s="22">
        <v>0</v>
      </c>
      <c r="D15" s="22">
        <f t="shared" si="1"/>
        <v>0</v>
      </c>
      <c r="E15" s="22">
        <v>0</v>
      </c>
      <c r="F15" s="22">
        <v>0</v>
      </c>
      <c r="G15" s="22">
        <f t="shared" si="2"/>
        <v>0</v>
      </c>
    </row>
    <row r="16" spans="1:7" x14ac:dyDescent="0.3">
      <c r="A16" s="20" t="s">
        <v>21</v>
      </c>
      <c r="B16" s="22">
        <v>0</v>
      </c>
      <c r="C16" s="22">
        <v>0</v>
      </c>
      <c r="D16" s="22">
        <f t="shared" si="1"/>
        <v>0</v>
      </c>
      <c r="E16" s="22">
        <v>0</v>
      </c>
      <c r="F16" s="22">
        <v>0</v>
      </c>
      <c r="G16" s="22">
        <f t="shared" si="2"/>
        <v>0</v>
      </c>
    </row>
    <row r="17" spans="1:7" x14ac:dyDescent="0.3">
      <c r="A17" s="20" t="s">
        <v>22</v>
      </c>
      <c r="B17" s="22">
        <v>0</v>
      </c>
      <c r="C17" s="22">
        <v>0</v>
      </c>
      <c r="D17" s="22">
        <f t="shared" si="1"/>
        <v>0</v>
      </c>
      <c r="E17" s="22">
        <v>0</v>
      </c>
      <c r="F17" s="22">
        <v>0</v>
      </c>
      <c r="G17" s="22">
        <f t="shared" si="2"/>
        <v>0</v>
      </c>
    </row>
    <row r="18" spans="1:7" x14ac:dyDescent="0.3">
      <c r="A18" s="23" t="s">
        <v>23</v>
      </c>
      <c r="B18" s="24"/>
      <c r="C18" s="24"/>
      <c r="D18" s="24"/>
      <c r="E18" s="24"/>
      <c r="F18" s="24"/>
      <c r="G18" s="24"/>
    </row>
    <row r="19" spans="1:7" x14ac:dyDescent="0.3">
      <c r="A19" s="25" t="s">
        <v>24</v>
      </c>
      <c r="B19" s="26">
        <f>SUM(B20:B28)</f>
        <v>23679599</v>
      </c>
      <c r="C19" s="26">
        <f t="shared" ref="C19:G19" si="3">SUM(C20:C28)</f>
        <v>1830594.51</v>
      </c>
      <c r="D19" s="26">
        <f t="shared" si="3"/>
        <v>25510193.509999998</v>
      </c>
      <c r="E19" s="26">
        <f t="shared" si="3"/>
        <v>12643649.33</v>
      </c>
      <c r="F19" s="26">
        <f t="shared" si="3"/>
        <v>12643649.33</v>
      </c>
      <c r="G19" s="26">
        <f t="shared" si="3"/>
        <v>12866544.18</v>
      </c>
    </row>
    <row r="20" spans="1:7" x14ac:dyDescent="0.3">
      <c r="A20" s="20" t="s">
        <v>15</v>
      </c>
      <c r="B20" s="21">
        <v>664789.98</v>
      </c>
      <c r="C20" s="21">
        <v>1819841.4</v>
      </c>
      <c r="D20" s="22">
        <f t="shared" ref="D20:D28" si="4">B20+C20</f>
        <v>2484631.38</v>
      </c>
      <c r="E20" s="21">
        <v>1544842.7</v>
      </c>
      <c r="F20" s="21">
        <v>1544842.7</v>
      </c>
      <c r="G20" s="22">
        <f t="shared" ref="G20:G28" si="5">D20-E20</f>
        <v>939788.67999999993</v>
      </c>
    </row>
    <row r="21" spans="1:7" x14ac:dyDescent="0.3">
      <c r="A21" s="20" t="s">
        <v>16</v>
      </c>
      <c r="B21" s="21">
        <v>6626515.9299999997</v>
      </c>
      <c r="C21" s="21">
        <v>450</v>
      </c>
      <c r="D21" s="22">
        <f t="shared" si="4"/>
        <v>6626965.9299999997</v>
      </c>
      <c r="E21" s="21">
        <v>3685153.4</v>
      </c>
      <c r="F21" s="21">
        <v>3685153.4</v>
      </c>
      <c r="G21" s="22">
        <f t="shared" si="5"/>
        <v>2941812.53</v>
      </c>
    </row>
    <row r="22" spans="1:7" x14ac:dyDescent="0.3">
      <c r="A22" s="20" t="s">
        <v>17</v>
      </c>
      <c r="B22" s="21">
        <v>12085548.800000001</v>
      </c>
      <c r="C22" s="21">
        <v>10303.11</v>
      </c>
      <c r="D22" s="22">
        <f t="shared" si="4"/>
        <v>12095851.91</v>
      </c>
      <c r="E22" s="21">
        <v>5982478.0300000003</v>
      </c>
      <c r="F22" s="21">
        <v>5982478.0300000003</v>
      </c>
      <c r="G22" s="22">
        <f t="shared" si="5"/>
        <v>6113373.8799999999</v>
      </c>
    </row>
    <row r="23" spans="1:7" x14ac:dyDescent="0.3">
      <c r="A23" s="20" t="s">
        <v>18</v>
      </c>
      <c r="B23" s="21">
        <v>1879263.09</v>
      </c>
      <c r="C23" s="21">
        <v>0</v>
      </c>
      <c r="D23" s="22">
        <f t="shared" si="4"/>
        <v>1879263.09</v>
      </c>
      <c r="E23" s="21">
        <v>20482.400000000001</v>
      </c>
      <c r="F23" s="21">
        <v>20482.400000000001</v>
      </c>
      <c r="G23" s="22">
        <f t="shared" si="5"/>
        <v>1858780.6900000002</v>
      </c>
    </row>
    <row r="24" spans="1:7" x14ac:dyDescent="0.3">
      <c r="A24" s="20" t="s">
        <v>19</v>
      </c>
      <c r="B24" s="21">
        <v>2423481.2000000002</v>
      </c>
      <c r="C24" s="21">
        <v>0</v>
      </c>
      <c r="D24" s="22">
        <f t="shared" si="4"/>
        <v>2423481.2000000002</v>
      </c>
      <c r="E24" s="21">
        <v>1410692.8</v>
      </c>
      <c r="F24" s="21">
        <v>1410692.8</v>
      </c>
      <c r="G24" s="22">
        <f t="shared" si="5"/>
        <v>1012788.4000000001</v>
      </c>
    </row>
    <row r="25" spans="1:7" x14ac:dyDescent="0.3">
      <c r="A25" s="20" t="s">
        <v>20</v>
      </c>
      <c r="B25" s="22">
        <v>0</v>
      </c>
      <c r="C25" s="22">
        <v>0</v>
      </c>
      <c r="D25" s="22">
        <f t="shared" si="4"/>
        <v>0</v>
      </c>
      <c r="E25" s="22">
        <v>0</v>
      </c>
      <c r="F25" s="22">
        <v>0</v>
      </c>
      <c r="G25" s="22">
        <f t="shared" si="5"/>
        <v>0</v>
      </c>
    </row>
    <row r="26" spans="1:7" x14ac:dyDescent="0.3">
      <c r="A26" s="20" t="s">
        <v>21</v>
      </c>
      <c r="B26" s="22">
        <v>0</v>
      </c>
      <c r="C26" s="22">
        <v>0</v>
      </c>
      <c r="D26" s="22">
        <f t="shared" si="4"/>
        <v>0</v>
      </c>
      <c r="E26" s="22">
        <v>0</v>
      </c>
      <c r="F26" s="22">
        <v>0</v>
      </c>
      <c r="G26" s="22">
        <f t="shared" si="5"/>
        <v>0</v>
      </c>
    </row>
    <row r="27" spans="1:7" x14ac:dyDescent="0.3">
      <c r="A27" s="20" t="s">
        <v>22</v>
      </c>
      <c r="B27" s="22">
        <v>0</v>
      </c>
      <c r="C27" s="22">
        <v>0</v>
      </c>
      <c r="D27" s="22">
        <f t="shared" si="4"/>
        <v>0</v>
      </c>
      <c r="E27" s="22">
        <v>0</v>
      </c>
      <c r="F27" s="22">
        <v>0</v>
      </c>
      <c r="G27" s="22">
        <f t="shared" si="5"/>
        <v>0</v>
      </c>
    </row>
    <row r="28" spans="1:7" x14ac:dyDescent="0.3">
      <c r="A28" s="23" t="s">
        <v>23</v>
      </c>
      <c r="B28" s="24"/>
      <c r="C28" s="24"/>
      <c r="D28" s="22">
        <f t="shared" si="4"/>
        <v>0</v>
      </c>
      <c r="E28" s="22"/>
      <c r="F28" s="22"/>
      <c r="G28" s="22">
        <f t="shared" si="5"/>
        <v>0</v>
      </c>
    </row>
    <row r="29" spans="1:7" x14ac:dyDescent="0.3">
      <c r="A29" s="25" t="s">
        <v>25</v>
      </c>
      <c r="B29" s="26">
        <f>B9+B19</f>
        <v>59854622.280000001</v>
      </c>
      <c r="C29" s="26">
        <f t="shared" ref="C29:F29" si="6">C9+C19</f>
        <v>16164583.030000001</v>
      </c>
      <c r="D29" s="26">
        <f>B29+C29</f>
        <v>76019205.310000002</v>
      </c>
      <c r="E29" s="26">
        <f t="shared" si="6"/>
        <v>33999710.229999997</v>
      </c>
      <c r="F29" s="26">
        <f t="shared" si="6"/>
        <v>33999710.229999997</v>
      </c>
      <c r="G29" s="26">
        <f>D29-E29</f>
        <v>42019495.080000006</v>
      </c>
    </row>
    <row r="30" spans="1:7" x14ac:dyDescent="0.3">
      <c r="A30" s="27"/>
      <c r="B30" s="28"/>
      <c r="C30" s="28"/>
      <c r="D30" s="28"/>
      <c r="E30" s="28"/>
      <c r="F30" s="28"/>
      <c r="G30" s="28"/>
    </row>
    <row r="31" spans="1:7" x14ac:dyDescent="0.3">
      <c r="A31" t="s">
        <v>26</v>
      </c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2025-07-10T22:56:35Z</dcterms:created>
  <dcterms:modified xsi:type="dcterms:W3CDTF">2025-07-10T22:56:56Z</dcterms:modified>
</cp:coreProperties>
</file>