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343" documentId="14_{9C6F5839-6F14-470A-8A8C-2773A6D0C011}" xr6:coauthVersionLast="47" xr6:coauthVersionMax="47" xr10:uidLastSave="{F13A2843-3A2B-46C2-AB24-A3F39566C358}"/>
  <bookViews>
    <workbookView xWindow="-108" yWindow="-108" windowWidth="23256" windowHeight="12576" tabRatio="715"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able 4.2." sheetId="25" r:id="rId10"/>
    <sheet name="T.4.5" sheetId="26" r:id="rId11"/>
    <sheet name="T.5" sheetId="11" r:id="rId12"/>
    <sheet name="T.5.6" sheetId="12" r:id="rId13"/>
    <sheet name="T.6 (2)" sheetId="13" r:id="rId14"/>
    <sheet name="Table 6.3.1" sheetId="16" r:id="rId15"/>
    <sheet name="T.Server.py" sheetId="14" r:id="rId16"/>
    <sheet name="Table 6.3.2" sheetId="17" r:id="rId17"/>
    <sheet name="T.Client.py" sheetId="15" r:id="rId18"/>
    <sheet name="Table 6.4. Endpoints and HTTP" sheetId="20" r:id="rId19"/>
    <sheet name="Table 6.5.1. Technologica model" sheetId="22" r:id="rId20"/>
    <sheet name="Table 6.5.2. Medical model laye" sheetId="21" r:id="rId21"/>
    <sheet name="CommunicationProtocols" sheetId="18" r:id="rId22"/>
    <sheet name="Table 7.3." sheetId="24" r:id="rId23"/>
  </sheets>
  <definedNames>
    <definedName name="_xlnm._FilterDatabase" localSheetId="0" hidden="1">Abbreviations!$A$1:$B$27</definedName>
    <definedName name="_xlnm._FilterDatabase" localSheetId="21" hidden="1">CommunicationProtocols!$E$3:$K$16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F18" i="3"/>
  <c r="D19" i="3"/>
  <c r="D18" i="3"/>
</calcChain>
</file>

<file path=xl/sharedStrings.xml><?xml version="1.0" encoding="utf-8"?>
<sst xmlns="http://schemas.openxmlformats.org/spreadsheetml/2006/main" count="672" uniqueCount="392">
  <si>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</si>
  <si>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</si>
  <si>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</si>
  <si>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</si>
  <si>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</si>
  <si>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</si>
  <si>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</si>
  <si>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</si>
  <si>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</si>
  <si>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</si>
  <si>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</si>
  <si>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</si>
  <si>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</si>
  <si>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</si>
  <si>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</si>
  <si>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</si>
  <si>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</si>
  <si>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</si>
  <si>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</si>
  <si>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</si>
  <si>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</si>
  <si>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</si>
  <si>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</si>
  <si>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</si>
  <si>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</si>
  <si>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</si>
  <si>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</si>
  <si>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</si>
  <si>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</si>
  <si>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</si>
  <si>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</si>
  <si>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</si>
  <si>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</si>
  <si>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</si>
  <si>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</si>
  <si>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</si>
  <si>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</si>
  <si>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</si>
  <si>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</si>
  <si>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</si>
  <si>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</si>
  <si>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</si>
  <si>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</si>
  <si>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</si>
  <si>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</si>
  <si>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</si>
  <si>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</si>
  <si>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</si>
  <si>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</si>
  <si>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</si>
  <si>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</si>
  <si>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</si>
  <si>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</si>
  <si>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</si>
  <si>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</si>
  <si>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</si>
  <si>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</si>
  <si>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</si>
  <si>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</si>
  <si>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</si>
  <si>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</si>
  <si>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</si>
  <si>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</si>
  <si>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</si>
  <si>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</si>
  <si>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</si>
  <si>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</si>
  <si>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</si>
  <si>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</si>
  <si>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</si>
  <si>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</si>
  <si>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</si>
  <si>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</si>
  <si>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</si>
  <si>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</si>
  <si>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</si>
  <si>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</si>
  <si>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</si>
  <si>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</si>
  <si>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</si>
  <si>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</si>
  <si>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</si>
  <si>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</si>
  <si>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</si>
  <si>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</si>
  <si>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</si>
  <si>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</si>
  <si>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</si>
  <si>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</si>
  <si>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</si>
  <si>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</si>
  <si>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</si>
  <si>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</si>
  <si>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</si>
  <si>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</si>
  <si>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</si>
  <si>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</si>
  <si>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</si>
  <si>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</si>
  <si>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</si>
  <si>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</si>
  <si>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</si>
  <si>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</si>
  <si>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</si>
  <si>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</si>
  <si>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</si>
  <si>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</si>
  <si>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</si>
  <si>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</si>
  <si>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</si>
  <si>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</si>
  <si>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</si>
  <si>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</si>
  <si>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</si>
  <si>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</si>
  <si>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</si>
  <si>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</si>
  <si>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</si>
  <si>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</si>
  <si>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</si>
  <si>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</si>
  <si>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</si>
  <si>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</si>
  <si>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</si>
  <si>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</si>
  <si>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</si>
  <si>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</si>
  <si>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</si>
  <si>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</si>
  <si>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</si>
  <si>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</si>
  <si>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</si>
  <si>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</si>
  <si>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</si>
  <si>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</si>
  <si>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</si>
  <si>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</si>
  <si>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</si>
  <si>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</si>
  <si>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</si>
  <si>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</si>
  <si>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</si>
  <si>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</si>
  <si>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</si>
  <si>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</si>
  <si>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</si>
  <si>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</si>
  <si>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</si>
  <si>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</si>
  <si>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</si>
  <si>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</si>
  <si>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</si>
  <si>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</si>
  <si>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</si>
  <si>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</si>
  <si>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</si>
  <si>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</si>
  <si>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</si>
  <si>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</si>
  <si>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</si>
  <si>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</si>
  <si>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</si>
  <si>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</si>
  <si>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</si>
  <si>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</si>
  <si>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</si>
  <si>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</si>
  <si>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</si>
  <si>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</si>
  <si>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</si>
  <si>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</si>
  <si>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</si>
  <si>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</si>
  <si>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</si>
  <si>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</si>
  <si>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</si>
  <si>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</si>
  <si>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</si>
  <si>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</si>
  <si>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</si>
  <si>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</si>
  <si>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</si>
  <si>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</si>
  <si>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</si>
  <si>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</si>
  <si>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</si>
  <si>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</si>
  <si>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</si>
  <si>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</si>
  <si>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</si>
  <si>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</si>
  <si>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</si>
  <si>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</si>
  <si>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</si>
  <si>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</si>
  <si>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</si>
  <si>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</si>
  <si>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</si>
  <si>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</si>
  <si>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</si>
  <si>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</si>
  <si>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</si>
  <si>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</si>
  <si>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</si>
  <si>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</si>
  <si>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</si>
  <si>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</si>
  <si>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</si>
  <si>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</si>
  <si>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</si>
  <si>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</si>
  <si>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</si>
  <si>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</si>
  <si>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</si>
  <si>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</si>
  <si>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</si>
  <si>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</si>
  <si>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</si>
  <si>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</si>
  <si>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</si>
  <si>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</si>
  <si>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</si>
  <si>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</si>
  <si>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</si>
  <si>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</si>
  <si>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</si>
  <si>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</si>
  <si>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</si>
  <si>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</si>
  <si>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</si>
  <si>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</si>
  <si>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</si>
  <si>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</si>
  <si>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</si>
  <si>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</si>
  <si>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</si>
  <si>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</si>
  <si>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</si>
  <si>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</si>
  <si>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</si>
  <si>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</si>
  <si>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</si>
  <si>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</si>
  <si>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</si>
  <si>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</si>
  <si>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</si>
  <si>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</si>
  <si>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</si>
  <si>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</si>
  <si>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</si>
  <si>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</si>
  <si>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</si>
  <si>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</si>
  <si>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</si>
  <si>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</si>
  <si>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</si>
  <si>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</si>
  <si>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</si>
  <si>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</si>
  <si>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</si>
  <si>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</si>
  <si>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</si>
  <si>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</si>
  <si>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</si>
  <si>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</si>
  <si>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</si>
  <si>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</si>
  <si>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</si>
  <si>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</si>
  <si>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</si>
  <si>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</si>
  <si>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</si>
  <si>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</si>
  <si>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</si>
  <si>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</si>
  <si>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</si>
  <si>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</si>
  <si>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</si>
  <si>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</si>
  <si>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</si>
  <si>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</si>
  <si>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</si>
  <si>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</si>
  <si>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</si>
  <si>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</si>
  <si>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</si>
  <si>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</si>
  <si>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</si>
  <si>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</si>
  <si>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</si>
  <si>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</si>
  <si>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</si>
  <si>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</si>
  <si>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</si>
  <si>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</si>
  <si>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</si>
  <si>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</si>
  <si>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</si>
  <si>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</si>
  <si>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</si>
  <si>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</si>
  <si>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</si>
  <si>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</si>
  <si>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</si>
  <si>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</si>
  <si>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</si>
  <si>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</si>
  <si>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</si>
  <si>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</si>
  <si>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</si>
  <si>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</si>
  <si>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</si>
  <si>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</si>
  <si>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</si>
  <si>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</si>
  <si>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</si>
  <si>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</si>
  <si>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</si>
  <si>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</si>
  <si>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</si>
  <si>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</si>
  <si>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</si>
  <si>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</si>
  <si>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</si>
  <si>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</si>
  <si>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</si>
  <si>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</si>
  <si>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</si>
  <si>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</si>
  <si>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</si>
  <si>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</si>
  <si>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</si>
  <si>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</si>
  <si>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</si>
  <si>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</si>
  <si>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</si>
  <si>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</si>
  <si>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</si>
  <si>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</si>
  <si>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</si>
  <si>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</si>
  <si>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</si>
  <si>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</si>
  <si>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</si>
  <si>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</si>
  <si>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</si>
  <si>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</si>
  <si>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</si>
  <si>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</si>
  <si>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</si>
  <si>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</si>
  <si>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</si>
  <si>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</si>
  <si>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</si>
  <si>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</si>
  <si>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</si>
  <si>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</si>
  <si>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</si>
  <si>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</si>
  <si>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</si>
  <si>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</si>
  <si>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</si>
  <si>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</si>
  <si>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</si>
  <si>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</si>
  <si>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</si>
  <si>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</si>
  <si>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</si>
  <si>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</si>
  <si>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</si>
  <si>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</si>
  <si>
    <t>OS(s)</t>
  </si>
  <si>
    <t>Operating System(s)</t>
  </si>
  <si>
    <t>Shapiro-Wilk Test(s)</t>
  </si>
  <si>
    <t>Long Short-Term Memory Network(s)</t>
  </si>
  <si>
    <t>SWT(s)</t>
  </si>
  <si>
    <t>Software</t>
  </si>
  <si>
    <t>OS</t>
  </si>
  <si>
    <t>Word</t>
  </si>
  <si>
    <t>Excel</t>
  </si>
  <si>
    <t>Miro</t>
  </si>
  <si>
    <t>Lucidchart</t>
  </si>
  <si>
    <t>Windows 10 Pro</t>
  </si>
  <si>
    <t>Jupyter Notebook</t>
  </si>
  <si>
    <t>Visual Studio Code</t>
  </si>
  <si>
    <t>Notepad++</t>
  </si>
  <si>
    <t>Ubuntu 22.04.4 LTS</t>
  </si>
  <si>
    <t>Git</t>
  </si>
  <si>
    <t>Windows 10 Pro/Ubutu 22.04.LTS</t>
  </si>
  <si>
    <t>GitHub</t>
  </si>
  <si>
    <t>HTTPS</t>
  </si>
  <si>
    <t>Hypertext Transfer Protocol Secure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</si>
</sst>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2" fontId="2"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inden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vertical="center" wrapText="1"/>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5" xfId="0" applyFont="1" applyBorder="1" applyAlignment="1">
      <alignment horizontal="center"/>
    </xf>
    <xf numFmtId="0" fontId="7" fillId="0" borderId="6"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40"/>
  <sheetViews>
    <sheetView tabSelected="1" topLeftCell="A16" workbookViewId="0">
      <selection activeCell="G26" sqref="G26"/>
    </sheetView>
  </sheetViews>
  <sheetFormatPr defaultRowHeight="14.4"/>
  <cols>
    <col min="1" max="1" width="14" bestFit="1" customWidth="1"/>
    <col min="2" max="2" width="55.33203125" bestFit="1" customWidth="1"/>
  </cols>
  <sheetData>
    <row r="1" spans="1:2">
      <c r="A1" t="s">
        <v>6</v>
      </c>
      <c r="B1" t="s">
        <v>7</v>
      </c>
    </row>
    <row r="2" spans="1:2">
      <c r="A2" s="19" t="s">
        <v>97</v>
      </c>
      <c r="B2" s="19" t="s">
        <v>98</v>
      </c>
    </row>
    <row r="3" spans="1:2">
      <c r="A3" s="19" t="s">
        <v>143</v>
      </c>
      <c r="B3" s="19" t="s">
        <v>144</v>
      </c>
    </row>
    <row r="4" spans="1:2">
      <c r="A4" s="19" t="s">
        <v>171</v>
      </c>
      <c r="B4" s="19" t="s">
        <v>172</v>
      </c>
    </row>
    <row r="5" spans="1:2">
      <c r="A5" s="19" t="s">
        <v>84</v>
      </c>
      <c r="B5" s="19" t="s">
        <v>85</v>
      </c>
    </row>
    <row r="6" spans="1:2">
      <c r="A6" s="19" t="s">
        <v>141</v>
      </c>
      <c r="B6" s="19" t="s">
        <v>142</v>
      </c>
    </row>
    <row r="7" spans="1:2">
      <c r="A7" s="19" t="s">
        <v>4</v>
      </c>
      <c r="B7" s="19" t="s">
        <v>5</v>
      </c>
    </row>
    <row r="8" spans="1:2">
      <c r="A8" s="19" t="s">
        <v>72</v>
      </c>
      <c r="B8" s="19" t="s">
        <v>73</v>
      </c>
    </row>
    <row r="9" spans="1:2">
      <c r="A9" s="19" t="s">
        <v>33</v>
      </c>
      <c r="B9" s="19" t="s">
        <v>34</v>
      </c>
    </row>
    <row r="10" spans="1:2">
      <c r="A10" s="19" t="s">
        <v>173</v>
      </c>
      <c r="B10" s="19" t="s">
        <v>35</v>
      </c>
    </row>
    <row r="11" spans="1:2">
      <c r="A11" s="19" t="s">
        <v>77</v>
      </c>
      <c r="B11" s="19" t="s">
        <v>81</v>
      </c>
    </row>
    <row r="12" spans="1:2">
      <c r="A12" s="19" t="s">
        <v>82</v>
      </c>
      <c r="B12" s="19" t="s">
        <v>83</v>
      </c>
    </row>
    <row r="13" spans="1:2">
      <c r="A13" s="19" t="s">
        <v>337</v>
      </c>
      <c r="B13" s="19" t="s">
        <v>336</v>
      </c>
    </row>
    <row r="14" spans="1:2">
      <c r="A14" s="19" t="s">
        <v>0</v>
      </c>
      <c r="B14" s="19" t="s">
        <v>1</v>
      </c>
    </row>
    <row r="15" spans="1:2">
      <c r="A15" s="19" t="s">
        <v>18</v>
      </c>
      <c r="B15" s="19" t="s">
        <v>19</v>
      </c>
    </row>
    <row r="16" spans="1:2">
      <c r="A16" s="19" t="s">
        <v>87</v>
      </c>
      <c r="B16" s="19" t="s">
        <v>88</v>
      </c>
    </row>
    <row r="17" spans="1:2">
      <c r="A17" s="19" t="s">
        <v>342</v>
      </c>
      <c r="B17" s="19" t="s">
        <v>343</v>
      </c>
    </row>
    <row r="18" spans="1:2">
      <c r="A18" s="19" t="s">
        <v>14</v>
      </c>
      <c r="B18" s="19" t="s">
        <v>15</v>
      </c>
    </row>
    <row r="19" spans="1:2">
      <c r="A19" s="19" t="s">
        <v>228</v>
      </c>
      <c r="B19" s="19" t="s">
        <v>229</v>
      </c>
    </row>
    <row r="20" spans="1:2">
      <c r="A20" s="19" t="s">
        <v>230</v>
      </c>
      <c r="B20" s="19" t="s">
        <v>233</v>
      </c>
    </row>
    <row r="21" spans="1:2">
      <c r="A21" s="19" t="s">
        <v>390</v>
      </c>
      <c r="B21" s="19" t="s">
        <v>391</v>
      </c>
    </row>
    <row r="22" spans="1:2">
      <c r="A22" s="19" t="s">
        <v>12</v>
      </c>
      <c r="B22" s="19" t="s">
        <v>13</v>
      </c>
    </row>
    <row r="23" spans="1:2">
      <c r="A23" s="19" t="s">
        <v>169</v>
      </c>
      <c r="B23" s="19" t="s">
        <v>170</v>
      </c>
    </row>
    <row r="24" spans="1:2">
      <c r="A24" s="19" t="s">
        <v>232</v>
      </c>
      <c r="B24" s="19" t="s">
        <v>235</v>
      </c>
    </row>
    <row r="25" spans="1:2">
      <c r="A25" s="19" t="s">
        <v>86</v>
      </c>
      <c r="B25" s="19" t="s">
        <v>374</v>
      </c>
    </row>
    <row r="26" spans="1:2">
      <c r="A26" s="19" t="s">
        <v>2</v>
      </c>
      <c r="B26" s="19" t="s">
        <v>3</v>
      </c>
    </row>
    <row r="27" spans="1:2">
      <c r="A27" s="19" t="s">
        <v>68</v>
      </c>
      <c r="B27" s="19" t="s">
        <v>71</v>
      </c>
    </row>
    <row r="28" spans="1:2">
      <c r="A28" s="19" t="s">
        <v>10</v>
      </c>
      <c r="B28" s="19" t="s">
        <v>11</v>
      </c>
    </row>
    <row r="29" spans="1:2">
      <c r="A29" s="19" t="s">
        <v>137</v>
      </c>
      <c r="B29" s="19" t="s">
        <v>138</v>
      </c>
    </row>
    <row r="30" spans="1:2">
      <c r="A30" s="19" t="s">
        <v>371</v>
      </c>
      <c r="B30" s="19" t="s">
        <v>372</v>
      </c>
    </row>
    <row r="31" spans="1:2">
      <c r="A31" s="19" t="s">
        <v>145</v>
      </c>
      <c r="B31" s="19" t="s">
        <v>146</v>
      </c>
    </row>
    <row r="32" spans="1:2">
      <c r="A32" s="19" t="s">
        <v>231</v>
      </c>
      <c r="B32" s="19" t="s">
        <v>234</v>
      </c>
    </row>
    <row r="33" spans="1:2">
      <c r="A33" s="19" t="s">
        <v>338</v>
      </c>
      <c r="B33" s="19" t="s">
        <v>339</v>
      </c>
    </row>
    <row r="34" spans="1:2">
      <c r="A34" s="19" t="s">
        <v>147</v>
      </c>
      <c r="B34" s="19" t="s">
        <v>148</v>
      </c>
    </row>
    <row r="35" spans="1:2">
      <c r="A35" s="19" t="s">
        <v>139</v>
      </c>
      <c r="B35" s="19" t="s">
        <v>140</v>
      </c>
    </row>
    <row r="36" spans="1:2">
      <c r="A36" s="19" t="s">
        <v>69</v>
      </c>
      <c r="B36" s="19" t="s">
        <v>70</v>
      </c>
    </row>
    <row r="37" spans="1:2">
      <c r="A37" s="19" t="s">
        <v>375</v>
      </c>
      <c r="B37" s="19" t="s">
        <v>373</v>
      </c>
    </row>
    <row r="38" spans="1:2">
      <c r="A38" s="19" t="s">
        <v>8</v>
      </c>
      <c r="B38" s="19" t="s">
        <v>9</v>
      </c>
    </row>
    <row r="39" spans="1:2">
      <c r="A39" s="19" t="s">
        <v>16</v>
      </c>
      <c r="B39" s="19" t="s">
        <v>17</v>
      </c>
    </row>
    <row r="40" spans="1:2">
      <c r="A40" s="19" t="s">
        <v>341</v>
      </c>
      <c r="B40" s="19" t="s">
        <v>340</v>
      </c>
    </row>
  </sheetData>
  <autoFilter ref="A1:B27" xr:uid="{C909BF2B-16FF-4C17-83EE-699C534C442A}">
    <sortState xmlns:xlrd2="http://schemas.microsoft.com/office/spreadsheetml/2017/richdata2" ref="A2:B40">
      <sortCondition ref="A1:A27"/>
    </sortState>
  </autoFilter>
  <sortState xmlns:xlrd2="http://schemas.microsoft.com/office/spreadsheetml/2017/richdata2" ref="A2:B29">
    <sortCondition ref="A2:A2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workbookViewId="0">
      <selection activeCell="E6" sqref="E6:F9"/>
    </sheetView>
  </sheetViews>
  <sheetFormatPr defaultRowHeight="14.4"/>
  <cols>
    <col min="5" max="5" width="21.21875" customWidth="1"/>
    <col min="6" max="6" width="57.109375" customWidth="1"/>
  </cols>
  <sheetData>
    <row r="6" spans="5:6">
      <c r="E6" s="29" t="s">
        <v>159</v>
      </c>
      <c r="F6" s="29" t="s">
        <v>364</v>
      </c>
    </row>
    <row r="7" spans="5:6">
      <c r="E7" s="35" t="s">
        <v>366</v>
      </c>
      <c r="F7" s="30" t="s">
        <v>365</v>
      </c>
    </row>
    <row r="8" spans="5:6">
      <c r="E8" s="30" t="s">
        <v>368</v>
      </c>
      <c r="F8" s="30" t="s">
        <v>370</v>
      </c>
    </row>
    <row r="9" spans="5:6">
      <c r="E9" s="30" t="s">
        <v>367</v>
      </c>
      <c r="F9" s="30" t="s">
        <v>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3222-9C94-459D-9696-C9C4F2B88DE8}">
  <dimension ref="D3:E12"/>
  <sheetViews>
    <sheetView workbookViewId="0">
      <selection activeCell="H21" sqref="H21"/>
    </sheetView>
  </sheetViews>
  <sheetFormatPr defaultRowHeight="14.4"/>
  <cols>
    <col min="4" max="4" width="19.44140625" customWidth="1"/>
    <col min="5" max="5" width="41.109375" customWidth="1"/>
  </cols>
  <sheetData>
    <row r="3" spans="4:5">
      <c r="D3" s="29" t="s">
        <v>376</v>
      </c>
      <c r="E3" s="29" t="s">
        <v>377</v>
      </c>
    </row>
    <row r="4" spans="4:5">
      <c r="D4" s="35" t="s">
        <v>378</v>
      </c>
      <c r="E4" s="30" t="s">
        <v>382</v>
      </c>
    </row>
    <row r="5" spans="4:5">
      <c r="D5" s="30" t="s">
        <v>379</v>
      </c>
      <c r="E5" s="30" t="s">
        <v>382</v>
      </c>
    </row>
    <row r="6" spans="4:5">
      <c r="D6" s="30" t="s">
        <v>380</v>
      </c>
      <c r="E6" s="30" t="s">
        <v>382</v>
      </c>
    </row>
    <row r="7" spans="4:5">
      <c r="D7" s="30" t="s">
        <v>381</v>
      </c>
      <c r="E7" s="30" t="s">
        <v>382</v>
      </c>
    </row>
    <row r="8" spans="4:5">
      <c r="D8" s="30" t="s">
        <v>383</v>
      </c>
      <c r="E8" s="30" t="s">
        <v>386</v>
      </c>
    </row>
    <row r="9" spans="4:5">
      <c r="D9" s="30" t="s">
        <v>384</v>
      </c>
      <c r="E9" s="30" t="s">
        <v>386</v>
      </c>
    </row>
    <row r="10" spans="4:5">
      <c r="D10" s="30" t="s">
        <v>385</v>
      </c>
      <c r="E10" s="30" t="s">
        <v>386</v>
      </c>
    </row>
    <row r="11" spans="4:5">
      <c r="D11" s="30" t="s">
        <v>387</v>
      </c>
      <c r="E11" s="30" t="s">
        <v>388</v>
      </c>
    </row>
    <row r="12" spans="4:5">
      <c r="D12" s="30" t="s">
        <v>389</v>
      </c>
      <c r="E12" s="30" t="s">
        <v>388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4.4"/>
  <cols>
    <col min="6" max="6" width="64.77734375" customWidth="1"/>
  </cols>
  <sheetData>
    <row r="4" spans="4:6">
      <c r="D4" s="9"/>
      <c r="E4" s="21" t="s">
        <v>162</v>
      </c>
      <c r="F4" s="21" t="s">
        <v>163</v>
      </c>
    </row>
    <row r="5" spans="4:6" ht="27.6">
      <c r="D5" s="10"/>
      <c r="E5" s="21" t="s">
        <v>164</v>
      </c>
      <c r="F5" s="20" t="s">
        <v>357</v>
      </c>
    </row>
    <row r="6" spans="4:6" ht="27.6">
      <c r="D6" s="10"/>
      <c r="E6" s="21" t="s">
        <v>165</v>
      </c>
      <c r="F6" s="20" t="s">
        <v>358</v>
      </c>
    </row>
    <row r="7" spans="4:6" ht="27.6">
      <c r="D7" s="10"/>
      <c r="E7" s="21" t="s">
        <v>166</v>
      </c>
      <c r="F7" s="20" t="s">
        <v>359</v>
      </c>
    </row>
    <row r="8" spans="4:6" ht="27.6">
      <c r="D8" s="10"/>
      <c r="E8" s="21" t="s">
        <v>167</v>
      </c>
      <c r="F8" s="20" t="s">
        <v>360</v>
      </c>
    </row>
    <row r="9" spans="4:6" ht="27.6">
      <c r="D9" s="10"/>
      <c r="E9" s="21" t="s">
        <v>168</v>
      </c>
      <c r="F9" s="20" t="s">
        <v>361</v>
      </c>
    </row>
    <row r="10" spans="4:6" ht="27.6">
      <c r="D10" s="10"/>
      <c r="E10" s="21">
        <v>10</v>
      </c>
      <c r="F10" s="20" t="s">
        <v>362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54" sqref="J54"/>
    </sheetView>
  </sheetViews>
  <sheetFormatPr defaultRowHeight="14.4"/>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c r="D4" s="47"/>
      <c r="E4" s="47"/>
      <c r="F4" s="48"/>
      <c r="G4" s="38" t="s">
        <v>187</v>
      </c>
      <c r="H4" s="38"/>
      <c r="I4" s="38" t="s">
        <v>188</v>
      </c>
      <c r="J4" s="38"/>
      <c r="K4" s="21" t="s">
        <v>189</v>
      </c>
      <c r="L4" s="31"/>
      <c r="O4" s="13"/>
    </row>
    <row r="5" spans="4:15" ht="45.6" customHeight="1">
      <c r="D5" s="21" t="s">
        <v>174</v>
      </c>
      <c r="E5" s="21" t="s">
        <v>175</v>
      </c>
      <c r="F5" s="21" t="s">
        <v>190</v>
      </c>
      <c r="G5" s="21" t="s">
        <v>176</v>
      </c>
      <c r="H5" s="21" t="s">
        <v>177</v>
      </c>
      <c r="I5" s="21" t="s">
        <v>178</v>
      </c>
      <c r="J5" s="21" t="s">
        <v>179</v>
      </c>
      <c r="K5" s="21" t="s">
        <v>180</v>
      </c>
      <c r="L5" s="21" t="s">
        <v>181</v>
      </c>
    </row>
    <row r="6" spans="4:15">
      <c r="D6" s="22" t="s">
        <v>182</v>
      </c>
      <c r="E6" s="21" t="s">
        <v>57</v>
      </c>
      <c r="F6" s="32" t="s">
        <v>191</v>
      </c>
      <c r="G6" s="22">
        <v>8</v>
      </c>
      <c r="H6" s="22">
        <v>8</v>
      </c>
      <c r="I6" s="22">
        <v>7</v>
      </c>
      <c r="J6" s="22">
        <v>8</v>
      </c>
      <c r="K6" s="22">
        <v>7</v>
      </c>
      <c r="L6" s="21">
        <v>7.6</v>
      </c>
    </row>
    <row r="7" spans="4:15">
      <c r="D7" s="22" t="s">
        <v>183</v>
      </c>
      <c r="E7" s="21" t="s">
        <v>41</v>
      </c>
      <c r="F7" s="32" t="s">
        <v>192</v>
      </c>
      <c r="G7" s="22">
        <v>7</v>
      </c>
      <c r="H7" s="22">
        <v>8</v>
      </c>
      <c r="I7" s="22">
        <v>8</v>
      </c>
      <c r="J7" s="22">
        <v>8</v>
      </c>
      <c r="K7" s="22">
        <v>6</v>
      </c>
      <c r="L7" s="21">
        <v>7.4</v>
      </c>
    </row>
    <row r="8" spans="4:15" ht="41.4">
      <c r="D8" s="22" t="s">
        <v>184</v>
      </c>
      <c r="E8" s="21" t="s">
        <v>43</v>
      </c>
      <c r="F8" s="22" t="s">
        <v>194</v>
      </c>
      <c r="G8" s="22">
        <v>6</v>
      </c>
      <c r="H8" s="22">
        <v>7</v>
      </c>
      <c r="I8" s="22">
        <v>7</v>
      </c>
      <c r="J8" s="22">
        <v>7</v>
      </c>
      <c r="K8" s="22">
        <v>7</v>
      </c>
      <c r="L8" s="21">
        <v>6.8</v>
      </c>
    </row>
    <row r="9" spans="4:15">
      <c r="D9" s="22" t="s">
        <v>185</v>
      </c>
      <c r="E9" s="21" t="s">
        <v>8</v>
      </c>
      <c r="F9" s="22" t="s">
        <v>193</v>
      </c>
      <c r="G9" s="22">
        <v>6</v>
      </c>
      <c r="H9" s="22">
        <v>6</v>
      </c>
      <c r="I9" s="22">
        <v>9</v>
      </c>
      <c r="J9" s="22">
        <v>6</v>
      </c>
      <c r="K9" s="22">
        <v>6</v>
      </c>
      <c r="L9" s="21">
        <v>6.6</v>
      </c>
    </row>
    <row r="10" spans="4:15">
      <c r="D10" s="22" t="s">
        <v>186</v>
      </c>
      <c r="E10" s="21" t="s">
        <v>44</v>
      </c>
      <c r="F10" s="32" t="s">
        <v>195</v>
      </c>
      <c r="G10" s="22">
        <v>5</v>
      </c>
      <c r="H10" s="22">
        <v>5</v>
      </c>
      <c r="I10" s="22">
        <v>6</v>
      </c>
      <c r="J10" s="22">
        <v>5</v>
      </c>
      <c r="K10" s="22">
        <v>4</v>
      </c>
      <c r="L10" s="21">
        <v>5</v>
      </c>
    </row>
    <row r="14" spans="4:15">
      <c r="E14" s="7"/>
      <c r="F14" s="14"/>
      <c r="G14" s="15"/>
      <c r="H14" s="15"/>
      <c r="I14" s="15"/>
      <c r="J14" s="15"/>
      <c r="K14" s="15"/>
      <c r="L14" s="7"/>
    </row>
    <row r="17" spans="5:6">
      <c r="E17" s="7"/>
      <c r="F17" s="15"/>
    </row>
  </sheetData>
  <mergeCells count="3">
    <mergeCell ref="G4:H4"/>
    <mergeCell ref="I4:J4"/>
    <mergeCell ref="D4:F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9"/>
      <c r="E4" s="49"/>
      <c r="F4" s="50"/>
      <c r="G4" s="51" t="s">
        <v>187</v>
      </c>
      <c r="H4" s="51"/>
      <c r="I4" s="1" t="s">
        <v>189</v>
      </c>
      <c r="J4" s="7"/>
      <c r="K4" s="7"/>
      <c r="N4" s="13" t="s">
        <v>196</v>
      </c>
    </row>
    <row r="5" spans="4:14" ht="28.8">
      <c r="D5" s="1" t="s">
        <v>174</v>
      </c>
      <c r="E5" s="1" t="s">
        <v>175</v>
      </c>
      <c r="F5" s="1" t="s">
        <v>190</v>
      </c>
      <c r="G5" s="1" t="s">
        <v>198</v>
      </c>
      <c r="H5" s="1" t="s">
        <v>179</v>
      </c>
      <c r="I5" s="1" t="s">
        <v>177</v>
      </c>
      <c r="J5" s="1" t="s">
        <v>197</v>
      </c>
      <c r="K5" s="7"/>
    </row>
    <row r="6" spans="4:14">
      <c r="D6" s="5" t="s">
        <v>182</v>
      </c>
      <c r="E6" s="1" t="s">
        <v>57</v>
      </c>
      <c r="F6" s="11" t="s">
        <v>191</v>
      </c>
      <c r="G6" s="5">
        <v>7</v>
      </c>
      <c r="H6" s="5">
        <v>8</v>
      </c>
      <c r="I6" s="5">
        <v>8</v>
      </c>
      <c r="J6" s="16">
        <f>SUM(G6:I6)/3</f>
        <v>7.666666666666667</v>
      </c>
      <c r="K6" s="15"/>
    </row>
    <row r="7" spans="4:14">
      <c r="D7" s="5" t="s">
        <v>183</v>
      </c>
      <c r="E7" s="1" t="s">
        <v>41</v>
      </c>
      <c r="F7" s="11" t="s">
        <v>192</v>
      </c>
      <c r="G7" s="5">
        <v>7</v>
      </c>
      <c r="H7" s="5">
        <v>8</v>
      </c>
      <c r="I7" s="5">
        <v>7</v>
      </c>
      <c r="J7" s="16">
        <f t="shared" ref="J7:J10" si="0">SUM(G7:I7)/3</f>
        <v>7.333333333333333</v>
      </c>
      <c r="K7" s="15"/>
    </row>
    <row r="8" spans="4:14" ht="28.8">
      <c r="D8" s="5" t="s">
        <v>184</v>
      </c>
      <c r="E8" s="1" t="s">
        <v>43</v>
      </c>
      <c r="F8" s="12" t="s">
        <v>194</v>
      </c>
      <c r="G8" s="5">
        <v>6</v>
      </c>
      <c r="H8" s="5">
        <v>7</v>
      </c>
      <c r="I8" s="5">
        <v>7</v>
      </c>
      <c r="J8" s="16">
        <f t="shared" si="0"/>
        <v>6.666666666666667</v>
      </c>
      <c r="K8" s="15"/>
    </row>
    <row r="9" spans="4:14">
      <c r="D9" s="5" t="s">
        <v>185</v>
      </c>
      <c r="E9" s="1" t="s">
        <v>8</v>
      </c>
      <c r="F9" s="5" t="s">
        <v>193</v>
      </c>
      <c r="G9" s="5">
        <v>7</v>
      </c>
      <c r="H9" s="5">
        <v>6</v>
      </c>
      <c r="I9" s="5">
        <v>6</v>
      </c>
      <c r="J9" s="16">
        <f t="shared" si="0"/>
        <v>6.333333333333333</v>
      </c>
      <c r="K9" s="15"/>
    </row>
    <row r="10" spans="4:14">
      <c r="D10" s="5" t="s">
        <v>186</v>
      </c>
      <c r="E10" s="1" t="s">
        <v>44</v>
      </c>
      <c r="F10" s="11" t="s">
        <v>195</v>
      </c>
      <c r="G10" s="5">
        <v>5</v>
      </c>
      <c r="H10" s="5">
        <v>5</v>
      </c>
      <c r="I10" s="5">
        <v>5</v>
      </c>
      <c r="J10" s="16">
        <f t="shared" si="0"/>
        <v>5</v>
      </c>
      <c r="K10" s="15"/>
    </row>
    <row r="14" spans="4:14">
      <c r="E14" s="7"/>
      <c r="F14" s="14"/>
      <c r="G14" s="15"/>
      <c r="H14" s="15"/>
      <c r="I14" s="15"/>
      <c r="J14" s="15"/>
      <c r="K14" s="15"/>
    </row>
    <row r="17" spans="5:6">
      <c r="E17" s="7"/>
      <c r="F17" s="15"/>
    </row>
  </sheetData>
  <mergeCells count="2">
    <mergeCell ref="D4:F4"/>
    <mergeCell ref="G4:H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F22" sqref="F22"/>
    </sheetView>
  </sheetViews>
  <sheetFormatPr defaultRowHeight="14.4"/>
  <cols>
    <col min="1" max="1" width="13.109375" customWidth="1"/>
    <col min="2" max="2" width="39.33203125" customWidth="1"/>
    <col min="3" max="3" width="13.109375" customWidth="1"/>
  </cols>
  <sheetData>
    <row r="3" spans="2:3">
      <c r="B3" s="21" t="s">
        <v>211</v>
      </c>
      <c r="C3" s="7"/>
    </row>
    <row r="4" spans="2:3">
      <c r="B4" s="33" t="s">
        <v>236</v>
      </c>
      <c r="C4" s="18"/>
    </row>
    <row r="5" spans="2:3">
      <c r="B5" s="33" t="s">
        <v>238</v>
      </c>
      <c r="C5" s="18"/>
    </row>
    <row r="6" spans="2:3">
      <c r="B6" s="33" t="s">
        <v>240</v>
      </c>
      <c r="C6" s="18"/>
    </row>
    <row r="7" spans="2:3">
      <c r="B7" s="33" t="s">
        <v>242</v>
      </c>
      <c r="C7" s="18"/>
    </row>
    <row r="8" spans="2:3">
      <c r="B8" s="33" t="s">
        <v>244</v>
      </c>
      <c r="C8" s="18"/>
    </row>
    <row r="9" spans="2:3">
      <c r="B9" s="33" t="s">
        <v>246</v>
      </c>
      <c r="C9" s="18"/>
    </row>
    <row r="10" spans="2:3">
      <c r="B10" s="33" t="s">
        <v>248</v>
      </c>
      <c r="C10" s="18"/>
    </row>
    <row r="11" spans="2:3">
      <c r="B11" s="33" t="s">
        <v>250</v>
      </c>
      <c r="C11" s="18"/>
    </row>
    <row r="12" spans="2:3">
      <c r="B12" s="33" t="s">
        <v>252</v>
      </c>
      <c r="C12" s="18"/>
    </row>
    <row r="13" spans="2:3">
      <c r="B13" s="33" t="s">
        <v>254</v>
      </c>
      <c r="C13" s="18"/>
    </row>
    <row r="14" spans="2:3">
      <c r="B14" s="33" t="s">
        <v>256</v>
      </c>
      <c r="C14" s="18"/>
    </row>
    <row r="15" spans="2:3">
      <c r="B15" s="33" t="s">
        <v>258</v>
      </c>
    </row>
    <row r="16" spans="2:3">
      <c r="B16" s="33" t="s">
        <v>260</v>
      </c>
    </row>
    <row r="17" spans="2:3">
      <c r="B17" s="33" t="s">
        <v>262</v>
      </c>
      <c r="C17" s="18"/>
    </row>
    <row r="18" spans="2:3">
      <c r="B18" s="33" t="s">
        <v>264</v>
      </c>
      <c r="C18" s="18"/>
    </row>
    <row r="19" spans="2:3">
      <c r="B19" s="33" t="s">
        <v>266</v>
      </c>
    </row>
    <row r="20" spans="2:3">
      <c r="B20" s="33" t="s">
        <v>268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1" t="s">
        <v>211</v>
      </c>
      <c r="E3" s="1" t="s">
        <v>94</v>
      </c>
    </row>
    <row r="4" spans="4:5" ht="43.2">
      <c r="D4" s="17" t="s">
        <v>236</v>
      </c>
      <c r="E4" s="17" t="s">
        <v>237</v>
      </c>
    </row>
    <row r="5" spans="4:5" ht="28.8">
      <c r="D5" s="17" t="s">
        <v>238</v>
      </c>
      <c r="E5" s="17" t="s">
        <v>239</v>
      </c>
    </row>
    <row r="6" spans="4:5" ht="28.8">
      <c r="D6" s="17" t="s">
        <v>240</v>
      </c>
      <c r="E6" s="17" t="s">
        <v>241</v>
      </c>
    </row>
    <row r="7" spans="4:5" ht="43.2">
      <c r="D7" s="17" t="s">
        <v>242</v>
      </c>
      <c r="E7" s="17" t="s">
        <v>243</v>
      </c>
    </row>
    <row r="8" spans="4:5" ht="57.6">
      <c r="D8" s="17" t="s">
        <v>244</v>
      </c>
      <c r="E8" s="17" t="s">
        <v>245</v>
      </c>
    </row>
    <row r="9" spans="4:5" ht="57.6">
      <c r="D9" s="17" t="s">
        <v>246</v>
      </c>
      <c r="E9" s="17" t="s">
        <v>247</v>
      </c>
    </row>
    <row r="10" spans="4:5" ht="57.6">
      <c r="D10" s="17" t="s">
        <v>248</v>
      </c>
      <c r="E10" s="17" t="s">
        <v>249</v>
      </c>
    </row>
    <row r="11" spans="4:5" ht="57.6">
      <c r="D11" s="17" t="s">
        <v>250</v>
      </c>
      <c r="E11" s="17" t="s">
        <v>251</v>
      </c>
    </row>
    <row r="12" spans="4:5" ht="57.6">
      <c r="D12" s="17" t="s">
        <v>252</v>
      </c>
      <c r="E12" s="17" t="s">
        <v>253</v>
      </c>
    </row>
    <row r="13" spans="4:5" ht="28.8">
      <c r="D13" s="17" t="s">
        <v>254</v>
      </c>
      <c r="E13" s="17" t="s">
        <v>255</v>
      </c>
    </row>
    <row r="14" spans="4:5" ht="28.8">
      <c r="D14" s="17" t="s">
        <v>256</v>
      </c>
      <c r="E14" s="17" t="s">
        <v>257</v>
      </c>
    </row>
    <row r="15" spans="4:5" ht="28.8">
      <c r="D15" s="17" t="s">
        <v>258</v>
      </c>
      <c r="E15" s="17" t="s">
        <v>259</v>
      </c>
    </row>
    <row r="16" spans="4:5" ht="28.8">
      <c r="D16" s="17" t="s">
        <v>260</v>
      </c>
      <c r="E16" s="17" t="s">
        <v>261</v>
      </c>
    </row>
    <row r="17" spans="4:5" ht="28.8">
      <c r="D17" s="17" t="s">
        <v>262</v>
      </c>
      <c r="E17" s="17" t="s">
        <v>263</v>
      </c>
    </row>
    <row r="18" spans="4:5" ht="57.6">
      <c r="D18" s="17" t="s">
        <v>264</v>
      </c>
      <c r="E18" s="17" t="s">
        <v>265</v>
      </c>
    </row>
    <row r="19" spans="4:5" ht="43.2">
      <c r="D19" s="17" t="s">
        <v>266</v>
      </c>
      <c r="E19" s="17" t="s">
        <v>267</v>
      </c>
    </row>
    <row r="20" spans="4:5" ht="28.8">
      <c r="D20" s="17" t="s">
        <v>268</v>
      </c>
      <c r="E20" s="17" t="s">
        <v>269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H14" sqref="H14"/>
    </sheetView>
  </sheetViews>
  <sheetFormatPr defaultRowHeight="14.4"/>
  <cols>
    <col min="3" max="3" width="28" customWidth="1"/>
    <col min="5" max="5" width="55.5546875" customWidth="1"/>
  </cols>
  <sheetData>
    <row r="3" spans="3:3">
      <c r="C3" s="21" t="s">
        <v>210</v>
      </c>
    </row>
    <row r="4" spans="3:3">
      <c r="C4" s="33" t="s">
        <v>281</v>
      </c>
    </row>
    <row r="5" spans="3:3">
      <c r="C5" s="33" t="s">
        <v>280</v>
      </c>
    </row>
    <row r="6" spans="3:3">
      <c r="C6" s="33" t="s">
        <v>282</v>
      </c>
    </row>
    <row r="7" spans="3:3">
      <c r="C7" s="33" t="s">
        <v>283</v>
      </c>
    </row>
    <row r="8" spans="3:3">
      <c r="C8" s="33" t="s">
        <v>270</v>
      </c>
    </row>
    <row r="9" spans="3:3">
      <c r="C9" s="33" t="s">
        <v>271</v>
      </c>
    </row>
    <row r="10" spans="3:3">
      <c r="C10" s="33" t="s">
        <v>284</v>
      </c>
    </row>
    <row r="11" spans="3:3">
      <c r="C11" s="33" t="s">
        <v>285</v>
      </c>
    </row>
    <row r="12" spans="3:3">
      <c r="C12" s="33" t="s">
        <v>286</v>
      </c>
    </row>
    <row r="13" spans="3:3">
      <c r="C13" s="33" t="s">
        <v>272</v>
      </c>
    </row>
    <row r="14" spans="3:3">
      <c r="C14" s="33" t="s">
        <v>273</v>
      </c>
    </row>
    <row r="15" spans="3:3">
      <c r="C15" s="33" t="s">
        <v>274</v>
      </c>
    </row>
    <row r="16" spans="3:3">
      <c r="C16" s="33" t="s">
        <v>275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1" t="s">
        <v>210</v>
      </c>
      <c r="D3" s="1" t="s">
        <v>94</v>
      </c>
    </row>
    <row r="4" spans="3:4" ht="57.6">
      <c r="C4" s="17" t="s">
        <v>287</v>
      </c>
      <c r="D4" s="17" t="s">
        <v>199</v>
      </c>
    </row>
    <row r="5" spans="3:4" ht="43.2">
      <c r="C5" s="17" t="s">
        <v>288</v>
      </c>
      <c r="D5" s="17" t="s">
        <v>293</v>
      </c>
    </row>
    <row r="6" spans="3:4" ht="57.6">
      <c r="C6" s="17" t="s">
        <v>289</v>
      </c>
      <c r="D6" s="17" t="s">
        <v>294</v>
      </c>
    </row>
    <row r="7" spans="3:4" ht="72">
      <c r="C7" s="17" t="s">
        <v>290</v>
      </c>
      <c r="D7" s="17" t="s">
        <v>200</v>
      </c>
    </row>
    <row r="8" spans="3:4" ht="57.6">
      <c r="C8" s="17" t="s">
        <v>240</v>
      </c>
      <c r="D8" s="17" t="s">
        <v>201</v>
      </c>
    </row>
    <row r="9" spans="3:4" ht="57.6">
      <c r="C9" s="17" t="s">
        <v>244</v>
      </c>
      <c r="D9" s="17" t="s">
        <v>202</v>
      </c>
    </row>
    <row r="10" spans="3:4" ht="72">
      <c r="C10" s="17" t="s">
        <v>291</v>
      </c>
      <c r="D10" s="17" t="s">
        <v>203</v>
      </c>
    </row>
    <row r="11" spans="3:4" ht="43.2">
      <c r="C11" s="17" t="s">
        <v>276</v>
      </c>
      <c r="D11" s="17" t="s">
        <v>204</v>
      </c>
    </row>
    <row r="12" spans="3:4" ht="28.8">
      <c r="C12" s="17" t="s">
        <v>292</v>
      </c>
      <c r="D12" s="17" t="s">
        <v>205</v>
      </c>
    </row>
    <row r="13" spans="3:4" ht="57.6">
      <c r="C13" s="17" t="s">
        <v>277</v>
      </c>
      <c r="D13" s="17" t="s">
        <v>206</v>
      </c>
    </row>
    <row r="14" spans="3:4" ht="57.6">
      <c r="C14" s="17" t="s">
        <v>278</v>
      </c>
      <c r="D14" s="17" t="s">
        <v>207</v>
      </c>
    </row>
    <row r="15" spans="3:4" ht="28.8">
      <c r="C15" s="17" t="s">
        <v>268</v>
      </c>
      <c r="D15" s="17" t="s">
        <v>208</v>
      </c>
    </row>
    <row r="16" spans="3:4" ht="43.2">
      <c r="C16" s="17" t="s">
        <v>279</v>
      </c>
      <c r="D16" s="17" t="s">
        <v>209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cols>
    <col min="6" max="6" width="21.5546875" bestFit="1" customWidth="1"/>
    <col min="8" max="8" width="11.77734375" customWidth="1"/>
    <col min="9" max="9" width="11.44140625" customWidth="1"/>
    <col min="10" max="10" width="10.5546875" customWidth="1"/>
    <col min="11" max="11" width="11" customWidth="1"/>
  </cols>
  <sheetData>
    <row r="4" spans="6:11" ht="27.6">
      <c r="F4" s="21" t="s">
        <v>212</v>
      </c>
      <c r="G4" s="21" t="s">
        <v>213</v>
      </c>
      <c r="H4" s="21" t="s">
        <v>295</v>
      </c>
      <c r="I4" s="21" t="s">
        <v>296</v>
      </c>
      <c r="J4" s="21" t="s">
        <v>297</v>
      </c>
      <c r="K4" s="21" t="s">
        <v>298</v>
      </c>
    </row>
    <row r="5" spans="6:11">
      <c r="F5" s="33" t="s">
        <v>214</v>
      </c>
      <c r="G5" s="22" t="s">
        <v>215</v>
      </c>
      <c r="H5" s="22" t="s">
        <v>299</v>
      </c>
      <c r="I5" s="22" t="s">
        <v>300</v>
      </c>
      <c r="J5" s="22" t="s">
        <v>300</v>
      </c>
      <c r="K5" s="22" t="s">
        <v>299</v>
      </c>
    </row>
    <row r="6" spans="6:11">
      <c r="F6" s="33" t="s">
        <v>216</v>
      </c>
      <c r="G6" s="22" t="s">
        <v>215</v>
      </c>
      <c r="H6" s="22" t="s">
        <v>299</v>
      </c>
      <c r="I6" s="22" t="s">
        <v>300</v>
      </c>
      <c r="J6" s="22" t="s">
        <v>300</v>
      </c>
      <c r="K6" s="22" t="s">
        <v>299</v>
      </c>
    </row>
    <row r="7" spans="6:11">
      <c r="F7" s="33" t="s">
        <v>219</v>
      </c>
      <c r="G7" s="22" t="s">
        <v>215</v>
      </c>
      <c r="H7" s="22" t="s">
        <v>299</v>
      </c>
      <c r="I7" s="22" t="s">
        <v>299</v>
      </c>
      <c r="J7" s="22" t="s">
        <v>299</v>
      </c>
      <c r="K7" s="22" t="s">
        <v>299</v>
      </c>
    </row>
    <row r="8" spans="6:11">
      <c r="F8" s="33" t="s">
        <v>218</v>
      </c>
      <c r="G8" s="22" t="s">
        <v>215</v>
      </c>
      <c r="H8" s="22" t="s">
        <v>299</v>
      </c>
      <c r="I8" s="22" t="s">
        <v>299</v>
      </c>
      <c r="J8" s="22" t="s">
        <v>299</v>
      </c>
      <c r="K8" s="22" t="s">
        <v>299</v>
      </c>
    </row>
    <row r="9" spans="6:11">
      <c r="F9" s="33" t="s">
        <v>312</v>
      </c>
      <c r="G9" s="22" t="s">
        <v>215</v>
      </c>
      <c r="H9" s="22" t="s">
        <v>299</v>
      </c>
      <c r="I9" s="22" t="s">
        <v>300</v>
      </c>
      <c r="J9" s="22" t="s">
        <v>300</v>
      </c>
      <c r="K9" s="22" t="s">
        <v>299</v>
      </c>
    </row>
    <row r="10" spans="6:11">
      <c r="F10" s="33" t="s">
        <v>217</v>
      </c>
      <c r="G10" s="22" t="s">
        <v>215</v>
      </c>
      <c r="H10" s="22" t="s">
        <v>299</v>
      </c>
      <c r="I10" s="22" t="s">
        <v>300</v>
      </c>
      <c r="J10" s="22" t="s">
        <v>300</v>
      </c>
      <c r="K10" s="22" t="s">
        <v>299</v>
      </c>
    </row>
    <row r="11" spans="6:11">
      <c r="F11" s="33" t="s">
        <v>226</v>
      </c>
      <c r="G11" s="22" t="s">
        <v>215</v>
      </c>
      <c r="H11" s="22" t="s">
        <v>300</v>
      </c>
      <c r="I11" s="22" t="s">
        <v>299</v>
      </c>
      <c r="J11" s="22" t="s">
        <v>299</v>
      </c>
      <c r="K11" s="22" t="s">
        <v>300</v>
      </c>
    </row>
    <row r="12" spans="6:11">
      <c r="F12" s="33" t="s">
        <v>227</v>
      </c>
      <c r="G12" s="22" t="s">
        <v>215</v>
      </c>
      <c r="H12" s="22" t="s">
        <v>300</v>
      </c>
      <c r="I12" s="22" t="s">
        <v>299</v>
      </c>
      <c r="J12" s="22" t="s">
        <v>299</v>
      </c>
      <c r="K12" s="22" t="s">
        <v>300</v>
      </c>
    </row>
    <row r="13" spans="6:11">
      <c r="F13" s="33" t="s">
        <v>223</v>
      </c>
      <c r="G13" s="22" t="s">
        <v>215</v>
      </c>
      <c r="H13" s="22" t="s">
        <v>299</v>
      </c>
      <c r="I13" s="22" t="s">
        <v>300</v>
      </c>
      <c r="J13" s="22" t="s">
        <v>300</v>
      </c>
      <c r="K13" s="22" t="s">
        <v>299</v>
      </c>
    </row>
    <row r="14" spans="6:11">
      <c r="F14" s="33" t="s">
        <v>224</v>
      </c>
      <c r="G14" s="22" t="s">
        <v>215</v>
      </c>
      <c r="H14" s="22" t="s">
        <v>299</v>
      </c>
      <c r="I14" s="22" t="s">
        <v>299</v>
      </c>
      <c r="J14" s="22" t="s">
        <v>299</v>
      </c>
      <c r="K14" s="22" t="s">
        <v>299</v>
      </c>
    </row>
    <row r="15" spans="6:11">
      <c r="F15" s="33" t="s">
        <v>221</v>
      </c>
      <c r="G15" s="22" t="s">
        <v>222</v>
      </c>
      <c r="H15" s="22" t="s">
        <v>299</v>
      </c>
      <c r="I15" s="22" t="s">
        <v>300</v>
      </c>
      <c r="J15" s="22" t="s">
        <v>300</v>
      </c>
      <c r="K15" s="22" t="s">
        <v>299</v>
      </c>
    </row>
    <row r="16" spans="6:11">
      <c r="F16" s="33" t="s">
        <v>220</v>
      </c>
      <c r="G16" s="22" t="s">
        <v>215</v>
      </c>
      <c r="H16" s="22" t="s">
        <v>299</v>
      </c>
      <c r="I16" s="22" t="s">
        <v>300</v>
      </c>
      <c r="J16" s="22" t="s">
        <v>300</v>
      </c>
      <c r="K16" s="22" t="s">
        <v>299</v>
      </c>
    </row>
    <row r="17" spans="6:11">
      <c r="F17" s="33" t="s">
        <v>225</v>
      </c>
      <c r="G17" s="22" t="s">
        <v>222</v>
      </c>
      <c r="H17" s="22" t="s">
        <v>299</v>
      </c>
      <c r="I17" s="22" t="s">
        <v>300</v>
      </c>
      <c r="J17" s="22" t="s">
        <v>300</v>
      </c>
      <c r="K17" s="22"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22" sqref="E22"/>
    </sheetView>
  </sheetViews>
  <sheetFormatPr defaultRowHeight="14.4"/>
  <cols>
    <col min="4" max="4" width="14.33203125" bestFit="1" customWidth="1"/>
    <col min="5" max="5" width="30.33203125" customWidth="1"/>
    <col min="6" max="6" width="34.88671875" customWidth="1"/>
  </cols>
  <sheetData>
    <row r="4" spans="4:6">
      <c r="D4" s="20"/>
      <c r="E4" s="21" t="s">
        <v>1</v>
      </c>
      <c r="F4" s="21" t="s">
        <v>24</v>
      </c>
    </row>
    <row r="5" spans="4:6" ht="69">
      <c r="D5" s="21" t="s">
        <v>20</v>
      </c>
      <c r="E5" s="20" t="s">
        <v>26</v>
      </c>
      <c r="F5" s="20" t="s">
        <v>29</v>
      </c>
    </row>
    <row r="6" spans="4:6" ht="82.8">
      <c r="D6" s="21" t="s">
        <v>21</v>
      </c>
      <c r="E6" s="20" t="s">
        <v>25</v>
      </c>
      <c r="F6" s="20" t="s">
        <v>30</v>
      </c>
    </row>
    <row r="7" spans="4:6" ht="82.8">
      <c r="D7" s="21" t="s">
        <v>22</v>
      </c>
      <c r="E7" s="20" t="s">
        <v>27</v>
      </c>
      <c r="F7" s="20" t="s">
        <v>31</v>
      </c>
    </row>
    <row r="8" spans="4:6" ht="82.8">
      <c r="D8" s="21" t="s">
        <v>23</v>
      </c>
      <c r="E8" s="20" t="s">
        <v>28</v>
      </c>
      <c r="F8" s="20"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cols>
    <col min="6" max="6" width="20.109375" customWidth="1"/>
    <col min="7" max="7" width="60.33203125" customWidth="1"/>
  </cols>
  <sheetData>
    <row r="3" spans="6:7" ht="27" customHeight="1">
      <c r="F3" s="21" t="s">
        <v>315</v>
      </c>
      <c r="G3" s="21" t="s">
        <v>163</v>
      </c>
    </row>
    <row r="4" spans="6:7" ht="27" customHeight="1">
      <c r="F4" s="33" t="s">
        <v>316</v>
      </c>
      <c r="G4" s="33" t="s">
        <v>330</v>
      </c>
    </row>
    <row r="5" spans="6:7" ht="27" customHeight="1">
      <c r="F5" s="33" t="s">
        <v>331</v>
      </c>
      <c r="G5" s="33" t="s">
        <v>332</v>
      </c>
    </row>
    <row r="6" spans="6:7" ht="27" customHeight="1">
      <c r="F6" s="33" t="s">
        <v>333</v>
      </c>
      <c r="G6" s="33" t="s">
        <v>334</v>
      </c>
    </row>
    <row r="7" spans="6:7" ht="27" customHeight="1">
      <c r="F7" s="33" t="s">
        <v>327</v>
      </c>
      <c r="G7" s="33" t="s">
        <v>335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cols>
    <col min="4" max="4" width="28.21875" customWidth="1"/>
    <col min="5" max="5" width="50.44140625" customWidth="1"/>
  </cols>
  <sheetData>
    <row r="3" spans="4:5">
      <c r="D3" s="21" t="s">
        <v>315</v>
      </c>
      <c r="E3" s="21" t="s">
        <v>163</v>
      </c>
    </row>
    <row r="4" spans="4:5" ht="27.6">
      <c r="D4" s="33" t="s">
        <v>316</v>
      </c>
      <c r="E4" s="33" t="s">
        <v>317</v>
      </c>
    </row>
    <row r="5" spans="4:5" ht="27.6">
      <c r="D5" s="33" t="s">
        <v>318</v>
      </c>
      <c r="E5" s="33" t="s">
        <v>319</v>
      </c>
    </row>
    <row r="6" spans="4:5" ht="27.6">
      <c r="D6" s="33" t="s">
        <v>320</v>
      </c>
      <c r="E6" s="33" t="s">
        <v>321</v>
      </c>
    </row>
    <row r="7" spans="4:5" ht="41.4">
      <c r="D7" s="33" t="s">
        <v>322</v>
      </c>
      <c r="E7" s="33" t="s">
        <v>323</v>
      </c>
    </row>
    <row r="8" spans="4:5" ht="41.4">
      <c r="D8" s="33" t="s">
        <v>324</v>
      </c>
      <c r="E8" s="33" t="s">
        <v>325</v>
      </c>
    </row>
    <row r="9" spans="4:5">
      <c r="D9" s="33" t="s">
        <v>328</v>
      </c>
      <c r="E9" s="33" t="s">
        <v>326</v>
      </c>
    </row>
    <row r="10" spans="4:5" ht="28.2" customHeight="1">
      <c r="D10" s="33" t="s">
        <v>329</v>
      </c>
      <c r="E10" s="33" t="s">
        <v>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1" t="s">
        <v>212</v>
      </c>
      <c r="F3" s="1" t="s">
        <v>213</v>
      </c>
      <c r="G3" s="1" t="s">
        <v>295</v>
      </c>
      <c r="H3" s="1" t="s">
        <v>296</v>
      </c>
      <c r="I3" s="1" t="s">
        <v>297</v>
      </c>
      <c r="J3" s="1" t="s">
        <v>298</v>
      </c>
      <c r="K3" s="1" t="s">
        <v>163</v>
      </c>
    </row>
    <row r="4" spans="5:11" ht="28.8">
      <c r="E4" s="17" t="s">
        <v>214</v>
      </c>
      <c r="F4" s="5" t="s">
        <v>215</v>
      </c>
      <c r="G4" s="5" t="s">
        <v>299</v>
      </c>
      <c r="H4" s="5" t="s">
        <v>300</v>
      </c>
      <c r="I4" s="5" t="s">
        <v>300</v>
      </c>
      <c r="J4" s="5" t="s">
        <v>299</v>
      </c>
      <c r="K4" s="17" t="s">
        <v>301</v>
      </c>
    </row>
    <row r="5" spans="5:11" ht="43.2">
      <c r="E5" s="17" t="s">
        <v>216</v>
      </c>
      <c r="F5" s="5" t="s">
        <v>215</v>
      </c>
      <c r="G5" s="5" t="s">
        <v>299</v>
      </c>
      <c r="H5" s="5" t="s">
        <v>300</v>
      </c>
      <c r="I5" s="5" t="s">
        <v>300</v>
      </c>
      <c r="J5" s="5" t="s">
        <v>299</v>
      </c>
      <c r="K5" s="17" t="s">
        <v>302</v>
      </c>
    </row>
    <row r="6" spans="5:11" ht="43.2">
      <c r="E6" s="17" t="s">
        <v>219</v>
      </c>
      <c r="F6" s="5" t="s">
        <v>215</v>
      </c>
      <c r="G6" s="5" t="s">
        <v>299</v>
      </c>
      <c r="H6" s="5" t="s">
        <v>299</v>
      </c>
      <c r="I6" s="5" t="s">
        <v>299</v>
      </c>
      <c r="J6" s="5" t="s">
        <v>299</v>
      </c>
      <c r="K6" s="17" t="s">
        <v>303</v>
      </c>
    </row>
    <row r="7" spans="5:11" ht="43.2">
      <c r="E7" s="17" t="s">
        <v>218</v>
      </c>
      <c r="F7" s="5" t="s">
        <v>215</v>
      </c>
      <c r="G7" s="5" t="s">
        <v>299</v>
      </c>
      <c r="H7" s="5" t="s">
        <v>299</v>
      </c>
      <c r="I7" s="5" t="s">
        <v>299</v>
      </c>
      <c r="J7" s="5" t="s">
        <v>299</v>
      </c>
      <c r="K7" s="17" t="s">
        <v>304</v>
      </c>
    </row>
    <row r="8" spans="5:11" ht="43.2">
      <c r="E8" s="17" t="s">
        <v>312</v>
      </c>
      <c r="F8" s="5" t="s">
        <v>215</v>
      </c>
      <c r="G8" s="5" t="s">
        <v>299</v>
      </c>
      <c r="H8" s="5" t="s">
        <v>300</v>
      </c>
      <c r="I8" s="5" t="s">
        <v>300</v>
      </c>
      <c r="J8" s="5" t="s">
        <v>299</v>
      </c>
      <c r="K8" s="17" t="s">
        <v>313</v>
      </c>
    </row>
    <row r="9" spans="5:11" ht="43.2">
      <c r="E9" s="17" t="s">
        <v>217</v>
      </c>
      <c r="F9" s="5" t="s">
        <v>215</v>
      </c>
      <c r="G9" s="5" t="s">
        <v>299</v>
      </c>
      <c r="H9" s="5" t="s">
        <v>300</v>
      </c>
      <c r="I9" s="5" t="s">
        <v>300</v>
      </c>
      <c r="J9" s="5" t="s">
        <v>299</v>
      </c>
      <c r="K9" s="17" t="s">
        <v>305</v>
      </c>
    </row>
    <row r="10" spans="5:11" ht="43.2" hidden="1">
      <c r="E10" s="17" t="s">
        <v>226</v>
      </c>
      <c r="F10" s="5" t="s">
        <v>215</v>
      </c>
      <c r="G10" s="5" t="s">
        <v>300</v>
      </c>
      <c r="H10" s="5" t="s">
        <v>299</v>
      </c>
      <c r="I10" s="5" t="s">
        <v>299</v>
      </c>
      <c r="J10" s="5" t="s">
        <v>300</v>
      </c>
      <c r="K10" s="17" t="s">
        <v>306</v>
      </c>
    </row>
    <row r="11" spans="5:11" ht="43.2" hidden="1">
      <c r="E11" s="17" t="s">
        <v>227</v>
      </c>
      <c r="F11" s="5" t="s">
        <v>215</v>
      </c>
      <c r="G11" s="5" t="s">
        <v>300</v>
      </c>
      <c r="H11" s="5" t="s">
        <v>299</v>
      </c>
      <c r="I11" s="5" t="s">
        <v>299</v>
      </c>
      <c r="J11" s="5" t="s">
        <v>300</v>
      </c>
      <c r="K11" s="17" t="s">
        <v>307</v>
      </c>
    </row>
    <row r="12" spans="5:11" ht="43.2">
      <c r="E12" s="17" t="s">
        <v>223</v>
      </c>
      <c r="F12" s="5" t="s">
        <v>215</v>
      </c>
      <c r="G12" s="5" t="s">
        <v>299</v>
      </c>
      <c r="H12" s="5" t="s">
        <v>300</v>
      </c>
      <c r="I12" s="5" t="s">
        <v>300</v>
      </c>
      <c r="J12" s="5" t="s">
        <v>299</v>
      </c>
      <c r="K12" s="17" t="s">
        <v>308</v>
      </c>
    </row>
    <row r="13" spans="5:11" ht="28.8">
      <c r="E13" s="17" t="s">
        <v>224</v>
      </c>
      <c r="F13" s="5" t="s">
        <v>215</v>
      </c>
      <c r="G13" s="5" t="s">
        <v>299</v>
      </c>
      <c r="H13" s="5" t="s">
        <v>299</v>
      </c>
      <c r="I13" s="5" t="s">
        <v>299</v>
      </c>
      <c r="J13" s="5" t="s">
        <v>299</v>
      </c>
      <c r="K13" s="17" t="s">
        <v>309</v>
      </c>
    </row>
    <row r="14" spans="5:11" ht="43.2">
      <c r="E14" s="17" t="s">
        <v>221</v>
      </c>
      <c r="F14" s="5" t="s">
        <v>222</v>
      </c>
      <c r="G14" s="5" t="s">
        <v>299</v>
      </c>
      <c r="H14" s="5" t="s">
        <v>300</v>
      </c>
      <c r="I14" s="5" t="s">
        <v>300</v>
      </c>
      <c r="J14" s="5" t="s">
        <v>299</v>
      </c>
      <c r="K14" s="17" t="s">
        <v>310</v>
      </c>
    </row>
    <row r="15" spans="5:11" ht="43.2">
      <c r="E15" s="17" t="s">
        <v>220</v>
      </c>
      <c r="F15" s="5" t="s">
        <v>215</v>
      </c>
      <c r="G15" s="5" t="s">
        <v>299</v>
      </c>
      <c r="H15" s="5" t="s">
        <v>300</v>
      </c>
      <c r="I15" s="5" t="s">
        <v>300</v>
      </c>
      <c r="J15" s="5" t="s">
        <v>299</v>
      </c>
      <c r="K15" s="17" t="s">
        <v>311</v>
      </c>
    </row>
    <row r="16" spans="5:11" ht="43.2">
      <c r="E16" s="17" t="s">
        <v>225</v>
      </c>
      <c r="F16" s="5" t="s">
        <v>222</v>
      </c>
      <c r="G16" s="5" t="s">
        <v>299</v>
      </c>
      <c r="H16" s="5" t="s">
        <v>300</v>
      </c>
      <c r="I16" s="5" t="s">
        <v>300</v>
      </c>
      <c r="J16" s="5" t="s">
        <v>299</v>
      </c>
      <c r="K16" s="17" t="s">
        <v>314</v>
      </c>
    </row>
  </sheetData>
  <autoFilter ref="E3:K16" xr:uid="{F48E4969-AFF2-48B3-BC2C-909C74F9EEE9}">
    <filterColumn colId="2">
      <filters>
        <filter val="Yes"/>
      </filters>
    </filterColumn>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J27" sqref="J27"/>
    </sheetView>
  </sheetViews>
  <sheetFormatPr defaultRowHeight="14.4"/>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c r="H6" s="7"/>
      <c r="I6" s="1" t="s">
        <v>344</v>
      </c>
      <c r="J6" s="1" t="s">
        <v>345</v>
      </c>
      <c r="K6" s="1" t="s">
        <v>346</v>
      </c>
      <c r="L6" s="1" t="s">
        <v>348</v>
      </c>
      <c r="M6" s="1" t="s">
        <v>347</v>
      </c>
    </row>
    <row r="7" spans="8:13">
      <c r="H7" s="1" t="s">
        <v>349</v>
      </c>
      <c r="I7" s="5">
        <v>2</v>
      </c>
      <c r="J7" s="5">
        <v>3</v>
      </c>
      <c r="K7" s="5">
        <v>0</v>
      </c>
      <c r="L7" s="5" t="s">
        <v>299</v>
      </c>
      <c r="M7" s="5" t="s">
        <v>300</v>
      </c>
    </row>
    <row r="8" spans="8:13">
      <c r="H8" s="1" t="s">
        <v>350</v>
      </c>
      <c r="I8" s="5">
        <v>3</v>
      </c>
      <c r="J8" s="5">
        <v>2</v>
      </c>
      <c r="K8" s="5">
        <v>0</v>
      </c>
      <c r="L8" s="5" t="s">
        <v>300</v>
      </c>
      <c r="M8" s="5" t="s">
        <v>299</v>
      </c>
    </row>
    <row r="9" spans="8:13">
      <c r="H9" s="1" t="s">
        <v>351</v>
      </c>
      <c r="I9" s="5">
        <v>0</v>
      </c>
      <c r="J9" s="5">
        <v>0</v>
      </c>
      <c r="K9" s="5">
        <v>5</v>
      </c>
      <c r="L9" s="5" t="s">
        <v>300</v>
      </c>
      <c r="M9" s="5" t="s">
        <v>300</v>
      </c>
    </row>
    <row r="10" spans="8:13">
      <c r="H10" s="1" t="s">
        <v>352</v>
      </c>
      <c r="I10" s="5">
        <v>2</v>
      </c>
      <c r="J10" s="5">
        <v>3</v>
      </c>
      <c r="K10" s="5">
        <v>0</v>
      </c>
      <c r="L10" s="5" t="s">
        <v>299</v>
      </c>
      <c r="M10" s="5" t="s">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c r="C4" s="1"/>
      <c r="D4" s="1"/>
      <c r="E4" s="1"/>
      <c r="F4" s="1"/>
      <c r="G4" s="1"/>
      <c r="H4" s="1"/>
      <c r="I4" s="1"/>
      <c r="J4" s="1"/>
      <c r="N4" s="21" t="s">
        <v>63</v>
      </c>
      <c r="O4" s="21" t="s">
        <v>64</v>
      </c>
      <c r="P4" s="21" t="s">
        <v>65</v>
      </c>
      <c r="Q4" s="21" t="s">
        <v>66</v>
      </c>
      <c r="R4" s="21" t="s">
        <v>67</v>
      </c>
      <c r="S4" s="21" t="s">
        <v>37</v>
      </c>
      <c r="T4" s="21" t="s">
        <v>39</v>
      </c>
      <c r="U4" s="21" t="s">
        <v>38</v>
      </c>
      <c r="V4" s="21" t="s">
        <v>61</v>
      </c>
    </row>
    <row r="5" spans="3:22">
      <c r="C5" s="1"/>
      <c r="D5" s="2"/>
      <c r="E5" s="2"/>
      <c r="F5" s="2"/>
      <c r="G5" s="3"/>
      <c r="H5" s="3"/>
      <c r="I5" s="3"/>
      <c r="J5" s="3"/>
      <c r="N5" s="21" t="s">
        <v>44</v>
      </c>
      <c r="O5" s="23">
        <v>1</v>
      </c>
      <c r="P5" s="23">
        <v>1</v>
      </c>
      <c r="Q5" s="23">
        <v>1</v>
      </c>
      <c r="R5" s="23">
        <v>1</v>
      </c>
      <c r="S5" s="24">
        <v>9373</v>
      </c>
      <c r="T5" s="24">
        <v>1993</v>
      </c>
      <c r="U5" s="24">
        <v>429</v>
      </c>
      <c r="V5" s="25" t="s">
        <v>51</v>
      </c>
    </row>
    <row r="6" spans="3:22">
      <c r="C6" s="1"/>
      <c r="D6" s="2"/>
      <c r="E6" s="2"/>
      <c r="F6" s="2"/>
      <c r="G6" s="3"/>
      <c r="H6" s="3"/>
      <c r="I6" s="3"/>
      <c r="J6" s="3"/>
      <c r="N6" s="21" t="s">
        <v>43</v>
      </c>
      <c r="O6" s="23">
        <v>0.51295007204140897</v>
      </c>
      <c r="P6" s="23">
        <v>0.58510871952558752</v>
      </c>
      <c r="Q6" s="23">
        <v>0.77040816326530615</v>
      </c>
      <c r="R6" s="23">
        <v>0.18333333333333332</v>
      </c>
      <c r="S6" s="24">
        <v>5595</v>
      </c>
      <c r="T6" s="24">
        <v>1543</v>
      </c>
      <c r="U6" s="24">
        <v>86</v>
      </c>
      <c r="V6" s="25" t="s">
        <v>54</v>
      </c>
    </row>
    <row r="7" spans="3:22">
      <c r="C7" s="1"/>
      <c r="D7" s="2"/>
      <c r="E7" s="2"/>
      <c r="F7" s="2"/>
      <c r="G7" s="3"/>
      <c r="H7" s="3"/>
      <c r="I7" s="3"/>
      <c r="J7" s="3"/>
      <c r="N7" s="21" t="s">
        <v>41</v>
      </c>
      <c r="O7" s="23">
        <v>0.37812447550218559</v>
      </c>
      <c r="P7" s="23">
        <v>0.46617614759499232</v>
      </c>
      <c r="Q7" s="23">
        <v>0.38724489795918365</v>
      </c>
      <c r="R7" s="23">
        <v>0.28095238095238095</v>
      </c>
      <c r="S7" s="24">
        <v>4512</v>
      </c>
      <c r="T7" s="24">
        <v>792</v>
      </c>
      <c r="U7" s="24">
        <v>127</v>
      </c>
      <c r="V7" s="25" t="s">
        <v>50</v>
      </c>
    </row>
    <row r="8" spans="3:22">
      <c r="C8" s="1"/>
      <c r="D8" s="2"/>
      <c r="E8" s="2"/>
      <c r="F8" s="2"/>
      <c r="G8" s="3"/>
      <c r="H8" s="3"/>
      <c r="I8" s="3"/>
      <c r="J8" s="3"/>
      <c r="N8" s="21" t="s">
        <v>57</v>
      </c>
      <c r="O8" s="23">
        <v>0.31170466209765263</v>
      </c>
      <c r="P8" s="23">
        <v>0.42235888425214146</v>
      </c>
      <c r="Q8" s="23">
        <v>0.37704081632653064</v>
      </c>
      <c r="R8" s="23">
        <v>0.1357142857142857</v>
      </c>
      <c r="S8" s="24">
        <v>4113</v>
      </c>
      <c r="T8" s="24">
        <v>772</v>
      </c>
      <c r="U8" s="24">
        <v>66</v>
      </c>
      <c r="V8" s="25" t="s">
        <v>58</v>
      </c>
    </row>
    <row r="9" spans="3:22">
      <c r="C9" s="4"/>
      <c r="D9" s="2"/>
      <c r="E9" s="2"/>
      <c r="F9" s="2"/>
      <c r="G9" s="3"/>
      <c r="H9" s="3"/>
      <c r="I9" s="3"/>
      <c r="J9" s="3"/>
      <c r="N9" s="21" t="s">
        <v>9</v>
      </c>
      <c r="O9" s="23">
        <v>0.24577515609802014</v>
      </c>
      <c r="P9" s="23">
        <v>0.22303975400834614</v>
      </c>
      <c r="Q9" s="23">
        <v>0.27857142857142858</v>
      </c>
      <c r="R9" s="23">
        <v>0.23571428571428571</v>
      </c>
      <c r="S9" s="24">
        <v>2298</v>
      </c>
      <c r="T9" s="24">
        <v>579</v>
      </c>
      <c r="U9" s="24">
        <v>108</v>
      </c>
      <c r="V9" s="25" t="s">
        <v>53</v>
      </c>
    </row>
    <row r="10" spans="3:22">
      <c r="C10" s="1"/>
      <c r="D10" s="2"/>
      <c r="E10" s="2"/>
      <c r="F10" s="2"/>
      <c r="G10" s="3"/>
      <c r="H10" s="3"/>
      <c r="I10" s="3"/>
      <c r="J10" s="3"/>
      <c r="N10" s="21" t="s">
        <v>45</v>
      </c>
      <c r="O10" s="23">
        <v>9.9274705123282195E-2</v>
      </c>
      <c r="P10" s="23">
        <v>4.6123435097737753E-2</v>
      </c>
      <c r="Q10" s="23">
        <v>7.5510204081632656E-2</v>
      </c>
      <c r="R10" s="23">
        <v>0.1761904761904762</v>
      </c>
      <c r="S10" s="24">
        <v>687</v>
      </c>
      <c r="T10" s="24">
        <v>181</v>
      </c>
      <c r="U10" s="24">
        <v>83</v>
      </c>
      <c r="V10" s="25" t="s">
        <v>52</v>
      </c>
    </row>
    <row r="11" spans="3:22">
      <c r="C11" s="1"/>
      <c r="D11" s="2"/>
      <c r="E11" s="2"/>
      <c r="F11" s="2"/>
      <c r="G11" s="3"/>
      <c r="H11" s="3"/>
      <c r="I11" s="3"/>
      <c r="J11" s="3"/>
      <c r="N11" s="21" t="s">
        <v>40</v>
      </c>
      <c r="O11" s="23">
        <v>5.7416181202695593E-2</v>
      </c>
      <c r="P11" s="23">
        <v>3.4153305512848668E-2</v>
      </c>
      <c r="Q11" s="23">
        <v>6.4285714285714279E-2</v>
      </c>
      <c r="R11" s="23">
        <v>7.3809523809523811E-2</v>
      </c>
      <c r="S11" s="24">
        <v>578</v>
      </c>
      <c r="T11" s="24">
        <v>159</v>
      </c>
      <c r="U11" s="24">
        <v>40</v>
      </c>
      <c r="V11" s="25" t="s">
        <v>48</v>
      </c>
    </row>
    <row r="12" spans="3:22">
      <c r="C12" s="1"/>
      <c r="D12" s="2"/>
      <c r="E12" s="2"/>
      <c r="F12" s="2"/>
      <c r="G12" s="3"/>
      <c r="H12" s="3"/>
      <c r="I12" s="3"/>
      <c r="J12" s="3"/>
      <c r="N12" s="21" t="s">
        <v>55</v>
      </c>
      <c r="O12" s="23">
        <v>3.601054449160878E-2</v>
      </c>
      <c r="P12" s="23">
        <v>2.5038436195914782E-2</v>
      </c>
      <c r="Q12" s="23">
        <v>4.4897959183673466E-2</v>
      </c>
      <c r="R12" s="23">
        <v>3.8095238095238099E-2</v>
      </c>
      <c r="S12" s="24">
        <v>495</v>
      </c>
      <c r="T12" s="24">
        <v>121</v>
      </c>
      <c r="U12" s="24">
        <v>25</v>
      </c>
      <c r="V12" s="25" t="s">
        <v>56</v>
      </c>
    </row>
    <row r="13" spans="3:22">
      <c r="C13" s="1"/>
      <c r="D13" s="2"/>
      <c r="E13" s="2"/>
      <c r="F13" s="2"/>
      <c r="G13" s="3"/>
      <c r="H13" s="3"/>
      <c r="I13" s="3"/>
      <c r="J13" s="3"/>
      <c r="N13" s="21" t="s">
        <v>42</v>
      </c>
      <c r="O13" s="23">
        <v>2.1428571428571425E-2</v>
      </c>
      <c r="P13" s="23">
        <v>0</v>
      </c>
      <c r="Q13" s="23">
        <v>0</v>
      </c>
      <c r="R13" s="23">
        <v>6.4285714285714279E-2</v>
      </c>
      <c r="S13" s="24">
        <v>267</v>
      </c>
      <c r="T13" s="24">
        <v>33</v>
      </c>
      <c r="U13" s="24">
        <v>36</v>
      </c>
      <c r="V13" s="25" t="s">
        <v>49</v>
      </c>
    </row>
    <row r="14" spans="3:22">
      <c r="C14" s="1"/>
      <c r="D14" s="2"/>
      <c r="E14" s="2"/>
      <c r="F14" s="2"/>
      <c r="G14" s="3"/>
      <c r="H14" s="3"/>
      <c r="I14" s="3"/>
      <c r="J14" s="3"/>
      <c r="N14" s="21" t="s">
        <v>46</v>
      </c>
      <c r="O14" s="23">
        <v>1.7409318218831567E-2</v>
      </c>
      <c r="P14" s="23">
        <v>2.5697342411596748E-2</v>
      </c>
      <c r="Q14" s="23">
        <v>2.6530612244897958E-2</v>
      </c>
      <c r="R14" s="23">
        <v>0</v>
      </c>
      <c r="S14" s="24">
        <v>501</v>
      </c>
      <c r="T14" s="24">
        <v>85</v>
      </c>
      <c r="U14" s="24">
        <v>9</v>
      </c>
      <c r="V14" s="25" t="s">
        <v>47</v>
      </c>
    </row>
    <row r="15" spans="3:22">
      <c r="C15" s="36"/>
      <c r="D15" s="37"/>
      <c r="E15" s="37"/>
      <c r="F15" s="37"/>
      <c r="G15" s="37"/>
      <c r="H15" s="37"/>
      <c r="I15" s="37"/>
      <c r="J15" s="37"/>
      <c r="N15" s="38" t="s">
        <v>62</v>
      </c>
      <c r="O15" s="38"/>
      <c r="P15" s="38"/>
      <c r="Q15" s="38"/>
      <c r="R15" s="38"/>
      <c r="S15" s="38"/>
      <c r="T15" s="38"/>
      <c r="U15" s="38"/>
      <c r="V15" s="38"/>
    </row>
    <row r="18" spans="3:6">
      <c r="C18" t="s">
        <v>59</v>
      </c>
      <c r="D18">
        <f>MIN(D5:D14)</f>
        <v>0</v>
      </c>
      <c r="E18">
        <f t="shared" ref="E18:F18" si="0">MIN(E5:E14)</f>
        <v>0</v>
      </c>
      <c r="F18">
        <f t="shared" si="0"/>
        <v>0</v>
      </c>
    </row>
    <row r="19" spans="3:6">
      <c r="C19" t="s">
        <v>60</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cols>
    <col min="4" max="4" width="41.88671875" bestFit="1" customWidth="1"/>
    <col min="5" max="5" width="23.33203125" customWidth="1"/>
    <col min="6" max="6" width="51.6640625" customWidth="1"/>
  </cols>
  <sheetData>
    <row r="3" spans="4:6">
      <c r="D3" s="21" t="s">
        <v>74</v>
      </c>
      <c r="E3" s="21" t="s">
        <v>36</v>
      </c>
      <c r="F3" s="21" t="s">
        <v>61</v>
      </c>
    </row>
    <row r="4" spans="4:6">
      <c r="D4" s="26" t="s">
        <v>77</v>
      </c>
      <c r="E4" s="22" t="s">
        <v>44</v>
      </c>
      <c r="F4" s="25" t="s">
        <v>51</v>
      </c>
    </row>
    <row r="5" spans="4:6">
      <c r="D5" s="26" t="s">
        <v>77</v>
      </c>
      <c r="E5" s="22" t="s">
        <v>45</v>
      </c>
      <c r="F5" s="25" t="s">
        <v>52</v>
      </c>
    </row>
    <row r="6" spans="4:6">
      <c r="D6" s="26" t="s">
        <v>77</v>
      </c>
      <c r="E6" s="22" t="s">
        <v>40</v>
      </c>
      <c r="F6" s="25" t="s">
        <v>48</v>
      </c>
    </row>
    <row r="7" spans="4:6">
      <c r="D7" s="26" t="s">
        <v>77</v>
      </c>
      <c r="E7" s="22" t="s">
        <v>46</v>
      </c>
      <c r="F7" s="25" t="s">
        <v>47</v>
      </c>
    </row>
    <row r="8" spans="4:6">
      <c r="D8" s="26" t="s">
        <v>75</v>
      </c>
      <c r="E8" s="22" t="s">
        <v>43</v>
      </c>
      <c r="F8" s="25" t="s">
        <v>54</v>
      </c>
    </row>
    <row r="9" spans="4:6">
      <c r="D9" s="26" t="s">
        <v>80</v>
      </c>
      <c r="E9" s="22" t="s">
        <v>9</v>
      </c>
      <c r="F9" s="25" t="s">
        <v>53</v>
      </c>
    </row>
    <row r="10" spans="4:6">
      <c r="D10" s="26" t="s">
        <v>80</v>
      </c>
      <c r="E10" s="22" t="s">
        <v>42</v>
      </c>
      <c r="F10" s="25" t="s">
        <v>49</v>
      </c>
    </row>
    <row r="11" spans="4:6">
      <c r="D11" s="26" t="s">
        <v>76</v>
      </c>
      <c r="E11" s="22" t="s">
        <v>57</v>
      </c>
      <c r="F11" s="25" t="s">
        <v>58</v>
      </c>
    </row>
    <row r="12" spans="4:6" ht="27.6">
      <c r="D12" s="26" t="s">
        <v>79</v>
      </c>
      <c r="E12" s="22" t="s">
        <v>41</v>
      </c>
      <c r="F12" s="25" t="s">
        <v>50</v>
      </c>
    </row>
    <row r="13" spans="4:6" ht="27.6">
      <c r="D13" s="26" t="s">
        <v>78</v>
      </c>
      <c r="E13" s="22" t="s">
        <v>55</v>
      </c>
      <c r="F13" s="25" t="s">
        <v>56</v>
      </c>
    </row>
    <row r="14" spans="4:6">
      <c r="D14" s="39" t="s">
        <v>62</v>
      </c>
      <c r="E14" s="40"/>
      <c r="F14" s="41"/>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cols>
    <col min="5" max="5" width="23.109375" customWidth="1"/>
    <col min="6" max="6" width="46.77734375" customWidth="1"/>
  </cols>
  <sheetData>
    <row r="5" spans="5:6">
      <c r="E5" s="21" t="s">
        <v>89</v>
      </c>
      <c r="F5" s="21" t="s">
        <v>94</v>
      </c>
    </row>
    <row r="6" spans="5:6" ht="55.2">
      <c r="E6" s="21" t="s">
        <v>77</v>
      </c>
      <c r="F6" s="20" t="s">
        <v>96</v>
      </c>
    </row>
    <row r="7" spans="5:6" ht="55.2">
      <c r="E7" s="21" t="s">
        <v>90</v>
      </c>
      <c r="F7" s="20" t="s">
        <v>95</v>
      </c>
    </row>
    <row r="8" spans="5:6" ht="55.2">
      <c r="E8" s="21" t="s">
        <v>82</v>
      </c>
      <c r="F8" s="20" t="s">
        <v>91</v>
      </c>
    </row>
    <row r="9" spans="5:6" ht="55.2">
      <c r="E9" s="21" t="s">
        <v>92</v>
      </c>
      <c r="F9" s="20" t="s">
        <v>93</v>
      </c>
    </row>
    <row r="14" spans="5:6">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cols>
    <col min="5" max="5" width="8.6640625" customWidth="1"/>
    <col min="6" max="6" width="6.6640625" hidden="1" customWidth="1"/>
    <col min="7" max="7" width="46" customWidth="1"/>
    <col min="8" max="8" width="22.5546875" customWidth="1"/>
    <col min="9" max="9" width="52.33203125" customWidth="1"/>
  </cols>
  <sheetData>
    <row r="1" spans="1:9">
      <c r="A1" s="7"/>
      <c r="B1" s="7"/>
    </row>
    <row r="2" spans="1:9">
      <c r="A2" s="7"/>
      <c r="B2" s="8"/>
      <c r="G2" s="21" t="s">
        <v>99</v>
      </c>
      <c r="H2" s="21" t="s">
        <v>36</v>
      </c>
      <c r="I2" s="21" t="s">
        <v>61</v>
      </c>
    </row>
    <row r="3" spans="1:9">
      <c r="A3" s="7"/>
      <c r="B3" s="8"/>
      <c r="G3" s="27" t="s">
        <v>102</v>
      </c>
      <c r="H3" s="22" t="s">
        <v>44</v>
      </c>
      <c r="I3" s="20" t="s">
        <v>51</v>
      </c>
    </row>
    <row r="4" spans="1:9" ht="33.6" customHeight="1">
      <c r="A4" s="7"/>
      <c r="B4" s="8"/>
      <c r="G4" s="27" t="s">
        <v>101</v>
      </c>
      <c r="H4" s="22" t="s">
        <v>43</v>
      </c>
      <c r="I4" s="20" t="s">
        <v>54</v>
      </c>
    </row>
    <row r="5" spans="1:9">
      <c r="A5" s="7"/>
      <c r="B5" s="8"/>
      <c r="G5" s="27" t="s">
        <v>103</v>
      </c>
      <c r="H5" s="22" t="s">
        <v>41</v>
      </c>
      <c r="I5" s="20" t="s">
        <v>50</v>
      </c>
    </row>
    <row r="6" spans="1:9">
      <c r="A6" s="7"/>
      <c r="B6" s="8"/>
      <c r="G6" s="27" t="s">
        <v>104</v>
      </c>
      <c r="H6" s="22" t="s">
        <v>57</v>
      </c>
      <c r="I6" s="20" t="s">
        <v>58</v>
      </c>
    </row>
    <row r="7" spans="1:9">
      <c r="A7" s="7"/>
      <c r="B7" s="8"/>
      <c r="G7" s="27" t="s">
        <v>105</v>
      </c>
      <c r="H7" s="22" t="s">
        <v>9</v>
      </c>
      <c r="I7" s="20" t="s">
        <v>53</v>
      </c>
    </row>
    <row r="8" spans="1:9">
      <c r="A8" s="7"/>
      <c r="B8" s="8"/>
      <c r="G8" s="27" t="s">
        <v>100</v>
      </c>
      <c r="H8" s="22" t="s">
        <v>45</v>
      </c>
      <c r="I8" s="20" t="s">
        <v>52</v>
      </c>
    </row>
    <row r="9" spans="1:9">
      <c r="A9" s="7"/>
      <c r="B9" s="8"/>
      <c r="G9" s="27" t="s">
        <v>106</v>
      </c>
      <c r="H9" s="22" t="s">
        <v>40</v>
      </c>
      <c r="I9" s="20" t="s">
        <v>48</v>
      </c>
    </row>
    <row r="10" spans="1:9">
      <c r="A10" s="7"/>
      <c r="B10" s="8"/>
      <c r="G10" s="27" t="s">
        <v>107</v>
      </c>
      <c r="H10" s="22" t="s">
        <v>55</v>
      </c>
      <c r="I10" s="20" t="s">
        <v>56</v>
      </c>
    </row>
    <row r="11" spans="1:9">
      <c r="A11" s="7"/>
      <c r="B11" s="8"/>
      <c r="G11" s="27" t="s">
        <v>108</v>
      </c>
      <c r="H11" s="22" t="s">
        <v>42</v>
      </c>
      <c r="I11" s="20" t="s">
        <v>49</v>
      </c>
    </row>
    <row r="12" spans="1:9">
      <c r="G12" s="27" t="s">
        <v>109</v>
      </c>
      <c r="H12" s="22" t="s">
        <v>46</v>
      </c>
      <c r="I12" s="28" t="s">
        <v>47</v>
      </c>
    </row>
    <row r="13" spans="1:9">
      <c r="G13" s="39" t="s">
        <v>62</v>
      </c>
      <c r="H13" s="40"/>
      <c r="I13" s="41"/>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cols>
    <col min="6" max="6" width="22.88671875" customWidth="1"/>
    <col min="7" max="7" width="136" customWidth="1"/>
  </cols>
  <sheetData>
    <row r="3" spans="6:7">
      <c r="F3" s="21" t="s">
        <v>110</v>
      </c>
      <c r="G3" s="21" t="s">
        <v>111</v>
      </c>
    </row>
    <row r="4" spans="6:7" ht="27.6">
      <c r="F4" s="21" t="s">
        <v>112</v>
      </c>
      <c r="G4" s="20" t="s">
        <v>134</v>
      </c>
    </row>
    <row r="5" spans="6:7">
      <c r="F5" s="21" t="s">
        <v>113</v>
      </c>
      <c r="G5" s="20" t="s">
        <v>114</v>
      </c>
    </row>
    <row r="6" spans="6:7">
      <c r="F6" s="21" t="s">
        <v>115</v>
      </c>
      <c r="G6" s="20" t="s">
        <v>116</v>
      </c>
    </row>
    <row r="7" spans="6:7">
      <c r="F7" s="21" t="s">
        <v>117</v>
      </c>
      <c r="G7" s="20" t="s">
        <v>118</v>
      </c>
    </row>
    <row r="8" spans="6:7">
      <c r="F8" s="21" t="s">
        <v>119</v>
      </c>
      <c r="G8" s="20" t="s">
        <v>120</v>
      </c>
    </row>
    <row r="9" spans="6:7">
      <c r="F9" s="21" t="s">
        <v>121</v>
      </c>
      <c r="G9" s="20" t="s">
        <v>122</v>
      </c>
    </row>
    <row r="10" spans="6:7">
      <c r="F10" s="21" t="s">
        <v>123</v>
      </c>
      <c r="G10" s="20" t="s">
        <v>136</v>
      </c>
    </row>
    <row r="11" spans="6:7" ht="55.2">
      <c r="F11" s="21" t="s">
        <v>124</v>
      </c>
      <c r="G11" s="20" t="s">
        <v>135</v>
      </c>
    </row>
    <row r="12" spans="6:7" ht="27.6">
      <c r="F12" s="21" t="s">
        <v>125</v>
      </c>
      <c r="G12" s="20" t="s">
        <v>126</v>
      </c>
    </row>
    <row r="13" spans="6:7">
      <c r="F13" s="21" t="s">
        <v>127</v>
      </c>
      <c r="G13" s="28" t="s">
        <v>128</v>
      </c>
    </row>
    <row r="14" spans="6:7" ht="41.4">
      <c r="F14" s="21" t="s">
        <v>129</v>
      </c>
      <c r="G14" s="20" t="s">
        <v>130</v>
      </c>
    </row>
    <row r="15" spans="6:7" ht="28.2">
      <c r="F15" s="21" t="s">
        <v>131</v>
      </c>
      <c r="G15" s="20" t="s">
        <v>353</v>
      </c>
    </row>
    <row r="16" spans="6:7" ht="27.6">
      <c r="F16" s="21" t="s">
        <v>132</v>
      </c>
      <c r="G16" s="20" t="s">
        <v>354</v>
      </c>
    </row>
    <row r="17" spans="6:7">
      <c r="F17" s="21" t="s">
        <v>133</v>
      </c>
      <c r="G17" s="20" t="s">
        <v>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cols>
    <col min="5" max="5" width="28" bestFit="1" customWidth="1"/>
    <col min="6" max="6" width="44.88671875" customWidth="1"/>
    <col min="7" max="7" width="22" customWidth="1"/>
  </cols>
  <sheetData>
    <row r="4" spans="5:7">
      <c r="E4" s="21" t="s">
        <v>149</v>
      </c>
      <c r="F4" s="38" t="s">
        <v>158</v>
      </c>
      <c r="G4" s="38"/>
    </row>
    <row r="5" spans="5:7">
      <c r="E5" s="21" t="s">
        <v>150</v>
      </c>
      <c r="F5" s="42" t="s">
        <v>157</v>
      </c>
      <c r="G5" s="42" t="s">
        <v>156</v>
      </c>
    </row>
    <row r="6" spans="5:7">
      <c r="E6" s="21" t="s">
        <v>151</v>
      </c>
      <c r="F6" s="42"/>
      <c r="G6" s="42"/>
    </row>
    <row r="7" spans="5:7">
      <c r="E7" s="21" t="s">
        <v>152</v>
      </c>
      <c r="F7" s="42" t="s">
        <v>155</v>
      </c>
      <c r="G7" s="42"/>
    </row>
    <row r="8" spans="5:7">
      <c r="E8" s="21" t="s">
        <v>153</v>
      </c>
      <c r="F8" s="42"/>
      <c r="G8" s="42"/>
    </row>
    <row r="9" spans="5:7" ht="27.6">
      <c r="E9" s="21" t="s">
        <v>154</v>
      </c>
      <c r="F9" s="42"/>
      <c r="G9" s="42"/>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7"/>
  <sheetViews>
    <sheetView workbookViewId="0">
      <selection activeCell="G6" sqref="G6:J11"/>
    </sheetView>
  </sheetViews>
  <sheetFormatPr defaultRowHeight="14.4"/>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7:10" ht="18" customHeight="1">
      <c r="G6" s="29" t="s">
        <v>149</v>
      </c>
      <c r="H6" s="29" t="s">
        <v>159</v>
      </c>
      <c r="I6" s="44" t="s">
        <v>158</v>
      </c>
      <c r="J6" s="44"/>
    </row>
    <row r="7" spans="7:10">
      <c r="G7" s="29" t="s">
        <v>150</v>
      </c>
      <c r="H7" s="43" t="s">
        <v>160</v>
      </c>
      <c r="I7" s="43" t="s">
        <v>157</v>
      </c>
      <c r="J7" s="43" t="s">
        <v>156</v>
      </c>
    </row>
    <row r="8" spans="7:10">
      <c r="G8" s="29" t="s">
        <v>151</v>
      </c>
      <c r="H8" s="43"/>
      <c r="I8" s="43"/>
      <c r="J8" s="43"/>
    </row>
    <row r="9" spans="7:10" ht="27.6">
      <c r="G9" s="29" t="s">
        <v>153</v>
      </c>
      <c r="H9" s="30" t="s">
        <v>161</v>
      </c>
      <c r="I9" s="43" t="s">
        <v>155</v>
      </c>
      <c r="J9" s="43"/>
    </row>
    <row r="10" spans="7:10" ht="27.6">
      <c r="G10" s="29" t="s">
        <v>152</v>
      </c>
      <c r="H10" s="45" t="s">
        <v>356</v>
      </c>
      <c r="I10" s="43"/>
      <c r="J10" s="43"/>
    </row>
    <row r="11" spans="7:10" ht="27.6">
      <c r="G11" s="29" t="s">
        <v>154</v>
      </c>
      <c r="H11" s="46"/>
      <c r="I11" s="43"/>
      <c r="J11" s="43"/>
    </row>
    <row r="17" spans="7:7">
      <c r="G17" s="34"/>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Abbreviations</vt:lpstr>
      <vt:lpstr>T.2.3.3.</vt:lpstr>
      <vt:lpstr>T.3.1.</vt:lpstr>
      <vt:lpstr>T.3.2.</vt:lpstr>
      <vt:lpstr>T.3.2.5.</vt:lpstr>
      <vt:lpstr>T.3.4.</vt:lpstr>
      <vt:lpstr>T.3.4.1.</vt:lpstr>
      <vt:lpstr>T.3.6.</vt:lpstr>
      <vt:lpstr>T.3.6.1.</vt:lpstr>
      <vt:lpstr>Table 4.2.</vt:lpstr>
      <vt:lpstr>T.4.5</vt:lpstr>
      <vt:lpstr>T.5</vt:lpstr>
      <vt:lpstr>T.5.6</vt:lpstr>
      <vt:lpstr>T.6 (2)</vt:lpstr>
      <vt:lpstr>Table 6.3.1</vt:lpstr>
      <vt:lpstr>T.Server.py</vt:lpstr>
      <vt:lpstr>Table 6.3.2</vt:lpstr>
      <vt:lpstr>T.Client.py</vt:lpstr>
      <vt:lpstr>Table 6.4. Endpoints and HTTP</vt:lpstr>
      <vt:lpstr>Table 6.5.1. Technologica model</vt:lpstr>
      <vt:lpstr>Table 6.5.2. Medical model laye</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2024-09-11T21:26:08Z</dcterms:modified>
</cp:coreProperties>
</file>