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A\ICI\Primer semestre\CONTABILIDAD BASICA\"/>
    </mc:Choice>
  </mc:AlternateContent>
  <xr:revisionPtr revIDLastSave="0" documentId="8_{026086F1-1533-4999-A763-30F54596FB0F}" xr6:coauthVersionLast="47" xr6:coauthVersionMax="47" xr10:uidLastSave="{00000000-0000-0000-0000-000000000000}"/>
  <bookViews>
    <workbookView xWindow="-108" yWindow="-108" windowWidth="23256" windowHeight="12456" xr2:uid="{5056CCA9-AB04-4409-9C3B-FE30691D08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1" l="1"/>
  <c r="T10" i="1" s="1"/>
  <c r="K12" i="1"/>
  <c r="K10" i="1" s="1"/>
  <c r="T74" i="1"/>
  <c r="T68" i="1" s="1"/>
  <c r="K61" i="1"/>
  <c r="T55" i="1"/>
  <c r="K51" i="1"/>
  <c r="K47" i="1" s="1"/>
  <c r="T36" i="1"/>
  <c r="K33" i="1"/>
  <c r="T50" i="1" l="1"/>
  <c r="K80" i="1"/>
  <c r="T79" i="1"/>
</calcChain>
</file>

<file path=xl/sharedStrings.xml><?xml version="1.0" encoding="utf-8"?>
<sst xmlns="http://schemas.openxmlformats.org/spreadsheetml/2006/main" count="131" uniqueCount="124">
  <si>
    <t xml:space="preserve">LAS FLORES S.R.L. DE CV </t>
  </si>
  <si>
    <t>Estado de Situación Financiera</t>
  </si>
  <si>
    <t>Al 31 de diciembre del 2020</t>
  </si>
  <si>
    <t>Cifras en pesos mexicanos</t>
  </si>
  <si>
    <t>ACTIVO</t>
  </si>
  <si>
    <t>PASIVO</t>
  </si>
  <si>
    <t>Activo a corto plazo</t>
  </si>
  <si>
    <t>Pasivo a corto plazo</t>
  </si>
  <si>
    <t>Efectivo y equivalentes de efectivo</t>
  </si>
  <si>
    <t xml:space="preserve">Cuentas por pagar </t>
  </si>
  <si>
    <t>Caja</t>
  </si>
  <si>
    <t>Proveedores</t>
  </si>
  <si>
    <t>Bancos</t>
  </si>
  <si>
    <t xml:space="preserve">Prestamos de instituciones financieras y otros acreedores </t>
  </si>
  <si>
    <t>Inversiones temporales</t>
  </si>
  <si>
    <t>Acreedores bancarios</t>
  </si>
  <si>
    <t>Cuentas por cobrar</t>
  </si>
  <si>
    <t xml:space="preserve">Otras cuentas por pagar </t>
  </si>
  <si>
    <t>Clientes</t>
  </si>
  <si>
    <t>Acreedores diversos</t>
  </si>
  <si>
    <t>Otras cuentas por cobrar</t>
  </si>
  <si>
    <t>Documentos por pagar</t>
  </si>
  <si>
    <t>Documentos por cobrar</t>
  </si>
  <si>
    <t>IVA trasladado</t>
  </si>
  <si>
    <t>Deudores diversos</t>
  </si>
  <si>
    <t>PTU no pagada</t>
  </si>
  <si>
    <t>Funcionarios y empleados</t>
  </si>
  <si>
    <t>Impuestos retenidos no pagados (no exigibles)</t>
  </si>
  <si>
    <t>IVA pendiente de acreditar</t>
  </si>
  <si>
    <t xml:space="preserve">Impuestos y contribuciones por pagar </t>
  </si>
  <si>
    <t>IVA acreditable retenido</t>
  </si>
  <si>
    <t>ISR retenido</t>
  </si>
  <si>
    <t>Subsidio al empleo</t>
  </si>
  <si>
    <t>IVA retenido</t>
  </si>
  <si>
    <t>Partes relacionadas</t>
  </si>
  <si>
    <t>IVA por pagar</t>
  </si>
  <si>
    <t>Impuestos por pagar</t>
  </si>
  <si>
    <t>Inventarios</t>
  </si>
  <si>
    <t xml:space="preserve">Anticipo de clientes </t>
  </si>
  <si>
    <t>Inventario</t>
  </si>
  <si>
    <t>Anticipo de clientes</t>
  </si>
  <si>
    <t>Almacén de Materia Prima</t>
  </si>
  <si>
    <t xml:space="preserve">Otros pasivos a corto plazo </t>
  </si>
  <si>
    <t>Almacén Producción en Proceso</t>
  </si>
  <si>
    <t>Pasivos a menos de un año</t>
  </si>
  <si>
    <t>Almacén de Artículos Terminados</t>
  </si>
  <si>
    <t>Rentas cobradas por anticipado</t>
  </si>
  <si>
    <t>Mercancías en tránsito</t>
  </si>
  <si>
    <t>Dividendos por pagar</t>
  </si>
  <si>
    <t xml:space="preserve">Pagos anticipados </t>
  </si>
  <si>
    <t>Intereses cobrados por anticipado</t>
  </si>
  <si>
    <t>Papelería y útiles</t>
  </si>
  <si>
    <t>Anticipo a proveedores</t>
  </si>
  <si>
    <t>Rentas pagadas por anticipado</t>
  </si>
  <si>
    <t>Pasivo a largo plazo</t>
  </si>
  <si>
    <t>Primas de seguros y fianzas</t>
  </si>
  <si>
    <t>Propaganda y publicidad</t>
  </si>
  <si>
    <t>Préstamos de instituciones financieras y otros acreedores a largo plazo</t>
  </si>
  <si>
    <t>Gastos de instalación</t>
  </si>
  <si>
    <t>Membresía</t>
  </si>
  <si>
    <t>Acreedores hipotecarios</t>
  </si>
  <si>
    <t>Impuestos por recuperar</t>
  </si>
  <si>
    <t xml:space="preserve">PTU diferida </t>
  </si>
  <si>
    <t>ISR a favor</t>
  </si>
  <si>
    <t>PTU diferida</t>
  </si>
  <si>
    <t>IVA a favor</t>
  </si>
  <si>
    <t xml:space="preserve">Beneficios a los empleados </t>
  </si>
  <si>
    <t>Indemnizaciones y prima de antigüedad</t>
  </si>
  <si>
    <t>Impuesto a la utilidad diferido</t>
  </si>
  <si>
    <t>Impuesto a la utilidad diferido a cargo</t>
  </si>
  <si>
    <t>Activo a Largo Plazo</t>
  </si>
  <si>
    <t>Documentos por pagar (30 meses)</t>
  </si>
  <si>
    <t>Cuentas y documentos por cobrar a clientes y otros</t>
  </si>
  <si>
    <t>Clientes o documentos por cobrar a largo plazo</t>
  </si>
  <si>
    <t xml:space="preserve">TOTAL DEL PASIVO </t>
  </si>
  <si>
    <t>Propiedades, Planta y equipo</t>
  </si>
  <si>
    <t>Terrenos</t>
  </si>
  <si>
    <t>Edificios</t>
  </si>
  <si>
    <t>CAPITAL CONTABLE</t>
  </si>
  <si>
    <t xml:space="preserve">Maquinaria no utilizada </t>
  </si>
  <si>
    <t>Equipo de transporte</t>
  </si>
  <si>
    <t xml:space="preserve">Capital contribuido </t>
  </si>
  <si>
    <t>Equipo de cómputo</t>
  </si>
  <si>
    <t>Herramientas</t>
  </si>
  <si>
    <t>Capital Social</t>
  </si>
  <si>
    <t>Equipo de oficina</t>
  </si>
  <si>
    <t>Capital social</t>
  </si>
  <si>
    <t>Construcciones en proceso</t>
  </si>
  <si>
    <t>Donaciones</t>
  </si>
  <si>
    <t>Depreciación acumulada</t>
  </si>
  <si>
    <t>Acciones en tesorería</t>
  </si>
  <si>
    <t>Activos intangibles</t>
  </si>
  <si>
    <t>Gastos de organización</t>
  </si>
  <si>
    <t>Prima de emisión de acciones</t>
  </si>
  <si>
    <t>Gastos pre-operativos</t>
  </si>
  <si>
    <t>Licencias de operación</t>
  </si>
  <si>
    <t>Aportaciones para futuros aumentos de capital</t>
  </si>
  <si>
    <t>Patentes</t>
  </si>
  <si>
    <t>Gastos de constitución</t>
  </si>
  <si>
    <t>Derechos de autor</t>
  </si>
  <si>
    <t xml:space="preserve">Regalías </t>
  </si>
  <si>
    <t xml:space="preserve">Capital ganado </t>
  </si>
  <si>
    <t>Gastos de investigación</t>
  </si>
  <si>
    <t>Marcas</t>
  </si>
  <si>
    <t>Utilidades o Pérdidas retenidas o acumuladas</t>
  </si>
  <si>
    <t>Amortización acumulada</t>
  </si>
  <si>
    <t>Utilidades acumuladas</t>
  </si>
  <si>
    <t>Otros activos</t>
  </si>
  <si>
    <t>Pérdidas acumuladas</t>
  </si>
  <si>
    <t>Otros activos a largo plazo</t>
  </si>
  <si>
    <t>Utilidad o Pérdida neta</t>
  </si>
  <si>
    <t>Activos no utilizados</t>
  </si>
  <si>
    <t>Reservas de capital</t>
  </si>
  <si>
    <t>Depósitos en garantía</t>
  </si>
  <si>
    <t>Reserva legal</t>
  </si>
  <si>
    <t>Reserva de reinversión</t>
  </si>
  <si>
    <t>Impuesto a la utilidad diferido a favor</t>
  </si>
  <si>
    <t xml:space="preserve">Otras reservas </t>
  </si>
  <si>
    <t>TOTAL DEL CAPITAL CONTABLE</t>
  </si>
  <si>
    <t>TOTAL DE ACTIVO</t>
  </si>
  <si>
    <t>ELABORO</t>
  </si>
  <si>
    <t>JOSE LUIS SANDOVAL PEREZ</t>
  </si>
  <si>
    <t>AUTORIZO</t>
  </si>
  <si>
    <t>Marcos Castillo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</si>
</sst>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Segoe UI"/>
      <family val="2"/>
    </font>
    <font>
      <b/>
      <sz val="22"/>
      <color rgb="FF000000"/>
      <name val="Segoe UI"/>
      <family val="2"/>
    </font>
    <font>
      <b/>
      <sz val="20"/>
      <color rgb="FF000000"/>
      <name val="Segoe UI"/>
      <family val="2"/>
    </font>
    <font>
      <b/>
      <i/>
      <sz val="18"/>
      <color rgb="FF000000"/>
      <name val="Segoe UI"/>
      <family val="2"/>
    </font>
    <font>
      <sz val="18"/>
      <color rgb="FF000000"/>
      <name val="Segoe U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2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44" fontId="6" fillId="0" borderId="0" xfId="1" applyFont="1" applyFill="1" applyBorder="1"/>
    <xf numFmtId="0" fontId="6" fillId="0" borderId="2" xfId="0" applyFont="1" applyBorder="1"/>
    <xf numFmtId="0" fontId="6" fillId="0" borderId="1" xfId="0" applyFont="1" applyBorder="1"/>
    <xf numFmtId="0" fontId="3" fillId="2" borderId="0" xfId="0" applyFont="1" applyFill="1" applyAlignment="1">
      <alignment horizontal="center"/>
    </xf>
    <xf numFmtId="44" fontId="8" fillId="0" borderId="0" xfId="1" applyFont="1" applyFill="1" applyBorder="1"/>
    <xf numFmtId="44" fontId="5" fillId="0" borderId="0" xfId="1" applyFont="1" applyFill="1" applyBorder="1" applyAlignment="1">
      <alignment horizontal="left"/>
    </xf>
    <xf numFmtId="44" fontId="6" fillId="0" borderId="0" xfId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7" fillId="0" borderId="0" xfId="1" applyFont="1" applyFill="1" applyBorder="1"/>
    <xf numFmtId="0" fontId="2" fillId="0" borderId="0" xfId="0" applyFont="1"/>
    <xf numFmtId="4" fontId="6" fillId="0" borderId="0" xfId="0" applyNumberFormat="1" applyFont="1"/>
    <xf numFmtId="44" fontId="6" fillId="0" borderId="0" xfId="1" applyFont="1" applyFill="1" applyBorder="1" applyAlignment="1"/>
    <xf numFmtId="44" fontId="5" fillId="0" borderId="0" xfId="1" applyFont="1" applyFill="1" applyBorder="1"/>
    <xf numFmtId="0" fontId="7" fillId="0" borderId="0" xfId="0" applyFont="1" applyAlignment="1">
      <alignment horizontal="left"/>
    </xf>
    <xf numFmtId="44" fontId="2" fillId="0" borderId="0" xfId="1" applyFont="1" applyFill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3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D475-3065-4DD7-956D-7E57485121FF}">
  <dimension ref="A1:T85"/>
  <sheetViews>
    <sheetView tabSelected="1" topLeftCell="A66" zoomScale="75" zoomScaleNormal="75" workbookViewId="0">
      <selection activeCell="E85" sqref="E85"/>
    </sheetView>
  </sheetViews>
  <sheetFormatPr baseColWidth="10" defaultRowHeight="14.4" x14ac:dyDescent="0.3"/>
  <cols>
    <col min="5" max="5" width="26.5546875" customWidth="1"/>
    <col min="10" max="10" width="21.6640625" bestFit="1" customWidth="1"/>
    <col min="11" max="11" width="27.21875" bestFit="1" customWidth="1"/>
    <col min="12" max="12" width="34.21875" customWidth="1"/>
    <col min="19" max="19" width="21.6640625" bestFit="1" customWidth="1"/>
    <col min="20" max="20" width="24.44140625" bestFit="1" customWidth="1"/>
  </cols>
  <sheetData>
    <row r="1" spans="1:20" x14ac:dyDescent="0.3">
      <c r="A1" s="10"/>
      <c r="B1" s="10"/>
      <c r="C1" s="10"/>
      <c r="D1" s="10"/>
      <c r="E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0"/>
      <c r="B2" s="10"/>
      <c r="C2" s="10"/>
      <c r="D2" s="1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7" x14ac:dyDescent="0.6">
      <c r="A3" s="10"/>
      <c r="B3" s="10"/>
      <c r="C3" s="10"/>
      <c r="D3" s="10"/>
      <c r="E3" s="11" t="s">
        <v>1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ht="27" x14ac:dyDescent="0.6">
      <c r="A4" s="10"/>
      <c r="B4" s="10"/>
      <c r="C4" s="10"/>
      <c r="D4" s="10"/>
      <c r="E4" s="11" t="s">
        <v>2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ht="27" x14ac:dyDescent="0.6">
      <c r="A5" s="10"/>
      <c r="B5" s="10"/>
      <c r="C5" s="10"/>
      <c r="D5" s="10"/>
      <c r="E5" s="11" t="s">
        <v>3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27" x14ac:dyDescent="0.6">
      <c r="A6" s="10"/>
      <c r="B6" s="10"/>
      <c r="C6" s="10"/>
      <c r="D6" s="10"/>
      <c r="E6" s="12"/>
      <c r="F6" s="12"/>
      <c r="G6" s="13"/>
      <c r="H6" s="12"/>
      <c r="I6" s="12"/>
      <c r="J6" s="14"/>
      <c r="K6" s="14"/>
      <c r="L6" s="12"/>
      <c r="M6" s="12"/>
      <c r="N6" s="12"/>
      <c r="O6" s="12"/>
      <c r="P6" s="13"/>
      <c r="Q6" s="12"/>
      <c r="R6" s="12"/>
      <c r="S6" s="14"/>
      <c r="T6" s="14"/>
    </row>
    <row r="7" spans="1:20" ht="27" x14ac:dyDescent="0.6">
      <c r="A7" s="10"/>
      <c r="B7" s="10"/>
      <c r="C7" s="10"/>
      <c r="D7" s="10"/>
      <c r="E7" s="12"/>
      <c r="F7" s="12"/>
      <c r="G7" s="13"/>
      <c r="H7" s="12"/>
      <c r="I7" s="12"/>
      <c r="J7" s="14"/>
      <c r="K7" s="14"/>
      <c r="L7" s="12"/>
      <c r="M7" s="12"/>
      <c r="N7" s="12"/>
      <c r="O7" s="12"/>
      <c r="P7" s="13"/>
      <c r="Q7" s="12"/>
      <c r="R7" s="12"/>
      <c r="S7" s="14"/>
      <c r="T7" s="14"/>
    </row>
    <row r="8" spans="1:20" ht="27" x14ac:dyDescent="0.6">
      <c r="A8" s="10"/>
      <c r="B8" s="10"/>
      <c r="C8" s="10"/>
      <c r="D8" s="10"/>
      <c r="E8" s="12"/>
      <c r="F8" s="12"/>
      <c r="G8" s="13"/>
      <c r="H8" s="12"/>
      <c r="I8" s="12"/>
      <c r="J8" s="14"/>
      <c r="K8" s="14"/>
      <c r="L8" s="12"/>
      <c r="M8" s="12"/>
      <c r="N8" s="12"/>
      <c r="O8" s="12"/>
      <c r="P8" s="13"/>
      <c r="Q8" s="12"/>
      <c r="R8" s="12"/>
      <c r="S8" s="14"/>
      <c r="T8" s="14"/>
    </row>
    <row r="9" spans="1:20" ht="32.4" x14ac:dyDescent="0.7">
      <c r="A9" s="10"/>
      <c r="B9" s="10"/>
      <c r="C9" s="10"/>
      <c r="D9" s="10"/>
      <c r="E9" s="12"/>
      <c r="F9" s="12"/>
      <c r="G9" s="2" t="s">
        <v>4</v>
      </c>
      <c r="H9" s="2"/>
      <c r="I9" s="2"/>
      <c r="J9" s="2"/>
      <c r="K9" s="3"/>
      <c r="L9" s="15"/>
      <c r="M9" s="12"/>
      <c r="N9" s="16"/>
      <c r="O9" s="12"/>
      <c r="P9" s="17" t="s">
        <v>5</v>
      </c>
      <c r="Q9" s="17"/>
      <c r="R9" s="17"/>
      <c r="S9" s="17"/>
      <c r="T9" s="17"/>
    </row>
    <row r="10" spans="1:20" ht="29.4" x14ac:dyDescent="0.65">
      <c r="A10" s="10"/>
      <c r="B10" s="10"/>
      <c r="C10" s="10"/>
      <c r="D10" s="10"/>
      <c r="E10" s="12"/>
      <c r="F10" s="12"/>
      <c r="G10" s="4" t="s">
        <v>6</v>
      </c>
      <c r="H10" s="4"/>
      <c r="I10" s="4"/>
      <c r="J10" s="4"/>
      <c r="K10" s="14">
        <f>SUM(K12:K43)</f>
        <v>1100700</v>
      </c>
      <c r="L10" s="15"/>
      <c r="M10" s="12"/>
      <c r="N10" s="16"/>
      <c r="O10" s="12"/>
      <c r="P10" s="4" t="s">
        <v>7</v>
      </c>
      <c r="Q10" s="4"/>
      <c r="R10" s="4"/>
      <c r="S10" s="4"/>
      <c r="T10" s="14">
        <f>SUM(T12:T33)</f>
        <v>352150</v>
      </c>
    </row>
    <row r="11" spans="1:20" ht="27" x14ac:dyDescent="0.6">
      <c r="A11" s="10"/>
      <c r="B11" s="10"/>
      <c r="C11" s="10"/>
      <c r="D11" s="10"/>
      <c r="E11" s="12"/>
      <c r="F11" s="12"/>
      <c r="G11" s="13"/>
      <c r="H11" s="12"/>
      <c r="I11" s="12"/>
      <c r="J11" s="14"/>
      <c r="K11" s="14"/>
      <c r="L11" s="15"/>
      <c r="M11" s="12"/>
      <c r="N11" s="16"/>
      <c r="O11" s="12"/>
      <c r="P11" s="13"/>
      <c r="Q11" s="12"/>
      <c r="R11" s="12"/>
      <c r="S11" s="14"/>
      <c r="T11" s="14"/>
    </row>
    <row r="12" spans="1:20" ht="27" x14ac:dyDescent="0.6">
      <c r="A12" s="10"/>
      <c r="B12" s="10"/>
      <c r="C12" s="10"/>
      <c r="D12" s="10"/>
      <c r="E12" s="12"/>
      <c r="F12" s="5" t="s">
        <v>8</v>
      </c>
      <c r="G12" s="6"/>
      <c r="H12" s="6"/>
      <c r="I12" s="6"/>
      <c r="J12" s="18"/>
      <c r="K12" s="19">
        <f>SUM(J13:J15)</f>
        <v>1062000</v>
      </c>
      <c r="L12" s="15"/>
      <c r="M12" s="12"/>
      <c r="N12" s="16"/>
      <c r="O12" s="7" t="s">
        <v>9</v>
      </c>
      <c r="P12" s="5"/>
      <c r="Q12" s="6"/>
      <c r="R12" s="6"/>
      <c r="S12" s="18"/>
      <c r="T12" s="20">
        <v>127000</v>
      </c>
    </row>
    <row r="13" spans="1:20" ht="27" x14ac:dyDescent="0.6">
      <c r="A13" s="10"/>
      <c r="B13" s="10"/>
      <c r="C13" s="10"/>
      <c r="D13" s="10"/>
      <c r="E13" s="12"/>
      <c r="F13" s="12"/>
      <c r="G13" s="13" t="s">
        <v>10</v>
      </c>
      <c r="H13" s="21"/>
      <c r="I13" s="21"/>
      <c r="J13" s="20">
        <v>2000</v>
      </c>
      <c r="K13" s="22"/>
      <c r="L13" s="15"/>
      <c r="M13" s="12"/>
      <c r="N13" s="16"/>
      <c r="O13" s="12"/>
      <c r="P13" s="13" t="s">
        <v>11</v>
      </c>
      <c r="Q13" s="21"/>
      <c r="R13" s="21"/>
      <c r="S13" s="20">
        <v>127000</v>
      </c>
      <c r="T13" s="22"/>
    </row>
    <row r="14" spans="1:20" ht="27" x14ac:dyDescent="0.6">
      <c r="A14" s="10"/>
      <c r="B14" s="10"/>
      <c r="C14" s="10"/>
      <c r="D14" s="10"/>
      <c r="E14" s="12"/>
      <c r="F14" s="12"/>
      <c r="G14" s="13" t="s">
        <v>12</v>
      </c>
      <c r="H14" s="21"/>
      <c r="I14" s="21"/>
      <c r="J14" s="20">
        <v>80000</v>
      </c>
      <c r="K14" s="22"/>
      <c r="L14" s="15"/>
      <c r="M14" s="12"/>
      <c r="N14" s="16"/>
      <c r="O14" s="7" t="s">
        <v>13</v>
      </c>
      <c r="P14" s="5"/>
      <c r="Q14" s="6"/>
      <c r="R14" s="6"/>
      <c r="S14" s="18"/>
      <c r="T14" s="19">
        <v>0</v>
      </c>
    </row>
    <row r="15" spans="1:20" ht="27" x14ac:dyDescent="0.6">
      <c r="A15" s="10"/>
      <c r="B15" s="10"/>
      <c r="C15" s="10"/>
      <c r="D15" s="10"/>
      <c r="E15" s="12"/>
      <c r="F15" s="12"/>
      <c r="G15" s="13" t="s">
        <v>14</v>
      </c>
      <c r="H15" s="21"/>
      <c r="I15" s="21"/>
      <c r="J15" s="22">
        <v>980000</v>
      </c>
      <c r="K15" s="23"/>
      <c r="L15" s="15"/>
      <c r="M15" s="12"/>
      <c r="N15" s="16"/>
      <c r="O15" s="12"/>
      <c r="P15" s="13" t="s">
        <v>15</v>
      </c>
      <c r="Q15" s="21"/>
      <c r="R15" s="21"/>
      <c r="S15" s="20">
        <v>0</v>
      </c>
      <c r="T15" s="22"/>
    </row>
    <row r="16" spans="1:20" ht="27" x14ac:dyDescent="0.6">
      <c r="A16" s="10"/>
      <c r="B16" s="10"/>
      <c r="C16" s="10"/>
      <c r="D16" s="10"/>
      <c r="E16" s="12"/>
      <c r="F16" s="5" t="s">
        <v>16</v>
      </c>
      <c r="G16" s="6"/>
      <c r="H16" s="6"/>
      <c r="I16" s="6"/>
      <c r="J16" s="18"/>
      <c r="K16" s="19">
        <v>0</v>
      </c>
      <c r="L16" s="15"/>
      <c r="M16" s="12"/>
      <c r="N16" s="16"/>
      <c r="O16" s="7" t="s">
        <v>17</v>
      </c>
      <c r="P16" s="5"/>
      <c r="Q16" s="6"/>
      <c r="R16" s="6"/>
      <c r="S16" s="18"/>
      <c r="T16" s="19">
        <f>SUM(S17:S21)</f>
        <v>197650</v>
      </c>
    </row>
    <row r="17" spans="1:20" ht="27" x14ac:dyDescent="0.6">
      <c r="A17" s="10"/>
      <c r="B17" s="10"/>
      <c r="C17" s="10"/>
      <c r="D17" s="10"/>
      <c r="E17" s="12"/>
      <c r="F17" s="12"/>
      <c r="G17" s="13" t="s">
        <v>18</v>
      </c>
      <c r="H17" s="21"/>
      <c r="I17" s="21"/>
      <c r="J17" s="20">
        <v>0</v>
      </c>
      <c r="K17" s="22"/>
      <c r="L17" s="15"/>
      <c r="M17" s="12"/>
      <c r="N17" s="16"/>
      <c r="O17" s="12"/>
      <c r="P17" s="13" t="s">
        <v>19</v>
      </c>
      <c r="Q17" s="21"/>
      <c r="R17" s="21"/>
      <c r="S17" s="20">
        <v>100000</v>
      </c>
      <c r="T17" s="22"/>
    </row>
    <row r="18" spans="1:20" ht="27" x14ac:dyDescent="0.6">
      <c r="A18" s="10"/>
      <c r="B18" s="10"/>
      <c r="C18" s="10"/>
      <c r="D18" s="10"/>
      <c r="E18" s="12"/>
      <c r="F18" s="5" t="s">
        <v>20</v>
      </c>
      <c r="G18" s="6"/>
      <c r="H18" s="6"/>
      <c r="I18" s="6"/>
      <c r="J18" s="18"/>
      <c r="K18" s="19">
        <v>0</v>
      </c>
      <c r="L18" s="15"/>
      <c r="M18" s="12"/>
      <c r="N18" s="16"/>
      <c r="O18" s="12"/>
      <c r="P18" s="13" t="s">
        <v>21</v>
      </c>
      <c r="Q18" s="21"/>
      <c r="R18" s="21"/>
      <c r="S18" s="20">
        <v>97650</v>
      </c>
      <c r="T18" s="22"/>
    </row>
    <row r="19" spans="1:20" ht="27" x14ac:dyDescent="0.6">
      <c r="A19" s="10"/>
      <c r="B19" s="10"/>
      <c r="C19" s="10"/>
      <c r="D19" s="10"/>
      <c r="E19" s="12"/>
      <c r="F19" s="12"/>
      <c r="G19" s="13" t="s">
        <v>22</v>
      </c>
      <c r="H19" s="21"/>
      <c r="I19" s="21"/>
      <c r="J19" s="20">
        <v>0</v>
      </c>
      <c r="K19" s="22"/>
      <c r="L19" s="15"/>
      <c r="M19" s="12"/>
      <c r="N19" s="16"/>
      <c r="O19" s="12"/>
      <c r="P19" s="13" t="s">
        <v>23</v>
      </c>
      <c r="Q19" s="21"/>
      <c r="R19" s="21"/>
      <c r="S19" s="20">
        <v>0</v>
      </c>
      <c r="T19" s="22"/>
    </row>
    <row r="20" spans="1:20" ht="27" x14ac:dyDescent="0.6">
      <c r="A20" s="10"/>
      <c r="B20" s="10"/>
      <c r="C20" s="10"/>
      <c r="D20" s="10"/>
      <c r="E20" s="12"/>
      <c r="F20" s="12"/>
      <c r="G20" s="13" t="s">
        <v>24</v>
      </c>
      <c r="H20" s="21"/>
      <c r="I20" s="21"/>
      <c r="J20" s="20">
        <v>0</v>
      </c>
      <c r="K20" s="22"/>
      <c r="L20" s="15"/>
      <c r="M20" s="12"/>
      <c r="N20" s="16"/>
      <c r="O20" s="12"/>
      <c r="P20" s="13" t="s">
        <v>25</v>
      </c>
      <c r="Q20" s="21"/>
      <c r="R20" s="21"/>
      <c r="S20" s="20">
        <v>0</v>
      </c>
      <c r="T20" s="22"/>
    </row>
    <row r="21" spans="1:20" ht="27" x14ac:dyDescent="0.6">
      <c r="A21" s="10"/>
      <c r="B21" s="10"/>
      <c r="C21" s="10"/>
      <c r="D21" s="10"/>
      <c r="E21" s="12"/>
      <c r="F21" s="12"/>
      <c r="G21" s="13" t="s">
        <v>26</v>
      </c>
      <c r="H21" s="21"/>
      <c r="I21" s="21"/>
      <c r="J21" s="20">
        <v>0</v>
      </c>
      <c r="K21" s="22"/>
      <c r="L21" s="15"/>
      <c r="M21" s="12"/>
      <c r="N21" s="16"/>
      <c r="O21" s="12"/>
      <c r="P21" s="13" t="s">
        <v>27</v>
      </c>
      <c r="Q21" s="21"/>
      <c r="R21" s="21"/>
      <c r="S21" s="20">
        <v>0</v>
      </c>
      <c r="T21" s="22"/>
    </row>
    <row r="22" spans="1:20" ht="27" x14ac:dyDescent="0.6">
      <c r="A22" s="10"/>
      <c r="B22" s="10"/>
      <c r="C22" s="10"/>
      <c r="D22" s="10"/>
      <c r="E22" s="12"/>
      <c r="F22" s="12"/>
      <c r="G22" s="13" t="s">
        <v>28</v>
      </c>
      <c r="H22" s="21"/>
      <c r="I22" s="21"/>
      <c r="J22" s="20">
        <v>0</v>
      </c>
      <c r="K22" s="22"/>
      <c r="L22" s="15"/>
      <c r="M22" s="12"/>
      <c r="N22" s="16"/>
      <c r="O22" s="7" t="s">
        <v>29</v>
      </c>
      <c r="P22" s="5"/>
      <c r="Q22" s="6"/>
      <c r="R22" s="6"/>
      <c r="S22" s="18"/>
      <c r="T22" s="20">
        <v>27500</v>
      </c>
    </row>
    <row r="23" spans="1:20" ht="27" x14ac:dyDescent="0.6">
      <c r="A23" s="10"/>
      <c r="B23" s="10"/>
      <c r="C23" s="10"/>
      <c r="D23" s="10"/>
      <c r="E23" s="12"/>
      <c r="F23" s="12"/>
      <c r="G23" s="13" t="s">
        <v>30</v>
      </c>
      <c r="H23" s="21"/>
      <c r="I23" s="21"/>
      <c r="J23" s="20">
        <v>0</v>
      </c>
      <c r="K23" s="22"/>
      <c r="L23" s="15"/>
      <c r="M23" s="12"/>
      <c r="N23" s="16"/>
      <c r="O23" s="12"/>
      <c r="P23" s="13" t="s">
        <v>31</v>
      </c>
      <c r="Q23" s="21"/>
      <c r="R23" s="21"/>
      <c r="S23" s="20">
        <v>0</v>
      </c>
      <c r="T23" s="22"/>
    </row>
    <row r="24" spans="1:20" ht="27" x14ac:dyDescent="0.6">
      <c r="A24" s="10"/>
      <c r="B24" s="10"/>
      <c r="C24" s="10"/>
      <c r="D24" s="10"/>
      <c r="E24" s="12"/>
      <c r="F24" s="12"/>
      <c r="G24" s="13" t="s">
        <v>32</v>
      </c>
      <c r="H24" s="21"/>
      <c r="I24" s="21"/>
      <c r="J24" s="20">
        <v>0</v>
      </c>
      <c r="K24" s="22"/>
      <c r="L24" s="15"/>
      <c r="M24" s="12"/>
      <c r="N24" s="16"/>
      <c r="O24" s="12"/>
      <c r="P24" s="13" t="s">
        <v>33</v>
      </c>
      <c r="Q24" s="21"/>
      <c r="R24" s="21"/>
      <c r="S24" s="20">
        <v>0</v>
      </c>
      <c r="T24" s="22"/>
    </row>
    <row r="25" spans="1:20" ht="27" x14ac:dyDescent="0.6">
      <c r="A25" s="10"/>
      <c r="B25" s="10"/>
      <c r="C25" s="10"/>
      <c r="D25" s="10"/>
      <c r="E25" s="12"/>
      <c r="F25" s="5" t="s">
        <v>34</v>
      </c>
      <c r="G25" s="6"/>
      <c r="H25" s="6"/>
      <c r="I25" s="6"/>
      <c r="J25" s="18"/>
      <c r="K25" s="19">
        <v>0</v>
      </c>
      <c r="L25" s="15"/>
      <c r="M25" s="12"/>
      <c r="N25" s="16"/>
      <c r="O25" s="12"/>
      <c r="P25" s="13" t="s">
        <v>35</v>
      </c>
      <c r="Q25" s="21"/>
      <c r="R25" s="21"/>
      <c r="S25" s="20">
        <v>0</v>
      </c>
      <c r="T25" s="22"/>
    </row>
    <row r="26" spans="1:20" ht="27" x14ac:dyDescent="0.6">
      <c r="A26" s="10"/>
      <c r="B26" s="10"/>
      <c r="C26" s="10"/>
      <c r="D26" s="10"/>
      <c r="E26" s="12"/>
      <c r="F26" s="12"/>
      <c r="G26" s="13" t="s">
        <v>34</v>
      </c>
      <c r="H26" s="21"/>
      <c r="I26" s="21"/>
      <c r="J26" s="20">
        <v>0</v>
      </c>
      <c r="K26" s="22"/>
      <c r="L26" s="15"/>
      <c r="M26" s="12"/>
      <c r="N26" s="16"/>
      <c r="O26" s="12"/>
      <c r="P26" s="13" t="s">
        <v>36</v>
      </c>
      <c r="Q26" s="21"/>
      <c r="R26" s="21"/>
      <c r="S26" s="20">
        <v>27500</v>
      </c>
      <c r="T26" s="22"/>
    </row>
    <row r="27" spans="1:20" ht="27" x14ac:dyDescent="0.6">
      <c r="A27" s="10"/>
      <c r="B27" s="10"/>
      <c r="C27" s="10"/>
      <c r="D27" s="10"/>
      <c r="E27" s="12"/>
      <c r="F27" s="5" t="s">
        <v>37</v>
      </c>
      <c r="G27" s="6"/>
      <c r="H27" s="6"/>
      <c r="I27" s="6"/>
      <c r="J27" s="20"/>
      <c r="K27" s="19">
        <v>0</v>
      </c>
      <c r="L27" s="15"/>
      <c r="M27" s="12"/>
      <c r="N27" s="16"/>
      <c r="O27" s="7" t="s">
        <v>38</v>
      </c>
      <c r="P27" s="5"/>
      <c r="Q27" s="6"/>
      <c r="R27" s="6"/>
      <c r="S27" s="18"/>
      <c r="T27" s="19">
        <v>0</v>
      </c>
    </row>
    <row r="28" spans="1:20" ht="27" x14ac:dyDescent="0.6">
      <c r="A28" s="10"/>
      <c r="B28" s="10"/>
      <c r="C28" s="10"/>
      <c r="D28" s="10"/>
      <c r="E28" s="12"/>
      <c r="F28" s="12"/>
      <c r="G28" s="13" t="s">
        <v>39</v>
      </c>
      <c r="H28" s="21"/>
      <c r="I28" s="21"/>
      <c r="J28" s="20">
        <v>0</v>
      </c>
      <c r="K28" s="22"/>
      <c r="L28" s="15"/>
      <c r="M28" s="12"/>
      <c r="N28" s="16"/>
      <c r="O28" s="12"/>
      <c r="P28" s="13" t="s">
        <v>40</v>
      </c>
      <c r="Q28" s="21"/>
      <c r="R28" s="21"/>
      <c r="S28" s="20">
        <v>0</v>
      </c>
      <c r="T28" s="22"/>
    </row>
    <row r="29" spans="1:20" ht="27" x14ac:dyDescent="0.6">
      <c r="A29" s="10"/>
      <c r="B29" s="10"/>
      <c r="C29" s="10"/>
      <c r="D29" s="10"/>
      <c r="E29" s="12"/>
      <c r="F29" s="12"/>
      <c r="G29" s="13" t="s">
        <v>41</v>
      </c>
      <c r="H29" s="21"/>
      <c r="I29" s="21"/>
      <c r="J29" s="20">
        <v>0</v>
      </c>
      <c r="K29" s="22"/>
      <c r="L29" s="15"/>
      <c r="M29" s="12"/>
      <c r="N29" s="16"/>
      <c r="O29" s="7" t="s">
        <v>42</v>
      </c>
      <c r="P29" s="5"/>
      <c r="Q29" s="6"/>
      <c r="R29" s="6"/>
      <c r="S29" s="18"/>
      <c r="T29" s="19">
        <v>0</v>
      </c>
    </row>
    <row r="30" spans="1:20" ht="27" x14ac:dyDescent="0.6">
      <c r="A30" s="10"/>
      <c r="B30" s="10"/>
      <c r="C30" s="10"/>
      <c r="D30" s="10"/>
      <c r="E30" s="12"/>
      <c r="F30" s="12"/>
      <c r="G30" s="13" t="s">
        <v>43</v>
      </c>
      <c r="H30" s="21"/>
      <c r="I30" s="21"/>
      <c r="J30" s="20">
        <v>0</v>
      </c>
      <c r="K30" s="22"/>
      <c r="L30" s="15"/>
      <c r="M30" s="12"/>
      <c r="N30" s="16"/>
      <c r="O30" s="12"/>
      <c r="P30" s="13" t="s">
        <v>44</v>
      </c>
      <c r="Q30" s="21"/>
      <c r="R30" s="21"/>
      <c r="S30" s="20">
        <v>0</v>
      </c>
      <c r="T30" s="22"/>
    </row>
    <row r="31" spans="1:20" ht="27" x14ac:dyDescent="0.6">
      <c r="A31" s="10"/>
      <c r="B31" s="10"/>
      <c r="C31" s="10"/>
      <c r="D31" s="10"/>
      <c r="E31" s="12"/>
      <c r="F31" s="12"/>
      <c r="G31" s="13" t="s">
        <v>45</v>
      </c>
      <c r="H31" s="21"/>
      <c r="I31" s="21"/>
      <c r="J31" s="20">
        <v>0</v>
      </c>
      <c r="K31" s="22"/>
      <c r="L31" s="15"/>
      <c r="M31" s="12"/>
      <c r="N31" s="16"/>
      <c r="O31" s="12"/>
      <c r="P31" s="13" t="s">
        <v>46</v>
      </c>
      <c r="Q31" s="21"/>
      <c r="R31" s="21"/>
      <c r="S31" s="20">
        <v>0</v>
      </c>
      <c r="T31" s="22"/>
    </row>
    <row r="32" spans="1:20" ht="27" x14ac:dyDescent="0.6">
      <c r="A32" s="10"/>
      <c r="B32" s="10"/>
      <c r="C32" s="10"/>
      <c r="D32" s="10"/>
      <c r="E32" s="12"/>
      <c r="F32" s="12"/>
      <c r="G32" s="13" t="s">
        <v>47</v>
      </c>
      <c r="H32" s="21"/>
      <c r="I32" s="21"/>
      <c r="J32" s="20">
        <v>0</v>
      </c>
      <c r="K32" s="22"/>
      <c r="L32" s="15"/>
      <c r="M32" s="12"/>
      <c r="N32" s="16"/>
      <c r="O32" s="12"/>
      <c r="P32" s="13" t="s">
        <v>48</v>
      </c>
      <c r="Q32" s="21"/>
      <c r="R32" s="21"/>
      <c r="S32" s="20">
        <v>0</v>
      </c>
      <c r="T32" s="22"/>
    </row>
    <row r="33" spans="1:20" ht="27" x14ac:dyDescent="0.6">
      <c r="A33" s="10"/>
      <c r="B33" s="10"/>
      <c r="C33" s="10"/>
      <c r="D33" s="10"/>
      <c r="E33" s="12"/>
      <c r="F33" s="5" t="s">
        <v>49</v>
      </c>
      <c r="G33" s="6"/>
      <c r="H33" s="6"/>
      <c r="I33" s="6"/>
      <c r="J33" s="18"/>
      <c r="K33" s="19">
        <f>SUM(J34:J40)</f>
        <v>38700</v>
      </c>
      <c r="L33" s="15"/>
      <c r="M33" s="12"/>
      <c r="N33" s="16"/>
      <c r="O33" s="12"/>
      <c r="P33" s="13" t="s">
        <v>50</v>
      </c>
      <c r="Q33" s="21"/>
      <c r="R33" s="21"/>
      <c r="S33" s="20">
        <v>0</v>
      </c>
      <c r="T33" s="22"/>
    </row>
    <row r="34" spans="1:20" ht="27" x14ac:dyDescent="0.6">
      <c r="A34" s="10"/>
      <c r="B34" s="10"/>
      <c r="C34" s="10"/>
      <c r="D34" s="10"/>
      <c r="E34" s="12"/>
      <c r="F34" s="12"/>
      <c r="G34" s="13" t="s">
        <v>51</v>
      </c>
      <c r="H34" s="21"/>
      <c r="I34" s="21"/>
      <c r="J34" s="20">
        <v>600</v>
      </c>
      <c r="K34" s="22"/>
      <c r="L34" s="15"/>
      <c r="M34" s="12"/>
      <c r="N34" s="16"/>
      <c r="O34" s="12"/>
      <c r="P34" s="13"/>
      <c r="Q34" s="12"/>
      <c r="R34" s="12"/>
      <c r="S34" s="14"/>
      <c r="T34" s="14"/>
    </row>
    <row r="35" spans="1:20" ht="27" x14ac:dyDescent="0.6">
      <c r="A35" s="10"/>
      <c r="B35" s="10"/>
      <c r="C35" s="10"/>
      <c r="D35" s="10"/>
      <c r="E35" s="12"/>
      <c r="F35" s="12"/>
      <c r="G35" s="13" t="s">
        <v>52</v>
      </c>
      <c r="H35" s="21"/>
      <c r="I35" s="21"/>
      <c r="J35" s="20">
        <v>0</v>
      </c>
      <c r="K35" s="22"/>
      <c r="L35" s="15"/>
      <c r="M35" s="12"/>
      <c r="N35" s="16"/>
      <c r="O35" s="12"/>
      <c r="P35" s="13"/>
      <c r="Q35" s="12"/>
      <c r="R35" s="12"/>
      <c r="S35" s="14"/>
      <c r="T35" s="14"/>
    </row>
    <row r="36" spans="1:20" ht="29.4" x14ac:dyDescent="0.65">
      <c r="A36" s="10"/>
      <c r="B36" s="10"/>
      <c r="C36" s="10"/>
      <c r="D36" s="10"/>
      <c r="E36" s="12"/>
      <c r="F36" s="12"/>
      <c r="G36" s="13" t="s">
        <v>53</v>
      </c>
      <c r="H36" s="21"/>
      <c r="I36" s="21"/>
      <c r="J36" s="20">
        <v>12500</v>
      </c>
      <c r="K36" s="22"/>
      <c r="L36" s="15"/>
      <c r="M36" s="12"/>
      <c r="N36" s="16"/>
      <c r="O36" s="12"/>
      <c r="P36" s="8" t="s">
        <v>54</v>
      </c>
      <c r="Q36" s="24"/>
      <c r="R36" s="24"/>
      <c r="S36" s="14"/>
      <c r="T36" s="14">
        <f>SUM(T38:T48)</f>
        <v>147910</v>
      </c>
    </row>
    <row r="37" spans="1:20" ht="27" x14ac:dyDescent="0.6">
      <c r="A37" s="10"/>
      <c r="B37" s="10"/>
      <c r="C37" s="10"/>
      <c r="D37" s="10"/>
      <c r="E37" s="12"/>
      <c r="F37" s="12"/>
      <c r="G37" s="13" t="s">
        <v>55</v>
      </c>
      <c r="H37" s="21"/>
      <c r="I37" s="21"/>
      <c r="J37" s="20">
        <v>0</v>
      </c>
      <c r="K37" s="22"/>
      <c r="L37" s="15"/>
      <c r="M37" s="12"/>
      <c r="N37" s="16"/>
      <c r="O37" s="12"/>
      <c r="P37" s="13"/>
      <c r="Q37" s="12"/>
      <c r="R37" s="12"/>
      <c r="S37" s="14"/>
      <c r="T37" s="14"/>
    </row>
    <row r="38" spans="1:20" ht="27" x14ac:dyDescent="0.6">
      <c r="A38" s="10"/>
      <c r="B38" s="10"/>
      <c r="C38" s="10"/>
      <c r="D38" s="10"/>
      <c r="E38" s="12"/>
      <c r="F38" s="12"/>
      <c r="G38" s="13" t="s">
        <v>56</v>
      </c>
      <c r="H38" s="21"/>
      <c r="I38" s="21"/>
      <c r="J38" s="20">
        <v>15000</v>
      </c>
      <c r="K38" s="22"/>
      <c r="L38" s="15"/>
      <c r="M38" s="12"/>
      <c r="N38" s="16"/>
      <c r="O38" s="7" t="s">
        <v>57</v>
      </c>
      <c r="P38" s="5"/>
      <c r="Q38" s="6"/>
      <c r="R38" s="6"/>
      <c r="S38" s="18"/>
      <c r="T38" s="19">
        <v>0</v>
      </c>
    </row>
    <row r="39" spans="1:20" ht="27" x14ac:dyDescent="0.6">
      <c r="A39" s="10"/>
      <c r="B39" s="10"/>
      <c r="C39" s="10"/>
      <c r="D39" s="10"/>
      <c r="E39" s="12"/>
      <c r="F39" s="12"/>
      <c r="G39" s="13" t="s">
        <v>58</v>
      </c>
      <c r="H39" s="21"/>
      <c r="I39" s="21"/>
      <c r="J39" s="20">
        <v>0</v>
      </c>
      <c r="K39" s="22"/>
      <c r="L39" s="15"/>
      <c r="M39" s="12"/>
      <c r="N39" s="16"/>
      <c r="O39" s="12"/>
      <c r="P39" s="13" t="s">
        <v>15</v>
      </c>
      <c r="Q39" s="21"/>
      <c r="R39" s="21"/>
      <c r="S39" s="20">
        <v>0</v>
      </c>
      <c r="T39" s="22"/>
    </row>
    <row r="40" spans="1:20" ht="27" x14ac:dyDescent="0.6">
      <c r="A40" s="10"/>
      <c r="B40" s="10"/>
      <c r="C40" s="10"/>
      <c r="D40" s="10"/>
      <c r="E40" s="12"/>
      <c r="F40" s="12"/>
      <c r="G40" s="13" t="s">
        <v>59</v>
      </c>
      <c r="H40" s="21"/>
      <c r="I40" s="21"/>
      <c r="J40" s="20">
        <v>10600</v>
      </c>
      <c r="K40" s="22"/>
      <c r="L40" s="15"/>
      <c r="M40" s="12"/>
      <c r="N40" s="16"/>
      <c r="O40" s="12"/>
      <c r="P40" s="13" t="s">
        <v>60</v>
      </c>
      <c r="Q40" s="21"/>
      <c r="R40" s="21"/>
      <c r="S40" s="20">
        <v>0</v>
      </c>
      <c r="T40" s="22"/>
    </row>
    <row r="41" spans="1:20" ht="27" x14ac:dyDescent="0.6">
      <c r="A41" s="10"/>
      <c r="B41" s="10"/>
      <c r="C41" s="10"/>
      <c r="D41" s="10"/>
      <c r="E41" s="12"/>
      <c r="F41" s="5" t="s">
        <v>61</v>
      </c>
      <c r="G41" s="6"/>
      <c r="H41" s="6"/>
      <c r="I41" s="6"/>
      <c r="J41" s="18"/>
      <c r="K41" s="19">
        <v>0</v>
      </c>
      <c r="L41" s="15"/>
      <c r="M41" s="12"/>
      <c r="N41" s="16"/>
      <c r="O41" s="7" t="s">
        <v>62</v>
      </c>
      <c r="P41" s="5"/>
      <c r="Q41" s="6"/>
      <c r="R41" s="6"/>
      <c r="S41" s="18"/>
      <c r="T41" s="19">
        <v>0</v>
      </c>
    </row>
    <row r="42" spans="1:20" ht="27" x14ac:dyDescent="0.6">
      <c r="A42" s="10"/>
      <c r="B42" s="10"/>
      <c r="C42" s="10"/>
      <c r="D42" s="10"/>
      <c r="E42" s="12"/>
      <c r="F42" s="12"/>
      <c r="G42" s="13" t="s">
        <v>63</v>
      </c>
      <c r="H42" s="21"/>
      <c r="I42" s="21"/>
      <c r="J42" s="20">
        <v>0</v>
      </c>
      <c r="K42" s="22"/>
      <c r="L42" s="15"/>
      <c r="M42" s="12"/>
      <c r="N42" s="16"/>
      <c r="O42" s="12"/>
      <c r="P42" s="13" t="s">
        <v>64</v>
      </c>
      <c r="Q42" s="21"/>
      <c r="R42" s="21"/>
      <c r="S42" s="20">
        <v>0</v>
      </c>
      <c r="T42" s="22"/>
    </row>
    <row r="43" spans="1:20" ht="27" x14ac:dyDescent="0.6">
      <c r="A43" s="10"/>
      <c r="B43" s="10"/>
      <c r="C43" s="10"/>
      <c r="D43" s="10"/>
      <c r="E43" s="12"/>
      <c r="F43" s="12"/>
      <c r="G43" s="13" t="s">
        <v>65</v>
      </c>
      <c r="H43" s="21"/>
      <c r="I43" s="21"/>
      <c r="J43" s="20">
        <v>0</v>
      </c>
      <c r="K43" s="22"/>
      <c r="L43" s="15"/>
      <c r="M43" s="12"/>
      <c r="N43" s="16"/>
      <c r="O43" s="7" t="s">
        <v>66</v>
      </c>
      <c r="P43" s="5"/>
      <c r="Q43" s="6"/>
      <c r="R43" s="6"/>
      <c r="S43" s="18"/>
      <c r="T43" s="19">
        <v>0</v>
      </c>
    </row>
    <row r="44" spans="1:20" ht="27" x14ac:dyDescent="0.6">
      <c r="A44" s="10"/>
      <c r="B44" s="10"/>
      <c r="C44" s="10"/>
      <c r="D44" s="10"/>
      <c r="E44" s="12"/>
      <c r="F44" s="12"/>
      <c r="G44" s="13"/>
      <c r="H44" s="25"/>
      <c r="I44" s="12"/>
      <c r="J44" s="14"/>
      <c r="K44" s="14"/>
      <c r="L44" s="15"/>
      <c r="M44" s="12"/>
      <c r="N44" s="16"/>
      <c r="O44" s="12"/>
      <c r="P44" s="13" t="s">
        <v>67</v>
      </c>
      <c r="Q44" s="21"/>
      <c r="R44" s="21"/>
      <c r="S44" s="20">
        <v>0</v>
      </c>
      <c r="T44" s="22"/>
    </row>
    <row r="45" spans="1:20" ht="27" x14ac:dyDescent="0.6">
      <c r="A45" s="10"/>
      <c r="B45" s="10"/>
      <c r="C45" s="10"/>
      <c r="D45" s="10"/>
      <c r="E45" s="12"/>
      <c r="F45" s="12"/>
      <c r="G45" s="6"/>
      <c r="H45" s="12"/>
      <c r="I45" s="12"/>
      <c r="J45" s="26"/>
      <c r="K45" s="27"/>
      <c r="L45" s="15"/>
      <c r="M45" s="12"/>
      <c r="N45" s="16"/>
      <c r="O45" s="7" t="s">
        <v>68</v>
      </c>
      <c r="P45" s="5"/>
      <c r="Q45" s="6"/>
      <c r="R45" s="6"/>
      <c r="S45" s="18"/>
      <c r="T45" s="20">
        <v>25350</v>
      </c>
    </row>
    <row r="46" spans="1:20" ht="27" x14ac:dyDescent="0.6">
      <c r="A46" s="10"/>
      <c r="B46" s="10"/>
      <c r="C46" s="10"/>
      <c r="D46" s="10"/>
      <c r="E46" s="12"/>
      <c r="F46" s="12"/>
      <c r="G46" s="13"/>
      <c r="H46" s="12"/>
      <c r="I46" s="12"/>
      <c r="J46" s="14"/>
      <c r="K46" s="14"/>
      <c r="L46" s="15"/>
      <c r="M46" s="12"/>
      <c r="N46" s="16"/>
      <c r="O46" s="12"/>
      <c r="P46" s="13" t="s">
        <v>69</v>
      </c>
      <c r="Q46" s="21"/>
      <c r="R46" s="21"/>
      <c r="S46" s="20">
        <v>25350</v>
      </c>
      <c r="T46" s="22"/>
    </row>
    <row r="47" spans="1:20" ht="29.4" x14ac:dyDescent="0.65">
      <c r="A47" s="10"/>
      <c r="B47" s="10"/>
      <c r="C47" s="10"/>
      <c r="D47" s="10"/>
      <c r="E47" s="12"/>
      <c r="F47" s="12"/>
      <c r="G47" s="4" t="s">
        <v>70</v>
      </c>
      <c r="H47" s="4"/>
      <c r="I47" s="4"/>
      <c r="J47" s="4"/>
      <c r="K47" s="14">
        <f>SUM(K49:K77)</f>
        <v>1158820</v>
      </c>
      <c r="L47" s="15"/>
      <c r="M47" s="12"/>
      <c r="N47" s="16"/>
      <c r="O47" s="7" t="s">
        <v>17</v>
      </c>
      <c r="P47" s="6"/>
      <c r="Q47" s="12"/>
      <c r="R47" s="12"/>
      <c r="S47" s="18"/>
      <c r="T47" s="14">
        <v>122560</v>
      </c>
    </row>
    <row r="48" spans="1:20" ht="27" x14ac:dyDescent="0.6">
      <c r="A48" s="10"/>
      <c r="B48" s="10"/>
      <c r="C48" s="10"/>
      <c r="D48" s="10"/>
      <c r="E48" s="12"/>
      <c r="F48" s="12"/>
      <c r="G48" s="13"/>
      <c r="H48" s="12"/>
      <c r="I48" s="12"/>
      <c r="J48" s="14"/>
      <c r="K48" s="14"/>
      <c r="L48" s="15"/>
      <c r="M48" s="12"/>
      <c r="N48" s="16"/>
      <c r="O48" s="12"/>
      <c r="P48" s="13" t="s">
        <v>71</v>
      </c>
      <c r="Q48" s="12"/>
      <c r="R48" s="12"/>
      <c r="S48" s="14">
        <v>122560</v>
      </c>
      <c r="T48" s="14"/>
    </row>
    <row r="49" spans="1:20" ht="27" x14ac:dyDescent="0.6">
      <c r="A49" s="10"/>
      <c r="B49" s="10"/>
      <c r="C49" s="10"/>
      <c r="D49" s="10"/>
      <c r="E49" s="12"/>
      <c r="F49" s="5" t="s">
        <v>72</v>
      </c>
      <c r="G49" s="6"/>
      <c r="H49" s="6"/>
      <c r="I49" s="6"/>
      <c r="J49" s="18"/>
      <c r="K49" s="19">
        <v>0</v>
      </c>
      <c r="L49" s="15"/>
      <c r="M49" s="12"/>
      <c r="N49" s="16"/>
      <c r="O49" s="12"/>
      <c r="P49" s="13"/>
      <c r="Q49" s="12"/>
      <c r="R49" s="12"/>
      <c r="S49" s="14"/>
      <c r="T49" s="14"/>
    </row>
    <row r="50" spans="1:20" ht="27" x14ac:dyDescent="0.6">
      <c r="A50" s="10"/>
      <c r="B50" s="10"/>
      <c r="C50" s="10"/>
      <c r="D50" s="10"/>
      <c r="E50" s="12"/>
      <c r="F50" s="12"/>
      <c r="G50" s="13" t="s">
        <v>73</v>
      </c>
      <c r="H50" s="6"/>
      <c r="I50" s="6"/>
      <c r="J50" s="20">
        <v>0</v>
      </c>
      <c r="K50" s="19"/>
      <c r="L50" s="15"/>
      <c r="M50" s="12"/>
      <c r="N50" s="16"/>
      <c r="O50" s="12"/>
      <c r="P50" s="9" t="s">
        <v>74</v>
      </c>
      <c r="Q50" s="12"/>
      <c r="R50" s="12"/>
      <c r="S50" s="14"/>
      <c r="T50" s="14">
        <f>SUM(T36+T10)</f>
        <v>500060</v>
      </c>
    </row>
    <row r="51" spans="1:20" ht="27" x14ac:dyDescent="0.6">
      <c r="A51" s="10"/>
      <c r="B51" s="10"/>
      <c r="C51" s="10"/>
      <c r="D51" s="10"/>
      <c r="E51" s="12"/>
      <c r="F51" s="5" t="s">
        <v>75</v>
      </c>
      <c r="G51" s="6"/>
      <c r="H51" s="21"/>
      <c r="I51" s="21"/>
      <c r="J51" s="18"/>
      <c r="K51" s="19">
        <f>SUM(J52:J60)</f>
        <v>1131320</v>
      </c>
      <c r="L51" s="15"/>
      <c r="M51" s="12"/>
      <c r="N51" s="16"/>
      <c r="O51" s="12"/>
      <c r="P51" s="13"/>
      <c r="Q51" s="12"/>
      <c r="R51" s="12"/>
      <c r="S51" s="14"/>
      <c r="T51" s="14"/>
    </row>
    <row r="52" spans="1:20" ht="27" x14ac:dyDescent="0.6">
      <c r="A52" s="10"/>
      <c r="B52" s="10"/>
      <c r="C52" s="10"/>
      <c r="D52" s="10"/>
      <c r="E52" s="12"/>
      <c r="F52" s="12"/>
      <c r="G52" s="13" t="s">
        <v>76</v>
      </c>
      <c r="H52" s="6"/>
      <c r="I52" s="6"/>
      <c r="J52" s="20">
        <v>985000</v>
      </c>
      <c r="K52" s="19"/>
      <c r="L52" s="15"/>
      <c r="M52" s="12"/>
      <c r="N52" s="16"/>
      <c r="O52" s="12"/>
      <c r="P52" s="13"/>
      <c r="Q52" s="12"/>
      <c r="R52" s="12"/>
      <c r="S52" s="14"/>
      <c r="T52" s="14"/>
    </row>
    <row r="53" spans="1:20" ht="32.4" x14ac:dyDescent="0.7">
      <c r="A53" s="10"/>
      <c r="B53" s="10"/>
      <c r="C53" s="10"/>
      <c r="D53" s="10"/>
      <c r="E53" s="12"/>
      <c r="F53" s="12"/>
      <c r="G53" s="13" t="s">
        <v>77</v>
      </c>
      <c r="H53" s="21"/>
      <c r="I53" s="21"/>
      <c r="J53" s="20">
        <v>0</v>
      </c>
      <c r="K53" s="22"/>
      <c r="L53" s="15"/>
      <c r="M53" s="12"/>
      <c r="N53" s="16"/>
      <c r="O53" s="12"/>
      <c r="P53" s="17" t="s">
        <v>78</v>
      </c>
      <c r="Q53" s="17"/>
      <c r="R53" s="17"/>
      <c r="S53" s="17"/>
      <c r="T53" s="17"/>
    </row>
    <row r="54" spans="1:20" ht="27" x14ac:dyDescent="0.6">
      <c r="A54" s="10"/>
      <c r="B54" s="10"/>
      <c r="C54" s="10"/>
      <c r="D54" s="10"/>
      <c r="E54" s="12"/>
      <c r="F54" s="12"/>
      <c r="G54" s="13" t="s">
        <v>79</v>
      </c>
      <c r="H54" s="21"/>
      <c r="I54" s="21"/>
      <c r="J54" s="20">
        <v>27500</v>
      </c>
      <c r="K54" s="22"/>
      <c r="L54" s="15"/>
      <c r="M54" s="12"/>
      <c r="N54" s="16"/>
      <c r="O54" s="12"/>
      <c r="P54" s="13"/>
      <c r="Q54" s="12"/>
      <c r="R54" s="12"/>
      <c r="S54" s="14"/>
      <c r="T54" s="14"/>
    </row>
    <row r="55" spans="1:20" ht="27" x14ac:dyDescent="0.6">
      <c r="A55" s="10"/>
      <c r="B55" s="10"/>
      <c r="C55" s="10"/>
      <c r="D55" s="10"/>
      <c r="E55" s="12"/>
      <c r="F55" s="12"/>
      <c r="G55" s="13" t="s">
        <v>80</v>
      </c>
      <c r="H55" s="21"/>
      <c r="I55" s="21"/>
      <c r="J55" s="20">
        <v>90000</v>
      </c>
      <c r="K55" s="22"/>
      <c r="L55" s="15"/>
      <c r="M55" s="12"/>
      <c r="N55" s="16"/>
      <c r="O55" s="12"/>
      <c r="P55" s="9" t="s">
        <v>81</v>
      </c>
      <c r="Q55" s="12"/>
      <c r="R55" s="12"/>
      <c r="S55" s="14"/>
      <c r="T55" s="14">
        <f>SUM(T57:T65)</f>
        <v>980000</v>
      </c>
    </row>
    <row r="56" spans="1:20" ht="27" x14ac:dyDescent="0.6">
      <c r="A56" s="10"/>
      <c r="B56" s="10"/>
      <c r="C56" s="10"/>
      <c r="D56" s="10"/>
      <c r="E56" s="12"/>
      <c r="F56" s="12"/>
      <c r="G56" s="13" t="s">
        <v>82</v>
      </c>
      <c r="H56" s="21"/>
      <c r="I56" s="21"/>
      <c r="J56" s="20">
        <v>14820</v>
      </c>
      <c r="K56" s="22"/>
      <c r="L56" s="15"/>
      <c r="M56" s="12"/>
      <c r="N56" s="16"/>
      <c r="O56" s="12"/>
      <c r="P56" s="13"/>
      <c r="Q56" s="12"/>
      <c r="R56" s="12"/>
      <c r="S56" s="14"/>
      <c r="T56" s="14"/>
    </row>
    <row r="57" spans="1:20" ht="27" x14ac:dyDescent="0.6">
      <c r="A57" s="10"/>
      <c r="B57" s="10"/>
      <c r="C57" s="10"/>
      <c r="D57" s="10"/>
      <c r="E57" s="12"/>
      <c r="F57" s="12"/>
      <c r="G57" s="13" t="s">
        <v>83</v>
      </c>
      <c r="H57" s="21"/>
      <c r="I57" s="21"/>
      <c r="J57" s="20">
        <v>0</v>
      </c>
      <c r="K57" s="22"/>
      <c r="L57" s="15"/>
      <c r="M57" s="12"/>
      <c r="N57" s="16"/>
      <c r="O57" s="7" t="s">
        <v>84</v>
      </c>
      <c r="P57" s="5"/>
      <c r="Q57" s="12"/>
      <c r="R57" s="12"/>
      <c r="S57" s="18"/>
      <c r="T57" s="14">
        <v>980000</v>
      </c>
    </row>
    <row r="58" spans="1:20" ht="27" x14ac:dyDescent="0.6">
      <c r="A58" s="10"/>
      <c r="B58" s="10"/>
      <c r="C58" s="10"/>
      <c r="D58" s="10"/>
      <c r="E58" s="12"/>
      <c r="F58" s="12"/>
      <c r="G58" s="13" t="s">
        <v>85</v>
      </c>
      <c r="H58" s="21"/>
      <c r="I58" s="21"/>
      <c r="J58" s="20">
        <v>14000</v>
      </c>
      <c r="K58" s="22"/>
      <c r="L58" s="15"/>
      <c r="M58" s="12"/>
      <c r="N58" s="16"/>
      <c r="O58" s="12"/>
      <c r="P58" s="13" t="s">
        <v>86</v>
      </c>
      <c r="Q58" s="21"/>
      <c r="R58" s="21"/>
      <c r="S58" s="14">
        <v>980000</v>
      </c>
      <c r="T58" s="22"/>
    </row>
    <row r="59" spans="1:20" ht="27" x14ac:dyDescent="0.6">
      <c r="A59" s="10"/>
      <c r="B59" s="10"/>
      <c r="C59" s="10"/>
      <c r="D59" s="10"/>
      <c r="E59" s="12"/>
      <c r="F59" s="12"/>
      <c r="G59" s="13" t="s">
        <v>87</v>
      </c>
      <c r="H59" s="21"/>
      <c r="I59" s="21"/>
      <c r="J59" s="20">
        <v>0</v>
      </c>
      <c r="K59" s="22"/>
      <c r="L59" s="15"/>
      <c r="M59" s="12"/>
      <c r="N59" s="16"/>
      <c r="O59" s="12"/>
      <c r="P59" s="13" t="s">
        <v>88</v>
      </c>
      <c r="Q59" s="21"/>
      <c r="R59" s="21"/>
      <c r="S59" s="14">
        <v>0</v>
      </c>
      <c r="T59" s="22"/>
    </row>
    <row r="60" spans="1:20" ht="27" x14ac:dyDescent="0.6">
      <c r="A60" s="10"/>
      <c r="B60" s="10"/>
      <c r="C60" s="10"/>
      <c r="D60" s="10"/>
      <c r="E60" s="12"/>
      <c r="F60" s="12"/>
      <c r="G60" s="13" t="s">
        <v>89</v>
      </c>
      <c r="H60" s="21"/>
      <c r="I60" s="21"/>
      <c r="J60" s="20">
        <v>0</v>
      </c>
      <c r="K60" s="22"/>
      <c r="L60" s="15"/>
      <c r="M60" s="12"/>
      <c r="N60" s="16"/>
      <c r="O60" s="7" t="s">
        <v>90</v>
      </c>
      <c r="P60" s="5"/>
      <c r="Q60" s="12"/>
      <c r="R60" s="12"/>
      <c r="S60" s="18"/>
      <c r="T60" s="14">
        <v>0</v>
      </c>
    </row>
    <row r="61" spans="1:20" ht="27" x14ac:dyDescent="0.6">
      <c r="A61" s="10"/>
      <c r="B61" s="10"/>
      <c r="C61" s="10"/>
      <c r="D61" s="10"/>
      <c r="E61" s="12"/>
      <c r="F61" s="5" t="s">
        <v>91</v>
      </c>
      <c r="G61" s="6"/>
      <c r="H61" s="21"/>
      <c r="I61" s="21"/>
      <c r="J61" s="18"/>
      <c r="K61" s="19">
        <f>SUM(J62:J71)</f>
        <v>27500</v>
      </c>
      <c r="L61" s="15"/>
      <c r="M61" s="12"/>
      <c r="N61" s="16"/>
      <c r="O61" s="12"/>
      <c r="P61" s="13" t="s">
        <v>90</v>
      </c>
      <c r="Q61" s="21"/>
      <c r="R61" s="21"/>
      <c r="S61" s="14">
        <v>0</v>
      </c>
      <c r="T61" s="22"/>
    </row>
    <row r="62" spans="1:20" ht="27" x14ac:dyDescent="0.6">
      <c r="A62" s="10"/>
      <c r="B62" s="10"/>
      <c r="C62" s="10"/>
      <c r="D62" s="10"/>
      <c r="E62" s="12"/>
      <c r="F62" s="12"/>
      <c r="G62" s="13" t="s">
        <v>92</v>
      </c>
      <c r="H62" s="6"/>
      <c r="I62" s="6"/>
      <c r="J62" s="20">
        <v>0</v>
      </c>
      <c r="K62" s="19"/>
      <c r="L62" s="15"/>
      <c r="M62" s="12"/>
      <c r="N62" s="16"/>
      <c r="O62" s="7" t="s">
        <v>93</v>
      </c>
      <c r="P62" s="5"/>
      <c r="Q62" s="12"/>
      <c r="R62" s="12"/>
      <c r="S62" s="18"/>
      <c r="T62" s="14">
        <v>0</v>
      </c>
    </row>
    <row r="63" spans="1:20" ht="27" x14ac:dyDescent="0.6">
      <c r="A63" s="10"/>
      <c r="B63" s="10"/>
      <c r="C63" s="10"/>
      <c r="D63" s="10"/>
      <c r="E63" s="12"/>
      <c r="F63" s="12"/>
      <c r="G63" s="13" t="s">
        <v>94</v>
      </c>
      <c r="H63" s="21"/>
      <c r="I63" s="21"/>
      <c r="J63" s="20">
        <v>0</v>
      </c>
      <c r="K63" s="22"/>
      <c r="L63" s="15"/>
      <c r="M63" s="12"/>
      <c r="N63" s="16"/>
      <c r="O63" s="12"/>
      <c r="P63" s="13" t="s">
        <v>93</v>
      </c>
      <c r="Q63" s="21"/>
      <c r="R63" s="21"/>
      <c r="S63" s="14">
        <v>0</v>
      </c>
      <c r="T63" s="22"/>
    </row>
    <row r="64" spans="1:20" ht="27" x14ac:dyDescent="0.6">
      <c r="A64" s="10"/>
      <c r="B64" s="10"/>
      <c r="C64" s="10"/>
      <c r="D64" s="10"/>
      <c r="E64" s="12"/>
      <c r="F64" s="12"/>
      <c r="G64" s="13" t="s">
        <v>95</v>
      </c>
      <c r="H64" s="21"/>
      <c r="I64" s="21"/>
      <c r="J64" s="20">
        <v>0</v>
      </c>
      <c r="K64" s="22"/>
      <c r="L64" s="15"/>
      <c r="M64" s="12"/>
      <c r="N64" s="16"/>
      <c r="O64" s="7" t="s">
        <v>96</v>
      </c>
      <c r="P64" s="5"/>
      <c r="Q64" s="12"/>
      <c r="R64" s="12"/>
      <c r="S64" s="18"/>
      <c r="T64" s="14">
        <v>0</v>
      </c>
    </row>
    <row r="65" spans="1:20" ht="27" x14ac:dyDescent="0.6">
      <c r="A65" s="10"/>
      <c r="B65" s="10"/>
      <c r="C65" s="10"/>
      <c r="D65" s="10"/>
      <c r="E65" s="12"/>
      <c r="F65" s="12"/>
      <c r="G65" s="13" t="s">
        <v>97</v>
      </c>
      <c r="H65" s="21"/>
      <c r="I65" s="21"/>
      <c r="J65" s="20">
        <v>0</v>
      </c>
      <c r="K65" s="22"/>
      <c r="L65" s="15"/>
      <c r="M65" s="12"/>
      <c r="N65" s="16"/>
      <c r="O65" s="12"/>
      <c r="P65" s="13" t="s">
        <v>96</v>
      </c>
      <c r="Q65" s="21"/>
      <c r="R65" s="21"/>
      <c r="S65" s="14">
        <v>0</v>
      </c>
      <c r="T65" s="22"/>
    </row>
    <row r="66" spans="1:20" ht="27" x14ac:dyDescent="0.6">
      <c r="A66" s="10"/>
      <c r="B66" s="10"/>
      <c r="C66" s="10"/>
      <c r="D66" s="10"/>
      <c r="E66" s="12"/>
      <c r="F66" s="12"/>
      <c r="G66" s="13" t="s">
        <v>98</v>
      </c>
      <c r="H66" s="21"/>
      <c r="I66" s="21"/>
      <c r="J66" s="20">
        <v>8500</v>
      </c>
      <c r="K66" s="22"/>
      <c r="L66" s="15"/>
      <c r="M66" s="12"/>
      <c r="N66" s="16"/>
      <c r="O66" s="12"/>
      <c r="P66" s="13"/>
      <c r="Q66" s="12"/>
      <c r="R66" s="12"/>
      <c r="S66" s="14"/>
      <c r="T66" s="14"/>
    </row>
    <row r="67" spans="1:20" ht="27" x14ac:dyDescent="0.6">
      <c r="A67" s="10"/>
      <c r="B67" s="10"/>
      <c r="C67" s="10"/>
      <c r="D67" s="10"/>
      <c r="E67" s="12"/>
      <c r="F67" s="12"/>
      <c r="G67" s="13" t="s">
        <v>99</v>
      </c>
      <c r="H67" s="21"/>
      <c r="I67" s="21"/>
      <c r="J67" s="20">
        <v>0</v>
      </c>
      <c r="K67" s="22"/>
      <c r="L67" s="15"/>
      <c r="M67" s="12"/>
      <c r="N67" s="16"/>
      <c r="O67" s="12"/>
      <c r="P67" s="13"/>
      <c r="Q67" s="12"/>
      <c r="R67" s="12"/>
      <c r="S67" s="14"/>
      <c r="T67" s="14"/>
    </row>
    <row r="68" spans="1:20" ht="27" x14ac:dyDescent="0.6">
      <c r="A68" s="10"/>
      <c r="B68" s="10"/>
      <c r="C68" s="10"/>
      <c r="D68" s="10"/>
      <c r="E68" s="12"/>
      <c r="F68" s="12"/>
      <c r="G68" s="13" t="s">
        <v>100</v>
      </c>
      <c r="H68" s="21"/>
      <c r="I68" s="21"/>
      <c r="J68" s="20">
        <v>0</v>
      </c>
      <c r="K68" s="22"/>
      <c r="L68" s="15"/>
      <c r="M68" s="12"/>
      <c r="N68" s="16"/>
      <c r="O68" s="12"/>
      <c r="P68" s="9" t="s">
        <v>101</v>
      </c>
      <c r="Q68" s="12"/>
      <c r="R68" s="12"/>
      <c r="S68" s="14"/>
      <c r="T68" s="14">
        <f>SUM(T70:T78)</f>
        <v>779460</v>
      </c>
    </row>
    <row r="69" spans="1:20" ht="27" x14ac:dyDescent="0.6">
      <c r="A69" s="10"/>
      <c r="B69" s="10"/>
      <c r="C69" s="10"/>
      <c r="D69" s="10"/>
      <c r="E69" s="12"/>
      <c r="F69" s="12"/>
      <c r="G69" s="13" t="s">
        <v>102</v>
      </c>
      <c r="H69" s="21"/>
      <c r="I69" s="21"/>
      <c r="J69" s="20">
        <v>0</v>
      </c>
      <c r="K69" s="22"/>
      <c r="L69" s="15"/>
      <c r="M69" s="12"/>
      <c r="N69" s="16"/>
      <c r="O69" s="12"/>
      <c r="P69" s="13"/>
      <c r="Q69" s="12"/>
      <c r="R69" s="12"/>
      <c r="S69" s="14"/>
      <c r="T69" s="14"/>
    </row>
    <row r="70" spans="1:20" ht="27" x14ac:dyDescent="0.6">
      <c r="A70" s="10"/>
      <c r="B70" s="10"/>
      <c r="C70" s="10"/>
      <c r="D70" s="10"/>
      <c r="E70" s="12"/>
      <c r="F70" s="12"/>
      <c r="G70" s="13" t="s">
        <v>103</v>
      </c>
      <c r="H70" s="21"/>
      <c r="I70" s="21"/>
      <c r="J70" s="20">
        <v>19000</v>
      </c>
      <c r="K70" s="22"/>
      <c r="L70" s="15"/>
      <c r="M70" s="12"/>
      <c r="N70" s="16"/>
      <c r="O70" s="7" t="s">
        <v>104</v>
      </c>
      <c r="P70" s="5"/>
      <c r="Q70" s="12"/>
      <c r="R70" s="12"/>
      <c r="S70" s="18"/>
      <c r="T70" s="14">
        <v>0</v>
      </c>
    </row>
    <row r="71" spans="1:20" ht="27" x14ac:dyDescent="0.6">
      <c r="A71" s="10"/>
      <c r="B71" s="10"/>
      <c r="C71" s="10"/>
      <c r="D71" s="10"/>
      <c r="E71" s="12"/>
      <c r="F71" s="12"/>
      <c r="G71" s="13" t="s">
        <v>105</v>
      </c>
      <c r="H71" s="21"/>
      <c r="I71" s="21"/>
      <c r="J71" s="20">
        <v>0</v>
      </c>
      <c r="K71" s="22"/>
      <c r="L71" s="15"/>
      <c r="M71" s="12"/>
      <c r="N71" s="16"/>
      <c r="O71" s="12"/>
      <c r="P71" s="13" t="s">
        <v>106</v>
      </c>
      <c r="Q71" s="12"/>
      <c r="R71" s="12"/>
      <c r="S71" s="14">
        <v>0</v>
      </c>
      <c r="T71" s="14"/>
    </row>
    <row r="72" spans="1:20" ht="27" x14ac:dyDescent="0.6">
      <c r="A72" s="10"/>
      <c r="B72" s="10"/>
      <c r="C72" s="10"/>
      <c r="D72" s="10"/>
      <c r="E72" s="12"/>
      <c r="F72" s="5" t="s">
        <v>107</v>
      </c>
      <c r="G72" s="6"/>
      <c r="H72" s="21"/>
      <c r="I72" s="21"/>
      <c r="J72" s="18"/>
      <c r="K72" s="19">
        <v>0</v>
      </c>
      <c r="L72" s="15"/>
      <c r="M72" s="12"/>
      <c r="N72" s="16"/>
      <c r="O72" s="12"/>
      <c r="P72" s="13" t="s">
        <v>108</v>
      </c>
      <c r="Q72" s="21"/>
      <c r="R72" s="21"/>
      <c r="S72" s="14">
        <v>0</v>
      </c>
      <c r="T72" s="22"/>
    </row>
    <row r="73" spans="1:20" ht="27" x14ac:dyDescent="0.6">
      <c r="A73" s="10"/>
      <c r="B73" s="10"/>
      <c r="C73" s="10"/>
      <c r="D73" s="10"/>
      <c r="E73" s="12"/>
      <c r="F73" s="12"/>
      <c r="G73" s="13" t="s">
        <v>109</v>
      </c>
      <c r="H73" s="6"/>
      <c r="I73" s="6"/>
      <c r="J73" s="20">
        <v>0</v>
      </c>
      <c r="K73" s="19"/>
      <c r="L73" s="15"/>
      <c r="M73" s="12"/>
      <c r="N73" s="16"/>
      <c r="O73" s="12"/>
      <c r="P73" s="13" t="s">
        <v>110</v>
      </c>
      <c r="Q73" s="21"/>
      <c r="R73" s="21"/>
      <c r="S73" s="14">
        <v>0</v>
      </c>
      <c r="T73" s="22"/>
    </row>
    <row r="74" spans="1:20" ht="27" x14ac:dyDescent="0.6">
      <c r="A74" s="10"/>
      <c r="B74" s="10"/>
      <c r="C74" s="10"/>
      <c r="D74" s="10"/>
      <c r="E74" s="12"/>
      <c r="F74" s="12"/>
      <c r="G74" s="13" t="s">
        <v>111</v>
      </c>
      <c r="H74" s="21"/>
      <c r="I74" s="21"/>
      <c r="J74" s="20">
        <v>0</v>
      </c>
      <c r="K74" s="22"/>
      <c r="L74" s="15"/>
      <c r="M74" s="12"/>
      <c r="N74" s="16"/>
      <c r="O74" s="7" t="s">
        <v>112</v>
      </c>
      <c r="P74" s="5"/>
      <c r="Q74" s="21"/>
      <c r="R74" s="21"/>
      <c r="S74" s="18"/>
      <c r="T74" s="14">
        <f>SUM(S75:S77)</f>
        <v>779460</v>
      </c>
    </row>
    <row r="75" spans="1:20" ht="27" x14ac:dyDescent="0.6">
      <c r="A75" s="10"/>
      <c r="B75" s="10"/>
      <c r="C75" s="10"/>
      <c r="D75" s="10"/>
      <c r="E75" s="12"/>
      <c r="F75" s="12"/>
      <c r="G75" s="13" t="s">
        <v>113</v>
      </c>
      <c r="H75" s="21"/>
      <c r="I75" s="21"/>
      <c r="J75" s="20">
        <v>0</v>
      </c>
      <c r="K75" s="22"/>
      <c r="L75" s="15"/>
      <c r="M75" s="12"/>
      <c r="N75" s="16"/>
      <c r="O75" s="12"/>
      <c r="P75" s="13" t="s">
        <v>114</v>
      </c>
      <c r="Q75" s="12"/>
      <c r="R75" s="12"/>
      <c r="S75" s="14">
        <v>580000</v>
      </c>
      <c r="T75" s="14"/>
    </row>
    <row r="76" spans="1:20" ht="27" x14ac:dyDescent="0.6">
      <c r="A76" s="10"/>
      <c r="B76" s="10"/>
      <c r="C76" s="10"/>
      <c r="D76" s="10"/>
      <c r="E76" s="12"/>
      <c r="F76" s="5" t="s">
        <v>68</v>
      </c>
      <c r="G76" s="6"/>
      <c r="H76" s="21"/>
      <c r="I76" s="21"/>
      <c r="J76" s="18"/>
      <c r="K76" s="19">
        <v>0</v>
      </c>
      <c r="L76" s="15"/>
      <c r="M76" s="12"/>
      <c r="N76" s="16"/>
      <c r="O76" s="12"/>
      <c r="P76" s="13" t="s">
        <v>115</v>
      </c>
      <c r="Q76" s="21"/>
      <c r="R76" s="21"/>
      <c r="S76" s="14">
        <v>0</v>
      </c>
      <c r="T76" s="22"/>
    </row>
    <row r="77" spans="1:20" ht="27" x14ac:dyDescent="0.6">
      <c r="A77" s="10"/>
      <c r="B77" s="10"/>
      <c r="C77" s="10"/>
      <c r="D77" s="10"/>
      <c r="E77" s="12"/>
      <c r="F77" s="12"/>
      <c r="G77" s="13" t="s">
        <v>116</v>
      </c>
      <c r="H77" s="6"/>
      <c r="I77" s="6"/>
      <c r="J77" s="20">
        <v>0</v>
      </c>
      <c r="K77" s="19"/>
      <c r="L77" s="15"/>
      <c r="M77" s="12"/>
      <c r="N77" s="16"/>
      <c r="O77" s="12"/>
      <c r="P77" s="13" t="s">
        <v>117</v>
      </c>
      <c r="Q77" s="21"/>
      <c r="R77" s="21"/>
      <c r="S77" s="22">
        <v>199460</v>
      </c>
      <c r="T77" s="22"/>
    </row>
    <row r="78" spans="1:20" ht="27" x14ac:dyDescent="0.6">
      <c r="A78" s="10"/>
      <c r="B78" s="10"/>
      <c r="C78" s="10"/>
      <c r="D78" s="10"/>
      <c r="E78" s="12"/>
      <c r="F78" s="12"/>
      <c r="G78" s="13"/>
      <c r="H78" s="21"/>
      <c r="I78" s="21"/>
      <c r="J78" s="22"/>
      <c r="K78" s="22"/>
      <c r="L78" s="15"/>
      <c r="M78" s="12"/>
      <c r="N78" s="16"/>
      <c r="O78" s="12"/>
      <c r="P78" s="13"/>
      <c r="Q78" s="12"/>
      <c r="R78" s="12"/>
      <c r="S78" s="14"/>
      <c r="T78" s="14"/>
    </row>
    <row r="79" spans="1:20" ht="27" x14ac:dyDescent="0.6">
      <c r="A79" s="10"/>
      <c r="B79" s="10"/>
      <c r="C79" s="10"/>
      <c r="D79" s="10"/>
      <c r="E79" s="12"/>
      <c r="F79" s="12"/>
      <c r="G79" s="13"/>
      <c r="H79" s="12"/>
      <c r="I79" s="12"/>
      <c r="J79" s="14"/>
      <c r="K79" s="14"/>
      <c r="L79" s="15"/>
      <c r="M79" s="12"/>
      <c r="N79" s="16"/>
      <c r="O79" s="12"/>
      <c r="P79" s="9" t="s">
        <v>118</v>
      </c>
      <c r="Q79" s="12"/>
      <c r="R79" s="12"/>
      <c r="S79" s="14"/>
      <c r="T79" s="14">
        <f>SUM(T55+T68)</f>
        <v>1759460</v>
      </c>
    </row>
    <row r="80" spans="1:20" ht="27" x14ac:dyDescent="0.6">
      <c r="A80" s="10"/>
      <c r="B80" s="10"/>
      <c r="C80" s="10"/>
      <c r="D80" s="10"/>
      <c r="E80" s="12"/>
      <c r="F80" s="12"/>
      <c r="G80" s="9" t="s">
        <v>119</v>
      </c>
      <c r="H80" s="12"/>
      <c r="I80" s="12"/>
      <c r="J80" s="14"/>
      <c r="K80" s="14">
        <f>K47+K10</f>
        <v>2259520</v>
      </c>
      <c r="L80" s="15"/>
      <c r="M80" s="12"/>
      <c r="N80" s="16"/>
      <c r="O80" s="12"/>
      <c r="P80" s="13"/>
      <c r="Q80" s="12"/>
      <c r="R80" s="12"/>
      <c r="S80" s="14"/>
      <c r="T80" s="14"/>
    </row>
    <row r="81" spans="1:20" ht="27" x14ac:dyDescent="0.6">
      <c r="A81" s="10"/>
      <c r="B81" s="10"/>
      <c r="C81" s="10"/>
      <c r="D81" s="10"/>
      <c r="E81" s="10"/>
      <c r="F81" s="10"/>
      <c r="G81" s="28"/>
      <c r="H81" s="9"/>
      <c r="I81" s="9"/>
      <c r="J81" s="20"/>
      <c r="K81" s="29"/>
      <c r="L81" s="15"/>
      <c r="M81" s="12"/>
      <c r="N81" s="16"/>
      <c r="O81" s="12"/>
      <c r="P81" s="13"/>
      <c r="Q81" s="12"/>
      <c r="R81" s="12"/>
      <c r="S81" s="14"/>
      <c r="T81" s="14"/>
    </row>
    <row r="84" spans="1:20" ht="18" customHeight="1" x14ac:dyDescent="0.45">
      <c r="E84" s="30" t="s">
        <v>121</v>
      </c>
      <c r="L84" s="31" t="s">
        <v>123</v>
      </c>
    </row>
    <row r="85" spans="1:20" ht="23.4" customHeight="1" x14ac:dyDescent="0.45">
      <c r="E85" s="32" t="s">
        <v>120</v>
      </c>
      <c r="L85" s="32" t="s">
        <v>122</v>
      </c>
    </row>
  </sheetData>
  <mergeCells count="10">
    <mergeCell ref="G10:J10"/>
    <mergeCell ref="P10:S10"/>
    <mergeCell ref="G47:J47"/>
    <mergeCell ref="P53:T53"/>
    <mergeCell ref="E1:T2"/>
    <mergeCell ref="E3:T3"/>
    <mergeCell ref="E4:T4"/>
    <mergeCell ref="E5:T5"/>
    <mergeCell ref="G9:K9"/>
    <mergeCell ref="P9:T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sandoval</dc:creator>
  <cp:lastModifiedBy>jose sandoval</cp:lastModifiedBy>
  <dcterms:created xsi:type="dcterms:W3CDTF">2021-10-19T01:03:36Z</dcterms:created>
  <dcterms:modified xsi:type="dcterms:W3CDTF">2021-10-19T01:13:04Z</dcterms:modified>
</cp:coreProperties>
</file>