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A\ICI\Primer semestre\CONTABILIDAD BASICA\"/>
    </mc:Choice>
  </mc:AlternateContent>
  <xr:revisionPtr revIDLastSave="0" documentId="8_{515B2B2F-68CE-454A-8D6A-894109D52F35}" xr6:coauthVersionLast="47" xr6:coauthVersionMax="47" xr10:uidLastSave="{00000000-0000-0000-0000-000000000000}"/>
  <bookViews>
    <workbookView xWindow="-108" yWindow="-108" windowWidth="23256" windowHeight="12456" xr2:uid="{077E4A4D-163F-47B9-A7D4-3CB6D92E9C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4" i="1" l="1"/>
  <c r="T70" i="1"/>
  <c r="T68" i="1" s="1"/>
  <c r="T64" i="1"/>
  <c r="T62" i="1"/>
  <c r="T60" i="1"/>
  <c r="T57" i="1"/>
  <c r="T55" i="1" s="1"/>
  <c r="T45" i="1"/>
  <c r="T43" i="1"/>
  <c r="T41" i="1"/>
  <c r="T38" i="1"/>
  <c r="T29" i="1"/>
  <c r="T27" i="1"/>
  <c r="T22" i="1"/>
  <c r="T16" i="1"/>
  <c r="T14" i="1"/>
  <c r="T12" i="1"/>
  <c r="J76" i="1"/>
  <c r="J72" i="1"/>
  <c r="J61" i="1"/>
  <c r="J51" i="1"/>
  <c r="J49" i="1"/>
  <c r="J41" i="1"/>
  <c r="J33" i="1"/>
  <c r="J27" i="1"/>
  <c r="J25" i="1"/>
  <c r="J18" i="1"/>
  <c r="J16" i="1"/>
  <c r="J12" i="1"/>
  <c r="T79" i="1" l="1"/>
  <c r="T36" i="1"/>
  <c r="J47" i="1"/>
  <c r="T10" i="1"/>
  <c r="J10" i="1"/>
  <c r="T48" i="1" l="1"/>
  <c r="J80" i="1"/>
</calcChain>
</file>

<file path=xl/sharedStrings.xml><?xml version="1.0" encoding="utf-8"?>
<sst xmlns="http://schemas.openxmlformats.org/spreadsheetml/2006/main" count="128" uniqueCount="122">
  <si>
    <t>Estado de Situación Financiera</t>
  </si>
  <si>
    <t>Al 31 de diciembre del 2020</t>
  </si>
  <si>
    <t>Cifras en pesos mexicanos</t>
  </si>
  <si>
    <t>Gastos de investigación</t>
  </si>
  <si>
    <t>Gastos de constitución</t>
  </si>
  <si>
    <t>Activos intangibles</t>
  </si>
  <si>
    <t>Herramientas</t>
  </si>
  <si>
    <t>Equipo de transporte</t>
  </si>
  <si>
    <t>Maquinaria y equipo</t>
  </si>
  <si>
    <t>Activo a Largo Plazo</t>
  </si>
  <si>
    <t>IVA a favor</t>
  </si>
  <si>
    <t>Impuestos por recuperar</t>
  </si>
  <si>
    <t>Inventarios</t>
  </si>
  <si>
    <t>IVA pendiente de acreditar</t>
  </si>
  <si>
    <t>Funcionarios y empleados</t>
  </si>
  <si>
    <t>Otras cuentas por cobrar</t>
  </si>
  <si>
    <t>Clientes</t>
  </si>
  <si>
    <t>Cuentas por cobrar</t>
  </si>
  <si>
    <t>Inversiones temporales</t>
  </si>
  <si>
    <t>Bancos</t>
  </si>
  <si>
    <t>Caja</t>
  </si>
  <si>
    <t>Efectivo y equivalentes de efectivo</t>
  </si>
  <si>
    <t>Activo a corto plazo</t>
  </si>
  <si>
    <t>ACTIVO</t>
  </si>
  <si>
    <t>Documentos por cobrar</t>
  </si>
  <si>
    <t>Deudores diversos</t>
  </si>
  <si>
    <t>IVA acreditable retenido</t>
  </si>
  <si>
    <t>Subsidio al empleo</t>
  </si>
  <si>
    <t>Partes relacionadas</t>
  </si>
  <si>
    <t>Inventario</t>
  </si>
  <si>
    <t>Almacén de Materia Prima</t>
  </si>
  <si>
    <t>Almacén Producción en Proceso</t>
  </si>
  <si>
    <t>Almacén de Artículos Terminados</t>
  </si>
  <si>
    <t>Mercancías en tránsito</t>
  </si>
  <si>
    <t xml:space="preserve">Pagos anticipados </t>
  </si>
  <si>
    <t>Papelería y artículos de escritorio</t>
  </si>
  <si>
    <t>Anticipo a proveedores</t>
  </si>
  <si>
    <t>Rentas pagadas por anticipado</t>
  </si>
  <si>
    <t>Primas de seguros y fianzas</t>
  </si>
  <si>
    <t>Propaganda y publicidad</t>
  </si>
  <si>
    <t>Gastos de instalación</t>
  </si>
  <si>
    <t>Cuotas, membresías y suscripciones</t>
  </si>
  <si>
    <t>ISR a favor</t>
  </si>
  <si>
    <t>Cuentas y documentos por cobrar a clientes y otros</t>
  </si>
  <si>
    <t>Propiedades, Planta y equipo</t>
  </si>
  <si>
    <t>Terrenos</t>
  </si>
  <si>
    <t>Edificios</t>
  </si>
  <si>
    <t>Equipo de cómputo</t>
  </si>
  <si>
    <t>Equipo de oficina</t>
  </si>
  <si>
    <t>Construcciones en proceso</t>
  </si>
  <si>
    <t>Depreciación acumulada</t>
  </si>
  <si>
    <t>Gastos de organización</t>
  </si>
  <si>
    <t>Gastos pre-operativos</t>
  </si>
  <si>
    <t>Licencias de operación</t>
  </si>
  <si>
    <t>Patentes</t>
  </si>
  <si>
    <t>Derechos de autor</t>
  </si>
  <si>
    <t xml:space="preserve">Regalías </t>
  </si>
  <si>
    <t>Amortización acumulada</t>
  </si>
  <si>
    <t>Otros activos</t>
  </si>
  <si>
    <t>Otros activos a largo plazo</t>
  </si>
  <si>
    <t>Activos no utilizados</t>
  </si>
  <si>
    <t>Depósitos en garantía</t>
  </si>
  <si>
    <t>Impuesto a la utilidad diferido</t>
  </si>
  <si>
    <t>Impuesto a la utilidad diferido a favor</t>
  </si>
  <si>
    <t>TOTAL DE ACTIVO</t>
  </si>
  <si>
    <t>PASIVO</t>
  </si>
  <si>
    <t>Pasivo a corto plazo</t>
  </si>
  <si>
    <t xml:space="preserve">Cuentas por pagar </t>
  </si>
  <si>
    <t>Proveedores</t>
  </si>
  <si>
    <t xml:space="preserve">Prestamos de instituciones financieras y otros acreedores </t>
  </si>
  <si>
    <t>Acreedores bancarios</t>
  </si>
  <si>
    <t xml:space="preserve">Otras cuentas por pagar </t>
  </si>
  <si>
    <t>Acreedores diversos</t>
  </si>
  <si>
    <t>Documentos por pagar</t>
  </si>
  <si>
    <t>IVA trasladado</t>
  </si>
  <si>
    <t>PTU no pagada</t>
  </si>
  <si>
    <t>Impuestos retenidos no pagados (no exigibles)</t>
  </si>
  <si>
    <t xml:space="preserve">Impuestos y contribuciones por pagar </t>
  </si>
  <si>
    <t>ISR retenido</t>
  </si>
  <si>
    <t>IVA retenido</t>
  </si>
  <si>
    <t>IVA por pagar</t>
  </si>
  <si>
    <t>Impuestos por pagar</t>
  </si>
  <si>
    <t xml:space="preserve">Anticipo de clientes </t>
  </si>
  <si>
    <t>Anticipo de clientes</t>
  </si>
  <si>
    <t xml:space="preserve">Otros pasivos a corto plazo </t>
  </si>
  <si>
    <t>Pasivos a menos de un año</t>
  </si>
  <si>
    <t>Rentas cobradas por anticipado</t>
  </si>
  <si>
    <t>Dividendos por pagar</t>
  </si>
  <si>
    <t>Intereses cobrados por anticipado</t>
  </si>
  <si>
    <t>Pasivo a largo plazo</t>
  </si>
  <si>
    <t>Acreedores hipotecarios</t>
  </si>
  <si>
    <t>Préstamos de instituciones financieras y otros acreedores a largo plazo</t>
  </si>
  <si>
    <t xml:space="preserve">PTU diferida </t>
  </si>
  <si>
    <t>PTU diferida</t>
  </si>
  <si>
    <t xml:space="preserve">Beneficios a los empleados </t>
  </si>
  <si>
    <t>Indemnizaciones y prima de antigüedad</t>
  </si>
  <si>
    <t>Impuesto a la utilidad diferido a cargo</t>
  </si>
  <si>
    <t>Capital social</t>
  </si>
  <si>
    <t>Donaciones</t>
  </si>
  <si>
    <t>CAPITAL CONTABLE</t>
  </si>
  <si>
    <t xml:space="preserve">Capital contribuido </t>
  </si>
  <si>
    <t>Capital Social</t>
  </si>
  <si>
    <t>Acciones en tesorería</t>
  </si>
  <si>
    <t>Prima de emisión de acciones</t>
  </si>
  <si>
    <t>Aportaciones para futuros aumentos de capital</t>
  </si>
  <si>
    <t xml:space="preserve">Capital ganado </t>
  </si>
  <si>
    <t xml:space="preserve">TOTAL DEL PASIVO </t>
  </si>
  <si>
    <t>Utilidades o Pérdidas retenidas o acumuladas</t>
  </si>
  <si>
    <t>Pérdidas acumuladas</t>
  </si>
  <si>
    <t>Utilidad o Pérdida neta</t>
  </si>
  <si>
    <t>Reservas de capital</t>
  </si>
  <si>
    <t>Reserva legal</t>
  </si>
  <si>
    <t>Reserva de reinversión</t>
  </si>
  <si>
    <t>TOTAL DEL CAPITAL CONTABLE</t>
  </si>
  <si>
    <t>Marcas</t>
  </si>
  <si>
    <t xml:space="preserve">LA CIUDAD Y LOS PERROS SA DE CV </t>
  </si>
  <si>
    <t>Documentos por cobrar (45 meses)</t>
  </si>
  <si>
    <t>Utilidades del ejercicio</t>
  </si>
  <si>
    <t>JOSE LUIS SANDOVAL PEREZ</t>
  </si>
  <si>
    <t>ELABORO</t>
  </si>
  <si>
    <t>MARCOS CASTILLO MEDINA</t>
  </si>
  <si>
    <t>AUTORIZO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</si>
</sst>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0000"/>
      <name val="Segoe UI"/>
      <family val="2"/>
    </font>
    <font>
      <sz val="18"/>
      <color theme="1"/>
      <name val="Segoe UI"/>
      <family val="2"/>
    </font>
    <font>
      <b/>
      <sz val="18"/>
      <color theme="1"/>
      <name val="Segoe UI"/>
      <family val="2"/>
    </font>
    <font>
      <b/>
      <i/>
      <sz val="18"/>
      <color rgb="FF000000"/>
      <name val="Segoe UI"/>
      <family val="2"/>
    </font>
    <font>
      <b/>
      <sz val="20"/>
      <color rgb="FF000000"/>
      <name val="Segoe UI"/>
      <family val="2"/>
    </font>
    <font>
      <b/>
      <sz val="22"/>
      <color rgb="FF000000"/>
      <name val="Segoe UI"/>
      <family val="2"/>
    </font>
    <font>
      <b/>
      <sz val="24"/>
      <color theme="1"/>
      <name val="Calibri"/>
      <family val="2"/>
      <scheme val="minor"/>
    </font>
    <font>
      <sz val="1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44" fontId="0" fillId="0" borderId="0" xfId="1" applyFont="1"/>
    <xf numFmtId="0" fontId="3" fillId="0" borderId="0" xfId="0" applyFont="1"/>
    <xf numFmtId="44" fontId="3" fillId="0" borderId="0" xfId="1" applyFont="1"/>
    <xf numFmtId="0" fontId="3" fillId="0" borderId="1" xfId="0" applyFont="1" applyBorder="1"/>
    <xf numFmtId="0" fontId="3" fillId="0" borderId="2" xfId="0" applyFont="1" applyBorder="1"/>
    <xf numFmtId="0" fontId="5" fillId="0" borderId="0" xfId="0" applyFont="1" applyAlignment="1">
      <alignment horizontal="left"/>
    </xf>
    <xf numFmtId="44" fontId="5" fillId="0" borderId="0" xfId="1" applyFont="1" applyAlignment="1">
      <alignment horizontal="left"/>
    </xf>
    <xf numFmtId="0" fontId="3" fillId="0" borderId="0" xfId="0" applyFont="1" applyAlignment="1">
      <alignment horizontal="center"/>
    </xf>
    <xf numFmtId="44" fontId="5" fillId="0" borderId="0" xfId="1" applyFont="1"/>
    <xf numFmtId="0" fontId="2" fillId="0" borderId="0" xfId="0" applyFont="1" applyAlignment="1">
      <alignment horizontal="left"/>
    </xf>
    <xf numFmtId="0" fontId="4" fillId="0" borderId="0" xfId="0" applyFont="1"/>
    <xf numFmtId="4" fontId="3" fillId="0" borderId="0" xfId="0" applyNumberFormat="1" applyFont="1"/>
    <xf numFmtId="0" fontId="5" fillId="0" borderId="0" xfId="0" applyFont="1" applyAlignment="1"/>
    <xf numFmtId="0" fontId="3" fillId="0" borderId="0" xfId="0" applyFont="1" applyAlignment="1"/>
    <xf numFmtId="44" fontId="3" fillId="0" borderId="0" xfId="1" applyFont="1" applyAlignment="1"/>
    <xf numFmtId="44" fontId="2" fillId="0" borderId="0" xfId="1" applyFont="1" applyAlignment="1">
      <alignment horizontal="left"/>
    </xf>
    <xf numFmtId="44" fontId="3" fillId="0" borderId="0" xfId="1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Border="1"/>
    <xf numFmtId="0" fontId="6" fillId="0" borderId="0" xfId="0" applyFont="1" applyAlignment="1">
      <alignment horizontal="left"/>
    </xf>
    <xf numFmtId="0" fontId="5" fillId="0" borderId="1" xfId="0" applyFont="1" applyBorder="1" applyAlignment="1"/>
    <xf numFmtId="0" fontId="8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44" fontId="1" fillId="0" borderId="0" xfId="1" applyFont="1"/>
    <xf numFmtId="44" fontId="9" fillId="0" borderId="0" xfId="1" applyFont="1" applyAlignment="1">
      <alignment horizontal="left"/>
    </xf>
    <xf numFmtId="0" fontId="7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3" fillId="0" borderId="3" xfId="0" applyFont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0FDB9-5A65-4BB8-BCB1-414F552D89F1}">
  <dimension ref="D1:Y95"/>
  <sheetViews>
    <sheetView tabSelected="1" topLeftCell="A63" zoomScale="50" zoomScaleNormal="50" workbookViewId="0">
      <selection activeCell="P93" sqref="P93"/>
    </sheetView>
  </sheetViews>
  <sheetFormatPr baseColWidth="10" defaultRowHeight="14.4" x14ac:dyDescent="0.3"/>
  <cols>
    <col min="6" max="6" width="74.109375" style="22" bestFit="1" customWidth="1"/>
    <col min="9" max="9" width="24.33203125" style="28" bestFit="1" customWidth="1"/>
    <col min="10" max="10" width="29" style="4" bestFit="1" customWidth="1"/>
    <col min="11" max="12" width="13.21875" style="4" customWidth="1"/>
    <col min="16" max="16" width="120.109375" style="22" bestFit="1" customWidth="1"/>
    <col min="19" max="19" width="24.33203125" style="28" bestFit="1" customWidth="1"/>
    <col min="20" max="20" width="29" style="4" bestFit="1" customWidth="1"/>
  </cols>
  <sheetData>
    <row r="1" spans="4:20" ht="27" customHeight="1" x14ac:dyDescent="0.3">
      <c r="D1" s="32" t="s">
        <v>115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4:20" ht="27" customHeight="1" x14ac:dyDescent="0.3"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4:20" ht="27" x14ac:dyDescent="0.6">
      <c r="D3" s="31" t="s">
        <v>0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4:20" ht="27" x14ac:dyDescent="0.6">
      <c r="D4" s="31" t="s">
        <v>1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4:20" ht="27" x14ac:dyDescent="0.6">
      <c r="D5" s="31" t="s">
        <v>2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4:20" ht="27" x14ac:dyDescent="0.6">
      <c r="D6" s="5"/>
      <c r="E6" s="5"/>
      <c r="F6" s="21"/>
      <c r="G6" s="5"/>
      <c r="H6" s="5"/>
      <c r="I6" s="6"/>
      <c r="J6" s="6"/>
      <c r="K6" s="6"/>
      <c r="L6" s="6"/>
      <c r="M6" s="5"/>
      <c r="N6" s="5"/>
      <c r="O6" s="5"/>
      <c r="P6" s="21"/>
      <c r="Q6" s="5"/>
      <c r="R6" s="5"/>
      <c r="S6" s="6"/>
      <c r="T6" s="6"/>
    </row>
    <row r="7" spans="4:20" ht="27" x14ac:dyDescent="0.6">
      <c r="D7" s="5"/>
      <c r="E7" s="5"/>
      <c r="F7" s="21"/>
      <c r="G7" s="5"/>
      <c r="H7" s="5"/>
      <c r="I7" s="6"/>
      <c r="J7" s="6"/>
      <c r="K7" s="6"/>
      <c r="L7" s="6"/>
      <c r="M7" s="5"/>
      <c r="N7" s="5"/>
      <c r="O7" s="5"/>
      <c r="P7" s="21"/>
      <c r="Q7" s="5"/>
      <c r="R7" s="5"/>
      <c r="S7" s="6"/>
      <c r="T7" s="6"/>
    </row>
    <row r="8" spans="4:20" ht="27" x14ac:dyDescent="0.6">
      <c r="D8" s="5"/>
      <c r="E8" s="5"/>
      <c r="F8" s="21"/>
      <c r="G8" s="5"/>
      <c r="H8" s="5"/>
      <c r="I8" s="6"/>
      <c r="J8" s="6"/>
      <c r="K8" s="6"/>
      <c r="L8" s="6"/>
      <c r="M8" s="5"/>
      <c r="N8" s="5"/>
      <c r="O8" s="5"/>
      <c r="P8" s="21"/>
      <c r="Q8" s="5"/>
      <c r="R8" s="5"/>
      <c r="S8" s="6"/>
      <c r="T8" s="6"/>
    </row>
    <row r="9" spans="4:20" ht="32.4" x14ac:dyDescent="0.7">
      <c r="D9" s="5"/>
      <c r="E9" s="5"/>
      <c r="F9" s="35" t="s">
        <v>23</v>
      </c>
      <c r="G9" s="35"/>
      <c r="H9" s="35"/>
      <c r="I9" s="35"/>
      <c r="J9" s="36"/>
      <c r="K9" s="30"/>
      <c r="L9" s="30"/>
      <c r="M9" s="7"/>
      <c r="N9" s="8"/>
      <c r="O9" s="23"/>
      <c r="P9" s="33" t="s">
        <v>65</v>
      </c>
      <c r="Q9" s="33"/>
      <c r="R9" s="33"/>
      <c r="S9" s="33"/>
      <c r="T9" s="33"/>
    </row>
    <row r="10" spans="4:20" ht="29.4" x14ac:dyDescent="0.65">
      <c r="D10" s="5"/>
      <c r="E10" s="5"/>
      <c r="F10" s="34" t="s">
        <v>22</v>
      </c>
      <c r="G10" s="34"/>
      <c r="H10" s="34"/>
      <c r="I10" s="34"/>
      <c r="J10" s="6">
        <f>SUM(J12:J43)</f>
        <v>4845000</v>
      </c>
      <c r="K10" s="6"/>
      <c r="L10" s="6"/>
      <c r="M10" s="7"/>
      <c r="N10" s="8"/>
      <c r="O10" s="23"/>
      <c r="P10" s="34" t="s">
        <v>66</v>
      </c>
      <c r="Q10" s="34"/>
      <c r="R10" s="34"/>
      <c r="S10" s="34"/>
      <c r="T10" s="6">
        <f>SUM(T12:T33)</f>
        <v>4505000</v>
      </c>
    </row>
    <row r="11" spans="4:20" ht="27" x14ac:dyDescent="0.6">
      <c r="D11" s="5"/>
      <c r="E11" s="5"/>
      <c r="F11" s="21"/>
      <c r="G11" s="5"/>
      <c r="H11" s="5"/>
      <c r="I11" s="6"/>
      <c r="J11" s="6"/>
      <c r="K11" s="6"/>
      <c r="L11" s="6"/>
      <c r="M11" s="7"/>
      <c r="N11" s="8"/>
      <c r="O11" s="23"/>
      <c r="P11" s="21"/>
      <c r="Q11" s="5"/>
      <c r="R11" s="5"/>
      <c r="S11" s="6"/>
      <c r="T11" s="6"/>
    </row>
    <row r="12" spans="4:20" ht="27" x14ac:dyDescent="0.6">
      <c r="D12" s="5"/>
      <c r="E12" s="16" t="s">
        <v>21</v>
      </c>
      <c r="F12" s="9"/>
      <c r="G12" s="9"/>
      <c r="H12" s="9"/>
      <c r="J12" s="10">
        <f>SUM(I13:I15)</f>
        <v>680000</v>
      </c>
      <c r="K12" s="10"/>
      <c r="L12" s="10"/>
      <c r="M12" s="7"/>
      <c r="N12" s="8"/>
      <c r="O12" s="25" t="s">
        <v>67</v>
      </c>
      <c r="P12" s="16"/>
      <c r="Q12" s="9"/>
      <c r="R12" s="9"/>
      <c r="T12" s="10">
        <f>SUM(S13)</f>
        <v>2000000</v>
      </c>
    </row>
    <row r="13" spans="4:20" ht="27" x14ac:dyDescent="0.6">
      <c r="D13" s="5"/>
      <c r="E13" s="5"/>
      <c r="F13" s="21" t="s">
        <v>20</v>
      </c>
      <c r="G13" s="11"/>
      <c r="H13" s="11"/>
      <c r="I13" s="29">
        <v>5000</v>
      </c>
      <c r="J13" s="20"/>
      <c r="K13" s="20"/>
      <c r="L13" s="20"/>
      <c r="M13" s="7"/>
      <c r="N13" s="8"/>
      <c r="O13" s="23"/>
      <c r="P13" s="21" t="s">
        <v>68</v>
      </c>
      <c r="Q13" s="11"/>
      <c r="R13" s="11"/>
      <c r="S13" s="29">
        <v>2000000</v>
      </c>
      <c r="T13" s="20"/>
    </row>
    <row r="14" spans="4:20" ht="27" x14ac:dyDescent="0.6">
      <c r="D14" s="5"/>
      <c r="E14" s="5"/>
      <c r="F14" s="21" t="s">
        <v>19</v>
      </c>
      <c r="G14" s="11"/>
      <c r="H14" s="11"/>
      <c r="I14" s="29">
        <v>500000</v>
      </c>
      <c r="J14" s="20"/>
      <c r="K14" s="20"/>
      <c r="L14" s="20"/>
      <c r="M14" s="7"/>
      <c r="N14" s="8"/>
      <c r="O14" s="25" t="s">
        <v>69</v>
      </c>
      <c r="P14" s="16"/>
      <c r="Q14" s="9"/>
      <c r="R14" s="9"/>
      <c r="T14" s="10">
        <f>SUM(S15)</f>
        <v>0</v>
      </c>
    </row>
    <row r="15" spans="4:20" ht="27" x14ac:dyDescent="0.6">
      <c r="D15" s="5"/>
      <c r="E15" s="5"/>
      <c r="F15" s="21" t="s">
        <v>18</v>
      </c>
      <c r="G15" s="11"/>
      <c r="H15" s="11"/>
      <c r="I15" s="29">
        <v>175000</v>
      </c>
      <c r="J15" s="20"/>
      <c r="K15" s="20"/>
      <c r="L15" s="20"/>
      <c r="M15" s="7"/>
      <c r="N15" s="8"/>
      <c r="O15" s="23"/>
      <c r="P15" s="21" t="s">
        <v>70</v>
      </c>
      <c r="Q15" s="11"/>
      <c r="R15" s="11"/>
      <c r="S15" s="29">
        <v>0</v>
      </c>
      <c r="T15" s="20"/>
    </row>
    <row r="16" spans="4:20" ht="27" x14ac:dyDescent="0.6">
      <c r="D16" s="5"/>
      <c r="E16" s="16" t="s">
        <v>17</v>
      </c>
      <c r="F16" s="9"/>
      <c r="G16" s="9"/>
      <c r="H16" s="9"/>
      <c r="J16" s="10">
        <f>SUM(I17)</f>
        <v>240000</v>
      </c>
      <c r="K16" s="10"/>
      <c r="L16" s="10"/>
      <c r="M16" s="7"/>
      <c r="N16" s="8"/>
      <c r="O16" s="25" t="s">
        <v>71</v>
      </c>
      <c r="P16" s="16"/>
      <c r="Q16" s="9"/>
      <c r="R16" s="9"/>
      <c r="T16" s="10">
        <f>SUM(S17:S21)</f>
        <v>1480000</v>
      </c>
    </row>
    <row r="17" spans="4:20" ht="27" x14ac:dyDescent="0.6">
      <c r="D17" s="5"/>
      <c r="E17" s="5"/>
      <c r="F17" s="21" t="s">
        <v>16</v>
      </c>
      <c r="G17" s="11"/>
      <c r="H17" s="11"/>
      <c r="I17" s="29">
        <v>240000</v>
      </c>
      <c r="J17" s="20"/>
      <c r="K17" s="20"/>
      <c r="L17" s="20"/>
      <c r="M17" s="7"/>
      <c r="N17" s="8"/>
      <c r="O17" s="23"/>
      <c r="P17" s="21" t="s">
        <v>72</v>
      </c>
      <c r="Q17" s="11"/>
      <c r="R17" s="11"/>
      <c r="S17" s="29">
        <v>80000</v>
      </c>
      <c r="T17" s="20"/>
    </row>
    <row r="18" spans="4:20" ht="27" x14ac:dyDescent="0.6">
      <c r="D18" s="5"/>
      <c r="E18" s="16" t="s">
        <v>15</v>
      </c>
      <c r="F18" s="9"/>
      <c r="G18" s="9"/>
      <c r="H18" s="9"/>
      <c r="J18" s="10">
        <f>SUM(I19:I24)</f>
        <v>120000</v>
      </c>
      <c r="K18" s="10"/>
      <c r="L18" s="10"/>
      <c r="M18" s="7"/>
      <c r="N18" s="8"/>
      <c r="O18" s="23"/>
      <c r="P18" s="21" t="s">
        <v>73</v>
      </c>
      <c r="Q18" s="11"/>
      <c r="R18" s="11"/>
      <c r="S18" s="29">
        <v>1400000</v>
      </c>
      <c r="T18" s="20"/>
    </row>
    <row r="19" spans="4:20" ht="27" x14ac:dyDescent="0.6">
      <c r="D19" s="5"/>
      <c r="E19" s="5"/>
      <c r="F19" s="21" t="s">
        <v>24</v>
      </c>
      <c r="G19" s="11"/>
      <c r="H19" s="11"/>
      <c r="I19" s="29">
        <v>0</v>
      </c>
      <c r="J19" s="20"/>
      <c r="K19" s="20"/>
      <c r="L19" s="20"/>
      <c r="M19" s="7"/>
      <c r="N19" s="8"/>
      <c r="O19" s="23"/>
      <c r="P19" s="21" t="s">
        <v>74</v>
      </c>
      <c r="Q19" s="11"/>
      <c r="R19" s="11"/>
      <c r="S19" s="29">
        <v>0</v>
      </c>
      <c r="T19" s="20"/>
    </row>
    <row r="20" spans="4:20" ht="27" x14ac:dyDescent="0.6">
      <c r="D20" s="5"/>
      <c r="E20" s="5"/>
      <c r="F20" s="21" t="s">
        <v>25</v>
      </c>
      <c r="G20" s="11"/>
      <c r="H20" s="11"/>
      <c r="I20" s="29">
        <v>120000</v>
      </c>
      <c r="J20" s="20"/>
      <c r="K20" s="20"/>
      <c r="L20" s="20"/>
      <c r="M20" s="7"/>
      <c r="N20" s="8"/>
      <c r="O20" s="23"/>
      <c r="P20" s="21" t="s">
        <v>75</v>
      </c>
      <c r="Q20" s="11"/>
      <c r="R20" s="11"/>
      <c r="S20" s="29">
        <v>0</v>
      </c>
      <c r="T20" s="20"/>
    </row>
    <row r="21" spans="4:20" ht="27" x14ac:dyDescent="0.6">
      <c r="D21" s="5"/>
      <c r="E21" s="5"/>
      <c r="F21" s="21" t="s">
        <v>14</v>
      </c>
      <c r="G21" s="11"/>
      <c r="H21" s="11"/>
      <c r="I21" s="29">
        <v>0</v>
      </c>
      <c r="J21" s="20"/>
      <c r="K21" s="20"/>
      <c r="L21" s="20"/>
      <c r="M21" s="7"/>
      <c r="N21" s="8"/>
      <c r="O21" s="23"/>
      <c r="P21" s="21" t="s">
        <v>76</v>
      </c>
      <c r="Q21" s="11"/>
      <c r="R21" s="11"/>
      <c r="S21" s="29">
        <v>0</v>
      </c>
      <c r="T21" s="20"/>
    </row>
    <row r="22" spans="4:20" ht="27" x14ac:dyDescent="0.6">
      <c r="D22" s="5"/>
      <c r="E22" s="5"/>
      <c r="F22" s="21" t="s">
        <v>13</v>
      </c>
      <c r="G22" s="11"/>
      <c r="H22" s="11"/>
      <c r="I22" s="29">
        <v>0</v>
      </c>
      <c r="J22" s="20"/>
      <c r="K22" s="20"/>
      <c r="L22" s="20"/>
      <c r="M22" s="7"/>
      <c r="N22" s="8"/>
      <c r="O22" s="25" t="s">
        <v>77</v>
      </c>
      <c r="P22" s="16"/>
      <c r="Q22" s="9"/>
      <c r="R22" s="9"/>
      <c r="T22" s="10">
        <f>SUM(S23:S26)</f>
        <v>75000</v>
      </c>
    </row>
    <row r="23" spans="4:20" ht="27" x14ac:dyDescent="0.6">
      <c r="D23" s="5"/>
      <c r="E23" s="5"/>
      <c r="F23" s="21" t="s">
        <v>26</v>
      </c>
      <c r="G23" s="11"/>
      <c r="H23" s="11"/>
      <c r="I23" s="29">
        <v>0</v>
      </c>
      <c r="J23" s="20"/>
      <c r="K23" s="20"/>
      <c r="L23" s="20"/>
      <c r="M23" s="7"/>
      <c r="N23" s="8"/>
      <c r="O23" s="23"/>
      <c r="P23" s="21" t="s">
        <v>78</v>
      </c>
      <c r="Q23" s="11"/>
      <c r="R23" s="11"/>
      <c r="S23" s="29">
        <v>0</v>
      </c>
      <c r="T23" s="20"/>
    </row>
    <row r="24" spans="4:20" ht="27" x14ac:dyDescent="0.6">
      <c r="D24" s="5"/>
      <c r="E24" s="5"/>
      <c r="F24" s="21" t="s">
        <v>27</v>
      </c>
      <c r="G24" s="11"/>
      <c r="H24" s="11"/>
      <c r="I24" s="29">
        <v>0</v>
      </c>
      <c r="J24" s="20"/>
      <c r="K24" s="20"/>
      <c r="L24" s="20"/>
      <c r="M24" s="7"/>
      <c r="N24" s="8"/>
      <c r="O24" s="23"/>
      <c r="P24" s="21" t="s">
        <v>79</v>
      </c>
      <c r="Q24" s="11"/>
      <c r="R24" s="11"/>
      <c r="S24" s="29">
        <v>0</v>
      </c>
      <c r="T24" s="20"/>
    </row>
    <row r="25" spans="4:20" ht="27" x14ac:dyDescent="0.6">
      <c r="D25" s="5"/>
      <c r="E25" s="16" t="s">
        <v>28</v>
      </c>
      <c r="F25" s="9"/>
      <c r="G25" s="9"/>
      <c r="H25" s="9"/>
      <c r="J25" s="10">
        <f>SUM(I26)</f>
        <v>200000</v>
      </c>
      <c r="K25" s="10"/>
      <c r="L25" s="10"/>
      <c r="M25" s="7"/>
      <c r="N25" s="8"/>
      <c r="O25" s="23"/>
      <c r="P25" s="21" t="s">
        <v>80</v>
      </c>
      <c r="Q25" s="11"/>
      <c r="R25" s="11"/>
      <c r="S25" s="29">
        <v>0</v>
      </c>
      <c r="T25" s="20"/>
    </row>
    <row r="26" spans="4:20" ht="27" x14ac:dyDescent="0.6">
      <c r="D26" s="5"/>
      <c r="E26" s="5"/>
      <c r="F26" s="21" t="s">
        <v>28</v>
      </c>
      <c r="G26" s="11"/>
      <c r="H26" s="11"/>
      <c r="I26" s="29">
        <v>200000</v>
      </c>
      <c r="J26" s="20"/>
      <c r="K26" s="20"/>
      <c r="L26" s="20"/>
      <c r="M26" s="7"/>
      <c r="N26" s="8"/>
      <c r="O26" s="23"/>
      <c r="P26" s="21" t="s">
        <v>81</v>
      </c>
      <c r="Q26" s="11"/>
      <c r="R26" s="11"/>
      <c r="S26" s="29">
        <v>75000</v>
      </c>
      <c r="T26" s="20"/>
    </row>
    <row r="27" spans="4:20" ht="27" x14ac:dyDescent="0.6">
      <c r="D27" s="5"/>
      <c r="E27" s="16" t="s">
        <v>12</v>
      </c>
      <c r="F27" s="9"/>
      <c r="G27" s="9"/>
      <c r="H27" s="9"/>
      <c r="I27" s="29"/>
      <c r="J27" s="10">
        <f>SUM(I28:I32)</f>
        <v>3500000</v>
      </c>
      <c r="K27" s="10"/>
      <c r="L27" s="10"/>
      <c r="M27" s="7"/>
      <c r="N27" s="8"/>
      <c r="O27" s="25" t="s">
        <v>82</v>
      </c>
      <c r="P27" s="16"/>
      <c r="Q27" s="9"/>
      <c r="R27" s="9"/>
      <c r="T27" s="10">
        <f>SUM(S28)</f>
        <v>0</v>
      </c>
    </row>
    <row r="28" spans="4:20" ht="27" x14ac:dyDescent="0.6">
      <c r="D28" s="5"/>
      <c r="E28" s="5"/>
      <c r="F28" s="21" t="s">
        <v>29</v>
      </c>
      <c r="G28" s="11"/>
      <c r="H28" s="11"/>
      <c r="I28" s="29">
        <v>0</v>
      </c>
      <c r="J28" s="20"/>
      <c r="K28" s="20"/>
      <c r="L28" s="20"/>
      <c r="M28" s="7"/>
      <c r="N28" s="8"/>
      <c r="O28" s="23"/>
      <c r="P28" s="21" t="s">
        <v>83</v>
      </c>
      <c r="Q28" s="11"/>
      <c r="R28" s="11"/>
      <c r="S28" s="29">
        <v>0</v>
      </c>
      <c r="T28" s="20"/>
    </row>
    <row r="29" spans="4:20" ht="27" x14ac:dyDescent="0.6">
      <c r="D29" s="5"/>
      <c r="E29" s="5"/>
      <c r="F29" s="21" t="s">
        <v>30</v>
      </c>
      <c r="G29" s="11"/>
      <c r="H29" s="11"/>
      <c r="I29" s="29">
        <v>0</v>
      </c>
      <c r="J29" s="20"/>
      <c r="K29" s="20"/>
      <c r="L29" s="20"/>
      <c r="M29" s="7"/>
      <c r="N29" s="8"/>
      <c r="O29" s="25" t="s">
        <v>84</v>
      </c>
      <c r="P29" s="16"/>
      <c r="Q29" s="9"/>
      <c r="R29" s="9"/>
      <c r="T29" s="10">
        <f>SUM(S30:S33)</f>
        <v>950000</v>
      </c>
    </row>
    <row r="30" spans="4:20" ht="27" x14ac:dyDescent="0.6">
      <c r="D30" s="5"/>
      <c r="E30" s="5"/>
      <c r="F30" s="21" t="s">
        <v>31</v>
      </c>
      <c r="G30" s="11"/>
      <c r="H30" s="11"/>
      <c r="I30" s="29">
        <v>0</v>
      </c>
      <c r="J30" s="20"/>
      <c r="K30" s="20"/>
      <c r="L30" s="20"/>
      <c r="M30" s="7"/>
      <c r="N30" s="8"/>
      <c r="O30" s="23"/>
      <c r="P30" s="21" t="s">
        <v>85</v>
      </c>
      <c r="Q30" s="11"/>
      <c r="R30" s="11"/>
      <c r="S30" s="29">
        <v>0</v>
      </c>
      <c r="T30" s="20"/>
    </row>
    <row r="31" spans="4:20" ht="27" x14ac:dyDescent="0.6">
      <c r="D31" s="5"/>
      <c r="E31" s="5"/>
      <c r="F31" s="21" t="s">
        <v>32</v>
      </c>
      <c r="G31" s="11"/>
      <c r="H31" s="11"/>
      <c r="I31" s="29">
        <v>0</v>
      </c>
      <c r="J31" s="20"/>
      <c r="K31" s="20"/>
      <c r="L31" s="20"/>
      <c r="M31" s="7"/>
      <c r="N31" s="8"/>
      <c r="O31" s="23"/>
      <c r="P31" s="21" t="s">
        <v>86</v>
      </c>
      <c r="Q31" s="11"/>
      <c r="R31" s="11"/>
      <c r="S31" s="29">
        <v>0</v>
      </c>
      <c r="T31" s="20"/>
    </row>
    <row r="32" spans="4:20" ht="27" x14ac:dyDescent="0.6">
      <c r="D32" s="5"/>
      <c r="E32" s="5"/>
      <c r="F32" s="21" t="s">
        <v>33</v>
      </c>
      <c r="G32" s="11"/>
      <c r="H32" s="11"/>
      <c r="I32" s="29">
        <v>3500000</v>
      </c>
      <c r="J32" s="20"/>
      <c r="K32" s="20"/>
      <c r="L32" s="20"/>
      <c r="M32" s="7"/>
      <c r="N32" s="8"/>
      <c r="O32" s="23"/>
      <c r="P32" s="21" t="s">
        <v>87</v>
      </c>
      <c r="Q32" s="11"/>
      <c r="R32" s="11"/>
      <c r="S32" s="29">
        <v>0</v>
      </c>
      <c r="T32" s="20"/>
    </row>
    <row r="33" spans="4:25" ht="27" x14ac:dyDescent="0.6">
      <c r="D33" s="5"/>
      <c r="E33" s="16" t="s">
        <v>34</v>
      </c>
      <c r="F33" s="9"/>
      <c r="G33" s="9"/>
      <c r="H33" s="9"/>
      <c r="J33" s="10">
        <f>SUM(I34:I40)</f>
        <v>105000</v>
      </c>
      <c r="K33" s="10"/>
      <c r="L33" s="10"/>
      <c r="M33" s="7"/>
      <c r="N33" s="8"/>
      <c r="O33" s="23"/>
      <c r="P33" s="21" t="s">
        <v>88</v>
      </c>
      <c r="Q33" s="11"/>
      <c r="R33" s="11"/>
      <c r="S33" s="29">
        <v>950000</v>
      </c>
      <c r="T33" s="20"/>
    </row>
    <row r="34" spans="4:25" ht="27" x14ac:dyDescent="0.6">
      <c r="D34" s="5"/>
      <c r="E34" s="5"/>
      <c r="F34" s="21" t="s">
        <v>35</v>
      </c>
      <c r="G34" s="11"/>
      <c r="H34" s="11"/>
      <c r="I34" s="29">
        <v>0</v>
      </c>
      <c r="J34" s="20"/>
      <c r="K34" s="20"/>
      <c r="L34" s="20"/>
      <c r="M34" s="7"/>
      <c r="N34" s="8"/>
      <c r="O34" s="23"/>
      <c r="P34" s="21"/>
      <c r="Q34" s="5"/>
      <c r="R34" s="5"/>
      <c r="S34" s="6"/>
      <c r="T34" s="6"/>
    </row>
    <row r="35" spans="4:25" ht="27" x14ac:dyDescent="0.6">
      <c r="D35" s="5"/>
      <c r="E35" s="5"/>
      <c r="F35" s="21" t="s">
        <v>36</v>
      </c>
      <c r="G35" s="11"/>
      <c r="H35" s="11"/>
      <c r="I35" s="29">
        <v>0</v>
      </c>
      <c r="J35" s="20"/>
      <c r="K35" s="20"/>
      <c r="L35" s="20"/>
      <c r="M35" s="7"/>
      <c r="N35" s="8"/>
      <c r="O35" s="23"/>
      <c r="P35" s="21"/>
      <c r="Q35" s="5"/>
      <c r="R35" s="5"/>
      <c r="S35" s="6"/>
      <c r="T35" s="6"/>
    </row>
    <row r="36" spans="4:25" ht="27" customHeight="1" x14ac:dyDescent="0.65">
      <c r="D36" s="5"/>
      <c r="E36" s="5"/>
      <c r="F36" s="21" t="s">
        <v>37</v>
      </c>
      <c r="G36" s="11"/>
      <c r="H36" s="11"/>
      <c r="I36" s="29">
        <v>0</v>
      </c>
      <c r="J36" s="20"/>
      <c r="K36" s="20"/>
      <c r="L36" s="20"/>
      <c r="M36" s="7"/>
      <c r="N36" s="8"/>
      <c r="O36" s="23"/>
      <c r="P36" s="24" t="s">
        <v>89</v>
      </c>
      <c r="Q36" s="14"/>
      <c r="R36" s="14"/>
      <c r="S36" s="6"/>
      <c r="T36" s="6">
        <f>SUM(T38:T46)</f>
        <v>80000</v>
      </c>
    </row>
    <row r="37" spans="4:25" ht="27" x14ac:dyDescent="0.6">
      <c r="D37" s="5"/>
      <c r="E37" s="5"/>
      <c r="F37" s="21" t="s">
        <v>38</v>
      </c>
      <c r="G37" s="11"/>
      <c r="H37" s="11"/>
      <c r="I37" s="29">
        <v>0</v>
      </c>
      <c r="J37" s="20"/>
      <c r="K37" s="20"/>
      <c r="L37" s="20"/>
      <c r="M37" s="7"/>
      <c r="N37" s="8"/>
      <c r="O37" s="23"/>
      <c r="P37" s="21"/>
      <c r="Q37" s="5"/>
      <c r="R37" s="5"/>
      <c r="S37" s="6"/>
      <c r="T37" s="6"/>
    </row>
    <row r="38" spans="4:25" ht="27" x14ac:dyDescent="0.6">
      <c r="D38" s="5"/>
      <c r="E38" s="5"/>
      <c r="F38" s="21" t="s">
        <v>39</v>
      </c>
      <c r="G38" s="11"/>
      <c r="H38" s="11"/>
      <c r="I38" s="29">
        <v>0</v>
      </c>
      <c r="J38" s="20"/>
      <c r="K38" s="20"/>
      <c r="L38" s="20"/>
      <c r="M38" s="7"/>
      <c r="N38" s="8"/>
      <c r="O38" s="25" t="s">
        <v>91</v>
      </c>
      <c r="P38" s="16"/>
      <c r="Q38" s="9"/>
      <c r="R38" s="9"/>
      <c r="T38" s="10">
        <f>SUM(S39:S40)</f>
        <v>0</v>
      </c>
    </row>
    <row r="39" spans="4:25" ht="27" x14ac:dyDescent="0.6">
      <c r="D39" s="5"/>
      <c r="E39" s="5"/>
      <c r="F39" s="21" t="s">
        <v>40</v>
      </c>
      <c r="G39" s="11"/>
      <c r="H39" s="11"/>
      <c r="I39" s="29">
        <v>105000</v>
      </c>
      <c r="J39" s="20"/>
      <c r="K39" s="20"/>
      <c r="L39" s="20"/>
      <c r="M39" s="7"/>
      <c r="N39" s="8"/>
      <c r="O39" s="23"/>
      <c r="P39" s="21" t="s">
        <v>70</v>
      </c>
      <c r="Q39" s="11"/>
      <c r="R39" s="11"/>
      <c r="S39" s="29">
        <v>0</v>
      </c>
      <c r="T39" s="20"/>
    </row>
    <row r="40" spans="4:25" ht="27" x14ac:dyDescent="0.6">
      <c r="D40" s="5"/>
      <c r="E40" s="5"/>
      <c r="F40" s="21" t="s">
        <v>41</v>
      </c>
      <c r="G40" s="11"/>
      <c r="H40" s="11"/>
      <c r="I40" s="29">
        <v>0</v>
      </c>
      <c r="J40" s="20"/>
      <c r="K40" s="20"/>
      <c r="L40" s="20"/>
      <c r="M40" s="7"/>
      <c r="N40" s="8"/>
      <c r="O40" s="23"/>
      <c r="P40" s="21" t="s">
        <v>90</v>
      </c>
      <c r="Q40" s="11"/>
      <c r="R40" s="11"/>
      <c r="S40" s="29">
        <v>0</v>
      </c>
      <c r="T40" s="20"/>
    </row>
    <row r="41" spans="4:25" ht="27" customHeight="1" x14ac:dyDescent="0.6">
      <c r="D41" s="5"/>
      <c r="E41" s="16" t="s">
        <v>11</v>
      </c>
      <c r="F41" s="9"/>
      <c r="G41" s="9"/>
      <c r="H41" s="9"/>
      <c r="J41" s="10">
        <f>SUM(I42:I43)</f>
        <v>0</v>
      </c>
      <c r="K41" s="10"/>
      <c r="L41" s="10"/>
      <c r="M41" s="7"/>
      <c r="N41" s="8"/>
      <c r="O41" s="25" t="s">
        <v>92</v>
      </c>
      <c r="P41" s="16"/>
      <c r="Q41" s="9"/>
      <c r="R41" s="9"/>
      <c r="T41" s="10">
        <f>SUM(S42)</f>
        <v>80000</v>
      </c>
      <c r="U41" s="26"/>
      <c r="V41" s="27"/>
      <c r="W41" s="27"/>
      <c r="X41" s="27"/>
      <c r="Y41" s="27"/>
    </row>
    <row r="42" spans="4:25" ht="27" x14ac:dyDescent="0.6">
      <c r="D42" s="5"/>
      <c r="E42" s="5"/>
      <c r="F42" s="21" t="s">
        <v>42</v>
      </c>
      <c r="G42" s="11"/>
      <c r="H42" s="11"/>
      <c r="I42" s="29">
        <v>0</v>
      </c>
      <c r="J42" s="20"/>
      <c r="K42" s="20"/>
      <c r="L42" s="20"/>
      <c r="M42" s="7"/>
      <c r="N42" s="8"/>
      <c r="O42" s="23"/>
      <c r="P42" s="21" t="s">
        <v>93</v>
      </c>
      <c r="Q42" s="11"/>
      <c r="R42" s="11"/>
      <c r="S42" s="29">
        <v>80000</v>
      </c>
      <c r="T42" s="20"/>
      <c r="U42" s="27"/>
      <c r="V42" s="27"/>
      <c r="W42" s="27"/>
      <c r="X42" s="27"/>
      <c r="Y42" s="27"/>
    </row>
    <row r="43" spans="4:25" ht="27" x14ac:dyDescent="0.6">
      <c r="D43" s="5"/>
      <c r="E43" s="5"/>
      <c r="F43" s="21" t="s">
        <v>10</v>
      </c>
      <c r="G43" s="11"/>
      <c r="H43" s="11"/>
      <c r="I43" s="29">
        <v>0</v>
      </c>
      <c r="J43" s="20"/>
      <c r="K43" s="20"/>
      <c r="L43" s="20"/>
      <c r="M43" s="7"/>
      <c r="N43" s="8"/>
      <c r="O43" s="25" t="s">
        <v>94</v>
      </c>
      <c r="P43" s="16"/>
      <c r="Q43" s="9"/>
      <c r="R43" s="9"/>
      <c r="T43" s="10">
        <f>SUM(S44)</f>
        <v>0</v>
      </c>
      <c r="U43" s="27"/>
      <c r="V43" s="27"/>
      <c r="W43" s="27"/>
      <c r="X43" s="27"/>
      <c r="Y43" s="27"/>
    </row>
    <row r="44" spans="4:25" ht="27" x14ac:dyDescent="0.6">
      <c r="D44" s="5"/>
      <c r="E44" s="5"/>
      <c r="F44" s="21"/>
      <c r="G44" s="15"/>
      <c r="H44" s="5"/>
      <c r="I44" s="6"/>
      <c r="J44" s="6"/>
      <c r="K44" s="6"/>
      <c r="L44" s="6"/>
      <c r="M44" s="7"/>
      <c r="N44" s="8"/>
      <c r="O44" s="23"/>
      <c r="P44" s="21" t="s">
        <v>95</v>
      </c>
      <c r="Q44" s="11"/>
      <c r="R44" s="11"/>
      <c r="S44" s="29">
        <v>0</v>
      </c>
      <c r="T44" s="20"/>
      <c r="U44" s="27"/>
      <c r="V44" s="27"/>
      <c r="W44" s="27"/>
      <c r="X44" s="27"/>
      <c r="Y44" s="27"/>
    </row>
    <row r="45" spans="4:25" ht="27" x14ac:dyDescent="0.6">
      <c r="D45" s="5"/>
      <c r="E45" s="5"/>
      <c r="F45" s="9"/>
      <c r="G45" s="17"/>
      <c r="H45" s="17"/>
      <c r="I45" s="18"/>
      <c r="J45" s="12"/>
      <c r="K45" s="12"/>
      <c r="L45" s="12"/>
      <c r="M45" s="7"/>
      <c r="N45" s="8"/>
      <c r="O45" s="25" t="s">
        <v>62</v>
      </c>
      <c r="P45" s="16"/>
      <c r="Q45" s="9"/>
      <c r="R45" s="9"/>
      <c r="T45" s="10">
        <f>SUM(S46)</f>
        <v>0</v>
      </c>
      <c r="U45" s="27"/>
      <c r="V45" s="27"/>
      <c r="W45" s="27"/>
      <c r="X45" s="27"/>
      <c r="Y45" s="27"/>
    </row>
    <row r="46" spans="4:25" ht="27" x14ac:dyDescent="0.6">
      <c r="D46" s="5"/>
      <c r="E46" s="5"/>
      <c r="F46" s="21"/>
      <c r="G46" s="5"/>
      <c r="H46" s="5"/>
      <c r="I46" s="6"/>
      <c r="J46" s="6"/>
      <c r="K46" s="6"/>
      <c r="L46" s="6"/>
      <c r="M46" s="7"/>
      <c r="N46" s="8"/>
      <c r="O46" s="23"/>
      <c r="P46" s="21" t="s">
        <v>96</v>
      </c>
      <c r="Q46" s="11"/>
      <c r="R46" s="11"/>
      <c r="S46" s="29">
        <v>0</v>
      </c>
      <c r="T46" s="20"/>
      <c r="U46" s="27"/>
      <c r="V46" s="27"/>
      <c r="W46" s="27"/>
      <c r="X46" s="27"/>
      <c r="Y46" s="27"/>
    </row>
    <row r="47" spans="4:25" ht="29.4" x14ac:dyDescent="0.65">
      <c r="D47" s="5"/>
      <c r="E47" s="5"/>
      <c r="F47" s="34" t="s">
        <v>9</v>
      </c>
      <c r="G47" s="34"/>
      <c r="H47" s="34"/>
      <c r="I47" s="34"/>
      <c r="J47" s="6">
        <f>SUM(J49:J77)</f>
        <v>2620000</v>
      </c>
      <c r="K47" s="6"/>
      <c r="L47" s="6"/>
      <c r="M47" s="7"/>
      <c r="N47" s="8"/>
      <c r="O47" s="23"/>
      <c r="P47" s="9"/>
      <c r="Q47" s="5"/>
      <c r="R47" s="5"/>
      <c r="S47" s="6"/>
      <c r="T47" s="6"/>
      <c r="U47" s="27"/>
      <c r="V47" s="27"/>
      <c r="W47" s="27"/>
      <c r="X47" s="27"/>
      <c r="Y47" s="27"/>
    </row>
    <row r="48" spans="4:25" ht="27" x14ac:dyDescent="0.6">
      <c r="D48" s="5"/>
      <c r="E48" s="5"/>
      <c r="F48" s="21"/>
      <c r="G48" s="5"/>
      <c r="H48" s="5"/>
      <c r="I48" s="6"/>
      <c r="J48" s="6"/>
      <c r="K48" s="6"/>
      <c r="L48" s="6"/>
      <c r="M48" s="7"/>
      <c r="N48" s="8"/>
      <c r="O48" s="23"/>
      <c r="P48" s="13" t="s">
        <v>106</v>
      </c>
      <c r="Q48" s="5"/>
      <c r="R48" s="5"/>
      <c r="S48" s="6"/>
      <c r="T48" s="6">
        <f>SUM(T36+T10)</f>
        <v>4585000</v>
      </c>
      <c r="U48" s="27"/>
      <c r="V48" s="27"/>
      <c r="W48" s="27"/>
      <c r="X48" s="27"/>
      <c r="Y48" s="27"/>
    </row>
    <row r="49" spans="4:25" ht="27" x14ac:dyDescent="0.6">
      <c r="D49" s="5"/>
      <c r="E49" s="16" t="s">
        <v>43</v>
      </c>
      <c r="F49" s="9"/>
      <c r="G49" s="9"/>
      <c r="H49" s="9"/>
      <c r="J49" s="10">
        <f>SUM(I50)</f>
        <v>1900000</v>
      </c>
      <c r="K49" s="10"/>
      <c r="L49" s="10"/>
      <c r="M49" s="7"/>
      <c r="N49" s="8"/>
      <c r="O49" s="23"/>
      <c r="P49" s="21"/>
      <c r="Q49" s="5"/>
      <c r="R49" s="5"/>
      <c r="S49" s="6"/>
      <c r="T49" s="6"/>
      <c r="U49" s="27"/>
      <c r="V49" s="27"/>
      <c r="W49" s="27"/>
      <c r="X49" s="27"/>
      <c r="Y49" s="27"/>
    </row>
    <row r="50" spans="4:25" ht="27" x14ac:dyDescent="0.6">
      <c r="D50" s="5"/>
      <c r="E50" s="5"/>
      <c r="F50" s="21" t="s">
        <v>116</v>
      </c>
      <c r="G50" s="9"/>
      <c r="H50" s="9"/>
      <c r="I50" s="29">
        <v>1900000</v>
      </c>
      <c r="J50" s="10"/>
      <c r="K50" s="10"/>
      <c r="L50" s="10"/>
      <c r="M50" s="7"/>
      <c r="N50" s="8"/>
      <c r="O50" s="23"/>
      <c r="P50" s="21"/>
      <c r="Q50" s="5"/>
      <c r="R50" s="5"/>
      <c r="S50" s="6"/>
      <c r="T50" s="6"/>
      <c r="U50" s="27"/>
      <c r="V50" s="27"/>
      <c r="W50" s="27"/>
      <c r="X50" s="27"/>
      <c r="Y50" s="27"/>
    </row>
    <row r="51" spans="4:25" ht="27" x14ac:dyDescent="0.6">
      <c r="D51" s="5"/>
      <c r="E51" s="16" t="s">
        <v>44</v>
      </c>
      <c r="F51" s="9"/>
      <c r="G51" s="11"/>
      <c r="H51" s="11"/>
      <c r="J51" s="10">
        <f>SUM(I52:I60)</f>
        <v>670000</v>
      </c>
      <c r="K51" s="10"/>
      <c r="L51" s="10"/>
      <c r="M51" s="7"/>
      <c r="N51" s="8"/>
      <c r="O51" s="23"/>
      <c r="P51" s="21"/>
      <c r="Q51" s="5"/>
      <c r="R51" s="5"/>
      <c r="S51" s="6"/>
      <c r="T51" s="6"/>
      <c r="U51" s="27"/>
      <c r="V51" s="27"/>
      <c r="W51" s="27"/>
      <c r="X51" s="27"/>
      <c r="Y51" s="27"/>
    </row>
    <row r="52" spans="4:25" ht="27" x14ac:dyDescent="0.6">
      <c r="D52" s="5"/>
      <c r="E52" s="5"/>
      <c r="F52" s="21" t="s">
        <v>45</v>
      </c>
      <c r="G52" s="9"/>
      <c r="H52" s="9"/>
      <c r="I52" s="29">
        <v>0</v>
      </c>
      <c r="J52" s="10"/>
      <c r="K52" s="10"/>
      <c r="L52" s="10"/>
      <c r="M52" s="7"/>
      <c r="N52" s="8"/>
      <c r="O52" s="23"/>
      <c r="P52" s="21"/>
      <c r="Q52" s="5"/>
      <c r="R52" s="5"/>
      <c r="S52" s="6"/>
      <c r="T52" s="6"/>
      <c r="U52" s="27"/>
      <c r="V52" s="27"/>
      <c r="W52" s="27"/>
      <c r="X52" s="27"/>
      <c r="Y52" s="27"/>
    </row>
    <row r="53" spans="4:25" ht="32.4" x14ac:dyDescent="0.7">
      <c r="D53" s="5"/>
      <c r="E53" s="5"/>
      <c r="F53" s="21" t="s">
        <v>46</v>
      </c>
      <c r="G53" s="11"/>
      <c r="H53" s="11"/>
      <c r="I53" s="29">
        <v>0</v>
      </c>
      <c r="J53" s="20"/>
      <c r="K53" s="20"/>
      <c r="L53" s="20"/>
      <c r="M53" s="7"/>
      <c r="N53" s="8"/>
      <c r="O53" s="23"/>
      <c r="P53" s="33" t="s">
        <v>99</v>
      </c>
      <c r="Q53" s="33"/>
      <c r="R53" s="33"/>
      <c r="S53" s="33"/>
      <c r="T53" s="33"/>
      <c r="U53" s="27"/>
      <c r="V53" s="27"/>
      <c r="W53" s="27"/>
      <c r="X53" s="27"/>
      <c r="Y53" s="27"/>
    </row>
    <row r="54" spans="4:25" ht="27" x14ac:dyDescent="0.6">
      <c r="D54" s="5"/>
      <c r="E54" s="5"/>
      <c r="F54" s="21" t="s">
        <v>8</v>
      </c>
      <c r="G54" s="11"/>
      <c r="H54" s="11"/>
      <c r="I54" s="29">
        <v>250000</v>
      </c>
      <c r="J54" s="20"/>
      <c r="K54" s="20"/>
      <c r="L54" s="20"/>
      <c r="M54" s="7"/>
      <c r="N54" s="8"/>
      <c r="O54" s="23"/>
      <c r="P54" s="21"/>
      <c r="Q54" s="5"/>
      <c r="R54" s="5"/>
      <c r="S54" s="6"/>
      <c r="T54" s="6"/>
      <c r="U54" s="27"/>
      <c r="V54" s="27"/>
      <c r="W54" s="27"/>
      <c r="X54" s="27"/>
      <c r="Y54" s="27"/>
    </row>
    <row r="55" spans="4:25" ht="27" x14ac:dyDescent="0.6">
      <c r="D55" s="5"/>
      <c r="E55" s="5"/>
      <c r="F55" s="21" t="s">
        <v>7</v>
      </c>
      <c r="G55" s="11"/>
      <c r="H55" s="11"/>
      <c r="I55" s="29">
        <v>0</v>
      </c>
      <c r="J55" s="20"/>
      <c r="K55" s="20"/>
      <c r="L55" s="20"/>
      <c r="M55" s="7"/>
      <c r="N55" s="8"/>
      <c r="O55" s="23"/>
      <c r="P55" s="13" t="s">
        <v>100</v>
      </c>
      <c r="Q55" s="5"/>
      <c r="R55" s="5"/>
      <c r="S55" s="6"/>
      <c r="T55" s="6">
        <f>SUM(T57:T66)</f>
        <v>2000000</v>
      </c>
      <c r="U55" s="27"/>
      <c r="V55" s="27"/>
      <c r="W55" s="27"/>
      <c r="X55" s="27"/>
      <c r="Y55" s="27"/>
    </row>
    <row r="56" spans="4:25" ht="27" x14ac:dyDescent="0.6">
      <c r="D56" s="5"/>
      <c r="E56" s="5"/>
      <c r="F56" s="21" t="s">
        <v>47</v>
      </c>
      <c r="G56" s="11"/>
      <c r="H56" s="11"/>
      <c r="I56" s="29">
        <v>200000</v>
      </c>
      <c r="J56" s="20"/>
      <c r="K56" s="20"/>
      <c r="L56" s="20"/>
      <c r="M56" s="7"/>
      <c r="N56" s="8"/>
      <c r="O56" s="23"/>
      <c r="P56" s="21"/>
      <c r="Q56" s="5"/>
      <c r="R56" s="5"/>
      <c r="S56" s="6"/>
      <c r="T56" s="6"/>
    </row>
    <row r="57" spans="4:25" ht="27" x14ac:dyDescent="0.6">
      <c r="D57" s="5"/>
      <c r="E57" s="5"/>
      <c r="F57" s="21" t="s">
        <v>6</v>
      </c>
      <c r="G57" s="11"/>
      <c r="H57" s="11"/>
      <c r="I57" s="29">
        <v>220000</v>
      </c>
      <c r="J57" s="20"/>
      <c r="K57" s="20"/>
      <c r="L57" s="20"/>
      <c r="M57" s="7"/>
      <c r="N57" s="8"/>
      <c r="O57" s="25" t="s">
        <v>101</v>
      </c>
      <c r="P57" s="16"/>
      <c r="Q57" s="5"/>
      <c r="R57" s="5"/>
      <c r="T57" s="6">
        <f>SUM(S58:S59)</f>
        <v>2000000</v>
      </c>
    </row>
    <row r="58" spans="4:25" ht="27" x14ac:dyDescent="0.6">
      <c r="D58" s="5"/>
      <c r="E58" s="5"/>
      <c r="F58" s="21" t="s">
        <v>48</v>
      </c>
      <c r="G58" s="11"/>
      <c r="H58" s="11"/>
      <c r="I58" s="29">
        <v>0</v>
      </c>
      <c r="J58" s="20"/>
      <c r="K58" s="20"/>
      <c r="L58" s="20"/>
      <c r="M58" s="7"/>
      <c r="N58" s="8"/>
      <c r="O58" s="23"/>
      <c r="P58" s="21" t="s">
        <v>97</v>
      </c>
      <c r="Q58" s="11"/>
      <c r="R58" s="11"/>
      <c r="S58" s="6">
        <v>2000000</v>
      </c>
      <c r="T58" s="20"/>
    </row>
    <row r="59" spans="4:25" ht="27" x14ac:dyDescent="0.6">
      <c r="D59" s="5"/>
      <c r="E59" s="5"/>
      <c r="F59" s="21" t="s">
        <v>49</v>
      </c>
      <c r="G59" s="11"/>
      <c r="H59" s="11"/>
      <c r="I59" s="29">
        <v>0</v>
      </c>
      <c r="J59" s="20"/>
      <c r="K59" s="20"/>
      <c r="L59" s="20"/>
      <c r="M59" s="7"/>
      <c r="N59" s="8"/>
      <c r="O59" s="23"/>
      <c r="P59" s="21" t="s">
        <v>98</v>
      </c>
      <c r="Q59" s="11"/>
      <c r="R59" s="11"/>
      <c r="S59" s="6">
        <v>0</v>
      </c>
      <c r="T59" s="20"/>
    </row>
    <row r="60" spans="4:25" ht="27" x14ac:dyDescent="0.6">
      <c r="D60" s="5"/>
      <c r="E60" s="5"/>
      <c r="F60" s="21" t="s">
        <v>50</v>
      </c>
      <c r="G60" s="11"/>
      <c r="H60" s="11"/>
      <c r="I60" s="29">
        <v>0</v>
      </c>
      <c r="J60" s="20"/>
      <c r="K60" s="20"/>
      <c r="L60" s="20"/>
      <c r="M60" s="7"/>
      <c r="N60" s="8"/>
      <c r="O60" s="25" t="s">
        <v>102</v>
      </c>
      <c r="P60" s="16"/>
      <c r="Q60" s="5"/>
      <c r="R60" s="5"/>
      <c r="T60" s="6">
        <f>SUM(S61)</f>
        <v>0</v>
      </c>
    </row>
    <row r="61" spans="4:25" ht="27" x14ac:dyDescent="0.6">
      <c r="D61" s="5"/>
      <c r="E61" s="16" t="s">
        <v>5</v>
      </c>
      <c r="F61" s="9"/>
      <c r="G61" s="11"/>
      <c r="H61" s="11"/>
      <c r="J61" s="10">
        <f>SUM(I62:I71)</f>
        <v>0</v>
      </c>
      <c r="K61" s="10"/>
      <c r="L61" s="10"/>
      <c r="M61" s="7"/>
      <c r="N61" s="8"/>
      <c r="O61" s="23"/>
      <c r="P61" s="21" t="s">
        <v>102</v>
      </c>
      <c r="Q61" s="11"/>
      <c r="R61" s="11"/>
      <c r="S61" s="6">
        <v>0</v>
      </c>
      <c r="T61" s="20"/>
    </row>
    <row r="62" spans="4:25" ht="27" x14ac:dyDescent="0.6">
      <c r="D62" s="5"/>
      <c r="E62" s="5"/>
      <c r="F62" s="21" t="s">
        <v>51</v>
      </c>
      <c r="G62" s="9"/>
      <c r="H62" s="9"/>
      <c r="I62" s="29">
        <v>0</v>
      </c>
      <c r="J62" s="10"/>
      <c r="K62" s="10"/>
      <c r="L62" s="10"/>
      <c r="M62" s="7"/>
      <c r="N62" s="8"/>
      <c r="O62" s="25" t="s">
        <v>103</v>
      </c>
      <c r="P62" s="16"/>
      <c r="Q62" s="5"/>
      <c r="R62" s="5"/>
      <c r="T62" s="6">
        <f>SUM(S63)</f>
        <v>0</v>
      </c>
    </row>
    <row r="63" spans="4:25" ht="27" x14ac:dyDescent="0.6">
      <c r="D63" s="5"/>
      <c r="E63" s="5"/>
      <c r="F63" s="21" t="s">
        <v>52</v>
      </c>
      <c r="G63" s="11"/>
      <c r="H63" s="11"/>
      <c r="I63" s="29">
        <v>0</v>
      </c>
      <c r="J63" s="20"/>
      <c r="K63" s="20"/>
      <c r="L63" s="20"/>
      <c r="M63" s="7"/>
      <c r="N63" s="8"/>
      <c r="O63" s="23"/>
      <c r="P63" s="21" t="s">
        <v>103</v>
      </c>
      <c r="Q63" s="11"/>
      <c r="R63" s="11"/>
      <c r="S63" s="6">
        <v>0</v>
      </c>
      <c r="T63" s="20"/>
    </row>
    <row r="64" spans="4:25" ht="27" x14ac:dyDescent="0.6">
      <c r="D64" s="5"/>
      <c r="E64" s="5"/>
      <c r="F64" s="21" t="s">
        <v>53</v>
      </c>
      <c r="G64" s="11"/>
      <c r="H64" s="11"/>
      <c r="I64" s="29">
        <v>0</v>
      </c>
      <c r="J64" s="20"/>
      <c r="K64" s="20"/>
      <c r="L64" s="20"/>
      <c r="M64" s="7"/>
      <c r="N64" s="8"/>
      <c r="O64" s="25" t="s">
        <v>104</v>
      </c>
      <c r="P64" s="16"/>
      <c r="Q64" s="5"/>
      <c r="R64" s="5"/>
      <c r="T64" s="6">
        <f>SUM(S65)</f>
        <v>0</v>
      </c>
    </row>
    <row r="65" spans="4:20" ht="27" x14ac:dyDescent="0.6">
      <c r="D65" s="5"/>
      <c r="E65" s="5"/>
      <c r="F65" s="21" t="s">
        <v>54</v>
      </c>
      <c r="G65" s="11"/>
      <c r="H65" s="11"/>
      <c r="I65" s="29">
        <v>0</v>
      </c>
      <c r="J65" s="20"/>
      <c r="K65" s="20"/>
      <c r="L65" s="20"/>
      <c r="M65" s="7"/>
      <c r="N65" s="8"/>
      <c r="O65" s="23"/>
      <c r="P65" s="21" t="s">
        <v>104</v>
      </c>
      <c r="Q65" s="11"/>
      <c r="R65" s="11"/>
      <c r="S65" s="6">
        <v>0</v>
      </c>
      <c r="T65" s="20"/>
    </row>
    <row r="66" spans="4:20" ht="27" x14ac:dyDescent="0.6">
      <c r="D66" s="5"/>
      <c r="E66" s="5"/>
      <c r="F66" s="21" t="s">
        <v>4</v>
      </c>
      <c r="G66" s="11"/>
      <c r="H66" s="11"/>
      <c r="I66" s="29">
        <v>0</v>
      </c>
      <c r="J66" s="20"/>
      <c r="K66" s="20"/>
      <c r="L66" s="20"/>
      <c r="M66" s="7"/>
      <c r="N66" s="8"/>
      <c r="O66" s="23"/>
      <c r="P66" s="21"/>
      <c r="Q66" s="5"/>
      <c r="R66" s="5"/>
      <c r="S66" s="6"/>
      <c r="T66" s="6"/>
    </row>
    <row r="67" spans="4:20" ht="27" x14ac:dyDescent="0.6">
      <c r="D67" s="5"/>
      <c r="E67" s="5"/>
      <c r="F67" s="21" t="s">
        <v>55</v>
      </c>
      <c r="G67" s="11"/>
      <c r="H67" s="11"/>
      <c r="I67" s="29">
        <v>0</v>
      </c>
      <c r="J67" s="20"/>
      <c r="K67" s="20"/>
      <c r="L67" s="20"/>
      <c r="M67" s="7"/>
      <c r="N67" s="8"/>
      <c r="O67" s="23"/>
      <c r="P67" s="21"/>
      <c r="Q67" s="5"/>
      <c r="R67" s="5"/>
      <c r="S67" s="6"/>
      <c r="T67" s="6"/>
    </row>
    <row r="68" spans="4:20" ht="27" x14ac:dyDescent="0.6">
      <c r="D68" s="5"/>
      <c r="E68" s="5"/>
      <c r="F68" s="21" t="s">
        <v>56</v>
      </c>
      <c r="G68" s="11"/>
      <c r="H68" s="11"/>
      <c r="I68" s="29">
        <v>0</v>
      </c>
      <c r="J68" s="20"/>
      <c r="K68" s="20"/>
      <c r="L68" s="20"/>
      <c r="M68" s="7"/>
      <c r="N68" s="8"/>
      <c r="O68" s="23"/>
      <c r="P68" s="13" t="s">
        <v>105</v>
      </c>
      <c r="Q68" s="5"/>
      <c r="R68" s="5"/>
      <c r="S68" s="6"/>
      <c r="T68" s="6">
        <f>SUM(T70:T76)</f>
        <v>880000</v>
      </c>
    </row>
    <row r="69" spans="4:20" ht="27" x14ac:dyDescent="0.6">
      <c r="D69" s="5"/>
      <c r="E69" s="5"/>
      <c r="F69" s="21" t="s">
        <v>3</v>
      </c>
      <c r="G69" s="11"/>
      <c r="H69" s="11"/>
      <c r="I69" s="29">
        <v>0</v>
      </c>
      <c r="J69" s="20"/>
      <c r="K69" s="20"/>
      <c r="L69" s="20"/>
      <c r="M69" s="7"/>
      <c r="N69" s="8"/>
      <c r="O69" s="23"/>
      <c r="P69" s="21"/>
      <c r="Q69" s="5"/>
      <c r="R69" s="5"/>
      <c r="S69" s="6"/>
      <c r="T69" s="6"/>
    </row>
    <row r="70" spans="4:20" ht="27" x14ac:dyDescent="0.6">
      <c r="D70" s="5"/>
      <c r="E70" s="5"/>
      <c r="F70" s="21" t="s">
        <v>114</v>
      </c>
      <c r="G70" s="11"/>
      <c r="H70" s="11"/>
      <c r="I70" s="29">
        <v>0</v>
      </c>
      <c r="J70" s="20"/>
      <c r="K70" s="20"/>
      <c r="L70" s="20"/>
      <c r="M70" s="7"/>
      <c r="N70" s="8"/>
      <c r="O70" s="25" t="s">
        <v>107</v>
      </c>
      <c r="P70" s="16"/>
      <c r="Q70" s="5"/>
      <c r="R70" s="5"/>
      <c r="T70" s="6">
        <f>SUM(S71:S73)</f>
        <v>880000</v>
      </c>
    </row>
    <row r="71" spans="4:20" ht="27" x14ac:dyDescent="0.6">
      <c r="D71" s="5"/>
      <c r="E71" s="5"/>
      <c r="F71" s="21" t="s">
        <v>57</v>
      </c>
      <c r="G71" s="11"/>
      <c r="H71" s="11"/>
      <c r="I71" s="29">
        <v>0</v>
      </c>
      <c r="J71" s="20"/>
      <c r="K71" s="20"/>
      <c r="L71" s="20"/>
      <c r="M71" s="7"/>
      <c r="N71" s="8"/>
      <c r="O71" s="23"/>
      <c r="P71" s="21" t="s">
        <v>117</v>
      </c>
      <c r="Q71" s="5"/>
      <c r="R71" s="5"/>
      <c r="S71" s="6">
        <v>880000</v>
      </c>
      <c r="T71" s="6"/>
    </row>
    <row r="72" spans="4:20" ht="27" x14ac:dyDescent="0.6">
      <c r="D72" s="5"/>
      <c r="E72" s="16" t="s">
        <v>58</v>
      </c>
      <c r="F72" s="9"/>
      <c r="G72" s="11"/>
      <c r="H72" s="11"/>
      <c r="J72" s="10">
        <f>SUM(I73:I75)</f>
        <v>50000</v>
      </c>
      <c r="K72" s="10"/>
      <c r="L72" s="10"/>
      <c r="M72" s="7"/>
      <c r="N72" s="8"/>
      <c r="O72" s="23"/>
      <c r="P72" s="21" t="s">
        <v>108</v>
      </c>
      <c r="Q72" s="11"/>
      <c r="R72" s="11"/>
      <c r="S72" s="6">
        <v>0</v>
      </c>
      <c r="T72" s="20"/>
    </row>
    <row r="73" spans="4:20" ht="27" x14ac:dyDescent="0.6">
      <c r="D73" s="5"/>
      <c r="E73" s="5"/>
      <c r="F73" s="21" t="s">
        <v>59</v>
      </c>
      <c r="G73" s="9"/>
      <c r="H73" s="9"/>
      <c r="I73" s="29">
        <v>0</v>
      </c>
      <c r="J73" s="10"/>
      <c r="K73" s="10"/>
      <c r="L73" s="10"/>
      <c r="M73" s="7"/>
      <c r="N73" s="8"/>
      <c r="O73" s="23"/>
      <c r="P73" s="21" t="s">
        <v>109</v>
      </c>
      <c r="Q73" s="11"/>
      <c r="R73" s="11"/>
      <c r="S73" s="6">
        <v>0</v>
      </c>
      <c r="T73" s="20"/>
    </row>
    <row r="74" spans="4:20" ht="27" x14ac:dyDescent="0.6">
      <c r="D74" s="5"/>
      <c r="E74" s="5"/>
      <c r="F74" s="21" t="s">
        <v>60</v>
      </c>
      <c r="G74" s="11"/>
      <c r="H74" s="11"/>
      <c r="I74" s="29">
        <v>0</v>
      </c>
      <c r="J74" s="20"/>
      <c r="K74" s="20"/>
      <c r="L74" s="20"/>
      <c r="M74" s="7"/>
      <c r="N74" s="8"/>
      <c r="O74" s="25" t="s">
        <v>110</v>
      </c>
      <c r="P74" s="16"/>
      <c r="Q74" s="11"/>
      <c r="R74" s="11"/>
      <c r="T74" s="6">
        <f>SUM(S75:S76)</f>
        <v>0</v>
      </c>
    </row>
    <row r="75" spans="4:20" ht="27" x14ac:dyDescent="0.6">
      <c r="D75" s="5"/>
      <c r="E75" s="5"/>
      <c r="F75" s="21" t="s">
        <v>61</v>
      </c>
      <c r="G75" s="11"/>
      <c r="H75" s="11"/>
      <c r="I75" s="29">
        <v>50000</v>
      </c>
      <c r="J75" s="20"/>
      <c r="K75" s="20"/>
      <c r="L75" s="20"/>
      <c r="M75" s="7"/>
      <c r="N75" s="8"/>
      <c r="O75" s="23"/>
      <c r="P75" s="21" t="s">
        <v>111</v>
      </c>
      <c r="Q75" s="5"/>
      <c r="R75" s="5"/>
      <c r="S75" s="6">
        <v>0</v>
      </c>
      <c r="T75" s="6"/>
    </row>
    <row r="76" spans="4:20" ht="27" x14ac:dyDescent="0.6">
      <c r="D76" s="5"/>
      <c r="E76" s="16" t="s">
        <v>62</v>
      </c>
      <c r="F76" s="9"/>
      <c r="G76" s="11"/>
      <c r="H76" s="11"/>
      <c r="J76" s="10">
        <f>SUM(I77)</f>
        <v>0</v>
      </c>
      <c r="K76" s="10"/>
      <c r="L76" s="10"/>
      <c r="M76" s="7"/>
      <c r="N76" s="8"/>
      <c r="O76" s="23"/>
      <c r="P76" s="21" t="s">
        <v>112</v>
      </c>
      <c r="Q76" s="11"/>
      <c r="R76" s="11"/>
      <c r="S76" s="6">
        <v>0</v>
      </c>
      <c r="T76" s="20"/>
    </row>
    <row r="77" spans="4:20" ht="27" x14ac:dyDescent="0.6">
      <c r="D77" s="5"/>
      <c r="E77" s="5"/>
      <c r="F77" s="21" t="s">
        <v>63</v>
      </c>
      <c r="G77" s="9"/>
      <c r="H77" s="9"/>
      <c r="I77" s="29">
        <v>0</v>
      </c>
      <c r="J77" s="10"/>
      <c r="K77" s="10"/>
      <c r="L77" s="10"/>
      <c r="M77" s="7"/>
      <c r="N77" s="8"/>
      <c r="O77" s="23"/>
      <c r="P77" s="21"/>
      <c r="Q77" s="11"/>
      <c r="R77" s="11"/>
      <c r="S77" s="20"/>
      <c r="T77" s="20"/>
    </row>
    <row r="78" spans="4:20" ht="27" x14ac:dyDescent="0.6">
      <c r="D78" s="5"/>
      <c r="E78" s="5"/>
      <c r="F78" s="21"/>
      <c r="G78" s="11"/>
      <c r="H78" s="11"/>
      <c r="I78" s="20"/>
      <c r="J78" s="20"/>
      <c r="K78" s="20"/>
      <c r="L78" s="20"/>
      <c r="M78" s="7"/>
      <c r="N78" s="8"/>
      <c r="O78" s="23"/>
      <c r="P78" s="21"/>
      <c r="Q78" s="5"/>
      <c r="R78" s="5"/>
      <c r="S78" s="6"/>
      <c r="T78" s="6"/>
    </row>
    <row r="79" spans="4:20" ht="27" x14ac:dyDescent="0.6">
      <c r="D79" s="5"/>
      <c r="E79" s="5"/>
      <c r="F79" s="21"/>
      <c r="G79" s="5"/>
      <c r="H79" s="5"/>
      <c r="I79" s="6"/>
      <c r="J79" s="6"/>
      <c r="K79" s="6"/>
      <c r="L79" s="6"/>
      <c r="M79" s="7"/>
      <c r="N79" s="8"/>
      <c r="O79" s="23"/>
      <c r="P79" s="13" t="s">
        <v>113</v>
      </c>
      <c r="Q79" s="5"/>
      <c r="R79" s="5"/>
      <c r="S79" s="6"/>
      <c r="T79" s="6">
        <f>SUM(T55+T68)</f>
        <v>2880000</v>
      </c>
    </row>
    <row r="80" spans="4:20" ht="27" x14ac:dyDescent="0.6">
      <c r="D80" s="5"/>
      <c r="E80" s="5"/>
      <c r="F80" s="13" t="s">
        <v>64</v>
      </c>
      <c r="G80" s="5"/>
      <c r="H80" s="5"/>
      <c r="I80" s="6"/>
      <c r="J80" s="6">
        <f>SUM(J47+J10)</f>
        <v>7465000</v>
      </c>
      <c r="K80" s="6"/>
      <c r="L80" s="6"/>
      <c r="M80" s="7"/>
      <c r="N80" s="8"/>
      <c r="O80" s="23"/>
      <c r="P80" s="21"/>
      <c r="Q80" s="5"/>
      <c r="R80" s="5"/>
      <c r="S80" s="6"/>
      <c r="T80" s="6"/>
    </row>
    <row r="81" spans="4:20" ht="27" x14ac:dyDescent="0.6">
      <c r="G81" s="13"/>
      <c r="H81" s="13"/>
      <c r="I81" s="29"/>
      <c r="J81" s="19"/>
      <c r="K81" s="19"/>
      <c r="L81" s="19"/>
      <c r="M81" s="7"/>
      <c r="N81" s="8"/>
      <c r="O81" s="23"/>
      <c r="P81" s="21"/>
      <c r="Q81" s="5"/>
      <c r="R81" s="5"/>
      <c r="S81" s="6"/>
      <c r="T81" s="6"/>
    </row>
    <row r="82" spans="4:20" ht="27" x14ac:dyDescent="0.6">
      <c r="D82" s="5"/>
      <c r="E82" s="5"/>
      <c r="F82" s="21"/>
      <c r="G82" s="5"/>
      <c r="H82" s="5"/>
      <c r="I82" s="6"/>
      <c r="J82" s="6"/>
      <c r="K82" s="6"/>
      <c r="L82" s="6"/>
      <c r="M82" s="7"/>
      <c r="N82" s="8"/>
      <c r="O82" s="23"/>
      <c r="P82" s="21"/>
      <c r="Q82" s="5"/>
      <c r="R82" s="5"/>
      <c r="S82" s="6"/>
      <c r="T82" s="6"/>
    </row>
    <row r="83" spans="4:20" ht="27" x14ac:dyDescent="0.6">
      <c r="D83" s="5"/>
      <c r="E83" s="5"/>
      <c r="F83" s="21"/>
      <c r="G83" s="5"/>
      <c r="H83" s="5"/>
      <c r="I83" s="6"/>
      <c r="J83" s="6"/>
      <c r="K83" s="6"/>
      <c r="L83" s="6"/>
      <c r="M83" s="7"/>
      <c r="N83" s="8"/>
      <c r="O83" s="23"/>
      <c r="P83" s="21"/>
      <c r="Q83" s="5"/>
      <c r="R83" s="5"/>
      <c r="S83" s="6"/>
      <c r="T83" s="6"/>
    </row>
    <row r="84" spans="4:20" ht="27" x14ac:dyDescent="0.6">
      <c r="D84" s="5"/>
      <c r="E84" s="5"/>
      <c r="F84" s="21"/>
      <c r="G84" s="5"/>
      <c r="H84" s="5"/>
      <c r="I84" s="6"/>
      <c r="J84" s="6"/>
      <c r="K84" s="6"/>
      <c r="L84" s="6"/>
      <c r="M84" s="7"/>
      <c r="N84" s="8"/>
      <c r="O84" s="23"/>
      <c r="P84" s="21"/>
      <c r="Q84" s="5"/>
      <c r="R84" s="5"/>
      <c r="S84" s="6"/>
      <c r="T84" s="6"/>
    </row>
    <row r="85" spans="4:20" ht="27" x14ac:dyDescent="0.6">
      <c r="D85" s="5"/>
      <c r="E85" s="5"/>
      <c r="F85" s="21" t="s">
        <v>118</v>
      </c>
      <c r="G85" s="5"/>
      <c r="H85" s="5"/>
      <c r="I85" s="6"/>
      <c r="J85" s="6"/>
      <c r="K85" s="6"/>
      <c r="L85" s="6"/>
      <c r="M85" s="7"/>
      <c r="N85" s="8"/>
      <c r="O85" s="23"/>
      <c r="P85" s="21" t="s">
        <v>120</v>
      </c>
      <c r="Q85" s="5"/>
      <c r="R85" s="5"/>
      <c r="S85" s="6"/>
      <c r="T85" s="6"/>
    </row>
    <row r="86" spans="4:20" ht="27" x14ac:dyDescent="0.6">
      <c r="D86" s="5"/>
      <c r="E86" s="5"/>
      <c r="F86" s="37" t="s">
        <v>119</v>
      </c>
      <c r="G86" s="5"/>
      <c r="H86" s="5"/>
      <c r="I86" s="6"/>
      <c r="J86" s="6"/>
      <c r="K86" s="6"/>
      <c r="L86" s="6"/>
      <c r="M86" s="7"/>
      <c r="N86" s="8"/>
      <c r="O86" s="23"/>
      <c r="P86" s="37" t="s">
        <v>121</v>
      </c>
      <c r="Q86" s="5"/>
      <c r="R86" s="5"/>
      <c r="S86" s="6"/>
      <c r="T86" s="6"/>
    </row>
    <row r="87" spans="4:20" ht="27" x14ac:dyDescent="0.6">
      <c r="D87" s="5"/>
      <c r="E87" s="5"/>
      <c r="F87" s="21"/>
      <c r="G87" s="5"/>
      <c r="H87" s="5"/>
      <c r="I87" s="6"/>
      <c r="J87" s="6"/>
      <c r="K87" s="6"/>
      <c r="L87" s="6"/>
      <c r="M87" s="7"/>
      <c r="N87" s="8"/>
      <c r="O87" s="23"/>
      <c r="P87" s="21"/>
      <c r="Q87" s="5"/>
      <c r="R87" s="5"/>
      <c r="S87" s="6"/>
      <c r="T87" s="6"/>
    </row>
    <row r="88" spans="4:20" ht="27" x14ac:dyDescent="0.6">
      <c r="D88" s="5"/>
      <c r="E88" s="5"/>
      <c r="F88" s="21"/>
      <c r="G88" s="5"/>
      <c r="H88" s="5"/>
      <c r="I88" s="6"/>
      <c r="J88" s="6"/>
      <c r="K88" s="6"/>
      <c r="L88" s="6"/>
      <c r="M88" s="7"/>
      <c r="N88" s="8"/>
      <c r="O88" s="2"/>
      <c r="Q88" s="5"/>
      <c r="R88" s="5"/>
      <c r="S88" s="6"/>
      <c r="T88" s="6"/>
    </row>
    <row r="89" spans="4:20" x14ac:dyDescent="0.3">
      <c r="M89" s="1"/>
      <c r="N89" s="3"/>
      <c r="O89" s="2"/>
    </row>
    <row r="90" spans="4:20" x14ac:dyDescent="0.3">
      <c r="M90" s="1"/>
      <c r="N90" s="3"/>
      <c r="O90" s="2"/>
    </row>
    <row r="91" spans="4:20" x14ac:dyDescent="0.3">
      <c r="M91" s="1"/>
      <c r="N91" s="3"/>
      <c r="O91" s="2"/>
    </row>
    <row r="92" spans="4:20" x14ac:dyDescent="0.3">
      <c r="M92" s="1"/>
      <c r="N92" s="3"/>
      <c r="O92" s="2"/>
    </row>
    <row r="93" spans="4:20" x14ac:dyDescent="0.3">
      <c r="M93" s="1"/>
      <c r="N93" s="3"/>
      <c r="O93" s="2"/>
    </row>
    <row r="94" spans="4:20" x14ac:dyDescent="0.3">
      <c r="M94" s="1"/>
      <c r="N94" s="3"/>
      <c r="O94" s="2"/>
    </row>
    <row r="95" spans="4:20" x14ac:dyDescent="0.3">
      <c r="M95" s="1"/>
      <c r="N95" s="3"/>
    </row>
  </sheetData>
  <mergeCells count="10">
    <mergeCell ref="P10:S10"/>
    <mergeCell ref="P53:T53"/>
    <mergeCell ref="F9:J9"/>
    <mergeCell ref="F10:I10"/>
    <mergeCell ref="F47:I47"/>
    <mergeCell ref="D5:T5"/>
    <mergeCell ref="D4:T4"/>
    <mergeCell ref="D3:T3"/>
    <mergeCell ref="D1:T2"/>
    <mergeCell ref="P9:T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Sandoval</dc:creator>
  <cp:lastModifiedBy>jose sandoval</cp:lastModifiedBy>
  <dcterms:created xsi:type="dcterms:W3CDTF">2021-10-14T21:09:24Z</dcterms:created>
  <dcterms:modified xsi:type="dcterms:W3CDTF">2021-10-19T01:20:22Z</dcterms:modified>
</cp:coreProperties>
</file>