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8_{3D3AD6C1-4E3E-4FDF-A83E-5543850B850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3" i="1" s="1"/>
  <c r="F28" i="1"/>
  <c r="F25" i="1"/>
  <c r="K19" i="1"/>
  <c r="F18" i="1"/>
  <c r="F21" i="1" s="1"/>
  <c r="K14" i="1"/>
  <c r="K21" i="1" s="1"/>
  <c r="F14" i="1"/>
  <c r="F12" i="1"/>
  <c r="F9" i="1"/>
  <c r="F34" i="1" l="1"/>
</calcChain>
</file>

<file path=xl/sharedStrings.xml><?xml version="1.0" encoding="utf-8"?>
<sst xmlns="http://schemas.openxmlformats.org/spreadsheetml/2006/main" count="55" uniqueCount="53">
  <si>
    <t>La Mesa del Rincón S.A de C.V</t>
  </si>
  <si>
    <t>Estado de Situación Financiera</t>
  </si>
  <si>
    <t>Al 31 de diciembre 2020</t>
  </si>
  <si>
    <t>Moneda denominadar: Peso mexicano</t>
  </si>
  <si>
    <t>ACTIVO</t>
  </si>
  <si>
    <t>PASIVO</t>
  </si>
  <si>
    <t>Activo a corto plazo</t>
  </si>
  <si>
    <t>Pasivo a Corto Plazo (Circulante)</t>
  </si>
  <si>
    <t xml:space="preserve">Efectivo y equivalentes de efectivo </t>
  </si>
  <si>
    <t>Cuentas a pagar</t>
  </si>
  <si>
    <t>Caja</t>
  </si>
  <si>
    <t>Proveedores</t>
  </si>
  <si>
    <t>Bancos</t>
  </si>
  <si>
    <t>Otras cuentas a pagar</t>
  </si>
  <si>
    <t>Cuentas por cobrar</t>
  </si>
  <si>
    <t>Clientes</t>
  </si>
  <si>
    <t>Documentos a pagar</t>
  </si>
  <si>
    <t>Otras cuentas por cobrar</t>
  </si>
  <si>
    <t>TOTAL CIRCULANTE</t>
  </si>
  <si>
    <t>Documentos por cobrar</t>
  </si>
  <si>
    <t>Deudores diversos</t>
  </si>
  <si>
    <t>Pasivo a Largo Plazo (No Circulante)</t>
  </si>
  <si>
    <t>Inventario</t>
  </si>
  <si>
    <t>Pagos anticipados</t>
  </si>
  <si>
    <t xml:space="preserve">Impuestos por pagar </t>
  </si>
  <si>
    <t>Papelería y útiles</t>
  </si>
  <si>
    <t>TOTAL NO CIRCULANTE</t>
  </si>
  <si>
    <t>Gastos de instalación</t>
  </si>
  <si>
    <t>TOTAL DE ACTIVO A CORTO PLAZO</t>
  </si>
  <si>
    <t>TOTAL PASIVO</t>
  </si>
  <si>
    <t>CAPITAL CONTABLE</t>
  </si>
  <si>
    <t>Activo a largo plazo</t>
  </si>
  <si>
    <t>//CONTRIBUIDO</t>
  </si>
  <si>
    <t>Propiedad, planta y equipo</t>
  </si>
  <si>
    <t>Terrenos</t>
  </si>
  <si>
    <t>Capital Social</t>
  </si>
  <si>
    <t>Equipo de cómputo</t>
  </si>
  <si>
    <t>Capital social</t>
  </si>
  <si>
    <t>$3,000,000.00</t>
  </si>
  <si>
    <t>Activos intangibles</t>
  </si>
  <si>
    <t>Aportaciones para aumentos de capital</t>
  </si>
  <si>
    <t>$50,000.00</t>
  </si>
  <si>
    <t>Gastos de organización</t>
  </si>
  <si>
    <t>Regalías</t>
  </si>
  <si>
    <t xml:space="preserve">Otros activos </t>
  </si>
  <si>
    <t>Total capital contribuido</t>
  </si>
  <si>
    <t>Depositos en garantía</t>
  </si>
  <si>
    <t>TOTAL DE ACTIVO A LARGO PLAZO</t>
  </si>
  <si>
    <t>Total del activo</t>
  </si>
  <si>
    <t>//GANADO</t>
  </si>
  <si>
    <t>Utilidad del ejercicio</t>
  </si>
  <si>
    <t>Total capital ganado</t>
  </si>
  <si>
    <t>Total CAPITAL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</si>
</sst>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#,##0.00\ [$€-1]"/>
  </numFmts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i/>
      <sz val="10"/>
      <color theme="1"/>
      <name val="Arial"/>
    </font>
    <font>
      <b/>
      <i/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/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/>
    <xf numFmtId="164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6" fillId="0" borderId="3" xfId="0" applyFont="1" applyBorder="1" applyAlignment="1"/>
    <xf numFmtId="0" fontId="5" fillId="0" borderId="0" xfId="0" applyFont="1" applyAlignment="1"/>
    <xf numFmtId="16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Border="1" applyAlignment="1"/>
    <xf numFmtId="164" fontId="6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2" fillId="0" borderId="0" xfId="0" applyFont="1" applyAlignment="1"/>
    <xf numFmtId="165" fontId="1" fillId="0" borderId="0" xfId="0" applyNumberFormat="1" applyFont="1" applyAlignment="1"/>
    <xf numFmtId="164" fontId="5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8" fillId="0" borderId="0" xfId="0" applyFont="1" applyAlignment="1"/>
    <xf numFmtId="164" fontId="8" fillId="0" borderId="0" xfId="0" applyNumberFormat="1" applyFont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8" fillId="0" borderId="0" xfId="0" applyNumberFormat="1" applyFont="1"/>
    <xf numFmtId="164" fontId="9" fillId="2" borderId="0" xfId="0" applyNumberFormat="1" applyFont="1" applyFill="1" applyAlignment="1">
      <alignment horizontal="center"/>
    </xf>
    <xf numFmtId="164" fontId="9" fillId="2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3" xfId="0" applyFont="1" applyBorder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K40"/>
  <sheetViews>
    <sheetView tabSelected="1" topLeftCell="A11" workbookViewId="0"/>
  </sheetViews>
  <sheetFormatPr baseColWidth="10" defaultColWidth="14.44140625" defaultRowHeight="15.75" customHeight="1" x14ac:dyDescent="0.25"/>
  <cols>
    <col min="8" max="8" width="15" customWidth="1"/>
    <col min="9" max="9" width="23.6640625" customWidth="1"/>
    <col min="11" max="11" width="16.44140625" customWidth="1"/>
  </cols>
  <sheetData>
    <row r="1" spans="2:11" x14ac:dyDescent="0.25">
      <c r="E1" s="1"/>
      <c r="F1" s="42" t="s">
        <v>0</v>
      </c>
      <c r="G1" s="43"/>
      <c r="H1" s="43"/>
    </row>
    <row r="2" spans="2:11" x14ac:dyDescent="0.25">
      <c r="E2" s="1"/>
      <c r="F2" s="42" t="s">
        <v>1</v>
      </c>
      <c r="G2" s="43"/>
      <c r="H2" s="43"/>
    </row>
    <row r="3" spans="2:11" x14ac:dyDescent="0.25">
      <c r="E3" s="1"/>
      <c r="F3" s="42" t="s">
        <v>2</v>
      </c>
      <c r="G3" s="43"/>
      <c r="H3" s="43"/>
    </row>
    <row r="4" spans="2:11" x14ac:dyDescent="0.25">
      <c r="F4" s="42" t="s">
        <v>3</v>
      </c>
      <c r="G4" s="43"/>
      <c r="H4" s="43"/>
    </row>
    <row r="6" spans="2:11" x14ac:dyDescent="0.25">
      <c r="B6" s="42" t="s">
        <v>4</v>
      </c>
      <c r="C6" s="43"/>
      <c r="D6" s="43"/>
      <c r="E6" s="43"/>
      <c r="H6" s="42" t="s">
        <v>5</v>
      </c>
      <c r="I6" s="43"/>
      <c r="J6" s="43"/>
      <c r="K6" s="43"/>
    </row>
    <row r="7" spans="2:11" x14ac:dyDescent="0.25">
      <c r="B7" s="42" t="s">
        <v>6</v>
      </c>
      <c r="C7" s="43"/>
      <c r="H7" s="42" t="s">
        <v>7</v>
      </c>
      <c r="I7" s="43"/>
      <c r="J7" s="2"/>
    </row>
    <row r="9" spans="2:11" x14ac:dyDescent="0.25">
      <c r="B9" s="46" t="s">
        <v>8</v>
      </c>
      <c r="C9" s="43"/>
      <c r="D9" s="43"/>
      <c r="E9" s="4"/>
      <c r="F9" s="5">
        <f>E10+E11</f>
        <v>1002000</v>
      </c>
      <c r="H9" s="46" t="s">
        <v>9</v>
      </c>
      <c r="I9" s="43"/>
      <c r="J9" s="6"/>
      <c r="K9" s="7">
        <v>1000000</v>
      </c>
    </row>
    <row r="10" spans="2:11" x14ac:dyDescent="0.25">
      <c r="B10" s="47" t="s">
        <v>10</v>
      </c>
      <c r="C10" s="43"/>
      <c r="D10" s="43"/>
      <c r="E10" s="4">
        <v>2000</v>
      </c>
      <c r="F10" s="8"/>
      <c r="H10" s="47" t="s">
        <v>11</v>
      </c>
      <c r="I10" s="43"/>
      <c r="J10" s="9">
        <v>1000000</v>
      </c>
      <c r="K10" s="6"/>
    </row>
    <row r="11" spans="2:11" x14ac:dyDescent="0.25">
      <c r="B11" s="47" t="s">
        <v>12</v>
      </c>
      <c r="C11" s="43"/>
      <c r="D11" s="43"/>
      <c r="E11" s="10">
        <v>1000000</v>
      </c>
      <c r="F11" s="8"/>
      <c r="H11" s="46" t="s">
        <v>13</v>
      </c>
      <c r="I11" s="43"/>
      <c r="J11" s="6"/>
      <c r="K11" s="7">
        <v>200000</v>
      </c>
    </row>
    <row r="12" spans="2:11" x14ac:dyDescent="0.25">
      <c r="B12" s="46" t="s">
        <v>14</v>
      </c>
      <c r="C12" s="43"/>
      <c r="D12" s="43"/>
      <c r="E12" s="8"/>
      <c r="F12" s="5">
        <f>E13</f>
        <v>250000</v>
      </c>
      <c r="H12" s="47"/>
      <c r="I12" s="43"/>
      <c r="J12" s="7">
        <v>50000</v>
      </c>
      <c r="K12" s="6"/>
    </row>
    <row r="13" spans="2:11" x14ac:dyDescent="0.25">
      <c r="B13" s="47" t="s">
        <v>15</v>
      </c>
      <c r="C13" s="43"/>
      <c r="D13" s="43"/>
      <c r="E13" s="10">
        <v>250000</v>
      </c>
      <c r="F13" s="8"/>
      <c r="H13" s="47" t="s">
        <v>16</v>
      </c>
      <c r="I13" s="43"/>
      <c r="J13" s="9">
        <v>1500000</v>
      </c>
      <c r="K13" s="11"/>
    </row>
    <row r="14" spans="2:11" x14ac:dyDescent="0.25">
      <c r="B14" s="46" t="s">
        <v>17</v>
      </c>
      <c r="C14" s="43"/>
      <c r="D14" s="43"/>
      <c r="E14" s="8"/>
      <c r="F14" s="5">
        <f>E15+E16</f>
        <v>730000</v>
      </c>
      <c r="H14" s="44" t="s">
        <v>18</v>
      </c>
      <c r="I14" s="45"/>
      <c r="J14" s="12"/>
      <c r="K14" s="13">
        <f>SUM(K9:K13)</f>
        <v>1200000</v>
      </c>
    </row>
    <row r="15" spans="2:11" x14ac:dyDescent="0.25">
      <c r="B15" s="47" t="s">
        <v>19</v>
      </c>
      <c r="C15" s="43"/>
      <c r="D15" s="43"/>
      <c r="E15" s="4">
        <v>650000</v>
      </c>
      <c r="F15" s="8"/>
      <c r="J15" s="6"/>
      <c r="K15" s="6"/>
    </row>
    <row r="16" spans="2:11" x14ac:dyDescent="0.25">
      <c r="B16" s="47" t="s">
        <v>20</v>
      </c>
      <c r="C16" s="43"/>
      <c r="D16" s="43"/>
      <c r="E16" s="10">
        <v>80000</v>
      </c>
      <c r="F16" s="8"/>
      <c r="H16" s="42" t="s">
        <v>21</v>
      </c>
      <c r="I16" s="43"/>
      <c r="J16" s="6"/>
      <c r="K16" s="6"/>
    </row>
    <row r="17" spans="2:11" x14ac:dyDescent="0.25">
      <c r="B17" s="46" t="s">
        <v>22</v>
      </c>
      <c r="C17" s="43"/>
      <c r="D17" s="43"/>
      <c r="E17" s="14"/>
      <c r="F17" s="14">
        <v>2500000</v>
      </c>
    </row>
    <row r="18" spans="2:11" x14ac:dyDescent="0.25">
      <c r="B18" s="46" t="s">
        <v>23</v>
      </c>
      <c r="C18" s="43"/>
      <c r="D18" s="43"/>
      <c r="E18" s="14"/>
      <c r="F18" s="15">
        <f>E19+E20</f>
        <v>140000</v>
      </c>
      <c r="H18" s="16" t="s">
        <v>24</v>
      </c>
      <c r="J18" s="6"/>
      <c r="K18" s="7">
        <v>75000</v>
      </c>
    </row>
    <row r="19" spans="2:11" x14ac:dyDescent="0.25">
      <c r="B19" s="47" t="s">
        <v>25</v>
      </c>
      <c r="C19" s="43"/>
      <c r="D19" s="48"/>
      <c r="E19" s="17">
        <v>15000</v>
      </c>
      <c r="F19" s="14"/>
      <c r="H19" s="44" t="s">
        <v>26</v>
      </c>
      <c r="I19" s="45"/>
      <c r="J19" s="12"/>
      <c r="K19" s="13">
        <f>SUM(K18)</f>
        <v>75000</v>
      </c>
    </row>
    <row r="20" spans="2:11" x14ac:dyDescent="0.25">
      <c r="B20" s="47" t="s">
        <v>27</v>
      </c>
      <c r="C20" s="43"/>
      <c r="D20" s="43"/>
      <c r="E20" s="18">
        <v>125000</v>
      </c>
      <c r="F20" s="14"/>
      <c r="J20" s="11"/>
    </row>
    <row r="21" spans="2:11" x14ac:dyDescent="0.25">
      <c r="B21" s="19" t="s">
        <v>28</v>
      </c>
      <c r="C21" s="20"/>
      <c r="D21" s="20"/>
      <c r="E21" s="14"/>
      <c r="F21" s="21">
        <f>F18+F17+F14+F12+F9</f>
        <v>4622000</v>
      </c>
      <c r="H21" s="44" t="s">
        <v>29</v>
      </c>
      <c r="I21" s="45"/>
      <c r="J21" s="22"/>
      <c r="K21" s="13">
        <f>K14+K19</f>
        <v>1275000</v>
      </c>
    </row>
    <row r="22" spans="2:11" x14ac:dyDescent="0.25">
      <c r="B22" s="23"/>
      <c r="C22" s="20"/>
      <c r="D22" s="20"/>
      <c r="E22" s="14"/>
      <c r="F22" s="24"/>
    </row>
    <row r="23" spans="2:11" x14ac:dyDescent="0.25">
      <c r="B23" s="25"/>
      <c r="C23" s="20"/>
      <c r="D23" s="20"/>
      <c r="E23" s="14"/>
      <c r="F23" s="14"/>
      <c r="H23" s="42" t="s">
        <v>30</v>
      </c>
      <c r="I23" s="43"/>
      <c r="J23" s="43"/>
      <c r="K23" s="43"/>
    </row>
    <row r="24" spans="2:11" x14ac:dyDescent="0.25">
      <c r="B24" s="26" t="s">
        <v>31</v>
      </c>
      <c r="C24" s="27"/>
      <c r="D24" s="20"/>
      <c r="E24" s="14"/>
      <c r="F24" s="14"/>
      <c r="H24" s="28" t="s">
        <v>32</v>
      </c>
    </row>
    <row r="25" spans="2:11" x14ac:dyDescent="0.25">
      <c r="B25" s="46" t="s">
        <v>33</v>
      </c>
      <c r="C25" s="43"/>
      <c r="D25" s="48"/>
      <c r="E25" s="14"/>
      <c r="F25" s="15">
        <f>E26+E27</f>
        <v>1550000</v>
      </c>
      <c r="H25" s="3"/>
      <c r="K25" s="29"/>
    </row>
    <row r="26" spans="2:11" x14ac:dyDescent="0.25">
      <c r="B26" s="47" t="s">
        <v>34</v>
      </c>
      <c r="C26" s="43"/>
      <c r="D26" s="43"/>
      <c r="E26" s="14">
        <v>1300000</v>
      </c>
      <c r="F26" s="14"/>
      <c r="H26" s="46" t="s">
        <v>35</v>
      </c>
      <c r="I26" s="43"/>
      <c r="J26" s="8"/>
      <c r="K26" s="4">
        <v>3000000</v>
      </c>
    </row>
    <row r="27" spans="2:11" x14ac:dyDescent="0.25">
      <c r="B27" s="47" t="s">
        <v>36</v>
      </c>
      <c r="C27" s="43"/>
      <c r="D27" s="48"/>
      <c r="E27" s="30">
        <v>250000</v>
      </c>
      <c r="F27" s="14"/>
      <c r="H27" s="47" t="s">
        <v>37</v>
      </c>
      <c r="I27" s="43"/>
      <c r="J27" s="10" t="s">
        <v>38</v>
      </c>
      <c r="K27" s="8"/>
    </row>
    <row r="28" spans="2:11" x14ac:dyDescent="0.25">
      <c r="B28" s="46" t="s">
        <v>39</v>
      </c>
      <c r="C28" s="43"/>
      <c r="D28" s="48"/>
      <c r="E28" s="14"/>
      <c r="F28" s="15">
        <f>E29+E30</f>
        <v>157000</v>
      </c>
      <c r="H28" s="3" t="s">
        <v>40</v>
      </c>
      <c r="J28" s="8"/>
      <c r="K28" s="4" t="s">
        <v>41</v>
      </c>
    </row>
    <row r="29" spans="2:11" x14ac:dyDescent="0.25">
      <c r="B29" s="47" t="s">
        <v>42</v>
      </c>
      <c r="C29" s="43"/>
      <c r="D29" s="48"/>
      <c r="E29" s="14">
        <v>125000</v>
      </c>
      <c r="F29" s="14"/>
      <c r="H29" s="47" t="s">
        <v>40</v>
      </c>
      <c r="I29" s="43"/>
      <c r="J29" s="10" t="s">
        <v>41</v>
      </c>
      <c r="K29" s="8"/>
    </row>
    <row r="30" spans="2:11" x14ac:dyDescent="0.25">
      <c r="B30" s="47" t="s">
        <v>43</v>
      </c>
      <c r="C30" s="43"/>
      <c r="D30" s="43"/>
      <c r="E30" s="30">
        <v>32000</v>
      </c>
      <c r="F30" s="14"/>
      <c r="J30" s="8"/>
      <c r="K30" s="8"/>
    </row>
    <row r="31" spans="2:11" x14ac:dyDescent="0.25">
      <c r="B31" s="46" t="s">
        <v>44</v>
      </c>
      <c r="C31" s="43"/>
      <c r="D31" s="43"/>
      <c r="E31" s="14"/>
      <c r="F31" s="5">
        <f>E32</f>
        <v>60000</v>
      </c>
      <c r="H31" s="3" t="s">
        <v>45</v>
      </c>
      <c r="J31" s="8"/>
      <c r="K31" s="31">
        <v>3050000</v>
      </c>
    </row>
    <row r="32" spans="2:11" x14ac:dyDescent="0.25">
      <c r="B32" s="47" t="s">
        <v>46</v>
      </c>
      <c r="C32" s="43"/>
      <c r="D32" s="43"/>
      <c r="E32" s="10">
        <v>60000</v>
      </c>
      <c r="F32" s="32"/>
      <c r="J32" s="8"/>
      <c r="K32" s="8"/>
    </row>
    <row r="33" spans="2:11" x14ac:dyDescent="0.25">
      <c r="B33" s="42" t="s">
        <v>47</v>
      </c>
      <c r="C33" s="43"/>
      <c r="D33" s="43"/>
      <c r="E33" s="4"/>
      <c r="F33" s="33">
        <f>F31+F28+F25</f>
        <v>1767000</v>
      </c>
      <c r="J33" s="8"/>
      <c r="K33" s="8"/>
    </row>
    <row r="34" spans="2:11" x14ac:dyDescent="0.25">
      <c r="B34" s="49" t="s">
        <v>48</v>
      </c>
      <c r="C34" s="43"/>
      <c r="D34" s="43"/>
      <c r="E34" s="8"/>
      <c r="F34" s="34">
        <f>F33+F21</f>
        <v>6389000</v>
      </c>
      <c r="H34" s="28" t="s">
        <v>49</v>
      </c>
      <c r="J34" s="8"/>
      <c r="K34" s="8"/>
    </row>
    <row r="35" spans="2:11" x14ac:dyDescent="0.25">
      <c r="E35" s="8"/>
      <c r="F35" s="8"/>
      <c r="H35" s="3"/>
      <c r="J35" s="8"/>
      <c r="K35" s="8"/>
    </row>
    <row r="36" spans="2:11" x14ac:dyDescent="0.25">
      <c r="B36" s="35"/>
      <c r="E36" s="8"/>
      <c r="F36" s="36"/>
      <c r="H36" s="3" t="s">
        <v>50</v>
      </c>
      <c r="J36" s="37">
        <v>2064000</v>
      </c>
      <c r="K36" s="4"/>
    </row>
    <row r="37" spans="2:11" x14ac:dyDescent="0.25">
      <c r="B37" s="35"/>
      <c r="E37" s="38"/>
      <c r="F37" s="39"/>
      <c r="H37" s="3"/>
      <c r="J37" s="40"/>
      <c r="K37" s="4"/>
    </row>
    <row r="38" spans="2:11" x14ac:dyDescent="0.25">
      <c r="H38" s="28" t="s">
        <v>51</v>
      </c>
      <c r="J38" s="8"/>
      <c r="K38" s="41">
        <v>2064000</v>
      </c>
    </row>
    <row r="39" spans="2:11" x14ac:dyDescent="0.25">
      <c r="J39" s="8"/>
      <c r="K39" s="8"/>
    </row>
    <row r="40" spans="2:11" x14ac:dyDescent="0.25">
      <c r="H40" s="28" t="s">
        <v>52</v>
      </c>
      <c r="J40" s="8"/>
      <c r="K40" s="31">
        <v>5114000</v>
      </c>
    </row>
  </sheetData>
  <mergeCells count="43">
    <mergeCell ref="B34:D34"/>
    <mergeCell ref="B25:D25"/>
    <mergeCell ref="B26:D26"/>
    <mergeCell ref="B27:D27"/>
    <mergeCell ref="B29:D29"/>
    <mergeCell ref="B28:D28"/>
    <mergeCell ref="B30:D30"/>
    <mergeCell ref="B31:D31"/>
    <mergeCell ref="B32:D32"/>
    <mergeCell ref="B17:D17"/>
    <mergeCell ref="B19:D19"/>
    <mergeCell ref="B20:D20"/>
    <mergeCell ref="B18:D18"/>
    <mergeCell ref="B33:D33"/>
    <mergeCell ref="B13:D13"/>
    <mergeCell ref="B12:D12"/>
    <mergeCell ref="B14:D14"/>
    <mergeCell ref="B15:D15"/>
    <mergeCell ref="B16:D16"/>
    <mergeCell ref="B10:D10"/>
    <mergeCell ref="B11:D11"/>
    <mergeCell ref="B7:C7"/>
    <mergeCell ref="B9:D9"/>
    <mergeCell ref="H10:I10"/>
    <mergeCell ref="H9:I9"/>
    <mergeCell ref="H11:I11"/>
    <mergeCell ref="H27:I27"/>
    <mergeCell ref="H29:I29"/>
    <mergeCell ref="H21:I21"/>
    <mergeCell ref="H19:I19"/>
    <mergeCell ref="H13:I13"/>
    <mergeCell ref="H7:I7"/>
    <mergeCell ref="H14:I14"/>
    <mergeCell ref="H16:I16"/>
    <mergeCell ref="H23:K23"/>
    <mergeCell ref="H26:I26"/>
    <mergeCell ref="H12:I12"/>
    <mergeCell ref="F1:H1"/>
    <mergeCell ref="F2:H2"/>
    <mergeCell ref="F3:H3"/>
    <mergeCell ref="F4:H4"/>
    <mergeCell ref="B6:E6"/>
    <mergeCell ref="H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Perez</dc:creator>
  <cp:lastModifiedBy>José Luis Perez</cp:lastModifiedBy>
  <dcterms:created xsi:type="dcterms:W3CDTF">2021-09-27T00:09:17Z</dcterms:created>
  <dcterms:modified xsi:type="dcterms:W3CDTF">2021-09-27T00:09:17Z</dcterms:modified>
</cp:coreProperties>
</file>