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13_ncr:1_{90607011-D14B-4484-9C88-053AEEACA93C}" xr6:coauthVersionLast="47" xr6:coauthVersionMax="47" xr10:uidLastSave="{00000000-0000-0000-0000-000000000000}"/>
  <bookViews>
    <workbookView xWindow="1152" yWindow="1308" windowWidth="17280" windowHeight="9072" xr2:uid="{65A9F67F-D152-4466-ACEF-DC8FC26F53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N25" i="1"/>
  <c r="N23" i="1"/>
  <c r="N19" i="1"/>
  <c r="N12" i="1"/>
  <c r="N41" i="1"/>
  <c r="N45" i="1" s="1"/>
  <c r="N46" i="1" s="1"/>
  <c r="G31" i="1"/>
  <c r="G35" i="1" s="1"/>
  <c r="G18" i="1"/>
  <c r="G23" i="1"/>
  <c r="G14" i="1"/>
  <c r="G12" i="1"/>
  <c r="G10" i="1"/>
  <c r="G27" i="1" l="1"/>
  <c r="G36" i="1" s="1"/>
  <c r="N48" i="1"/>
</calcChain>
</file>

<file path=xl/sharedStrings.xml><?xml version="1.0" encoding="utf-8"?>
<sst xmlns="http://schemas.openxmlformats.org/spreadsheetml/2006/main" count="57" uniqueCount="54">
  <si>
    <t>Entre dos tierras S.A de C.V</t>
  </si>
  <si>
    <t xml:space="preserve">Estado de Situación Financiera </t>
  </si>
  <si>
    <t>Al 31 de diciembre del 2020</t>
  </si>
  <si>
    <t>Cifras en pesos mexicanos</t>
  </si>
  <si>
    <t>ACTIVO</t>
  </si>
  <si>
    <t>Activo a corto plazo</t>
  </si>
  <si>
    <t>PASIVO</t>
  </si>
  <si>
    <t>Pasivo a corto plazo</t>
  </si>
  <si>
    <t>Partes relacionadas</t>
  </si>
  <si>
    <t>Efectivo y equivalentes de efectivo</t>
  </si>
  <si>
    <t>Bancos</t>
  </si>
  <si>
    <t>Cuentas por cobrar</t>
  </si>
  <si>
    <t>Clientes</t>
  </si>
  <si>
    <t>Otras cuentas por cobrar</t>
  </si>
  <si>
    <t>Documentos por cobrar</t>
  </si>
  <si>
    <t>Deudores diversos</t>
  </si>
  <si>
    <t>IVA pendiente de acreditar</t>
  </si>
  <si>
    <t>Cuentas por pagar</t>
  </si>
  <si>
    <t>Proveedores</t>
  </si>
  <si>
    <t>Otras cuentas por pagar</t>
  </si>
  <si>
    <t>Pagos anticipados</t>
  </si>
  <si>
    <t>Seguros y Finanzas</t>
  </si>
  <si>
    <t>Gastos de instalación</t>
  </si>
  <si>
    <t>Impuestos y contribuciones a pagar</t>
  </si>
  <si>
    <t>Total del activo a largo plazo</t>
  </si>
  <si>
    <t>Anticipo de clientes</t>
  </si>
  <si>
    <t>Otros pasivos a corto plazo</t>
  </si>
  <si>
    <t>Total del activo a corto plazo</t>
  </si>
  <si>
    <t>Activo a largo plazo</t>
  </si>
  <si>
    <t>Propiedades, Planta y Equipo</t>
  </si>
  <si>
    <t>Terrenos</t>
  </si>
  <si>
    <t>Equipo de Transporte</t>
  </si>
  <si>
    <t>Documentos por pagar</t>
  </si>
  <si>
    <t>Acredores diversos</t>
  </si>
  <si>
    <t>Total pasivo a corto plazo</t>
  </si>
  <si>
    <t>Total pasivo</t>
  </si>
  <si>
    <t>CAPITAL CONTABLE</t>
  </si>
  <si>
    <t>Capital contribuido</t>
  </si>
  <si>
    <t>Capital social</t>
  </si>
  <si>
    <t>Acciones a tesoreria</t>
  </si>
  <si>
    <t xml:space="preserve">Prima de emision de acciones </t>
  </si>
  <si>
    <t>Aportaciones para futuros aumentos de capital</t>
  </si>
  <si>
    <t>Capital Ganado</t>
  </si>
  <si>
    <t>Utilidades o perdidas retenidas o acumuladas</t>
  </si>
  <si>
    <t>Utilidades o perdida neta</t>
  </si>
  <si>
    <t>Reserva de capital</t>
  </si>
  <si>
    <t>Reserva legal</t>
  </si>
  <si>
    <t>Reserva de prevision social</t>
  </si>
  <si>
    <t>TOTAL DEL ACTIVO</t>
  </si>
  <si>
    <t>Total capital ganado</t>
  </si>
  <si>
    <t>Total capital Contable</t>
  </si>
  <si>
    <t>Total pasivo mas capital contable</t>
  </si>
  <si>
    <t>Pasivo a largo plazo</t>
  </si>
  <si>
    <t>Total pasivo a largo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</si>
</sst>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1" xfId="0" applyBorder="1"/>
    <xf numFmtId="44" fontId="0" fillId="0" borderId="0" xfId="0" applyNumberFormat="1"/>
    <xf numFmtId="0" fontId="0" fillId="0" borderId="0" xfId="0" applyBorder="1"/>
    <xf numFmtId="0" fontId="0" fillId="0" borderId="0" xfId="0" applyAlignment="1"/>
    <xf numFmtId="0" fontId="0" fillId="0" borderId="3" xfId="0" applyBorder="1"/>
    <xf numFmtId="44" fontId="0" fillId="0" borderId="3" xfId="1" applyFont="1" applyBorder="1" applyAlignment="1"/>
    <xf numFmtId="44" fontId="0" fillId="0" borderId="3" xfId="1" applyFont="1" applyBorder="1"/>
    <xf numFmtId="164" fontId="0" fillId="0" borderId="3" xfId="1" applyNumberFormat="1" applyFont="1" applyBorder="1"/>
    <xf numFmtId="164" fontId="0" fillId="0" borderId="0" xfId="0" applyNumberFormat="1"/>
    <xf numFmtId="164" fontId="0" fillId="0" borderId="3" xfId="0" applyNumberFormat="1" applyBorder="1"/>
    <xf numFmtId="44" fontId="0" fillId="0" borderId="4" xfId="0" applyNumberForma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2" fillId="0" borderId="5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Border="1"/>
    <xf numFmtId="44" fontId="0" fillId="0" borderId="0" xfId="0" applyNumberFormat="1" applyBorder="1"/>
    <xf numFmtId="8" fontId="0" fillId="0" borderId="0" xfId="0" applyNumberFormat="1"/>
    <xf numFmtId="8" fontId="6" fillId="0" borderId="0" xfId="0" applyNumberFormat="1" applyFont="1"/>
    <xf numFmtId="8" fontId="0" fillId="0" borderId="2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1478-92F2-4756-B4C4-9407188CEF86}">
  <dimension ref="B2:N48"/>
  <sheetViews>
    <sheetView tabSelected="1" topLeftCell="D10" zoomScale="87" zoomScaleNormal="99" workbookViewId="0">
      <selection activeCell="D41" sqref="D41"/>
    </sheetView>
  </sheetViews>
  <sheetFormatPr baseColWidth="10" defaultRowHeight="14.4" x14ac:dyDescent="0.3"/>
  <cols>
    <col min="6" max="6" width="12.33203125" bestFit="1" customWidth="1"/>
    <col min="7" max="7" width="13.77734375" bestFit="1" customWidth="1"/>
    <col min="13" max="14" width="13.77734375" bestFit="1" customWidth="1"/>
  </cols>
  <sheetData>
    <row r="2" spans="2:14" ht="15.6" x14ac:dyDescent="0.3">
      <c r="G2" s="24" t="s">
        <v>0</v>
      </c>
      <c r="H2" s="24"/>
      <c r="I2" s="24"/>
      <c r="J2" s="24"/>
    </row>
    <row r="3" spans="2:14" x14ac:dyDescent="0.3">
      <c r="G3" s="25" t="s">
        <v>1</v>
      </c>
      <c r="H3" s="25"/>
      <c r="I3" s="25"/>
      <c r="J3" s="25"/>
    </row>
    <row r="4" spans="2:14" x14ac:dyDescent="0.3">
      <c r="G4" s="25" t="s">
        <v>2</v>
      </c>
      <c r="H4" s="25"/>
      <c r="I4" s="25"/>
      <c r="J4" s="25"/>
    </row>
    <row r="5" spans="2:14" x14ac:dyDescent="0.3">
      <c r="G5" s="25" t="s">
        <v>3</v>
      </c>
      <c r="H5" s="25"/>
      <c r="I5" s="25"/>
      <c r="J5" s="25"/>
    </row>
    <row r="7" spans="2:14" x14ac:dyDescent="0.3">
      <c r="B7" s="19" t="s">
        <v>4</v>
      </c>
      <c r="C7" s="19"/>
      <c r="D7" s="19"/>
      <c r="E7" s="19"/>
      <c r="J7" s="19" t="s">
        <v>6</v>
      </c>
      <c r="K7" s="19"/>
      <c r="L7" s="19"/>
      <c r="M7" s="19"/>
    </row>
    <row r="8" spans="2:14" x14ac:dyDescent="0.3">
      <c r="B8" s="19" t="s">
        <v>5</v>
      </c>
      <c r="C8" s="19"/>
      <c r="J8" s="2" t="s">
        <v>7</v>
      </c>
    </row>
    <row r="9" spans="2:14" x14ac:dyDescent="0.3">
      <c r="K9" s="26"/>
      <c r="L9" s="26"/>
      <c r="M9" s="26"/>
    </row>
    <row r="10" spans="2:14" x14ac:dyDescent="0.3">
      <c r="B10" s="23" t="s">
        <v>9</v>
      </c>
      <c r="C10" s="23"/>
      <c r="D10" s="23"/>
      <c r="G10" s="3">
        <f>F11</f>
        <v>500000</v>
      </c>
      <c r="J10" s="2" t="s">
        <v>17</v>
      </c>
      <c r="N10" s="3">
        <v>75000</v>
      </c>
    </row>
    <row r="11" spans="2:14" x14ac:dyDescent="0.3">
      <c r="C11" t="s">
        <v>10</v>
      </c>
      <c r="F11" s="9">
        <v>500000</v>
      </c>
      <c r="G11" s="7"/>
      <c r="K11" t="s">
        <v>18</v>
      </c>
      <c r="M11" s="3">
        <v>75000</v>
      </c>
    </row>
    <row r="12" spans="2:14" x14ac:dyDescent="0.3">
      <c r="B12" s="20" t="s">
        <v>11</v>
      </c>
      <c r="C12" s="20"/>
      <c r="D12" s="20"/>
      <c r="G12" s="3">
        <f>F13</f>
        <v>280000</v>
      </c>
      <c r="J12" s="19" t="s">
        <v>19</v>
      </c>
      <c r="K12" s="19"/>
      <c r="N12" s="3">
        <f>M14+M13</f>
        <v>1200000</v>
      </c>
    </row>
    <row r="13" spans="2:14" x14ac:dyDescent="0.3">
      <c r="C13" t="s">
        <v>12</v>
      </c>
      <c r="F13" s="10">
        <v>280000</v>
      </c>
      <c r="J13" s="2"/>
      <c r="M13" s="3"/>
    </row>
    <row r="14" spans="2:14" x14ac:dyDescent="0.3">
      <c r="B14" s="20" t="s">
        <v>13</v>
      </c>
      <c r="C14" s="20"/>
      <c r="D14" s="20"/>
      <c r="G14" s="3">
        <f>F15+F16+F17</f>
        <v>143000</v>
      </c>
      <c r="J14" s="2"/>
      <c r="K14" t="s">
        <v>33</v>
      </c>
      <c r="M14" s="3">
        <v>1200000</v>
      </c>
    </row>
    <row r="15" spans="2:14" x14ac:dyDescent="0.3">
      <c r="C15" t="s">
        <v>14</v>
      </c>
      <c r="F15" s="3">
        <v>80000</v>
      </c>
      <c r="J15" s="2" t="s">
        <v>23</v>
      </c>
    </row>
    <row r="16" spans="2:14" x14ac:dyDescent="0.3">
      <c r="C16" t="s">
        <v>15</v>
      </c>
      <c r="F16" s="3">
        <v>15000</v>
      </c>
      <c r="J16" s="2" t="s">
        <v>25</v>
      </c>
      <c r="N16" s="3">
        <v>21000</v>
      </c>
    </row>
    <row r="17" spans="2:14" x14ac:dyDescent="0.3">
      <c r="C17" t="s">
        <v>16</v>
      </c>
      <c r="F17" s="11">
        <v>48000</v>
      </c>
      <c r="J17" s="2"/>
      <c r="K17" t="s">
        <v>25</v>
      </c>
      <c r="M17" s="3">
        <v>21000</v>
      </c>
    </row>
    <row r="18" spans="2:14" x14ac:dyDescent="0.3">
      <c r="B18" s="20" t="s">
        <v>8</v>
      </c>
      <c r="C18" s="20"/>
      <c r="G18" s="3">
        <f>F21</f>
        <v>22000</v>
      </c>
      <c r="J18" s="2" t="s">
        <v>26</v>
      </c>
      <c r="M18" s="6"/>
      <c r="N18" s="6"/>
    </row>
    <row r="19" spans="2:14" s="1" customFormat="1" x14ac:dyDescent="0.3">
      <c r="B19" s="18"/>
      <c r="C19" s="18"/>
      <c r="G19" s="3"/>
      <c r="J19" s="18" t="s">
        <v>34</v>
      </c>
      <c r="M19" s="6"/>
      <c r="N19" s="28">
        <f>N16+N12+N10</f>
        <v>1296000</v>
      </c>
    </row>
    <row r="20" spans="2:14" s="1" customFormat="1" x14ac:dyDescent="0.3">
      <c r="B20" s="18"/>
      <c r="C20" s="18"/>
      <c r="G20" s="3"/>
      <c r="J20" s="18"/>
      <c r="M20" s="6"/>
      <c r="N20" s="6"/>
    </row>
    <row r="21" spans="2:14" ht="15" x14ac:dyDescent="0.35">
      <c r="C21" t="s">
        <v>8</v>
      </c>
      <c r="F21" s="10">
        <v>22000</v>
      </c>
      <c r="J21" s="2" t="s">
        <v>52</v>
      </c>
      <c r="M21" s="6"/>
      <c r="N21" s="30">
        <v>72000</v>
      </c>
    </row>
    <row r="22" spans="2:14" s="1" customFormat="1" ht="15" x14ac:dyDescent="0.35">
      <c r="F22" s="27"/>
      <c r="J22" s="18"/>
      <c r="K22" s="1" t="s">
        <v>32</v>
      </c>
      <c r="M22" s="30">
        <v>72000</v>
      </c>
      <c r="N22" s="28"/>
    </row>
    <row r="23" spans="2:14" x14ac:dyDescent="0.3">
      <c r="B23" s="20" t="s">
        <v>20</v>
      </c>
      <c r="C23" s="20"/>
      <c r="G23" s="12">
        <f>F24+F25</f>
        <v>215000</v>
      </c>
      <c r="J23" s="2" t="s">
        <v>53</v>
      </c>
      <c r="N23" s="29">
        <f>N21</f>
        <v>72000</v>
      </c>
    </row>
    <row r="24" spans="2:14" x14ac:dyDescent="0.3">
      <c r="C24" t="s">
        <v>21</v>
      </c>
      <c r="F24" s="12">
        <v>15000</v>
      </c>
      <c r="G24" s="12"/>
    </row>
    <row r="25" spans="2:14" x14ac:dyDescent="0.3">
      <c r="C25" t="s">
        <v>22</v>
      </c>
      <c r="F25" s="10">
        <v>200000</v>
      </c>
      <c r="G25" s="8"/>
      <c r="J25" s="2" t="s">
        <v>35</v>
      </c>
      <c r="N25" s="31">
        <f>N23+N19</f>
        <v>1368000</v>
      </c>
    </row>
    <row r="27" spans="2:14" x14ac:dyDescent="0.3">
      <c r="B27" s="21" t="s">
        <v>27</v>
      </c>
      <c r="C27" s="21"/>
      <c r="D27" s="21"/>
      <c r="G27" s="16">
        <f>G23+G14+G12+G10+G18</f>
        <v>1160000</v>
      </c>
    </row>
    <row r="28" spans="2:14" x14ac:dyDescent="0.3">
      <c r="J28" s="19" t="s">
        <v>36</v>
      </c>
      <c r="K28" s="19"/>
      <c r="L28" s="19"/>
      <c r="M28" s="19"/>
    </row>
    <row r="29" spans="2:14" x14ac:dyDescent="0.3">
      <c r="B29" s="20" t="s">
        <v>28</v>
      </c>
      <c r="C29" s="20"/>
      <c r="J29" s="2" t="s">
        <v>37</v>
      </c>
    </row>
    <row r="30" spans="2:14" x14ac:dyDescent="0.3">
      <c r="B30" s="22"/>
      <c r="C30" s="22"/>
    </row>
    <row r="31" spans="2:14" x14ac:dyDescent="0.3">
      <c r="B31" s="20" t="s">
        <v>29</v>
      </c>
      <c r="C31" s="20"/>
      <c r="D31" s="20"/>
      <c r="G31" s="12">
        <f>F32+F33</f>
        <v>950000</v>
      </c>
      <c r="J31" s="2" t="s">
        <v>38</v>
      </c>
      <c r="N31" s="3">
        <v>100000</v>
      </c>
    </row>
    <row r="32" spans="2:14" x14ac:dyDescent="0.3">
      <c r="C32" t="s">
        <v>30</v>
      </c>
      <c r="F32" s="12">
        <v>800000</v>
      </c>
      <c r="K32" t="s">
        <v>38</v>
      </c>
      <c r="M32" s="3">
        <v>100000</v>
      </c>
    </row>
    <row r="33" spans="2:14" x14ac:dyDescent="0.3">
      <c r="C33" s="22" t="s">
        <v>31</v>
      </c>
      <c r="D33" s="22"/>
      <c r="F33" s="13">
        <v>150000</v>
      </c>
      <c r="G33" s="8"/>
      <c r="J33" s="2" t="s">
        <v>39</v>
      </c>
    </row>
    <row r="34" spans="2:14" x14ac:dyDescent="0.3">
      <c r="J34" s="2" t="s">
        <v>40</v>
      </c>
    </row>
    <row r="35" spans="2:14" x14ac:dyDescent="0.3">
      <c r="B35" s="19" t="s">
        <v>24</v>
      </c>
      <c r="C35" s="19"/>
      <c r="D35" s="19"/>
      <c r="G35" s="15">
        <f>G31</f>
        <v>950000</v>
      </c>
      <c r="J35" s="2" t="s">
        <v>41</v>
      </c>
    </row>
    <row r="36" spans="2:14" ht="15" thickBot="1" x14ac:dyDescent="0.35">
      <c r="C36" s="2" t="s">
        <v>48</v>
      </c>
      <c r="D36" s="2"/>
      <c r="G36" s="17">
        <f>G35+G27</f>
        <v>2110000</v>
      </c>
    </row>
    <row r="37" spans="2:14" ht="15" thickTop="1" x14ac:dyDescent="0.3">
      <c r="J37" s="2" t="s">
        <v>42</v>
      </c>
    </row>
    <row r="39" spans="2:14" x14ac:dyDescent="0.3">
      <c r="J39" s="2" t="s">
        <v>43</v>
      </c>
      <c r="M39" s="3"/>
      <c r="N39" s="3">
        <v>142000</v>
      </c>
    </row>
    <row r="40" spans="2:14" x14ac:dyDescent="0.3">
      <c r="D40">
        <f>G27/N23</f>
        <v>16.111111111111111</v>
      </c>
      <c r="K40" t="s">
        <v>44</v>
      </c>
      <c r="M40" s="3">
        <v>142000</v>
      </c>
    </row>
    <row r="41" spans="2:14" x14ac:dyDescent="0.3">
      <c r="J41" s="2" t="s">
        <v>45</v>
      </c>
      <c r="N41" s="5">
        <f>M42+M43</f>
        <v>500000</v>
      </c>
    </row>
    <row r="42" spans="2:14" x14ac:dyDescent="0.3">
      <c r="K42" t="s">
        <v>46</v>
      </c>
      <c r="M42" s="3">
        <v>300000</v>
      </c>
    </row>
    <row r="43" spans="2:14" x14ac:dyDescent="0.3">
      <c r="K43" t="s">
        <v>47</v>
      </c>
      <c r="M43" s="3">
        <v>200000</v>
      </c>
    </row>
    <row r="44" spans="2:14" x14ac:dyDescent="0.3">
      <c r="M44" s="4"/>
      <c r="N44" s="4"/>
    </row>
    <row r="45" spans="2:14" x14ac:dyDescent="0.3">
      <c r="J45" s="2" t="s">
        <v>49</v>
      </c>
      <c r="N45" s="14">
        <f>N41+N39</f>
        <v>642000</v>
      </c>
    </row>
    <row r="46" spans="2:14" x14ac:dyDescent="0.3">
      <c r="J46" s="2" t="s">
        <v>50</v>
      </c>
      <c r="N46" s="5">
        <f>N45+N31</f>
        <v>742000</v>
      </c>
    </row>
    <row r="48" spans="2:14" x14ac:dyDescent="0.3">
      <c r="J48" s="2" t="s">
        <v>51</v>
      </c>
      <c r="N48" s="5">
        <f>N46+N25</f>
        <v>2110000</v>
      </c>
    </row>
  </sheetData>
  <mergeCells count="21">
    <mergeCell ref="B18:C18"/>
    <mergeCell ref="G2:J2"/>
    <mergeCell ref="G3:J3"/>
    <mergeCell ref="G4:J4"/>
    <mergeCell ref="G5:J5"/>
    <mergeCell ref="B7:E7"/>
    <mergeCell ref="J7:M7"/>
    <mergeCell ref="J12:K12"/>
    <mergeCell ref="B8:C8"/>
    <mergeCell ref="B10:D10"/>
    <mergeCell ref="B12:D12"/>
    <mergeCell ref="B14:D14"/>
    <mergeCell ref="K9:M9"/>
    <mergeCell ref="J28:M28"/>
    <mergeCell ref="B35:D35"/>
    <mergeCell ref="B23:C23"/>
    <mergeCell ref="B27:D27"/>
    <mergeCell ref="B30:C30"/>
    <mergeCell ref="B31:D31"/>
    <mergeCell ref="C33:D33"/>
    <mergeCell ref="B29:C2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027557DABCAB479C76993E7E23FB73" ma:contentTypeVersion="10" ma:contentTypeDescription="Crear nuevo documento." ma:contentTypeScope="" ma:versionID="787e24f94a5df89e6204978550336b94">
  <xsd:schema xmlns:xsd="http://www.w3.org/2001/XMLSchema" xmlns:xs="http://www.w3.org/2001/XMLSchema" xmlns:p="http://schemas.microsoft.com/office/2006/metadata/properties" xmlns:ns3="ef653f0e-5594-48df-8d49-1cd00239818d" xmlns:ns4="42e3059e-20de-4669-ae84-06d9e1ae2c30" targetNamespace="http://schemas.microsoft.com/office/2006/metadata/properties" ma:root="true" ma:fieldsID="cc744670b10ec061f329dde3ce761c18" ns3:_="" ns4:_="">
    <xsd:import namespace="ef653f0e-5594-48df-8d49-1cd00239818d"/>
    <xsd:import namespace="42e3059e-20de-4669-ae84-06d9e1ae2c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53f0e-5594-48df-8d49-1cd002398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3059e-20de-4669-ae84-06d9e1ae2c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888F1-4C5E-4C3B-90F8-5B6B19BEB6F5}">
  <ds:schemaRefs>
    <ds:schemaRef ds:uri="http://schemas.microsoft.com/office/infopath/2007/PartnerControls"/>
    <ds:schemaRef ds:uri="http://schemas.microsoft.com/office/2006/documentManagement/types"/>
    <ds:schemaRef ds:uri="42e3059e-20de-4669-ae84-06d9e1ae2c30"/>
    <ds:schemaRef ds:uri="http://purl.org/dc/elements/1.1/"/>
    <ds:schemaRef ds:uri="ef653f0e-5594-48df-8d49-1cd00239818d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542CBE-91EF-408A-98FC-E9C2C40B8C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54AFFC-477E-4492-870B-0C30C00CD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653f0e-5594-48df-8d49-1cd00239818d"/>
    <ds:schemaRef ds:uri="42e3059e-20de-4669-ae84-06d9e1ae2c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Perez</dc:creator>
  <cp:lastModifiedBy>José Luis Perez</cp:lastModifiedBy>
  <dcterms:created xsi:type="dcterms:W3CDTF">2021-09-28T22:16:34Z</dcterms:created>
  <dcterms:modified xsi:type="dcterms:W3CDTF">2021-10-01T22:49:10Z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0x010100FB027557DABCAB479C76993E7E23FB73</vt:lpwstr>
  </property>
</Properties>
</file>