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82D665A-C518-42AD-9DE8-7897B944C22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1" i="1"/>
</calcChain>
</file>

<file path=xl/sharedStrings.xml><?xml version="1.0" encoding="utf-8"?>
<sst xmlns="http://schemas.openxmlformats.org/spreadsheetml/2006/main" count="93" uniqueCount="37">
  <si>
    <t>Especie</t>
  </si>
  <si>
    <t>Jerarquía</t>
  </si>
  <si>
    <t>Sorghum bicolor (Sorghum bicolor strain BTx623)</t>
  </si>
  <si>
    <t>Setaria italica (Setaria italica strain Yugu1)</t>
  </si>
  <si>
    <t>Oryza glaberrima (Oryza glaberrima strain CG14)</t>
  </si>
  <si>
    <t>Oryza barthii (Oryza barthii strain IRGC:105608)</t>
  </si>
  <si>
    <t>Oryza sativa Indica Group (Oryza sativa Indica Group strain 93-11)</t>
  </si>
  <si>
    <t>Oryza nivara (Oryza sativa f. spontanea strain IRGC:100897)</t>
  </si>
  <si>
    <t>Oryza rufipogon (Oryza rufipogon strain W1943)</t>
  </si>
  <si>
    <t>Oryza sativa Japonica Group (Oryza sativa Japonica Group strain Nipponbare)</t>
  </si>
  <si>
    <t>Oryza longistaminata (Oryza longistaminata)</t>
  </si>
  <si>
    <t>Oryza glumipatula (Oryza glumipatula)</t>
  </si>
  <si>
    <t>Oryza meridionalis (Oryza meridionalis strain OR44 (W2112))</t>
  </si>
  <si>
    <t>Oryza punctata (Oryza punctata strain IRGC:105690)</t>
  </si>
  <si>
    <t>Oryza brachyantha (Oryza brachyantha strain IRGC:101232)</t>
  </si>
  <si>
    <t>Leersia perrieri (Leersia perrieri strain IRGC:105164)</t>
  </si>
  <si>
    <t>Triticum aestivum (component A) (Triticum aestivum strain Chinese spring (component A))</t>
  </si>
  <si>
    <t>Triticum dicoccoides (component A) (Triticum dicoccoides strain Zavitan (Atlit2015) (component A))</t>
  </si>
  <si>
    <t>Triticum urartu (Triticum urartu strain G1812 (PI428198))</t>
  </si>
  <si>
    <t>Triticum dicoccoides (component B) (Triticum dicoccoides strain Zavitan (Atlit2015) (component B))</t>
  </si>
  <si>
    <t>Triticum aestivum (component B) (Triticum aestivum strain Chinese spring (component B))</t>
  </si>
  <si>
    <t>Triticum dicoccoides (Triticum dicoccoides strain Zavitan (Atlit2015))</t>
  </si>
  <si>
    <t>Triticum aestivum (Triticum aestivum strain Chinese spring)</t>
  </si>
  <si>
    <t>Aegilops tauschii (Aegilops tauschii subsp. strangulata strain AL8/78)</t>
  </si>
  <si>
    <t>Triticum aestivum (component D) (Triticum aestivum strain Chinese spring (component D))</t>
  </si>
  <si>
    <t>Triticum aestivum (component U) (Triticum aestivum strain Chinese spring (component U))</t>
  </si>
  <si>
    <t>Hordeum vulgare (Hordeum vulgare subsp. vulgare strain Morex)</t>
  </si>
  <si>
    <t>Brachypodium distachyon (Brachypodium distachyon strain Bd21)</t>
  </si>
  <si>
    <t>Musa acuminata (Musa acuminata subsp. malaccensis strain DH-Pahang)</t>
  </si>
  <si>
    <t>Seleccionado</t>
  </si>
  <si>
    <t>Descartado</t>
  </si>
  <si>
    <t>Usado</t>
  </si>
  <si>
    <t>NO</t>
  </si>
  <si>
    <t>SI</t>
  </si>
  <si>
    <t>tipo</t>
  </si>
  <si>
    <t>cantidad</t>
  </si>
  <si>
    <t>ncRNA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</si>
</sst>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/>
  </sheetViews>
  <sheetFormatPr baseColWidth="10" defaultColWidth="9.140625" defaultRowHeight="15" x14ac:dyDescent="0.25"/>
  <cols>
    <col min="1" max="1" width="90.42578125" bestFit="1" customWidth="1"/>
    <col min="3" max="3" width="12.7109375" bestFit="1" customWidth="1"/>
    <col min="4" max="4" width="10.85546875" bestFit="1" customWidth="1"/>
  </cols>
  <sheetData>
    <row r="1" spans="1:9" x14ac:dyDescent="0.25">
      <c r="E1">
        <f>COUNTIF(E3:E29,"SI")</f>
        <v>6</v>
      </c>
      <c r="I1">
        <f>SUM(I3:I29)</f>
        <v>11</v>
      </c>
    </row>
    <row r="2" spans="1:9" x14ac:dyDescent="0.25">
      <c r="A2" t="s">
        <v>0</v>
      </c>
      <c r="B2" t="s">
        <v>1</v>
      </c>
      <c r="C2" t="s">
        <v>29</v>
      </c>
      <c r="D2" t="s">
        <v>30</v>
      </c>
      <c r="E2" t="s">
        <v>31</v>
      </c>
      <c r="H2" t="s">
        <v>34</v>
      </c>
      <c r="I2" t="s">
        <v>35</v>
      </c>
    </row>
    <row r="3" spans="1:9" x14ac:dyDescent="0.25">
      <c r="A3" t="s">
        <v>2</v>
      </c>
      <c r="B3">
        <v>1</v>
      </c>
      <c r="C3" t="s">
        <v>33</v>
      </c>
      <c r="D3" t="s">
        <v>32</v>
      </c>
      <c r="E3" t="str">
        <f>IF(D3="SI","NO",C3)</f>
        <v>SI</v>
      </c>
      <c r="H3" t="s">
        <v>36</v>
      </c>
      <c r="I3">
        <v>2</v>
      </c>
    </row>
    <row r="4" spans="1:9" x14ac:dyDescent="0.25">
      <c r="A4" t="s">
        <v>3</v>
      </c>
      <c r="B4">
        <v>2</v>
      </c>
      <c r="C4" t="s">
        <v>33</v>
      </c>
      <c r="D4" t="s">
        <v>32</v>
      </c>
      <c r="E4" t="str">
        <f t="shared" ref="E4:E29" si="0">IF(D4="SI","NO",C4)</f>
        <v>SI</v>
      </c>
      <c r="I4">
        <v>0</v>
      </c>
    </row>
    <row r="5" spans="1:9" x14ac:dyDescent="0.25">
      <c r="A5" t="s">
        <v>4</v>
      </c>
      <c r="B5">
        <v>3</v>
      </c>
      <c r="C5" t="s">
        <v>32</v>
      </c>
      <c r="D5" t="s">
        <v>32</v>
      </c>
      <c r="E5" t="str">
        <f t="shared" si="0"/>
        <v>NO</v>
      </c>
      <c r="F5">
        <f ca="1">IF(D5="SI",0,RANDBETWEEN(1, 1000))</f>
        <v>530</v>
      </c>
      <c r="G5">
        <v>10</v>
      </c>
      <c r="I5">
        <v>0</v>
      </c>
    </row>
    <row r="6" spans="1:9" x14ac:dyDescent="0.25">
      <c r="A6" t="s">
        <v>5</v>
      </c>
      <c r="B6">
        <v>3</v>
      </c>
      <c r="C6" t="s">
        <v>32</v>
      </c>
      <c r="D6" t="s">
        <v>32</v>
      </c>
      <c r="E6" t="str">
        <f t="shared" si="0"/>
        <v>NO</v>
      </c>
      <c r="F6">
        <f t="shared" ref="F6:F28" ca="1" si="1">IF(D6="SI",0,RANDBETWEEN(1, 1000))</f>
        <v>107</v>
      </c>
      <c r="G6">
        <v>468</v>
      </c>
      <c r="H6" t="s">
        <v>36</v>
      </c>
      <c r="I6">
        <v>2</v>
      </c>
    </row>
    <row r="7" spans="1:9" x14ac:dyDescent="0.25">
      <c r="A7" t="s">
        <v>6</v>
      </c>
      <c r="B7">
        <v>3</v>
      </c>
      <c r="C7" t="s">
        <v>33</v>
      </c>
      <c r="D7" t="s">
        <v>32</v>
      </c>
      <c r="E7" t="str">
        <f t="shared" si="0"/>
        <v>SI</v>
      </c>
      <c r="F7">
        <f t="shared" ca="1" si="1"/>
        <v>819</v>
      </c>
      <c r="G7">
        <v>940</v>
      </c>
      <c r="I7">
        <v>0</v>
      </c>
    </row>
    <row r="8" spans="1:9" x14ac:dyDescent="0.25">
      <c r="A8" t="s">
        <v>7</v>
      </c>
      <c r="B8">
        <v>3</v>
      </c>
      <c r="C8" t="s">
        <v>32</v>
      </c>
      <c r="D8" t="s">
        <v>32</v>
      </c>
      <c r="E8" t="str">
        <f t="shared" si="0"/>
        <v>NO</v>
      </c>
      <c r="F8">
        <f t="shared" ca="1" si="1"/>
        <v>263</v>
      </c>
      <c r="G8">
        <v>482</v>
      </c>
      <c r="I8">
        <v>0</v>
      </c>
    </row>
    <row r="9" spans="1:9" x14ac:dyDescent="0.25">
      <c r="A9" t="s">
        <v>8</v>
      </c>
      <c r="B9">
        <v>3</v>
      </c>
      <c r="C9" t="s">
        <v>32</v>
      </c>
      <c r="D9" t="s">
        <v>32</v>
      </c>
      <c r="E9" t="str">
        <f t="shared" si="0"/>
        <v>NO</v>
      </c>
      <c r="F9">
        <f t="shared" ca="1" si="1"/>
        <v>997</v>
      </c>
      <c r="G9">
        <v>330</v>
      </c>
      <c r="I9">
        <v>0</v>
      </c>
    </row>
    <row r="10" spans="1:9" x14ac:dyDescent="0.25">
      <c r="A10" t="s">
        <v>9</v>
      </c>
      <c r="B10">
        <v>3</v>
      </c>
      <c r="C10" t="s">
        <v>32</v>
      </c>
      <c r="D10" t="s">
        <v>32</v>
      </c>
      <c r="E10" t="str">
        <f t="shared" si="0"/>
        <v>NO</v>
      </c>
      <c r="F10">
        <f t="shared" ca="1" si="1"/>
        <v>161</v>
      </c>
      <c r="G10">
        <v>553</v>
      </c>
      <c r="I10">
        <v>0</v>
      </c>
    </row>
    <row r="11" spans="1:9" x14ac:dyDescent="0.25">
      <c r="A11" t="s">
        <v>10</v>
      </c>
      <c r="B11">
        <v>3</v>
      </c>
      <c r="C11" t="s">
        <v>32</v>
      </c>
      <c r="D11" t="s">
        <v>32</v>
      </c>
      <c r="E11" t="str">
        <f t="shared" si="0"/>
        <v>NO</v>
      </c>
      <c r="F11">
        <f t="shared" ca="1" si="1"/>
        <v>945</v>
      </c>
      <c r="G11">
        <v>378</v>
      </c>
      <c r="H11" t="s">
        <v>36</v>
      </c>
      <c r="I11">
        <v>3</v>
      </c>
    </row>
    <row r="12" spans="1:9" x14ac:dyDescent="0.25">
      <c r="A12" t="s">
        <v>11</v>
      </c>
      <c r="B12">
        <v>3</v>
      </c>
      <c r="C12" t="s">
        <v>33</v>
      </c>
      <c r="D12" t="s">
        <v>32</v>
      </c>
      <c r="E12" t="str">
        <f t="shared" si="0"/>
        <v>SI</v>
      </c>
      <c r="F12">
        <f t="shared" ca="1" si="1"/>
        <v>121</v>
      </c>
      <c r="G12">
        <v>759</v>
      </c>
      <c r="I12">
        <v>0</v>
      </c>
    </row>
    <row r="13" spans="1:9" x14ac:dyDescent="0.25">
      <c r="A13" t="s">
        <v>12</v>
      </c>
      <c r="B13">
        <v>3</v>
      </c>
      <c r="C13" t="s">
        <v>32</v>
      </c>
      <c r="D13" t="s">
        <v>32</v>
      </c>
      <c r="E13" t="str">
        <f t="shared" si="0"/>
        <v>NO</v>
      </c>
      <c r="F13">
        <f t="shared" ca="1" si="1"/>
        <v>225</v>
      </c>
      <c r="G13">
        <v>472</v>
      </c>
      <c r="H13" t="s">
        <v>36</v>
      </c>
      <c r="I13">
        <v>2</v>
      </c>
    </row>
    <row r="14" spans="1:9" x14ac:dyDescent="0.25">
      <c r="A14" t="s">
        <v>13</v>
      </c>
      <c r="B14">
        <v>3</v>
      </c>
      <c r="C14" t="s">
        <v>32</v>
      </c>
      <c r="D14" t="s">
        <v>32</v>
      </c>
      <c r="E14" t="str">
        <f t="shared" si="0"/>
        <v>NO</v>
      </c>
      <c r="F14">
        <f t="shared" ca="1" si="1"/>
        <v>967</v>
      </c>
      <c r="G14">
        <v>333</v>
      </c>
      <c r="I14">
        <v>0</v>
      </c>
    </row>
    <row r="15" spans="1:9" x14ac:dyDescent="0.25">
      <c r="A15" t="s">
        <v>14</v>
      </c>
      <c r="B15">
        <v>3</v>
      </c>
      <c r="C15" t="s">
        <v>33</v>
      </c>
      <c r="D15" t="s">
        <v>32</v>
      </c>
      <c r="E15" t="str">
        <f t="shared" si="0"/>
        <v>SI</v>
      </c>
      <c r="F15">
        <f t="shared" ca="1" si="1"/>
        <v>867</v>
      </c>
      <c r="G15">
        <v>830</v>
      </c>
      <c r="I15">
        <v>0</v>
      </c>
    </row>
    <row r="16" spans="1:9" x14ac:dyDescent="0.25">
      <c r="A16" t="s">
        <v>15</v>
      </c>
      <c r="B16">
        <v>3</v>
      </c>
      <c r="C16" t="s">
        <v>32</v>
      </c>
      <c r="D16" t="s">
        <v>32</v>
      </c>
      <c r="E16" t="str">
        <f t="shared" si="0"/>
        <v>NO</v>
      </c>
      <c r="F16">
        <f t="shared" ca="1" si="1"/>
        <v>516</v>
      </c>
      <c r="G16">
        <v>410</v>
      </c>
      <c r="H16" t="s">
        <v>36</v>
      </c>
      <c r="I16">
        <v>2</v>
      </c>
    </row>
    <row r="17" spans="1:9" x14ac:dyDescent="0.25">
      <c r="A17" t="s">
        <v>16</v>
      </c>
      <c r="B17">
        <v>3</v>
      </c>
      <c r="C17" t="s">
        <v>32</v>
      </c>
      <c r="D17" t="s">
        <v>32</v>
      </c>
      <c r="E17" t="str">
        <f t="shared" si="0"/>
        <v>NO</v>
      </c>
      <c r="F17">
        <f t="shared" ca="1" si="1"/>
        <v>193</v>
      </c>
      <c r="G17">
        <v>593</v>
      </c>
      <c r="I17">
        <v>0</v>
      </c>
    </row>
    <row r="18" spans="1:9" x14ac:dyDescent="0.25">
      <c r="A18" t="s">
        <v>17</v>
      </c>
      <c r="B18">
        <v>3</v>
      </c>
      <c r="C18" t="s">
        <v>32</v>
      </c>
      <c r="D18" t="s">
        <v>32</v>
      </c>
      <c r="E18" t="str">
        <f t="shared" si="0"/>
        <v>NO</v>
      </c>
      <c r="F18">
        <f t="shared" ca="1" si="1"/>
        <v>980</v>
      </c>
      <c r="G18">
        <v>434</v>
      </c>
      <c r="I18">
        <v>0</v>
      </c>
    </row>
    <row r="19" spans="1:9" x14ac:dyDescent="0.25">
      <c r="A19" t="s">
        <v>18</v>
      </c>
      <c r="B19">
        <v>3</v>
      </c>
      <c r="C19" t="s">
        <v>32</v>
      </c>
      <c r="D19" t="s">
        <v>32</v>
      </c>
      <c r="E19" t="str">
        <f t="shared" si="0"/>
        <v>NO</v>
      </c>
      <c r="F19">
        <f t="shared" ca="1" si="1"/>
        <v>156</v>
      </c>
      <c r="G19">
        <v>700</v>
      </c>
      <c r="I19">
        <v>0</v>
      </c>
    </row>
    <row r="20" spans="1:9" x14ac:dyDescent="0.25">
      <c r="A20" t="s">
        <v>19</v>
      </c>
      <c r="B20">
        <v>3</v>
      </c>
      <c r="C20" t="s">
        <v>32</v>
      </c>
      <c r="D20" t="s">
        <v>32</v>
      </c>
      <c r="E20" t="str">
        <f t="shared" si="0"/>
        <v>NO</v>
      </c>
      <c r="F20">
        <f t="shared" ca="1" si="1"/>
        <v>988</v>
      </c>
      <c r="G20">
        <v>615</v>
      </c>
      <c r="I20">
        <v>0</v>
      </c>
    </row>
    <row r="21" spans="1:9" x14ac:dyDescent="0.25">
      <c r="A21" t="s">
        <v>20</v>
      </c>
      <c r="B21">
        <v>3</v>
      </c>
      <c r="C21" t="s">
        <v>32</v>
      </c>
      <c r="D21" t="s">
        <v>32</v>
      </c>
      <c r="E21" t="str">
        <f t="shared" si="0"/>
        <v>NO</v>
      </c>
      <c r="F21">
        <f t="shared" ca="1" si="1"/>
        <v>187</v>
      </c>
      <c r="G21">
        <v>728</v>
      </c>
      <c r="I21">
        <v>0</v>
      </c>
    </row>
    <row r="22" spans="1:9" x14ac:dyDescent="0.25">
      <c r="A22" t="s">
        <v>21</v>
      </c>
      <c r="B22">
        <v>3</v>
      </c>
      <c r="C22" t="s">
        <v>32</v>
      </c>
      <c r="D22" t="s">
        <v>32</v>
      </c>
      <c r="E22" t="str">
        <f t="shared" si="0"/>
        <v>NO</v>
      </c>
      <c r="F22">
        <f t="shared" ca="1" si="1"/>
        <v>729</v>
      </c>
      <c r="G22">
        <v>556</v>
      </c>
      <c r="I22">
        <v>0</v>
      </c>
    </row>
    <row r="23" spans="1:9" x14ac:dyDescent="0.25">
      <c r="A23" t="s">
        <v>22</v>
      </c>
      <c r="B23">
        <v>3</v>
      </c>
      <c r="C23" t="s">
        <v>33</v>
      </c>
      <c r="D23" t="s">
        <v>32</v>
      </c>
      <c r="E23" t="str">
        <f t="shared" si="0"/>
        <v>SI</v>
      </c>
      <c r="F23">
        <f t="shared" ca="1" si="1"/>
        <v>601</v>
      </c>
      <c r="G23">
        <v>781</v>
      </c>
      <c r="I23">
        <v>0</v>
      </c>
    </row>
    <row r="24" spans="1:9" x14ac:dyDescent="0.25">
      <c r="A24" t="s">
        <v>23</v>
      </c>
      <c r="B24">
        <v>3</v>
      </c>
      <c r="C24" t="s">
        <v>32</v>
      </c>
      <c r="D24" t="s">
        <v>32</v>
      </c>
      <c r="E24" t="str">
        <f t="shared" si="0"/>
        <v>NO</v>
      </c>
      <c r="F24">
        <f t="shared" ca="1" si="1"/>
        <v>797</v>
      </c>
      <c r="G24">
        <v>496</v>
      </c>
      <c r="I24">
        <v>0</v>
      </c>
    </row>
    <row r="25" spans="1:9" x14ac:dyDescent="0.25">
      <c r="A25" t="s">
        <v>24</v>
      </c>
      <c r="B25">
        <v>3</v>
      </c>
      <c r="C25" t="s">
        <v>32</v>
      </c>
      <c r="D25" t="s">
        <v>32</v>
      </c>
      <c r="E25" t="str">
        <f t="shared" si="0"/>
        <v>NO</v>
      </c>
      <c r="F25">
        <f t="shared" ca="1" si="1"/>
        <v>460</v>
      </c>
      <c r="G25">
        <v>78</v>
      </c>
      <c r="I25">
        <v>0</v>
      </c>
    </row>
    <row r="26" spans="1:9" x14ac:dyDescent="0.25">
      <c r="A26" t="s">
        <v>25</v>
      </c>
      <c r="B26">
        <v>3</v>
      </c>
      <c r="C26" t="s">
        <v>32</v>
      </c>
      <c r="D26" t="s">
        <v>32</v>
      </c>
      <c r="E26" t="str">
        <f t="shared" si="0"/>
        <v>NO</v>
      </c>
      <c r="F26">
        <f t="shared" ca="1" si="1"/>
        <v>120</v>
      </c>
      <c r="G26">
        <v>344</v>
      </c>
      <c r="I26">
        <v>0</v>
      </c>
    </row>
    <row r="27" spans="1:9" x14ac:dyDescent="0.25">
      <c r="A27" t="s">
        <v>26</v>
      </c>
      <c r="B27">
        <v>3</v>
      </c>
      <c r="C27" t="s">
        <v>32</v>
      </c>
      <c r="D27" t="s">
        <v>32</v>
      </c>
      <c r="E27" t="str">
        <f t="shared" si="0"/>
        <v>NO</v>
      </c>
      <c r="F27">
        <f t="shared" ca="1" si="1"/>
        <v>184</v>
      </c>
      <c r="G27">
        <v>265</v>
      </c>
      <c r="I27">
        <v>0</v>
      </c>
    </row>
    <row r="28" spans="1:9" x14ac:dyDescent="0.25">
      <c r="A28" t="s">
        <v>27</v>
      </c>
      <c r="B28">
        <v>3</v>
      </c>
      <c r="C28" t="s">
        <v>32</v>
      </c>
      <c r="D28" t="s">
        <v>32</v>
      </c>
      <c r="E28" t="str">
        <f t="shared" si="0"/>
        <v>NO</v>
      </c>
      <c r="F28">
        <f t="shared" ca="1" si="1"/>
        <v>536</v>
      </c>
      <c r="G28">
        <v>381</v>
      </c>
      <c r="I28">
        <v>0</v>
      </c>
    </row>
    <row r="29" spans="1:9" x14ac:dyDescent="0.25">
      <c r="A29" t="s">
        <v>28</v>
      </c>
      <c r="B29">
        <v>4</v>
      </c>
      <c r="C29" t="s">
        <v>32</v>
      </c>
      <c r="D29" t="s">
        <v>32</v>
      </c>
      <c r="E29" t="str">
        <f t="shared" si="0"/>
        <v>NO</v>
      </c>
      <c r="I29">
        <v>0</v>
      </c>
    </row>
  </sheetData>
  <conditionalFormatting sqref="F5:F28">
    <cfRule type="top10" dxfId="1" priority="2" rank="4"/>
  </conditionalFormatting>
  <conditionalFormatting sqref="G5:G28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2019-03-25T01:58:08Z</dcterms:modified>
</cp:coreProperties>
</file>