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2MassCurve" sheetId="1" r:id="rId1"/>
    <sheet name="Exercise_003" sheetId="2" r:id="rId2"/>
    <sheet name="Exercise_004" sheetId="3" r:id="rId3"/>
    <sheet name="ChiAnnMax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<sst xmlns="http://schemas.openxmlformats.org/spreadsheetml/2006/main" count="43" uniqueCount="27">
  <si>
    <t>DOUBLE-MASS CURVE ANALYSIS</t>
  </si>
  <si>
    <t>2MassCurve.xls</t>
  </si>
  <si>
    <t>Exercise 4-6</t>
  </si>
  <si>
    <t>S.L. Dingman</t>
  </si>
  <si>
    <r>
      <t>Physical Hydrology</t>
    </r>
    <r>
      <rPr>
        <sz val="9"/>
        <rFont val="Arial"/>
        <family val="2"/>
      </rPr>
      <t>, 2nd Ed.</t>
    </r>
  </si>
  <si>
    <t xml:space="preserve"> Annual Precipitation (mm) at Station</t>
  </si>
  <si>
    <t>Year</t>
  </si>
  <si>
    <t>B</t>
  </si>
  <si>
    <t>C</t>
  </si>
  <si>
    <t>D</t>
  </si>
  <si>
    <t>E</t>
  </si>
  <si>
    <t>A</t>
  </si>
  <si>
    <t>Gage</t>
  </si>
  <si>
    <t>Elevation (m)</t>
  </si>
  <si>
    <t>Average Annual Precipitation (mm)</t>
  </si>
  <si>
    <t>ANNUAL MAXIMUM 1-, 6-, AND 24-hr</t>
  </si>
  <si>
    <t>ChiAnnMax.xls</t>
  </si>
  <si>
    <t>RAINFALLS AT CHICAGO AIRPORT</t>
  </si>
  <si>
    <t>1949-1972</t>
  </si>
  <si>
    <t>Exercise 4-9</t>
  </si>
  <si>
    <t>Depth</t>
  </si>
  <si>
    <t>Intensity</t>
  </si>
  <si>
    <t>1-hr</t>
  </si>
  <si>
    <t>6-hr</t>
  </si>
  <si>
    <t>24-hr</t>
  </si>
  <si>
    <t>(in.)</t>
  </si>
  <si>
    <t>(in./hr)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</si>
</sst>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46">
    <xf numFmtId="0" fontId="0" fillId="0" borderId="0" xfId="0"/>
    <xf numFmtId="0" fontId="1" fillId="0" borderId="0" xfId="0" applyFont="1" applyProtection="1"/>
    <xf numFmtId="0" fontId="2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" fillId="0" borderId="0" xfId="0" applyFont="1" applyProtection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 applyProtection="1">
      <alignment horizontal="center"/>
    </xf>
    <xf numFmtId="0" fontId="5" fillId="0" borderId="2" xfId="0" applyFont="1" applyBorder="1" applyProtection="1"/>
    <xf numFmtId="0" fontId="5" fillId="0" borderId="3" xfId="0" applyFont="1" applyBorder="1" applyProtection="1"/>
    <xf numFmtId="0" fontId="2" fillId="0" borderId="4" xfId="0" applyFont="1" applyBorder="1" applyAlignment="1" applyProtection="1">
      <alignment horizontal="center"/>
    </xf>
    <xf numFmtId="0" fontId="2" fillId="0" borderId="5" xfId="0" quotePrefix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6" fillId="0" borderId="0" xfId="1"/>
    <xf numFmtId="0" fontId="1" fillId="0" borderId="0" xfId="0" applyFont="1"/>
    <xf numFmtId="0" fontId="2" fillId="0" borderId="0" xfId="0" quotePrefix="1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Protection="1">
      <protection locked="0"/>
    </xf>
    <xf numFmtId="0" fontId="1" fillId="0" borderId="1" xfId="0" applyFont="1" applyBorder="1" applyAlignment="1" applyProtection="1">
      <alignment horizontal="left"/>
    </xf>
    <xf numFmtId="0" fontId="2" fillId="0" borderId="2" xfId="0" quotePrefix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left"/>
    </xf>
    <xf numFmtId="0" fontId="1" fillId="0" borderId="7" xfId="0" quotePrefix="1" applyFont="1" applyBorder="1" applyAlignment="1" applyProtection="1">
      <alignment horizontal="center"/>
    </xf>
    <xf numFmtId="0" fontId="1" fillId="0" borderId="0" xfId="0" quotePrefix="1" applyFont="1" applyBorder="1" applyAlignment="1" applyProtection="1">
      <alignment horizontal="center"/>
    </xf>
    <xf numFmtId="0" fontId="1" fillId="0" borderId="8" xfId="0" quotePrefix="1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164" fontId="7" fillId="0" borderId="0" xfId="0" applyNumberFormat="1" applyFont="1" applyProtection="1">
      <protection locked="0"/>
    </xf>
    <xf numFmtId="164" fontId="1" fillId="0" borderId="1" xfId="0" applyNumberFormat="1" applyFont="1" applyBorder="1" applyProtection="1"/>
    <xf numFmtId="164" fontId="1" fillId="0" borderId="2" xfId="0" applyNumberFormat="1" applyFont="1" applyBorder="1" applyProtection="1"/>
    <xf numFmtId="164" fontId="1" fillId="0" borderId="3" xfId="0" applyNumberFormat="1" applyFont="1" applyBorder="1" applyProtection="1"/>
    <xf numFmtId="164" fontId="1" fillId="0" borderId="7" xfId="0" applyNumberFormat="1" applyFont="1" applyBorder="1" applyProtection="1"/>
    <xf numFmtId="164" fontId="1" fillId="0" borderId="0" xfId="0" applyNumberFormat="1" applyFont="1" applyBorder="1" applyProtection="1"/>
    <xf numFmtId="164" fontId="1" fillId="0" borderId="8" xfId="0" applyNumberFormat="1" applyFont="1" applyBorder="1" applyProtection="1"/>
    <xf numFmtId="164" fontId="1" fillId="0" borderId="5" xfId="0" applyNumberFormat="1" applyFont="1" applyBorder="1" applyProtection="1"/>
    <xf numFmtId="164" fontId="1" fillId="0" borderId="4" xfId="0" applyNumberFormat="1" applyFont="1" applyBorder="1" applyProtection="1"/>
    <xf numFmtId="164" fontId="1" fillId="0" borderId="6" xfId="0" applyNumberFormat="1" applyFont="1" applyBorder="1" applyProtection="1"/>
    <xf numFmtId="0" fontId="3" fillId="2" borderId="0" xfId="0" applyFont="1" applyFill="1" applyBorder="1"/>
    <xf numFmtId="0" fontId="0" fillId="2" borderId="0" xfId="0" applyFill="1"/>
    <xf numFmtId="0" fontId="0" fillId="2" borderId="0" xfId="0" applyFill="1" applyAlignment="1">
      <alignment horizontal="right"/>
    </xf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 applyProtection="1">
      <alignment horizontal="right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5" sqref="B5"/>
    </sheetView>
  </sheetViews>
  <sheetFormatPr baseColWidth="10" defaultColWidth="9.140625" defaultRowHeight="15" x14ac:dyDescent="0.25"/>
  <sheetData>
    <row r="1" spans="1:9" x14ac:dyDescent="0.25">
      <c r="C1" s="1"/>
      <c r="D1" s="2" t="s">
        <v>0</v>
      </c>
      <c r="E1" s="1"/>
      <c r="G1" s="40"/>
      <c r="H1" s="41"/>
      <c r="I1" s="42" t="s">
        <v>1</v>
      </c>
    </row>
    <row r="2" spans="1:9" x14ac:dyDescent="0.25">
      <c r="B2" s="1"/>
      <c r="C2" s="1"/>
      <c r="D2" s="3" t="s">
        <v>2</v>
      </c>
      <c r="E2" s="1"/>
      <c r="G2" s="40"/>
      <c r="H2" s="40"/>
      <c r="I2" s="43" t="s">
        <v>3</v>
      </c>
    </row>
    <row r="3" spans="1:9" x14ac:dyDescent="0.25">
      <c r="G3" s="41"/>
      <c r="H3" s="40"/>
      <c r="I3" s="44" t="s">
        <v>4</v>
      </c>
    </row>
    <row r="4" spans="1:9" ht="15.75" x14ac:dyDescent="0.25">
      <c r="A4" s="4"/>
      <c r="B4" s="5"/>
      <c r="C4" s="6"/>
      <c r="D4" s="7" t="s">
        <v>5</v>
      </c>
      <c r="E4" s="8"/>
      <c r="F4" s="9"/>
    </row>
    <row r="5" spans="1:9" x14ac:dyDescent="0.25">
      <c r="A5" s="10" t="s">
        <v>6</v>
      </c>
      <c r="B5" s="11" t="s">
        <v>11</v>
      </c>
      <c r="C5" s="10" t="s">
        <v>7</v>
      </c>
      <c r="D5" s="10" t="s">
        <v>8</v>
      </c>
      <c r="E5" s="10" t="s">
        <v>9</v>
      </c>
      <c r="F5" s="12" t="s">
        <v>10</v>
      </c>
    </row>
    <row r="6" spans="1:9" x14ac:dyDescent="0.25">
      <c r="A6" s="1">
        <v>1970</v>
      </c>
      <c r="B6" s="1">
        <v>1010</v>
      </c>
      <c r="C6" s="1">
        <v>1161</v>
      </c>
      <c r="D6" s="1">
        <v>780</v>
      </c>
      <c r="E6" s="1">
        <v>949</v>
      </c>
      <c r="F6" s="1">
        <v>1135</v>
      </c>
    </row>
    <row r="7" spans="1:9" x14ac:dyDescent="0.25">
      <c r="A7" s="1">
        <v>1971</v>
      </c>
      <c r="B7" s="1">
        <v>1005</v>
      </c>
      <c r="C7" s="1">
        <v>978</v>
      </c>
      <c r="D7" s="1">
        <v>1041</v>
      </c>
      <c r="E7" s="1">
        <v>784</v>
      </c>
      <c r="F7" s="1">
        <v>970</v>
      </c>
    </row>
    <row r="8" spans="1:9" x14ac:dyDescent="0.25">
      <c r="A8" s="1">
        <v>1972</v>
      </c>
      <c r="B8" s="1">
        <v>1067</v>
      </c>
      <c r="C8" s="1">
        <v>1226</v>
      </c>
      <c r="D8" s="1">
        <v>1027</v>
      </c>
      <c r="E8" s="1">
        <v>1067</v>
      </c>
      <c r="F8" s="1">
        <v>1158</v>
      </c>
    </row>
    <row r="9" spans="1:9" x14ac:dyDescent="0.25">
      <c r="A9" s="1">
        <v>1973</v>
      </c>
      <c r="B9" s="1">
        <v>1051</v>
      </c>
      <c r="C9" s="1">
        <v>880</v>
      </c>
      <c r="D9" s="1">
        <v>825</v>
      </c>
      <c r="E9" s="1">
        <v>1014</v>
      </c>
      <c r="F9" s="1">
        <v>1022</v>
      </c>
    </row>
    <row r="10" spans="1:9" x14ac:dyDescent="0.25">
      <c r="A10" s="1">
        <v>1974</v>
      </c>
      <c r="B10" s="1">
        <v>801</v>
      </c>
      <c r="C10" s="1">
        <v>1146</v>
      </c>
      <c r="D10" s="1">
        <v>933</v>
      </c>
      <c r="E10" s="1">
        <v>923</v>
      </c>
      <c r="F10" s="1">
        <v>821</v>
      </c>
    </row>
    <row r="11" spans="1:9" x14ac:dyDescent="0.25">
      <c r="A11" s="1">
        <v>1975</v>
      </c>
      <c r="B11" s="1">
        <v>1411</v>
      </c>
      <c r="C11" s="1">
        <v>1353</v>
      </c>
      <c r="D11" s="1">
        <v>1584</v>
      </c>
      <c r="E11" s="1">
        <v>930</v>
      </c>
      <c r="F11" s="1">
        <v>1483</v>
      </c>
    </row>
    <row r="12" spans="1:9" x14ac:dyDescent="0.25">
      <c r="A12" s="1">
        <v>1976</v>
      </c>
      <c r="B12" s="1">
        <v>1222</v>
      </c>
      <c r="C12" s="1">
        <v>1018</v>
      </c>
      <c r="D12" s="1">
        <v>1215</v>
      </c>
      <c r="E12" s="1">
        <v>981</v>
      </c>
      <c r="F12" s="1">
        <v>1174</v>
      </c>
    </row>
    <row r="13" spans="1:9" x14ac:dyDescent="0.25">
      <c r="A13" s="1">
        <v>1977</v>
      </c>
      <c r="B13" s="1">
        <v>1012</v>
      </c>
      <c r="C13" s="1">
        <v>751</v>
      </c>
      <c r="D13" s="1">
        <v>832</v>
      </c>
      <c r="E13" s="1">
        <v>683</v>
      </c>
      <c r="F13" s="1">
        <v>771</v>
      </c>
    </row>
    <row r="14" spans="1:9" x14ac:dyDescent="0.25">
      <c r="A14" s="1">
        <v>1978</v>
      </c>
      <c r="B14" s="1">
        <v>1153</v>
      </c>
      <c r="C14" s="1">
        <v>1059</v>
      </c>
      <c r="D14" s="1">
        <v>918</v>
      </c>
      <c r="E14" s="1">
        <v>824</v>
      </c>
      <c r="F14" s="1">
        <v>1188</v>
      </c>
    </row>
    <row r="15" spans="1:9" x14ac:dyDescent="0.25">
      <c r="A15" s="1">
        <v>1979</v>
      </c>
      <c r="B15" s="1">
        <v>1140</v>
      </c>
      <c r="C15" s="1">
        <v>1223</v>
      </c>
      <c r="D15" s="1">
        <v>781</v>
      </c>
      <c r="E15" s="1">
        <v>1056</v>
      </c>
      <c r="F15" s="1">
        <v>967</v>
      </c>
    </row>
    <row r="16" spans="1:9" x14ac:dyDescent="0.25">
      <c r="A16" s="1">
        <v>1980</v>
      </c>
      <c r="B16" s="1">
        <v>829</v>
      </c>
      <c r="C16" s="1">
        <v>1003</v>
      </c>
      <c r="D16" s="1">
        <v>782</v>
      </c>
      <c r="E16" s="1">
        <v>796</v>
      </c>
      <c r="F16" s="1">
        <v>1088</v>
      </c>
    </row>
    <row r="17" spans="1:6" x14ac:dyDescent="0.25">
      <c r="A17" s="1">
        <v>1981</v>
      </c>
      <c r="B17" s="1">
        <v>1165</v>
      </c>
      <c r="C17" s="1">
        <v>1120</v>
      </c>
      <c r="D17" s="1">
        <v>865</v>
      </c>
      <c r="E17" s="1">
        <v>1121</v>
      </c>
      <c r="F17" s="1">
        <v>963</v>
      </c>
    </row>
    <row r="18" spans="1:6" x14ac:dyDescent="0.25">
      <c r="A18" s="1">
        <v>1982</v>
      </c>
      <c r="B18" s="1">
        <v>1170</v>
      </c>
      <c r="C18" s="1">
        <v>989</v>
      </c>
      <c r="D18" s="1">
        <v>956</v>
      </c>
      <c r="E18" s="1">
        <v>1286</v>
      </c>
      <c r="F18" s="1">
        <v>1287</v>
      </c>
    </row>
    <row r="19" spans="1:6" x14ac:dyDescent="0.25">
      <c r="A19" s="1">
        <v>1983</v>
      </c>
      <c r="B19" s="1">
        <v>1264</v>
      </c>
      <c r="C19" s="1">
        <v>1056</v>
      </c>
      <c r="D19" s="1">
        <v>1102</v>
      </c>
      <c r="E19" s="1">
        <v>1044</v>
      </c>
      <c r="F19" s="1">
        <v>1190</v>
      </c>
    </row>
    <row r="20" spans="1:6" x14ac:dyDescent="0.25">
      <c r="A20" s="1">
        <v>1984</v>
      </c>
      <c r="B20" s="1">
        <v>1200</v>
      </c>
      <c r="C20" s="1">
        <v>1261</v>
      </c>
      <c r="D20" s="1">
        <v>1058</v>
      </c>
      <c r="E20" s="1">
        <v>991</v>
      </c>
      <c r="F20" s="1">
        <v>1283</v>
      </c>
    </row>
    <row r="21" spans="1:6" x14ac:dyDescent="0.25">
      <c r="A21" s="1">
        <v>1985</v>
      </c>
      <c r="B21" s="1">
        <v>942</v>
      </c>
      <c r="C21" s="1">
        <v>811</v>
      </c>
      <c r="D21" s="1">
        <v>710</v>
      </c>
      <c r="E21" s="1">
        <v>875</v>
      </c>
      <c r="F21" s="1">
        <v>873</v>
      </c>
    </row>
    <row r="22" spans="1:6" x14ac:dyDescent="0.25">
      <c r="A22" s="1">
        <v>1986</v>
      </c>
      <c r="B22" s="1">
        <v>1166</v>
      </c>
      <c r="C22" s="1">
        <v>969</v>
      </c>
      <c r="D22" s="1">
        <v>1158</v>
      </c>
      <c r="E22" s="1">
        <v>1202</v>
      </c>
      <c r="F22" s="1">
        <v>1209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41" sqref="D41"/>
    </sheetView>
  </sheetViews>
  <sheetFormatPr baseColWidth="10" defaultRowHeight="15" x14ac:dyDescent="0.25"/>
  <sheetData>
    <row r="1" spans="1:6" x14ac:dyDescent="0.25">
      <c r="A1" t="s">
        <v>6</v>
      </c>
      <c r="B1" t="s">
        <v>11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v>1926</v>
      </c>
      <c r="B2">
        <v>39.75</v>
      </c>
      <c r="C2">
        <v>45.7</v>
      </c>
      <c r="D2">
        <v>30.69</v>
      </c>
      <c r="E2">
        <v>37.36</v>
      </c>
      <c r="F2">
        <v>32.85</v>
      </c>
    </row>
    <row r="3" spans="1:6" x14ac:dyDescent="0.25">
      <c r="A3">
        <f>A2+1</f>
        <v>1927</v>
      </c>
      <c r="B3">
        <v>39.57</v>
      </c>
      <c r="C3">
        <v>38.520000000000003</v>
      </c>
      <c r="D3">
        <v>40.99</v>
      </c>
      <c r="E3">
        <v>30.87</v>
      </c>
      <c r="F3">
        <v>28.08</v>
      </c>
    </row>
    <row r="4" spans="1:6" x14ac:dyDescent="0.25">
      <c r="A4">
        <f t="shared" ref="A4:A18" si="0">A3+1</f>
        <v>1928</v>
      </c>
      <c r="B4">
        <v>42.01</v>
      </c>
      <c r="C4">
        <v>48.26</v>
      </c>
      <c r="D4">
        <v>40.44</v>
      </c>
      <c r="E4">
        <v>42</v>
      </c>
      <c r="F4">
        <v>33.51</v>
      </c>
    </row>
    <row r="5" spans="1:6" x14ac:dyDescent="0.25">
      <c r="A5">
        <f t="shared" si="0"/>
        <v>1929</v>
      </c>
      <c r="B5">
        <v>41.39</v>
      </c>
      <c r="C5">
        <v>34.64</v>
      </c>
      <c r="D5">
        <v>32.49</v>
      </c>
      <c r="E5">
        <v>39.92</v>
      </c>
      <c r="F5">
        <v>29.58</v>
      </c>
    </row>
    <row r="6" spans="1:6" x14ac:dyDescent="0.25">
      <c r="A6">
        <f t="shared" si="0"/>
        <v>1930</v>
      </c>
      <c r="B6">
        <v>31.55</v>
      </c>
      <c r="C6">
        <v>45.13</v>
      </c>
      <c r="D6">
        <v>36.72</v>
      </c>
      <c r="E6">
        <v>36.32</v>
      </c>
      <c r="F6">
        <v>23.76</v>
      </c>
    </row>
    <row r="7" spans="1:6" x14ac:dyDescent="0.25">
      <c r="A7">
        <f t="shared" si="0"/>
        <v>1931</v>
      </c>
      <c r="B7">
        <v>55.54</v>
      </c>
      <c r="C7">
        <v>53.28</v>
      </c>
      <c r="D7">
        <v>62.35</v>
      </c>
      <c r="E7">
        <v>36.61</v>
      </c>
      <c r="F7">
        <v>58.39</v>
      </c>
    </row>
    <row r="8" spans="1:6" x14ac:dyDescent="0.25">
      <c r="A8">
        <f t="shared" si="0"/>
        <v>1932</v>
      </c>
      <c r="B8">
        <v>48.11</v>
      </c>
      <c r="C8">
        <v>40.08</v>
      </c>
      <c r="D8">
        <v>47.85</v>
      </c>
      <c r="E8">
        <v>38.61</v>
      </c>
      <c r="F8">
        <v>46.24</v>
      </c>
    </row>
    <row r="9" spans="1:6" x14ac:dyDescent="0.25">
      <c r="A9">
        <f t="shared" si="0"/>
        <v>1933</v>
      </c>
      <c r="B9">
        <v>39.85</v>
      </c>
      <c r="C9">
        <v>29.57</v>
      </c>
      <c r="D9">
        <v>32.74</v>
      </c>
      <c r="E9">
        <v>26.89</v>
      </c>
      <c r="F9">
        <v>30.34</v>
      </c>
    </row>
    <row r="10" spans="1:6" x14ac:dyDescent="0.25">
      <c r="A10">
        <f t="shared" si="0"/>
        <v>1934</v>
      </c>
      <c r="B10">
        <v>45.4</v>
      </c>
      <c r="C10">
        <v>41.68</v>
      </c>
      <c r="D10">
        <v>36.130000000000003</v>
      </c>
      <c r="E10">
        <v>32.44</v>
      </c>
      <c r="F10">
        <v>46.78</v>
      </c>
    </row>
    <row r="11" spans="1:6" x14ac:dyDescent="0.25">
      <c r="A11">
        <f t="shared" si="0"/>
        <v>1935</v>
      </c>
      <c r="B11">
        <v>44.89</v>
      </c>
      <c r="C11">
        <v>48.13</v>
      </c>
      <c r="D11">
        <v>30.73</v>
      </c>
      <c r="E11">
        <v>41.56</v>
      </c>
      <c r="F11">
        <v>38.06</v>
      </c>
    </row>
    <row r="12" spans="1:6" x14ac:dyDescent="0.25">
      <c r="A12">
        <f t="shared" si="0"/>
        <v>1936</v>
      </c>
      <c r="B12">
        <v>32.64</v>
      </c>
      <c r="C12">
        <v>39.479999999999997</v>
      </c>
      <c r="D12">
        <v>35.4</v>
      </c>
      <c r="E12">
        <v>31.32</v>
      </c>
      <c r="F12">
        <v>42.82</v>
      </c>
    </row>
    <row r="13" spans="1:6" x14ac:dyDescent="0.25">
      <c r="A13">
        <f t="shared" si="0"/>
        <v>1937</v>
      </c>
      <c r="B13">
        <v>45.87</v>
      </c>
      <c r="C13">
        <v>44.11</v>
      </c>
      <c r="D13">
        <v>39.159999999999997</v>
      </c>
      <c r="E13">
        <v>44.14</v>
      </c>
      <c r="F13">
        <v>37.93</v>
      </c>
    </row>
    <row r="14" spans="1:6" x14ac:dyDescent="0.25">
      <c r="A14">
        <f t="shared" si="0"/>
        <v>1938</v>
      </c>
      <c r="B14">
        <v>46.05</v>
      </c>
      <c r="C14">
        <v>38.94</v>
      </c>
      <c r="D14">
        <v>43.27</v>
      </c>
      <c r="E14">
        <v>50.62</v>
      </c>
      <c r="F14">
        <v>50.67</v>
      </c>
    </row>
    <row r="15" spans="1:6" x14ac:dyDescent="0.25">
      <c r="A15">
        <f t="shared" si="0"/>
        <v>1939</v>
      </c>
      <c r="B15">
        <v>49.76</v>
      </c>
      <c r="C15">
        <v>41.58</v>
      </c>
      <c r="D15">
        <v>49.85</v>
      </c>
      <c r="E15">
        <v>41.09</v>
      </c>
      <c r="F15">
        <v>46.85</v>
      </c>
    </row>
    <row r="16" spans="1:6" x14ac:dyDescent="0.25">
      <c r="A16">
        <f t="shared" si="0"/>
        <v>1940</v>
      </c>
      <c r="B16">
        <v>47.26</v>
      </c>
      <c r="C16">
        <v>49.66</v>
      </c>
      <c r="D16">
        <v>47.86</v>
      </c>
      <c r="E16">
        <v>39.01</v>
      </c>
      <c r="F16">
        <v>50.52</v>
      </c>
    </row>
    <row r="17" spans="1:6" x14ac:dyDescent="0.25">
      <c r="A17">
        <f t="shared" si="0"/>
        <v>1941</v>
      </c>
      <c r="B17">
        <v>37.07</v>
      </c>
      <c r="C17">
        <v>31.92</v>
      </c>
      <c r="D17">
        <v>32.15</v>
      </c>
      <c r="E17">
        <v>34.450000000000003</v>
      </c>
      <c r="F17">
        <v>34.380000000000003</v>
      </c>
    </row>
    <row r="18" spans="1:6" x14ac:dyDescent="0.25">
      <c r="A18">
        <f t="shared" si="0"/>
        <v>1942</v>
      </c>
      <c r="B18">
        <v>45.89</v>
      </c>
      <c r="C18">
        <v>38.159999999999997</v>
      </c>
      <c r="D18">
        <v>52.39</v>
      </c>
      <c r="E18">
        <v>47.32</v>
      </c>
      <c r="F18">
        <v>47.6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RowHeight="15" x14ac:dyDescent="0.25"/>
  <sheetData>
    <row r="1" spans="1:3" ht="15.75" x14ac:dyDescent="0.25">
      <c r="A1" s="13" t="s">
        <v>12</v>
      </c>
      <c r="B1" s="13" t="s">
        <v>13</v>
      </c>
      <c r="C1" s="13" t="s">
        <v>14</v>
      </c>
    </row>
    <row r="2" spans="1:3" ht="15.75" x14ac:dyDescent="0.25">
      <c r="A2" s="13">
        <v>1</v>
      </c>
      <c r="B2" s="13">
        <v>442</v>
      </c>
      <c r="C2" s="13">
        <v>1392</v>
      </c>
    </row>
    <row r="3" spans="1:3" ht="15.75" x14ac:dyDescent="0.25">
      <c r="A3" s="13">
        <v>2</v>
      </c>
      <c r="B3" s="13">
        <v>548</v>
      </c>
      <c r="C3" s="13">
        <v>1246</v>
      </c>
    </row>
    <row r="4" spans="1:3" ht="15.75" x14ac:dyDescent="0.25">
      <c r="A4" s="13">
        <v>3</v>
      </c>
      <c r="B4" s="13">
        <v>736</v>
      </c>
      <c r="C4" s="13">
        <v>1495</v>
      </c>
    </row>
    <row r="5" spans="1:3" ht="15.75" x14ac:dyDescent="0.25">
      <c r="A5" s="13">
        <v>4</v>
      </c>
      <c r="B5" s="13">
        <v>770</v>
      </c>
      <c r="C5" s="13">
        <v>1698</v>
      </c>
    </row>
    <row r="6" spans="1:3" ht="15.75" x14ac:dyDescent="0.25">
      <c r="A6" s="13">
        <v>5</v>
      </c>
      <c r="B6" s="13">
        <v>852</v>
      </c>
      <c r="C6" s="13">
        <v>1717</v>
      </c>
    </row>
    <row r="7" spans="1:3" ht="15.75" x14ac:dyDescent="0.25">
      <c r="A7" s="13">
        <v>6</v>
      </c>
      <c r="B7" s="13">
        <v>1031</v>
      </c>
      <c r="C7" s="13">
        <v>1752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22" workbookViewId="0">
      <selection activeCell="H1" sqref="H1:I3"/>
    </sheetView>
  </sheetViews>
  <sheetFormatPr baseColWidth="10" defaultRowHeight="15" x14ac:dyDescent="0.25"/>
  <sheetData>
    <row r="1" spans="1:9" x14ac:dyDescent="0.25">
      <c r="A1" s="14"/>
      <c r="B1" s="14"/>
      <c r="C1" s="14"/>
      <c r="D1" s="14"/>
      <c r="E1" s="15" t="s">
        <v>15</v>
      </c>
      <c r="F1" s="14"/>
      <c r="G1" s="14"/>
      <c r="H1" s="40"/>
      <c r="I1" s="43" t="s">
        <v>16</v>
      </c>
    </row>
    <row r="2" spans="1:9" x14ac:dyDescent="0.25">
      <c r="A2" s="14"/>
      <c r="B2" s="14"/>
      <c r="C2" s="16"/>
      <c r="D2" s="14"/>
      <c r="E2" s="17" t="s">
        <v>17</v>
      </c>
      <c r="F2" s="14"/>
      <c r="G2" s="14"/>
      <c r="H2" s="40"/>
      <c r="I2" s="43" t="s">
        <v>3</v>
      </c>
    </row>
    <row r="3" spans="1:9" x14ac:dyDescent="0.25">
      <c r="A3" s="14"/>
      <c r="B3" s="14"/>
      <c r="C3" s="16"/>
      <c r="D3" s="14"/>
      <c r="E3" s="18" t="s">
        <v>18</v>
      </c>
      <c r="F3" s="14"/>
      <c r="G3" s="14"/>
      <c r="H3" s="40"/>
      <c r="I3" s="45" t="s">
        <v>4</v>
      </c>
    </row>
    <row r="4" spans="1:9" x14ac:dyDescent="0.25">
      <c r="A4" s="14"/>
      <c r="B4" s="14"/>
      <c r="C4" s="14"/>
      <c r="D4" s="14"/>
      <c r="E4" s="19" t="s">
        <v>19</v>
      </c>
      <c r="F4" s="14"/>
      <c r="G4" s="14"/>
      <c r="H4" s="20"/>
    </row>
    <row r="5" spans="1:9" x14ac:dyDescent="0.25">
      <c r="A5" s="14"/>
      <c r="B5" s="14"/>
      <c r="C5" s="14"/>
      <c r="D5" s="14"/>
      <c r="E5" s="14"/>
      <c r="F5" s="14"/>
      <c r="G5" s="14"/>
      <c r="H5" s="14"/>
    </row>
    <row r="6" spans="1:9" x14ac:dyDescent="0.25">
      <c r="A6" s="20"/>
      <c r="B6" s="21"/>
      <c r="C6" s="22" t="s">
        <v>20</v>
      </c>
      <c r="D6" s="23"/>
      <c r="E6" s="14"/>
      <c r="F6" s="21"/>
      <c r="G6" s="7" t="s">
        <v>21</v>
      </c>
      <c r="H6" s="23"/>
    </row>
    <row r="7" spans="1:9" x14ac:dyDescent="0.25">
      <c r="A7" s="20"/>
      <c r="B7" s="24" t="s">
        <v>22</v>
      </c>
      <c r="C7" s="25" t="s">
        <v>23</v>
      </c>
      <c r="D7" s="26" t="s">
        <v>24</v>
      </c>
      <c r="E7" s="20"/>
      <c r="F7" s="24" t="s">
        <v>22</v>
      </c>
      <c r="G7" s="25" t="s">
        <v>23</v>
      </c>
      <c r="H7" s="26" t="s">
        <v>24</v>
      </c>
    </row>
    <row r="8" spans="1:9" x14ac:dyDescent="0.25">
      <c r="A8" s="10" t="s">
        <v>6</v>
      </c>
      <c r="B8" s="27" t="s">
        <v>25</v>
      </c>
      <c r="C8" s="28" t="s">
        <v>25</v>
      </c>
      <c r="D8" s="29" t="s">
        <v>25</v>
      </c>
      <c r="E8" s="30"/>
      <c r="F8" s="27" t="s">
        <v>26</v>
      </c>
      <c r="G8" s="28" t="s">
        <v>26</v>
      </c>
      <c r="H8" s="29" t="s">
        <v>26</v>
      </c>
    </row>
    <row r="9" spans="1:9" x14ac:dyDescent="0.25">
      <c r="A9" s="1">
        <v>1949</v>
      </c>
      <c r="B9" s="31">
        <v>0.79</v>
      </c>
      <c r="C9" s="32">
        <v>1.58</v>
      </c>
      <c r="D9" s="33">
        <v>2.73</v>
      </c>
      <c r="E9" s="30"/>
      <c r="F9" s="31">
        <f t="shared" ref="F9:F32" si="0">B9/1</f>
        <v>0.79</v>
      </c>
      <c r="G9" s="32">
        <f t="shared" ref="G9:G32" si="1">C9/6</f>
        <v>0.26333333333333336</v>
      </c>
      <c r="H9" s="33">
        <f t="shared" ref="H9:H32" si="2">D9/24</f>
        <v>0.11375</v>
      </c>
    </row>
    <row r="10" spans="1:9" x14ac:dyDescent="0.25">
      <c r="A10" s="1">
        <v>1950</v>
      </c>
      <c r="B10" s="34">
        <v>1.69</v>
      </c>
      <c r="C10" s="35">
        <v>2.5</v>
      </c>
      <c r="D10" s="36">
        <v>3.51</v>
      </c>
      <c r="E10" s="30"/>
      <c r="F10" s="34">
        <f t="shared" si="0"/>
        <v>1.69</v>
      </c>
      <c r="G10" s="35">
        <f t="shared" si="1"/>
        <v>0.41666666666666669</v>
      </c>
      <c r="H10" s="36">
        <f t="shared" si="2"/>
        <v>0.14624999999999999</v>
      </c>
    </row>
    <row r="11" spans="1:9" x14ac:dyDescent="0.25">
      <c r="A11" s="1">
        <v>1951</v>
      </c>
      <c r="B11" s="34">
        <v>1.5</v>
      </c>
      <c r="C11" s="35">
        <v>2.15</v>
      </c>
      <c r="D11" s="36">
        <v>2.92</v>
      </c>
      <c r="E11" s="30"/>
      <c r="F11" s="34">
        <f t="shared" si="0"/>
        <v>1.5</v>
      </c>
      <c r="G11" s="35">
        <f t="shared" si="1"/>
        <v>0.35833333333333334</v>
      </c>
      <c r="H11" s="36">
        <f t="shared" si="2"/>
        <v>0.12166666666666666</v>
      </c>
    </row>
    <row r="12" spans="1:9" x14ac:dyDescent="0.25">
      <c r="A12" s="1">
        <v>1952</v>
      </c>
      <c r="B12" s="34">
        <v>1.19</v>
      </c>
      <c r="C12" s="35">
        <v>1.6</v>
      </c>
      <c r="D12" s="36">
        <v>1.6</v>
      </c>
      <c r="E12" s="30"/>
      <c r="F12" s="34">
        <f t="shared" si="0"/>
        <v>1.19</v>
      </c>
      <c r="G12" s="35">
        <f t="shared" si="1"/>
        <v>0.26666666666666666</v>
      </c>
      <c r="H12" s="36">
        <f t="shared" si="2"/>
        <v>6.6666666666666666E-2</v>
      </c>
    </row>
    <row r="13" spans="1:9" x14ac:dyDescent="0.25">
      <c r="A13" s="1">
        <v>1953</v>
      </c>
      <c r="B13" s="34">
        <v>1.02</v>
      </c>
      <c r="C13" s="35">
        <v>2.42</v>
      </c>
      <c r="D13" s="36">
        <v>2.42</v>
      </c>
      <c r="E13" s="30"/>
      <c r="F13" s="34">
        <f t="shared" si="0"/>
        <v>1.02</v>
      </c>
      <c r="G13" s="35">
        <f t="shared" si="1"/>
        <v>0.40333333333333332</v>
      </c>
      <c r="H13" s="36">
        <f t="shared" si="2"/>
        <v>0.10083333333333333</v>
      </c>
    </row>
    <row r="14" spans="1:9" x14ac:dyDescent="0.25">
      <c r="A14" s="1">
        <v>1954</v>
      </c>
      <c r="B14" s="34">
        <v>1.41</v>
      </c>
      <c r="C14" s="35">
        <v>3.93</v>
      </c>
      <c r="D14" s="36">
        <v>5.55</v>
      </c>
      <c r="E14" s="30"/>
      <c r="F14" s="34">
        <f t="shared" si="0"/>
        <v>1.41</v>
      </c>
      <c r="G14" s="35">
        <f t="shared" si="1"/>
        <v>0.65500000000000003</v>
      </c>
      <c r="H14" s="36">
        <f t="shared" si="2"/>
        <v>0.23124999999999998</v>
      </c>
    </row>
    <row r="15" spans="1:9" x14ac:dyDescent="0.25">
      <c r="A15" s="1">
        <v>1955</v>
      </c>
      <c r="B15" s="34">
        <v>1.1299999999999999</v>
      </c>
      <c r="C15" s="35">
        <v>1.69</v>
      </c>
      <c r="D15" s="36">
        <v>3.09</v>
      </c>
      <c r="E15" s="30"/>
      <c r="F15" s="34">
        <f t="shared" si="0"/>
        <v>1.1299999999999999</v>
      </c>
      <c r="G15" s="35">
        <f t="shared" si="1"/>
        <v>0.28166666666666668</v>
      </c>
      <c r="H15" s="36">
        <f t="shared" si="2"/>
        <v>0.12875</v>
      </c>
    </row>
    <row r="16" spans="1:9" x14ac:dyDescent="0.25">
      <c r="A16" s="1">
        <v>1956</v>
      </c>
      <c r="B16" s="34">
        <v>1.07</v>
      </c>
      <c r="C16" s="35">
        <v>1.43</v>
      </c>
      <c r="D16" s="36">
        <v>1.57</v>
      </c>
      <c r="E16" s="30"/>
      <c r="F16" s="34">
        <f t="shared" si="0"/>
        <v>1.07</v>
      </c>
      <c r="G16" s="35">
        <f t="shared" si="1"/>
        <v>0.23833333333333331</v>
      </c>
      <c r="H16" s="36">
        <f t="shared" si="2"/>
        <v>6.5416666666666665E-2</v>
      </c>
    </row>
    <row r="17" spans="1:8" x14ac:dyDescent="0.25">
      <c r="A17" s="1">
        <v>1957</v>
      </c>
      <c r="B17" s="34">
        <v>2.08</v>
      </c>
      <c r="C17" s="35">
        <v>5.23</v>
      </c>
      <c r="D17" s="36">
        <v>6.24</v>
      </c>
      <c r="E17" s="30"/>
      <c r="F17" s="34">
        <f t="shared" si="0"/>
        <v>2.08</v>
      </c>
      <c r="G17" s="35">
        <f t="shared" si="1"/>
        <v>0.8716666666666667</v>
      </c>
      <c r="H17" s="36">
        <f t="shared" si="2"/>
        <v>0.26</v>
      </c>
    </row>
    <row r="18" spans="1:8" x14ac:dyDescent="0.25">
      <c r="A18" s="1">
        <v>1958</v>
      </c>
      <c r="B18" s="34">
        <v>1.04</v>
      </c>
      <c r="C18" s="35">
        <v>2.0299999999999998</v>
      </c>
      <c r="D18" s="36">
        <v>2.25</v>
      </c>
      <c r="E18" s="30"/>
      <c r="F18" s="34">
        <f t="shared" si="0"/>
        <v>1.04</v>
      </c>
      <c r="G18" s="35">
        <f t="shared" si="1"/>
        <v>0.33833333333333332</v>
      </c>
      <c r="H18" s="36">
        <f t="shared" si="2"/>
        <v>9.375E-2</v>
      </c>
    </row>
    <row r="19" spans="1:8" x14ac:dyDescent="0.25">
      <c r="A19" s="1">
        <v>1959</v>
      </c>
      <c r="B19" s="34">
        <v>2.06</v>
      </c>
      <c r="C19" s="35">
        <v>4.58</v>
      </c>
      <c r="D19" s="36">
        <v>4.58</v>
      </c>
      <c r="E19" s="30"/>
      <c r="F19" s="34">
        <f t="shared" si="0"/>
        <v>2.06</v>
      </c>
      <c r="G19" s="35">
        <f t="shared" si="1"/>
        <v>0.76333333333333331</v>
      </c>
      <c r="H19" s="36">
        <f t="shared" si="2"/>
        <v>0.19083333333333333</v>
      </c>
    </row>
    <row r="20" spans="1:8" x14ac:dyDescent="0.25">
      <c r="A20" s="1">
        <v>1960</v>
      </c>
      <c r="B20" s="34">
        <v>1.82</v>
      </c>
      <c r="C20" s="35">
        <v>2.0499999999999998</v>
      </c>
      <c r="D20" s="36">
        <v>2.06</v>
      </c>
      <c r="E20" s="30"/>
      <c r="F20" s="34">
        <f t="shared" si="0"/>
        <v>1.82</v>
      </c>
      <c r="G20" s="35">
        <f t="shared" si="1"/>
        <v>0.34166666666666662</v>
      </c>
      <c r="H20" s="36">
        <f t="shared" si="2"/>
        <v>8.5833333333333331E-2</v>
      </c>
    </row>
    <row r="21" spans="1:8" x14ac:dyDescent="0.25">
      <c r="A21" s="1">
        <v>1961</v>
      </c>
      <c r="B21" s="34">
        <v>1.38</v>
      </c>
      <c r="C21" s="35">
        <v>2.52</v>
      </c>
      <c r="D21" s="36">
        <v>2.63</v>
      </c>
      <c r="E21" s="30"/>
      <c r="F21" s="34">
        <f t="shared" si="0"/>
        <v>1.38</v>
      </c>
      <c r="G21" s="35">
        <f t="shared" si="1"/>
        <v>0.42</v>
      </c>
      <c r="H21" s="36">
        <f t="shared" si="2"/>
        <v>0.10958333333333332</v>
      </c>
    </row>
    <row r="22" spans="1:8" x14ac:dyDescent="0.25">
      <c r="A22" s="1">
        <v>1962</v>
      </c>
      <c r="B22" s="34">
        <v>1.53</v>
      </c>
      <c r="C22" s="35">
        <v>1.82</v>
      </c>
      <c r="D22" s="36">
        <v>1.82</v>
      </c>
      <c r="E22" s="30"/>
      <c r="F22" s="34">
        <f t="shared" si="0"/>
        <v>1.53</v>
      </c>
      <c r="G22" s="35">
        <f t="shared" si="1"/>
        <v>0.30333333333333334</v>
      </c>
      <c r="H22" s="36">
        <f t="shared" si="2"/>
        <v>7.5833333333333336E-2</v>
      </c>
    </row>
    <row r="23" spans="1:8" x14ac:dyDescent="0.25">
      <c r="A23" s="1">
        <v>1963</v>
      </c>
      <c r="B23" s="34">
        <v>0.91</v>
      </c>
      <c r="C23" s="35">
        <v>2.19</v>
      </c>
      <c r="D23" s="36">
        <v>2.57</v>
      </c>
      <c r="E23" s="30"/>
      <c r="F23" s="34">
        <f t="shared" si="0"/>
        <v>0.91</v>
      </c>
      <c r="G23" s="35">
        <f t="shared" si="1"/>
        <v>0.36499999999999999</v>
      </c>
      <c r="H23" s="36">
        <f t="shared" si="2"/>
        <v>0.10708333333333332</v>
      </c>
    </row>
    <row r="24" spans="1:8" x14ac:dyDescent="0.25">
      <c r="A24" s="1">
        <v>1964</v>
      </c>
      <c r="B24" s="34">
        <v>0.65</v>
      </c>
      <c r="C24" s="35">
        <v>1.56</v>
      </c>
      <c r="D24" s="36">
        <v>2.09</v>
      </c>
      <c r="E24" s="30"/>
      <c r="F24" s="34">
        <f t="shared" si="0"/>
        <v>0.65</v>
      </c>
      <c r="G24" s="35">
        <f t="shared" si="1"/>
        <v>0.26</v>
      </c>
      <c r="H24" s="36">
        <f t="shared" si="2"/>
        <v>8.7083333333333332E-2</v>
      </c>
    </row>
    <row r="25" spans="1:8" x14ac:dyDescent="0.25">
      <c r="A25" s="1">
        <v>1965</v>
      </c>
      <c r="B25" s="34">
        <v>0.86</v>
      </c>
      <c r="C25" s="35">
        <v>1.64</v>
      </c>
      <c r="D25" s="36">
        <v>1.8</v>
      </c>
      <c r="E25" s="30"/>
      <c r="F25" s="34">
        <f t="shared" si="0"/>
        <v>0.86</v>
      </c>
      <c r="G25" s="35">
        <f t="shared" si="1"/>
        <v>0.27333333333333332</v>
      </c>
      <c r="H25" s="36">
        <f t="shared" si="2"/>
        <v>7.4999999999999997E-2</v>
      </c>
    </row>
    <row r="26" spans="1:8" x14ac:dyDescent="0.25">
      <c r="A26" s="1">
        <v>1966</v>
      </c>
      <c r="B26" s="34">
        <v>1.78</v>
      </c>
      <c r="C26" s="35">
        <v>3.24</v>
      </c>
      <c r="D26" s="36">
        <v>5.39</v>
      </c>
      <c r="E26" s="30"/>
      <c r="F26" s="34">
        <f t="shared" si="0"/>
        <v>1.78</v>
      </c>
      <c r="G26" s="35">
        <f t="shared" si="1"/>
        <v>0.54</v>
      </c>
      <c r="H26" s="36">
        <f t="shared" si="2"/>
        <v>0.22458333333333333</v>
      </c>
    </row>
    <row r="27" spans="1:8" x14ac:dyDescent="0.25">
      <c r="A27" s="1">
        <v>1967</v>
      </c>
      <c r="B27" s="34">
        <v>1.55</v>
      </c>
      <c r="C27" s="35">
        <v>2.54</v>
      </c>
      <c r="D27" s="36">
        <v>2.95</v>
      </c>
      <c r="E27" s="30"/>
      <c r="F27" s="34">
        <f t="shared" si="0"/>
        <v>1.55</v>
      </c>
      <c r="G27" s="35">
        <f t="shared" si="1"/>
        <v>0.42333333333333334</v>
      </c>
      <c r="H27" s="36">
        <f t="shared" si="2"/>
        <v>0.12291666666666667</v>
      </c>
    </row>
    <row r="28" spans="1:8" x14ac:dyDescent="0.25">
      <c r="A28" s="1">
        <v>1968</v>
      </c>
      <c r="B28" s="34">
        <v>1.61</v>
      </c>
      <c r="C28" s="35">
        <v>3.73</v>
      </c>
      <c r="D28" s="36">
        <v>3.83</v>
      </c>
      <c r="E28" s="30"/>
      <c r="F28" s="34">
        <f t="shared" si="0"/>
        <v>1.61</v>
      </c>
      <c r="G28" s="35">
        <f t="shared" si="1"/>
        <v>0.6216666666666667</v>
      </c>
      <c r="H28" s="36">
        <f t="shared" si="2"/>
        <v>0.15958333333333333</v>
      </c>
    </row>
    <row r="29" spans="1:8" x14ac:dyDescent="0.25">
      <c r="A29" s="1">
        <v>1969</v>
      </c>
      <c r="B29" s="34">
        <v>1.55</v>
      </c>
      <c r="C29" s="35">
        <v>2.84</v>
      </c>
      <c r="D29" s="36">
        <v>3.29</v>
      </c>
      <c r="E29" s="30"/>
      <c r="F29" s="34">
        <f t="shared" si="0"/>
        <v>1.55</v>
      </c>
      <c r="G29" s="35">
        <f t="shared" si="1"/>
        <v>0.47333333333333333</v>
      </c>
      <c r="H29" s="36">
        <f t="shared" si="2"/>
        <v>0.13708333333333333</v>
      </c>
    </row>
    <row r="30" spans="1:8" x14ac:dyDescent="0.25">
      <c r="A30" s="1">
        <v>1970</v>
      </c>
      <c r="B30" s="34">
        <v>1.75</v>
      </c>
      <c r="C30" s="35">
        <v>2.48</v>
      </c>
      <c r="D30" s="36">
        <v>2.97</v>
      </c>
      <c r="E30" s="30"/>
      <c r="F30" s="34">
        <f t="shared" si="0"/>
        <v>1.75</v>
      </c>
      <c r="G30" s="35">
        <f t="shared" si="1"/>
        <v>0.41333333333333333</v>
      </c>
      <c r="H30" s="36">
        <f t="shared" si="2"/>
        <v>0.12375000000000001</v>
      </c>
    </row>
    <row r="31" spans="1:8" x14ac:dyDescent="0.25">
      <c r="A31" s="1">
        <v>1971</v>
      </c>
      <c r="B31" s="34">
        <v>1.1599999999999999</v>
      </c>
      <c r="C31" s="35">
        <v>1.84</v>
      </c>
      <c r="D31" s="36">
        <v>1.91</v>
      </c>
      <c r="E31" s="30"/>
      <c r="F31" s="34">
        <f t="shared" si="0"/>
        <v>1.1599999999999999</v>
      </c>
      <c r="G31" s="35">
        <f t="shared" si="1"/>
        <v>0.3066666666666667</v>
      </c>
      <c r="H31" s="36">
        <f t="shared" si="2"/>
        <v>7.9583333333333325E-2</v>
      </c>
    </row>
    <row r="32" spans="1:8" x14ac:dyDescent="0.25">
      <c r="A32" s="1">
        <v>1972</v>
      </c>
      <c r="B32" s="37">
        <v>2.3199999999999998</v>
      </c>
      <c r="C32" s="38">
        <v>3.65</v>
      </c>
      <c r="D32" s="39">
        <v>3.68</v>
      </c>
      <c r="E32" s="30"/>
      <c r="F32" s="37">
        <f t="shared" si="0"/>
        <v>2.3199999999999998</v>
      </c>
      <c r="G32" s="38">
        <f t="shared" si="1"/>
        <v>0.60833333333333328</v>
      </c>
      <c r="H32" s="39">
        <f t="shared" si="2"/>
        <v>0.15333333333333335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2MassCurve</vt:lpstr>
      <vt:lpstr>Exercise_003</vt:lpstr>
      <vt:lpstr>Exercise_004</vt:lpstr>
      <vt:lpstr>ChiAnnMax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2019-09-30T11:04:41Z</dcterms:modified>
</cp:coreProperties>
</file>