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3E4D8E0-CD1C-443C-90AF-07BFE78A0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-share-logic-chip-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4" i="1"/>
  <c r="E3" i="1"/>
  <c r="E2" i="1"/>
  <c r="D10" i="1"/>
  <c r="D9" i="1"/>
  <c r="D8" i="1"/>
  <c r="D6" i="1"/>
  <c r="D4" i="1"/>
  <c r="D2" i="1"/>
</calcChain>
</file>

<file path=xl/sharedStrings.xml><?xml version="1.0" encoding="utf-8"?>
<sst xmlns="http://schemas.openxmlformats.org/spreadsheetml/2006/main" count="25" uniqueCount="25">
  <si>
    <t>Entity</t>
  </si>
  <si>
    <t>Code</t>
  </si>
  <si>
    <t>Year</t>
  </si>
  <si>
    <t>Design</t>
  </si>
  <si>
    <t>Fabrication</t>
  </si>
  <si>
    <t>Assembly, testing and packaging</t>
  </si>
  <si>
    <t>China</t>
  </si>
  <si>
    <t>CHN</t>
  </si>
  <si>
    <t>Italy</t>
  </si>
  <si>
    <t>ITA</t>
  </si>
  <si>
    <t>Japan</t>
  </si>
  <si>
    <t>JPN</t>
  </si>
  <si>
    <t>Malaysia</t>
  </si>
  <si>
    <t>MYS</t>
  </si>
  <si>
    <t>Others</t>
  </si>
  <si>
    <t>Singapore</t>
  </si>
  <si>
    <t>SGP</t>
  </si>
  <si>
    <t>South Korea</t>
  </si>
  <si>
    <t>KOR</t>
  </si>
  <si>
    <t>Taiwan</t>
  </si>
  <si>
    <t>TWN</t>
  </si>
  <si>
    <t>United States</t>
  </si>
  <si>
    <t>USA</t>
  </si>
  <si>
    <t>FUENTE</t>
  </si>
  <si>
    <t>Emerging Technology Observatory: Supply Chain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</si>
</sst>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0255905511811"/>
          <c:y val="5.0925925925925923E-2"/>
          <c:w val="0.85341885389326333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'market-share-logic-chip-product'!$D$1</c:f>
              <c:strCache>
                <c:ptCount val="1"/>
                <c:pt idx="0">
                  <c:v>Design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'market-share-logic-chip-product'!$A$2:$A$11</c15:sqref>
                  </c15:fullRef>
                </c:ext>
              </c:extLst>
              <c:f>('market-share-logic-chip-product'!$A$2,'market-share-logic-chip-product'!$A$4,'market-share-logic-chip-product'!$A$6,'market-share-logic-chip-product'!$A$8:$A$10)</c:f>
              <c:strCache>
                <c:ptCount val="6"/>
                <c:pt idx="0">
                  <c:v>China</c:v>
                </c:pt>
                <c:pt idx="1">
                  <c:v>Japan</c:v>
                </c:pt>
                <c:pt idx="2">
                  <c:v>Others</c:v>
                </c:pt>
                <c:pt idx="3">
                  <c:v>South Korea</c:v>
                </c:pt>
                <c:pt idx="4">
                  <c:v>Taiwan</c:v>
                </c:pt>
                <c:pt idx="5">
                  <c:v>United States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'market-share-logic-chip-product'!$D$2:$D$11</c15:sqref>
                  </c15:fullRef>
                </c:ext>
              </c:extLst>
              <c:f>('market-share-logic-chip-product'!$D$2,'market-share-logic-chip-product'!$D$4,'market-share-logic-chip-product'!$D$6,'market-share-logic-chip-product'!$D$8:$D$10)</c:f>
              <c:numCache>
                <c:formatCode>General</c:formatCode>
                <c:ptCount val="6"/>
                <c:pt idx="0">
                  <c:v>0.09</c:v>
                </c:pt>
                <c:pt idx="1">
                  <c:v>0.06</c:v>
                </c:pt>
                <c:pt idx="2">
                  <c:v>0.09</c:v>
                </c:pt>
                <c:pt idx="3">
                  <c:v>0.06</c:v>
                </c:pt>
                <c:pt idx="4">
                  <c:v>0.09</c:v>
                </c:pt>
                <c:pt idx="5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2-4960-B2C2-C4B7C6044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1662752"/>
        <c:axId val="2091659392"/>
      </c:barChart>
      <c:catAx>
        <c:axId val="209166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1659392"/>
        <c:crosses val="autoZero"/>
        <c:auto val="1"/>
        <c:lblAlgn val="ctr"/>
        <c:lblOffset val="100"/>
        <c:noMultiLvlLbl val="0"/>
      </c:catAx>
      <c:valAx>
        <c:axId val="20916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166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'market-share-logic-chip-product'!$E$1</c:f>
              <c:strCache>
                <c:ptCount val="1"/>
                <c:pt idx="0">
                  <c:v>Fabrication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'market-share-logic-chip-product'!$A$2:$A$11</c15:sqref>
                  </c15:fullRef>
                </c:ext>
              </c:extLst>
              <c:f>('market-share-logic-chip-product'!$A$2:$A$4,'market-share-logic-chip-product'!$A$8:$A$10)</c:f>
              <c:strCache>
                <c:ptCount val="6"/>
                <c:pt idx="0">
                  <c:v>China</c:v>
                </c:pt>
                <c:pt idx="1">
                  <c:v>Italy</c:v>
                </c:pt>
                <c:pt idx="2">
                  <c:v>Japan</c:v>
                </c:pt>
                <c:pt idx="3">
                  <c:v>South Korea</c:v>
                </c:pt>
                <c:pt idx="4">
                  <c:v>Taiwan</c:v>
                </c:pt>
                <c:pt idx="5">
                  <c:v>United States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'market-share-logic-chip-product'!$E$2:$E$11</c15:sqref>
                  </c15:fullRef>
                </c:ext>
              </c:extLst>
              <c:f>('market-share-logic-chip-product'!$E$2:$E$4,'market-share-logic-chip-product'!$E$8:$E$10)</c:f>
              <c:numCache>
                <c:formatCode>General</c:formatCode>
                <c:ptCount val="6"/>
                <c:pt idx="0">
                  <c:v>0.12</c:v>
                </c:pt>
                <c:pt idx="1">
                  <c:v>0.02</c:v>
                </c:pt>
                <c:pt idx="2">
                  <c:v>0.01</c:v>
                </c:pt>
                <c:pt idx="3">
                  <c:v>0.11</c:v>
                </c:pt>
                <c:pt idx="4">
                  <c:v>0.47</c:v>
                </c:pt>
                <c:pt idx="5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D-4BCF-A68D-A3ABA4379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383840"/>
        <c:axId val="18378560"/>
      </c:barChart>
      <c:catAx>
        <c:axId val="1838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78560"/>
        <c:crosses val="autoZero"/>
        <c:auto val="1"/>
        <c:lblAlgn val="ctr"/>
        <c:lblOffset val="100"/>
        <c:noMultiLvlLbl val="0"/>
      </c:catAx>
      <c:valAx>
        <c:axId val="183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25</xdr:row>
      <xdr:rowOff>19050</xdr:rowOff>
    </xdr:from>
    <xdr:to>
      <xdr:col>11</xdr:col>
      <xdr:colOff>350520</xdr:colOff>
      <xdr:row>40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115D95-8341-DC89-63EA-5DF067CE9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662940</xdr:colOff>
      <xdr:row>10</xdr:row>
      <xdr:rowOff>19050</xdr:rowOff>
    </xdr:from>
    <xdr:to>
      <xdr:col>11</xdr:col>
      <xdr:colOff>350520</xdr:colOff>
      <xdr:row>25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AE0A686-3672-E099-E103-80587DDD2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594360</xdr:colOff>
      <xdr:row>3</xdr:row>
      <xdr:rowOff>0</xdr:rowOff>
    </xdr:from>
    <xdr:to>
      <xdr:col>18</xdr:col>
      <xdr:colOff>582930</xdr:colOff>
      <xdr:row>14</xdr:row>
      <xdr:rowOff>167640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B463B68-4A4E-D8FF-D0D2-4BBE9FC6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3680" y="548640"/>
          <a:ext cx="5535930" cy="21793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4" sqref="H4"/>
    </sheetView>
  </sheetViews>
  <sheetFormatPr baseColWidth="10" defaultRowHeight="14.4" x14ac:dyDescent="0.3"/>
  <cols>
    <col min="6" max="6" width="27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 t="s">
        <v>7</v>
      </c>
      <c r="C2">
        <v>2021</v>
      </c>
      <c r="D2">
        <f>9/100</f>
        <v>0.09</v>
      </c>
      <c r="E2">
        <f>12/100</f>
        <v>0.12</v>
      </c>
      <c r="F2">
        <v>14</v>
      </c>
    </row>
    <row r="3" spans="1:8" x14ac:dyDescent="0.3">
      <c r="A3" t="s">
        <v>8</v>
      </c>
      <c r="B3" t="s">
        <v>9</v>
      </c>
      <c r="C3">
        <v>2021</v>
      </c>
      <c r="E3">
        <f>2/100</f>
        <v>0.02</v>
      </c>
      <c r="H3" t="s">
        <v>23</v>
      </c>
    </row>
    <row r="4" spans="1:8" x14ac:dyDescent="0.3">
      <c r="A4" t="s">
        <v>10</v>
      </c>
      <c r="B4" t="s">
        <v>11</v>
      </c>
      <c r="C4">
        <v>2021</v>
      </c>
      <c r="D4">
        <f>6/100</f>
        <v>0.06</v>
      </c>
      <c r="E4">
        <f>1/100</f>
        <v>0.01</v>
      </c>
      <c r="F4">
        <v>7</v>
      </c>
      <c r="H4" t="s">
        <v>24</v>
      </c>
    </row>
    <row r="5" spans="1:8" x14ac:dyDescent="0.3">
      <c r="A5" t="s">
        <v>12</v>
      </c>
      <c r="B5" t="s">
        <v>13</v>
      </c>
      <c r="C5">
        <v>2021</v>
      </c>
      <c r="F5">
        <v>2</v>
      </c>
    </row>
    <row r="6" spans="1:8" x14ac:dyDescent="0.3">
      <c r="A6" t="s">
        <v>14</v>
      </c>
      <c r="C6">
        <v>2021</v>
      </c>
      <c r="D6">
        <f>9/100</f>
        <v>0.09</v>
      </c>
      <c r="F6">
        <v>5</v>
      </c>
    </row>
    <row r="7" spans="1:8" x14ac:dyDescent="0.3">
      <c r="A7" t="s">
        <v>15</v>
      </c>
      <c r="B7" t="s">
        <v>16</v>
      </c>
      <c r="C7">
        <v>2021</v>
      </c>
      <c r="F7">
        <v>2</v>
      </c>
    </row>
    <row r="8" spans="1:8" x14ac:dyDescent="0.3">
      <c r="A8" t="s">
        <v>17</v>
      </c>
      <c r="B8" t="s">
        <v>18</v>
      </c>
      <c r="C8">
        <v>2021</v>
      </c>
      <c r="D8">
        <f>6/100</f>
        <v>0.06</v>
      </c>
      <c r="E8">
        <f>11/100</f>
        <v>0.11</v>
      </c>
      <c r="F8">
        <v>13</v>
      </c>
    </row>
    <row r="9" spans="1:8" x14ac:dyDescent="0.3">
      <c r="A9" t="s">
        <v>19</v>
      </c>
      <c r="B9" t="s">
        <v>20</v>
      </c>
      <c r="C9">
        <v>2021</v>
      </c>
      <c r="D9">
        <f>9/100</f>
        <v>0.09</v>
      </c>
      <c r="E9">
        <f>47/100</f>
        <v>0.47</v>
      </c>
      <c r="F9">
        <v>29</v>
      </c>
    </row>
    <row r="10" spans="1:8" x14ac:dyDescent="0.3">
      <c r="A10" t="s">
        <v>21</v>
      </c>
      <c r="B10" t="s">
        <v>22</v>
      </c>
      <c r="C10">
        <v>2021</v>
      </c>
      <c r="D10">
        <f>61/100</f>
        <v>0.61</v>
      </c>
      <c r="E10">
        <f>27/100</f>
        <v>0.27</v>
      </c>
      <c r="F10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market-share-logic-chip-product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Antonio Lopez Sanchez</cp:lastModifiedBy>
  <dcterms:created xsi:type="dcterms:W3CDTF">2024-05-10T15:23:06Z</dcterms:created>
  <dcterms:modified xsi:type="dcterms:W3CDTF">2024-05-10T17:59:40Z</dcterms:modified>
</cp:coreProperties>
</file>