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Farid\Desktop\ANALISIS DE DATOS\analisis 2-proyecto personal\"/>
    </mc:Choice>
  </mc:AlternateContent>
  <bookViews>
    <workbookView xWindow="0" yWindow="0" windowWidth="15324" windowHeight="4908" tabRatio="729" activeTab="7"/>
  </bookViews>
  <sheets>
    <sheet name="Total Ventas" sheetId="1" r:id="rId1"/>
    <sheet name="Ventas por Mes" sheetId="8" r:id="rId2"/>
    <sheet name="Top 5 Productos" sheetId="9" r:id="rId3"/>
    <sheet name="Ventas por Categoría" sheetId="10" r:id="rId4"/>
    <sheet name="Ventas por Canal" sheetId="11" r:id="rId5"/>
    <sheet name="Ranking de Ciudades" sheetId="12" r:id="rId6"/>
    <sheet name="RFM" sheetId="13" r:id="rId7"/>
    <sheet name="KPIs_Resumen" sheetId="14" r:id="rId8"/>
  </sheets>
  <definedNames>
    <definedName name="_xlnm._FilterDatabase" localSheetId="6" hidden="1">RFM!$B$3:$L$3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<sst xmlns="http://schemas.openxmlformats.org/spreadsheetml/2006/main" count="592" uniqueCount="146">
  <si>
    <t>producto</t>
  </si>
  <si>
    <t>total_de_la_venta</t>
  </si>
  <si>
    <t>Teclado 17</t>
  </si>
  <si>
    <t>Teclado 14</t>
  </si>
  <si>
    <t>Tablet 20</t>
  </si>
  <si>
    <t>Tablet 19</t>
  </si>
  <si>
    <t>Tablet 15</t>
  </si>
  <si>
    <t>Tablet 03</t>
  </si>
  <si>
    <t>SSD 18</t>
  </si>
  <si>
    <t>SSD 10</t>
  </si>
  <si>
    <t>SSD 07</t>
  </si>
  <si>
    <t>Mouse 11</t>
  </si>
  <si>
    <t>Laptop 13</t>
  </si>
  <si>
    <t>Laptop 08</t>
  </si>
  <si>
    <t>Laptop 02</t>
  </si>
  <si>
    <t>Impresora 12</t>
  </si>
  <si>
    <t>Impresora 05</t>
  </si>
  <si>
    <t>Impresora 04</t>
  </si>
  <si>
    <t>Celular 16</t>
  </si>
  <si>
    <t>Celular 09</t>
  </si>
  <si>
    <t>Auriculares 06</t>
  </si>
  <si>
    <t>Auriculares 01</t>
  </si>
  <si>
    <t>mes de venta</t>
  </si>
  <si>
    <t>venta por mes</t>
  </si>
  <si>
    <t>2024-11</t>
  </si>
  <si>
    <t>2024-08</t>
  </si>
  <si>
    <t>2024-10</t>
  </si>
  <si>
    <t>2024-05</t>
  </si>
  <si>
    <t>2024-12</t>
  </si>
  <si>
    <t>2024-06</t>
  </si>
  <si>
    <t>2024-09</t>
  </si>
  <si>
    <t>2024-01</t>
  </si>
  <si>
    <t>2024-02</t>
  </si>
  <si>
    <t>2024-03</t>
  </si>
  <si>
    <t>2024-07</t>
  </si>
  <si>
    <t>2024-04</t>
  </si>
  <si>
    <t xml:space="preserve">producto </t>
  </si>
  <si>
    <t xml:space="preserve">ganancia del producto </t>
  </si>
  <si>
    <t>categoria</t>
  </si>
  <si>
    <t>categoria mas vendida</t>
  </si>
  <si>
    <t>Laptop</t>
  </si>
  <si>
    <t>Tablet</t>
  </si>
  <si>
    <t>Celular</t>
  </si>
  <si>
    <t>Impresora</t>
  </si>
  <si>
    <t>SSD</t>
  </si>
  <si>
    <t>Teclado</t>
  </si>
  <si>
    <t>Auriculares</t>
  </si>
  <si>
    <t>Mouse</t>
  </si>
  <si>
    <t>canal</t>
  </si>
  <si>
    <t>venta por canal</t>
  </si>
  <si>
    <t>Retail</t>
  </si>
  <si>
    <t>Corporativo</t>
  </si>
  <si>
    <t>Online</t>
  </si>
  <si>
    <t>ciudad</t>
  </si>
  <si>
    <t>venta por zona</t>
  </si>
  <si>
    <t>Arequipa</t>
  </si>
  <si>
    <t>Trujillo</t>
  </si>
  <si>
    <t>Chiclayo</t>
  </si>
  <si>
    <t>Piura</t>
  </si>
  <si>
    <t>Huancayo</t>
  </si>
  <si>
    <t>Puno</t>
  </si>
  <si>
    <t>Iquitos</t>
  </si>
  <si>
    <t>Tacna</t>
  </si>
  <si>
    <t>Cusco</t>
  </si>
  <si>
    <t>Lima</t>
  </si>
  <si>
    <t>id</t>
  </si>
  <si>
    <t>nombre</t>
  </si>
  <si>
    <t xml:space="preserve">ciudad </t>
  </si>
  <si>
    <t>segmento</t>
  </si>
  <si>
    <t>recedencia dias</t>
  </si>
  <si>
    <t xml:space="preserve">frecuencia </t>
  </si>
  <si>
    <t>monetario</t>
  </si>
  <si>
    <t>r_score</t>
  </si>
  <si>
    <t>f_score</t>
  </si>
  <si>
    <t>m_score</t>
  </si>
  <si>
    <t>rfm total</t>
  </si>
  <si>
    <t>Cliente_1</t>
  </si>
  <si>
    <t>Cliente_10</t>
  </si>
  <si>
    <t>Cliente_11</t>
  </si>
  <si>
    <t>Cliente_12</t>
  </si>
  <si>
    <t>Cliente_14</t>
  </si>
  <si>
    <t>Cliente_15</t>
  </si>
  <si>
    <t>Cliente_17</t>
  </si>
  <si>
    <t>Cliente_18</t>
  </si>
  <si>
    <t>Cliente_19</t>
  </si>
  <si>
    <t>Cliente_2</t>
  </si>
  <si>
    <t>Cliente_22</t>
  </si>
  <si>
    <t>Cliente_23</t>
  </si>
  <si>
    <t>Cliente_24</t>
  </si>
  <si>
    <t>Cliente_25</t>
  </si>
  <si>
    <t>Cliente_27</t>
  </si>
  <si>
    <t>Cliente_28</t>
  </si>
  <si>
    <t>Cliente_29</t>
  </si>
  <si>
    <t>Cliente_3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</si>
  <si>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</si>
  <si>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</si>
  <si>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</si>
  <si>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</si>
  <si>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</si>
  <si>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</si>
  <si>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</si>
  <si>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Cliente_38</t>
  </si>
  <si>
    <t>Cliente_39</t>
  </si>
  <si>
    <t>Cliente_4</t>
  </si>
  <si>
    <t>Cliente_40</t>
  </si>
  <si>
    <t>Cliente_41</t>
  </si>
  <si>
    <t>Cliente_42</t>
  </si>
  <si>
    <t>Cliente_43</t>
  </si>
  <si>
    <t>Cliente_44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</si>
  <si>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</si>
  <si>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</si>
  <si>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</si>
  <si>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</si>
  <si>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</si>
  <si>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</si>
  <si>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</si>
  <si>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</si>
  <si>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</si>
  <si>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</si>
  <si>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</si>
  <si>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</si>
  <si>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</si>
  <si>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</si>
  <si>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</si>
  <si>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Cliente_7</t>
  </si>
  <si>
    <t>Cliente_8</t>
  </si>
  <si>
    <t>KPI</t>
  </si>
  <si>
    <t>Dimension</t>
  </si>
  <si>
    <t>Metrica</t>
  </si>
  <si>
    <t>valor</t>
  </si>
  <si>
    <t>Total Ventas</t>
  </si>
  <si>
    <t>Global</t>
  </si>
  <si>
    <t>Ventas</t>
  </si>
  <si>
    <t>Ventas por Mes</t>
  </si>
  <si>
    <t>Top 5 Productos</t>
  </si>
  <si>
    <t>Ventas por Categoría</t>
  </si>
  <si>
    <t>Ventas por Canal</t>
  </si>
  <si>
    <t>Ranking de Ciudades</t>
  </si>
  <si>
    <t>RFM</t>
  </si>
  <si>
    <t>RFM Score</t>
  </si>
  <si>
    <t>Categoria</t>
  </si>
  <si>
    <t>Temponal</t>
  </si>
  <si>
    <t>Producto</t>
  </si>
  <si>
    <t>Canal</t>
  </si>
  <si>
    <t>Geografico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</si>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</sst>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S/-280A]\ * #,##0.00_-;\-[$S/-280A]\ * #,##0.00_-;_-[$S/-28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164" fontId="0" fillId="0" borderId="0" xfId="0" applyNumberFormat="1" applyFill="1" applyAlignment="1">
      <alignment vertical="center" wrapText="1"/>
    </xf>
    <xf numFmtId="0" fontId="0" fillId="2" borderId="1" xfId="0" applyFill="1" applyBorder="1"/>
    <xf numFmtId="164" fontId="0" fillId="2" borderId="1" xfId="0" applyNumberFormat="1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164" fontId="0" fillId="4" borderId="1" xfId="0" applyNumberFormat="1" applyFill="1" applyBorder="1" applyAlignment="1">
      <alignment vertical="center" wrapText="1"/>
    </xf>
    <xf numFmtId="0" fontId="0" fillId="7" borderId="1" xfId="0" applyFill="1" applyBorder="1"/>
    <xf numFmtId="0" fontId="0" fillId="7" borderId="1" xfId="0" applyFill="1" applyBorder="1" applyAlignment="1">
      <alignment vertical="center" wrapText="1"/>
    </xf>
    <xf numFmtId="164" fontId="0" fillId="7" borderId="1" xfId="0" applyNumberFormat="1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164" fontId="0" fillId="6" borderId="1" xfId="0" applyNumberForma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vertical="center" wrapText="1"/>
    </xf>
    <xf numFmtId="0" fontId="0" fillId="8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64" fontId="0" fillId="0" borderId="3" xfId="0" applyNumberForma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center" wrapText="1"/>
    </xf>
    <xf numFmtId="164" fontId="0" fillId="0" borderId="7" xfId="0" applyNumberFormat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29"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S/-280A]\ * #,##0.00_-;\-[$S/-280A]\ * #,##0.00_-;_-[$S/-280A]\ * &quot;-&quot;??_-;_-@_-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_-[$S/-280A]\ * #,##0.00_-;\-[$S/-280A]\ * #,##0.00_-;_-[$S/-280A]\ * &quot;-&quot;??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_-[$S/-280A]\ * #,##0.00_-;\-[$S/-280A]\ * #,##0.00_-;_-[$S/-280A]\ * &quot;-&quot;??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_-[$S/-280A]\ * #,##0.00_-;\-[$S/-280A]\ * #,##0.00_-;_-[$S/-280A]\ * &quot;-&quot;??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_-[$S/-280A]\ * #,##0.00_-;\-[$S/-280A]\ * #,##0.00_-;_-[$S/-280A]\ * &quot;-&quot;??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_-[$S/-280A]\ * #,##0.00_-;\-[$S/-280A]\ * #,##0.00_-;_-[$S/-280A]\ * &quot;-&quot;??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[$S/-280A]\ * #,##0.00_-;\-[$S/-280A]\ * #,##0.00_-;_-[$S/-280A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3:B23" totalsRowShown="0">
  <autoFilter ref="A3:B23"/>
  <tableColumns count="2">
    <tableColumn id="1" name="producto" dataDxfId="22"/>
    <tableColumn id="2" name="total_de_la_venta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4:C16" totalsRowShown="0" headerRowDxfId="23" headerRowBorderDxfId="27" tableBorderDxfId="28" totalsRowBorderDxfId="26">
  <autoFilter ref="B4:C16"/>
  <tableColumns count="2">
    <tableColumn id="1" name="mes de venta" dataDxfId="25"/>
    <tableColumn id="2" name="venta por mes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4:C9" totalsRowShown="0">
  <autoFilter ref="B4:C9"/>
  <tableColumns count="2">
    <tableColumn id="1" name="producto " dataDxfId="20"/>
    <tableColumn id="2" name="ganancia del producto 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B4:C12" totalsRowShown="0">
  <autoFilter ref="B4:C12"/>
  <tableColumns count="2">
    <tableColumn id="1" name="categoria" dataDxfId="18"/>
    <tableColumn id="2" name="categoria mas vendida" dataDxfId="17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B5:C8" totalsRowShown="0">
  <autoFilter ref="B5:C8"/>
  <tableColumns count="2">
    <tableColumn id="1" name="canal" dataDxfId="16"/>
    <tableColumn id="2" name="venta por canal" dataDxfId="15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B4:C14" totalsRowShown="0">
  <autoFilter ref="B4:C14"/>
  <tableColumns count="2">
    <tableColumn id="1" name="ciudad" dataDxfId="14"/>
    <tableColumn id="2" name="venta por zona" dataDxfId="13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B3:L53" totalsRowShown="0" headerRowDxfId="0" dataDxfId="1">
  <autoFilter ref="B3:L53"/>
  <tableColumns count="11">
    <tableColumn id="1" name="id" dataDxfId="12"/>
    <tableColumn id="2" name="nombre" dataDxfId="11"/>
    <tableColumn id="3" name="ciudad " dataDxfId="10"/>
    <tableColumn id="4" name="segmento" dataDxfId="9"/>
    <tableColumn id="5" name="recedencia dias" dataDxfId="8"/>
    <tableColumn id="6" name="frecuencia " dataDxfId="7"/>
    <tableColumn id="7" name="monetario" dataDxfId="6" dataCellStyle="Porcentaje"/>
    <tableColumn id="8" name="r_score" dataDxfId="5"/>
    <tableColumn id="9" name="f_score" dataDxfId="4"/>
    <tableColumn id="10" name="m_score" dataDxfId="3"/>
    <tableColumn id="11" name="rfm total" dataDxfId="2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"/>
  <sheetViews>
    <sheetView workbookViewId="0">
      <selection activeCell="O14" sqref="O14"/>
    </sheetView>
  </sheetViews>
  <sheetFormatPr baseColWidth="10" defaultRowHeight="14.4" x14ac:dyDescent="0.3"/>
  <cols>
    <col min="1" max="1" width="15.33203125" customWidth="1"/>
    <col min="2" max="2" width="18.6640625" style="3" customWidth="1"/>
    <col min="3" max="3" width="19.6640625" customWidth="1"/>
    <col min="4" max="4" width="14.44140625" bestFit="1" customWidth="1"/>
  </cols>
  <sheetData>
    <row r="3" spans="1:3" x14ac:dyDescent="0.3">
      <c r="A3" t="s">
        <v>0</v>
      </c>
      <c r="B3" s="3" t="s">
        <v>1</v>
      </c>
    </row>
    <row r="4" spans="1:3" x14ac:dyDescent="0.3">
      <c r="A4" s="1" t="s">
        <v>2</v>
      </c>
      <c r="B4" s="2">
        <v>12371</v>
      </c>
      <c r="C4" s="7"/>
    </row>
    <row r="5" spans="1:3" x14ac:dyDescent="0.3">
      <c r="A5" s="1" t="s">
        <v>3</v>
      </c>
      <c r="B5" s="2">
        <v>18440.490000000002</v>
      </c>
    </row>
    <row r="6" spans="1:3" x14ac:dyDescent="0.3">
      <c r="A6" s="1" t="s">
        <v>4</v>
      </c>
      <c r="B6" s="2">
        <v>132383.95000000001</v>
      </c>
    </row>
    <row r="7" spans="1:3" x14ac:dyDescent="0.3">
      <c r="A7" s="1" t="s">
        <v>5</v>
      </c>
      <c r="B7" s="2">
        <v>118895.12</v>
      </c>
    </row>
    <row r="8" spans="1:3" x14ac:dyDescent="0.3">
      <c r="A8" s="1" t="s">
        <v>6</v>
      </c>
      <c r="B8" s="2">
        <v>159283.1</v>
      </c>
    </row>
    <row r="9" spans="1:3" x14ac:dyDescent="0.3">
      <c r="A9" s="1" t="s">
        <v>7</v>
      </c>
      <c r="B9" s="2">
        <v>181493.41</v>
      </c>
    </row>
    <row r="10" spans="1:3" x14ac:dyDescent="0.3">
      <c r="A10" s="1" t="s">
        <v>8</v>
      </c>
      <c r="B10" s="2">
        <v>24595.599999999999</v>
      </c>
    </row>
    <row r="11" spans="1:3" x14ac:dyDescent="0.3">
      <c r="A11" s="1" t="s">
        <v>9</v>
      </c>
      <c r="B11" s="2">
        <v>31411.15</v>
      </c>
    </row>
    <row r="12" spans="1:3" x14ac:dyDescent="0.3">
      <c r="A12" s="1" t="s">
        <v>10</v>
      </c>
      <c r="B12" s="2">
        <v>21012.3</v>
      </c>
    </row>
    <row r="13" spans="1:3" x14ac:dyDescent="0.3">
      <c r="A13" s="1" t="s">
        <v>11</v>
      </c>
      <c r="B13" s="2">
        <v>3497.47</v>
      </c>
    </row>
    <row r="14" spans="1:3" x14ac:dyDescent="0.3">
      <c r="A14" s="1" t="s">
        <v>12</v>
      </c>
      <c r="B14" s="2">
        <v>372940.61</v>
      </c>
    </row>
    <row r="15" spans="1:3" x14ac:dyDescent="0.3">
      <c r="A15" s="1" t="s">
        <v>13</v>
      </c>
      <c r="B15" s="2">
        <v>366601.52</v>
      </c>
    </row>
    <row r="16" spans="1:3" x14ac:dyDescent="0.3">
      <c r="A16" s="1" t="s">
        <v>14</v>
      </c>
      <c r="B16" s="2">
        <v>349231.54</v>
      </c>
    </row>
    <row r="17" spans="1:2" x14ac:dyDescent="0.3">
      <c r="A17" s="1" t="s">
        <v>15</v>
      </c>
      <c r="B17" s="2">
        <v>47272.55</v>
      </c>
    </row>
    <row r="18" spans="1:2" x14ac:dyDescent="0.3">
      <c r="A18" s="1" t="s">
        <v>16</v>
      </c>
      <c r="B18" s="2">
        <v>73211.45</v>
      </c>
    </row>
    <row r="19" spans="1:2" x14ac:dyDescent="0.3">
      <c r="A19" s="1" t="s">
        <v>17</v>
      </c>
      <c r="B19" s="2">
        <v>72692.179999999993</v>
      </c>
    </row>
    <row r="20" spans="1:2" x14ac:dyDescent="0.3">
      <c r="A20" s="1" t="s">
        <v>18</v>
      </c>
      <c r="B20" s="2">
        <v>161171.51</v>
      </c>
    </row>
    <row r="21" spans="1:2" x14ac:dyDescent="0.3">
      <c r="A21" s="1" t="s">
        <v>19</v>
      </c>
      <c r="B21" s="2">
        <v>178672.25</v>
      </c>
    </row>
    <row r="22" spans="1:2" x14ac:dyDescent="0.3">
      <c r="A22" s="1" t="s">
        <v>20</v>
      </c>
      <c r="B22" s="2">
        <v>18642.7</v>
      </c>
    </row>
    <row r="23" spans="1:2" x14ac:dyDescent="0.3">
      <c r="A23" s="1" t="s">
        <v>21</v>
      </c>
      <c r="B23" s="2">
        <v>5725.75</v>
      </c>
    </row>
    <row r="25" spans="1:2" x14ac:dyDescent="0.3">
      <c r="B25" s="3">
        <f>SUM(B4:B24)</f>
        <v>2349545.6500000004</v>
      </c>
    </row>
    <row r="26" spans="1:2" x14ac:dyDescent="0.3">
      <c r="B2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6"/>
  <sheetViews>
    <sheetView workbookViewId="0">
      <selection activeCell="D26" sqref="D26"/>
    </sheetView>
  </sheetViews>
  <sheetFormatPr baseColWidth="10" defaultRowHeight="14.4" x14ac:dyDescent="0.3"/>
  <cols>
    <col min="2" max="2" width="17.44140625" customWidth="1"/>
    <col min="3" max="3" width="14.44140625" customWidth="1"/>
  </cols>
  <sheetData>
    <row r="4" spans="2:3" x14ac:dyDescent="0.3">
      <c r="B4" s="31" t="s">
        <v>22</v>
      </c>
      <c r="C4" s="32" t="s">
        <v>23</v>
      </c>
    </row>
    <row r="5" spans="2:3" x14ac:dyDescent="0.3">
      <c r="B5" s="29" t="s">
        <v>24</v>
      </c>
      <c r="C5" s="30">
        <v>236235.27</v>
      </c>
    </row>
    <row r="6" spans="2:3" x14ac:dyDescent="0.3">
      <c r="B6" s="29" t="s">
        <v>25</v>
      </c>
      <c r="C6" s="30">
        <v>235194.1</v>
      </c>
    </row>
    <row r="7" spans="2:3" x14ac:dyDescent="0.3">
      <c r="B7" s="29" t="s">
        <v>26</v>
      </c>
      <c r="C7" s="30">
        <v>219545.28</v>
      </c>
    </row>
    <row r="8" spans="2:3" x14ac:dyDescent="0.3">
      <c r="B8" s="29" t="s">
        <v>27</v>
      </c>
      <c r="C8" s="30">
        <v>215504.36</v>
      </c>
    </row>
    <row r="9" spans="2:3" x14ac:dyDescent="0.3">
      <c r="B9" s="29" t="s">
        <v>28</v>
      </c>
      <c r="C9" s="30">
        <v>209678.07</v>
      </c>
    </row>
    <row r="10" spans="2:3" x14ac:dyDescent="0.3">
      <c r="B10" s="29" t="s">
        <v>29</v>
      </c>
      <c r="C10" s="30">
        <v>199025.66</v>
      </c>
    </row>
    <row r="11" spans="2:3" x14ac:dyDescent="0.3">
      <c r="B11" s="29" t="s">
        <v>30</v>
      </c>
      <c r="C11" s="30">
        <v>185121.45</v>
      </c>
    </row>
    <row r="12" spans="2:3" x14ac:dyDescent="0.3">
      <c r="B12" s="29" t="s">
        <v>31</v>
      </c>
      <c r="C12" s="30">
        <v>179082.78</v>
      </c>
    </row>
    <row r="13" spans="2:3" x14ac:dyDescent="0.3">
      <c r="B13" s="29" t="s">
        <v>32</v>
      </c>
      <c r="C13" s="30">
        <v>176234.79</v>
      </c>
    </row>
    <row r="14" spans="2:3" x14ac:dyDescent="0.3">
      <c r="B14" s="29" t="s">
        <v>33</v>
      </c>
      <c r="C14" s="30">
        <v>168671.96</v>
      </c>
    </row>
    <row r="15" spans="2:3" x14ac:dyDescent="0.3">
      <c r="B15" s="29" t="s">
        <v>34</v>
      </c>
      <c r="C15" s="30">
        <v>162689.22</v>
      </c>
    </row>
    <row r="16" spans="2:3" x14ac:dyDescent="0.3">
      <c r="B16" s="33" t="s">
        <v>35</v>
      </c>
      <c r="C16" s="34">
        <v>162603.46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workbookViewId="0">
      <selection activeCell="L17" sqref="L17"/>
    </sheetView>
  </sheetViews>
  <sheetFormatPr baseColWidth="10" defaultRowHeight="14.4" x14ac:dyDescent="0.3"/>
  <cols>
    <col min="2" max="2" width="15" customWidth="1"/>
    <col min="3" max="3" width="21.33203125" customWidth="1"/>
  </cols>
  <sheetData>
    <row r="4" spans="2:3" x14ac:dyDescent="0.3">
      <c r="B4" t="s">
        <v>36</v>
      </c>
      <c r="C4" t="s">
        <v>37</v>
      </c>
    </row>
    <row r="5" spans="2:3" x14ac:dyDescent="0.3">
      <c r="B5" s="1" t="s">
        <v>12</v>
      </c>
      <c r="C5" s="2">
        <v>372942.41</v>
      </c>
    </row>
    <row r="6" spans="2:3" x14ac:dyDescent="0.3">
      <c r="B6" s="1" t="s">
        <v>13</v>
      </c>
      <c r="C6" s="2">
        <v>366603.52000000002</v>
      </c>
    </row>
    <row r="7" spans="2:3" x14ac:dyDescent="0.3">
      <c r="B7" s="1" t="s">
        <v>14</v>
      </c>
      <c r="C7" s="2">
        <v>349234.09</v>
      </c>
    </row>
    <row r="8" spans="2:3" x14ac:dyDescent="0.3">
      <c r="B8" s="1" t="s">
        <v>7</v>
      </c>
      <c r="C8" s="2">
        <v>181495.96</v>
      </c>
    </row>
    <row r="9" spans="2:3" x14ac:dyDescent="0.3">
      <c r="B9" s="1" t="s">
        <v>19</v>
      </c>
      <c r="C9" s="2">
        <v>178674.3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2"/>
  <sheetViews>
    <sheetView workbookViewId="0">
      <selection activeCell="M18" sqref="M18"/>
    </sheetView>
  </sheetViews>
  <sheetFormatPr baseColWidth="10" defaultRowHeight="14.4" x14ac:dyDescent="0.3"/>
  <cols>
    <col min="3" max="3" width="21.109375" customWidth="1"/>
  </cols>
  <sheetData>
    <row r="4" spans="2:3" x14ac:dyDescent="0.3">
      <c r="B4" t="s">
        <v>38</v>
      </c>
      <c r="C4" t="s">
        <v>39</v>
      </c>
    </row>
    <row r="5" spans="2:3" x14ac:dyDescent="0.3">
      <c r="B5" s="1" t="s">
        <v>40</v>
      </c>
      <c r="C5" s="2">
        <v>1088780.02</v>
      </c>
    </row>
    <row r="6" spans="2:3" x14ac:dyDescent="0.3">
      <c r="B6" s="1" t="s">
        <v>41</v>
      </c>
      <c r="C6" s="2">
        <v>592063.53</v>
      </c>
    </row>
    <row r="7" spans="2:3" x14ac:dyDescent="0.3">
      <c r="B7" s="1" t="s">
        <v>42</v>
      </c>
      <c r="C7" s="2">
        <v>339847.06</v>
      </c>
    </row>
    <row r="8" spans="2:3" x14ac:dyDescent="0.3">
      <c r="B8" s="1" t="s">
        <v>43</v>
      </c>
      <c r="C8" s="2">
        <v>193182.93</v>
      </c>
    </row>
    <row r="9" spans="2:3" x14ac:dyDescent="0.3">
      <c r="B9" s="1" t="s">
        <v>44</v>
      </c>
      <c r="C9" s="2">
        <v>77025.55</v>
      </c>
    </row>
    <row r="10" spans="2:3" x14ac:dyDescent="0.3">
      <c r="B10" s="1" t="s">
        <v>45</v>
      </c>
      <c r="C10" s="2">
        <v>30815.54</v>
      </c>
    </row>
    <row r="11" spans="2:3" x14ac:dyDescent="0.3">
      <c r="B11" s="1" t="s">
        <v>46</v>
      </c>
      <c r="C11" s="2">
        <v>24372.45</v>
      </c>
    </row>
    <row r="12" spans="2:3" x14ac:dyDescent="0.3">
      <c r="B12" s="1" t="s">
        <v>47</v>
      </c>
      <c r="C12" s="2">
        <v>3499.32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workbookViewId="0">
      <selection activeCell="M16" sqref="M16"/>
    </sheetView>
  </sheetViews>
  <sheetFormatPr baseColWidth="10" defaultRowHeight="14.4" x14ac:dyDescent="0.3"/>
  <cols>
    <col min="2" max="2" width="13.6640625" customWidth="1"/>
    <col min="3" max="3" width="15.44140625" customWidth="1"/>
  </cols>
  <sheetData>
    <row r="5" spans="2:3" x14ac:dyDescent="0.3">
      <c r="B5" t="s">
        <v>48</v>
      </c>
      <c r="C5" t="s">
        <v>49</v>
      </c>
    </row>
    <row r="6" spans="2:3" x14ac:dyDescent="0.3">
      <c r="B6" s="1" t="s">
        <v>50</v>
      </c>
      <c r="C6" s="2">
        <v>905563.48</v>
      </c>
    </row>
    <row r="7" spans="2:3" x14ac:dyDescent="0.3">
      <c r="B7" s="1" t="s">
        <v>51</v>
      </c>
      <c r="C7" s="2">
        <v>770414.52</v>
      </c>
    </row>
    <row r="8" spans="2:3" x14ac:dyDescent="0.3">
      <c r="B8" s="1" t="s">
        <v>52</v>
      </c>
      <c r="C8" s="2">
        <v>673608.4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workbookViewId="0">
      <selection activeCell="N20" sqref="N20"/>
    </sheetView>
  </sheetViews>
  <sheetFormatPr baseColWidth="10" defaultRowHeight="14.4" x14ac:dyDescent="0.3"/>
  <cols>
    <col min="2" max="2" width="14.33203125" customWidth="1"/>
    <col min="3" max="3" width="15" customWidth="1"/>
  </cols>
  <sheetData>
    <row r="4" spans="2:3" x14ac:dyDescent="0.3">
      <c r="B4" t="s">
        <v>53</v>
      </c>
      <c r="C4" t="s">
        <v>54</v>
      </c>
    </row>
    <row r="5" spans="2:3" x14ac:dyDescent="0.3">
      <c r="B5" s="1" t="s">
        <v>55</v>
      </c>
      <c r="C5" s="2">
        <v>450252.84</v>
      </c>
    </row>
    <row r="6" spans="2:3" x14ac:dyDescent="0.3">
      <c r="B6" s="1" t="s">
        <v>56</v>
      </c>
      <c r="C6" s="2">
        <v>417223.47</v>
      </c>
    </row>
    <row r="7" spans="2:3" x14ac:dyDescent="0.3">
      <c r="B7" s="1" t="s">
        <v>57</v>
      </c>
      <c r="C7" s="2">
        <v>278471.31</v>
      </c>
    </row>
    <row r="8" spans="2:3" x14ac:dyDescent="0.3">
      <c r="B8" s="1" t="s">
        <v>58</v>
      </c>
      <c r="C8" s="2">
        <v>253598.75</v>
      </c>
    </row>
    <row r="9" spans="2:3" x14ac:dyDescent="0.3">
      <c r="B9" s="1" t="s">
        <v>59</v>
      </c>
      <c r="C9" s="2">
        <v>241462.1</v>
      </c>
    </row>
    <row r="10" spans="2:3" x14ac:dyDescent="0.3">
      <c r="B10" s="1" t="s">
        <v>60</v>
      </c>
      <c r="C10" s="2">
        <v>194738.45</v>
      </c>
    </row>
    <row r="11" spans="2:3" x14ac:dyDescent="0.3">
      <c r="B11" s="1" t="s">
        <v>61</v>
      </c>
      <c r="C11" s="2">
        <v>169029.99</v>
      </c>
    </row>
    <row r="12" spans="2:3" x14ac:dyDescent="0.3">
      <c r="B12" s="1" t="s">
        <v>62</v>
      </c>
      <c r="C12" s="2">
        <v>134681.75</v>
      </c>
    </row>
    <row r="13" spans="2:3" x14ac:dyDescent="0.3">
      <c r="B13" s="1" t="s">
        <v>63</v>
      </c>
      <c r="C13" s="2">
        <v>123533.55</v>
      </c>
    </row>
    <row r="14" spans="2:3" x14ac:dyDescent="0.3">
      <c r="B14" s="1" t="s">
        <v>64</v>
      </c>
      <c r="C14" s="2">
        <v>86594.19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3"/>
  <sheetViews>
    <sheetView workbookViewId="0">
      <selection activeCell="M14" sqref="M14"/>
    </sheetView>
  </sheetViews>
  <sheetFormatPr baseColWidth="10" defaultRowHeight="14.4" x14ac:dyDescent="0.3"/>
  <cols>
    <col min="6" max="6" width="15.44140625" customWidth="1"/>
    <col min="7" max="7" width="14" customWidth="1"/>
    <col min="8" max="8" width="20.109375" customWidth="1"/>
  </cols>
  <sheetData>
    <row r="3" spans="2:12" x14ac:dyDescent="0.3"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</row>
    <row r="4" spans="2:12" x14ac:dyDescent="0.3">
      <c r="B4" s="5">
        <v>1</v>
      </c>
      <c r="C4" s="5" t="s">
        <v>76</v>
      </c>
      <c r="D4" s="5" t="s">
        <v>55</v>
      </c>
      <c r="E4" s="5" t="s">
        <v>50</v>
      </c>
      <c r="F4" s="5">
        <v>23</v>
      </c>
      <c r="G4" s="5">
        <v>15</v>
      </c>
      <c r="H4" s="6">
        <v>39619.86</v>
      </c>
      <c r="I4" s="5">
        <v>4</v>
      </c>
      <c r="J4" s="5">
        <v>2</v>
      </c>
      <c r="K4" s="5">
        <v>2</v>
      </c>
      <c r="L4" s="5">
        <v>8</v>
      </c>
    </row>
    <row r="5" spans="2:12" x14ac:dyDescent="0.3">
      <c r="B5" s="5">
        <v>2</v>
      </c>
      <c r="C5" s="5" t="s">
        <v>85</v>
      </c>
      <c r="D5" s="5" t="s">
        <v>58</v>
      </c>
      <c r="E5" s="5" t="s">
        <v>50</v>
      </c>
      <c r="F5" s="5">
        <v>25</v>
      </c>
      <c r="G5" s="5">
        <v>15</v>
      </c>
      <c r="H5" s="6">
        <v>76973.539999999994</v>
      </c>
      <c r="I5" s="5">
        <v>4</v>
      </c>
      <c r="J5" s="5">
        <v>2</v>
      </c>
      <c r="K5" s="5">
        <v>1</v>
      </c>
      <c r="L5" s="5">
        <v>7</v>
      </c>
    </row>
    <row r="6" spans="2:12" x14ac:dyDescent="0.3">
      <c r="B6" s="5">
        <v>3</v>
      </c>
      <c r="C6" s="5" t="s">
        <v>93</v>
      </c>
      <c r="D6" s="5" t="s">
        <v>56</v>
      </c>
      <c r="E6" s="5" t="s">
        <v>50</v>
      </c>
      <c r="F6" s="5">
        <v>50</v>
      </c>
      <c r="G6" s="5">
        <v>17</v>
      </c>
      <c r="H6" s="6">
        <v>24524.65</v>
      </c>
      <c r="I6" s="5">
        <v>5</v>
      </c>
      <c r="J6" s="5">
        <v>1</v>
      </c>
      <c r="K6" s="5">
        <v>4</v>
      </c>
      <c r="L6" s="5">
        <v>10</v>
      </c>
    </row>
    <row r="7" spans="2:12" x14ac:dyDescent="0.3">
      <c r="B7" s="5">
        <v>4</v>
      </c>
      <c r="C7" s="5" t="s">
        <v>103</v>
      </c>
      <c r="D7" s="5" t="s">
        <v>55</v>
      </c>
      <c r="E7" s="5" t="s">
        <v>52</v>
      </c>
      <c r="F7" s="5">
        <v>34</v>
      </c>
      <c r="G7" s="5">
        <v>13</v>
      </c>
      <c r="H7" s="6">
        <v>56252.38</v>
      </c>
      <c r="I7" s="5">
        <v>5</v>
      </c>
      <c r="J7" s="5">
        <v>3</v>
      </c>
      <c r="K7" s="5">
        <v>1</v>
      </c>
      <c r="L7" s="5">
        <v>9</v>
      </c>
    </row>
    <row r="8" spans="2:12" x14ac:dyDescent="0.3">
      <c r="B8" s="5">
        <v>7</v>
      </c>
      <c r="C8" s="5" t="s">
        <v>124</v>
      </c>
      <c r="D8" s="5" t="s">
        <v>64</v>
      </c>
      <c r="E8" s="5" t="s">
        <v>50</v>
      </c>
      <c r="F8" s="5">
        <v>5</v>
      </c>
      <c r="G8" s="5">
        <v>11</v>
      </c>
      <c r="H8" s="6">
        <v>32976.11</v>
      </c>
      <c r="I8" s="5">
        <v>1</v>
      </c>
      <c r="J8" s="5">
        <v>4</v>
      </c>
      <c r="K8" s="5">
        <v>3</v>
      </c>
      <c r="L8" s="5">
        <v>8</v>
      </c>
    </row>
    <row r="9" spans="2:12" x14ac:dyDescent="0.3">
      <c r="B9" s="5">
        <v>8</v>
      </c>
      <c r="C9" s="5" t="s">
        <v>125</v>
      </c>
      <c r="D9" s="5" t="s">
        <v>55</v>
      </c>
      <c r="E9" s="5" t="s">
        <v>50</v>
      </c>
      <c r="F9" s="5">
        <v>103</v>
      </c>
      <c r="G9" s="5">
        <v>13</v>
      </c>
      <c r="H9" s="6">
        <v>69739.95</v>
      </c>
      <c r="I9" s="5">
        <v>5</v>
      </c>
      <c r="J9" s="5">
        <v>3</v>
      </c>
      <c r="K9" s="5">
        <v>1</v>
      </c>
      <c r="L9" s="5">
        <v>9</v>
      </c>
    </row>
    <row r="10" spans="2:12" x14ac:dyDescent="0.3">
      <c r="B10" s="5">
        <v>10</v>
      </c>
      <c r="C10" s="5" t="s">
        <v>77</v>
      </c>
      <c r="D10" s="5" t="s">
        <v>59</v>
      </c>
      <c r="E10" s="5" t="s">
        <v>50</v>
      </c>
      <c r="F10" s="5">
        <v>9</v>
      </c>
      <c r="G10" s="5">
        <v>8</v>
      </c>
      <c r="H10" s="6">
        <v>16933.13</v>
      </c>
      <c r="I10" s="5">
        <v>2</v>
      </c>
      <c r="J10" s="5">
        <v>5</v>
      </c>
      <c r="K10" s="5">
        <v>5</v>
      </c>
      <c r="L10" s="5">
        <v>12</v>
      </c>
    </row>
    <row r="11" spans="2:12" x14ac:dyDescent="0.3">
      <c r="B11" s="5">
        <v>11</v>
      </c>
      <c r="C11" s="5" t="s">
        <v>78</v>
      </c>
      <c r="D11" s="5" t="s">
        <v>60</v>
      </c>
      <c r="E11" s="5" t="s">
        <v>50</v>
      </c>
      <c r="F11" s="5">
        <v>17</v>
      </c>
      <c r="G11" s="5">
        <v>11</v>
      </c>
      <c r="H11" s="6">
        <v>29205.69</v>
      </c>
      <c r="I11" s="5">
        <v>3</v>
      </c>
      <c r="J11" s="5">
        <v>4</v>
      </c>
      <c r="K11" s="5">
        <v>3</v>
      </c>
      <c r="L11" s="5">
        <v>10</v>
      </c>
    </row>
    <row r="12" spans="2:12" x14ac:dyDescent="0.3">
      <c r="B12" s="5">
        <v>12</v>
      </c>
      <c r="C12" s="5" t="s">
        <v>79</v>
      </c>
      <c r="D12" s="5" t="s">
        <v>60</v>
      </c>
      <c r="E12" s="5" t="s">
        <v>51</v>
      </c>
      <c r="F12" s="5">
        <v>34</v>
      </c>
      <c r="G12" s="5">
        <v>17</v>
      </c>
      <c r="H12" s="6">
        <v>60135.99</v>
      </c>
      <c r="I12" s="5">
        <v>4</v>
      </c>
      <c r="J12" s="5">
        <v>1</v>
      </c>
      <c r="K12" s="5">
        <v>1</v>
      </c>
      <c r="L12" s="5">
        <v>6</v>
      </c>
    </row>
    <row r="13" spans="2:12" x14ac:dyDescent="0.3">
      <c r="B13" s="5">
        <v>14</v>
      </c>
      <c r="C13" s="5" t="s">
        <v>80</v>
      </c>
      <c r="D13" s="5" t="s">
        <v>59</v>
      </c>
      <c r="E13" s="5" t="s">
        <v>51</v>
      </c>
      <c r="F13" s="5">
        <v>93</v>
      </c>
      <c r="G13" s="5">
        <v>11</v>
      </c>
      <c r="H13" s="6">
        <v>28535.93</v>
      </c>
      <c r="I13" s="5">
        <v>5</v>
      </c>
      <c r="J13" s="5">
        <v>4</v>
      </c>
      <c r="K13" s="5">
        <v>4</v>
      </c>
      <c r="L13" s="5">
        <v>13</v>
      </c>
    </row>
    <row r="14" spans="2:12" x14ac:dyDescent="0.3">
      <c r="B14" s="5">
        <v>15</v>
      </c>
      <c r="C14" s="5" t="s">
        <v>81</v>
      </c>
      <c r="D14" s="5" t="s">
        <v>64</v>
      </c>
      <c r="E14" s="5" t="s">
        <v>50</v>
      </c>
      <c r="F14" s="5">
        <v>1</v>
      </c>
      <c r="G14" s="5">
        <v>14</v>
      </c>
      <c r="H14" s="6">
        <v>19648.490000000002</v>
      </c>
      <c r="I14" s="5">
        <v>1</v>
      </c>
      <c r="J14" s="5">
        <v>2</v>
      </c>
      <c r="K14" s="5">
        <v>5</v>
      </c>
      <c r="L14" s="5">
        <v>8</v>
      </c>
    </row>
    <row r="15" spans="2:12" x14ac:dyDescent="0.3">
      <c r="B15" s="5">
        <v>17</v>
      </c>
      <c r="C15" s="5" t="s">
        <v>82</v>
      </c>
      <c r="D15" s="5" t="s">
        <v>58</v>
      </c>
      <c r="E15" s="5" t="s">
        <v>50</v>
      </c>
      <c r="F15" s="5">
        <v>29</v>
      </c>
      <c r="G15" s="5">
        <v>8</v>
      </c>
      <c r="H15" s="6">
        <v>8855.98</v>
      </c>
      <c r="I15" s="5">
        <v>4</v>
      </c>
      <c r="J15" s="5">
        <v>5</v>
      </c>
      <c r="K15" s="5">
        <v>5</v>
      </c>
      <c r="L15" s="5">
        <v>14</v>
      </c>
    </row>
    <row r="16" spans="2:12" x14ac:dyDescent="0.3">
      <c r="B16" s="5">
        <v>18</v>
      </c>
      <c r="C16" s="5" t="s">
        <v>83</v>
      </c>
      <c r="D16" s="5" t="s">
        <v>56</v>
      </c>
      <c r="E16" s="5" t="s">
        <v>51</v>
      </c>
      <c r="F16" s="5">
        <v>40</v>
      </c>
      <c r="G16" s="5">
        <v>13</v>
      </c>
      <c r="H16" s="6">
        <v>42335.96</v>
      </c>
      <c r="I16" s="5">
        <v>5</v>
      </c>
      <c r="J16" s="5">
        <v>3</v>
      </c>
      <c r="K16" s="5">
        <v>2</v>
      </c>
      <c r="L16" s="5">
        <v>10</v>
      </c>
    </row>
    <row r="17" spans="2:12" x14ac:dyDescent="0.3">
      <c r="B17" s="5">
        <v>19</v>
      </c>
      <c r="C17" s="5" t="s">
        <v>84</v>
      </c>
      <c r="D17" s="5" t="s">
        <v>55</v>
      </c>
      <c r="E17" s="5" t="s">
        <v>50</v>
      </c>
      <c r="F17" s="5">
        <v>8</v>
      </c>
      <c r="G17" s="5">
        <v>12</v>
      </c>
      <c r="H17" s="6">
        <v>28311.56</v>
      </c>
      <c r="I17" s="5">
        <v>2</v>
      </c>
      <c r="J17" s="5">
        <v>3</v>
      </c>
      <c r="K17" s="5">
        <v>4</v>
      </c>
      <c r="L17" s="5">
        <v>9</v>
      </c>
    </row>
    <row r="18" spans="2:12" x14ac:dyDescent="0.3">
      <c r="B18" s="5">
        <v>22</v>
      </c>
      <c r="C18" s="5" t="s">
        <v>86</v>
      </c>
      <c r="D18" s="5" t="s">
        <v>59</v>
      </c>
      <c r="E18" s="5" t="s">
        <v>51</v>
      </c>
      <c r="F18" s="5">
        <v>8</v>
      </c>
      <c r="G18" s="5">
        <v>8</v>
      </c>
      <c r="H18" s="6">
        <v>21984.639999999999</v>
      </c>
      <c r="I18" s="5">
        <v>2</v>
      </c>
      <c r="J18" s="5">
        <v>5</v>
      </c>
      <c r="K18" s="5">
        <v>4</v>
      </c>
      <c r="L18" s="5">
        <v>11</v>
      </c>
    </row>
    <row r="19" spans="2:12" x14ac:dyDescent="0.3">
      <c r="B19" s="5">
        <v>23</v>
      </c>
      <c r="C19" s="5" t="s">
        <v>87</v>
      </c>
      <c r="D19" s="5" t="s">
        <v>64</v>
      </c>
      <c r="E19" s="5" t="s">
        <v>52</v>
      </c>
      <c r="F19" s="5">
        <v>85</v>
      </c>
      <c r="G19" s="5">
        <v>10</v>
      </c>
      <c r="H19" s="6">
        <v>31250.54</v>
      </c>
      <c r="I19" s="5">
        <v>5</v>
      </c>
      <c r="J19" s="5">
        <v>5</v>
      </c>
      <c r="K19" s="5">
        <v>3</v>
      </c>
      <c r="L19" s="5">
        <v>13</v>
      </c>
    </row>
    <row r="20" spans="2:12" x14ac:dyDescent="0.3">
      <c r="B20" s="5">
        <v>24</v>
      </c>
      <c r="C20" s="5" t="s">
        <v>88</v>
      </c>
      <c r="D20" s="5" t="s">
        <v>62</v>
      </c>
      <c r="E20" s="5" t="s">
        <v>52</v>
      </c>
      <c r="F20" s="5">
        <v>30</v>
      </c>
      <c r="G20" s="5">
        <v>12</v>
      </c>
      <c r="H20" s="6">
        <v>21405.09</v>
      </c>
      <c r="I20" s="5">
        <v>4</v>
      </c>
      <c r="J20" s="5">
        <v>4</v>
      </c>
      <c r="K20" s="5">
        <v>4</v>
      </c>
      <c r="L20" s="5">
        <v>12</v>
      </c>
    </row>
    <row r="21" spans="2:12" x14ac:dyDescent="0.3">
      <c r="B21" s="5">
        <v>25</v>
      </c>
      <c r="C21" s="5" t="s">
        <v>89</v>
      </c>
      <c r="D21" s="5" t="s">
        <v>55</v>
      </c>
      <c r="E21" s="5" t="s">
        <v>51</v>
      </c>
      <c r="F21" s="5">
        <v>22</v>
      </c>
      <c r="G21" s="5">
        <v>14</v>
      </c>
      <c r="H21" s="6">
        <v>35867.26</v>
      </c>
      <c r="I21" s="5">
        <v>4</v>
      </c>
      <c r="J21" s="5">
        <v>3</v>
      </c>
      <c r="K21" s="5">
        <v>3</v>
      </c>
      <c r="L21" s="5">
        <v>10</v>
      </c>
    </row>
    <row r="22" spans="2:12" x14ac:dyDescent="0.3">
      <c r="B22" s="5">
        <v>27</v>
      </c>
      <c r="C22" s="5" t="s">
        <v>90</v>
      </c>
      <c r="D22" s="5" t="s">
        <v>58</v>
      </c>
      <c r="E22" s="5" t="s">
        <v>52</v>
      </c>
      <c r="F22" s="5">
        <v>8</v>
      </c>
      <c r="G22" s="5">
        <v>12</v>
      </c>
      <c r="H22" s="6">
        <v>28137.94</v>
      </c>
      <c r="I22" s="5">
        <v>2</v>
      </c>
      <c r="J22" s="5">
        <v>4</v>
      </c>
      <c r="K22" s="5">
        <v>4</v>
      </c>
      <c r="L22" s="5">
        <v>10</v>
      </c>
    </row>
    <row r="23" spans="2:12" x14ac:dyDescent="0.3">
      <c r="B23" s="5">
        <v>28</v>
      </c>
      <c r="C23" s="5" t="s">
        <v>91</v>
      </c>
      <c r="D23" s="5" t="s">
        <v>59</v>
      </c>
      <c r="E23" s="5" t="s">
        <v>51</v>
      </c>
      <c r="F23" s="5">
        <v>7</v>
      </c>
      <c r="G23" s="5">
        <v>9</v>
      </c>
      <c r="H23" s="6">
        <v>20976.68</v>
      </c>
      <c r="I23" s="5">
        <v>2</v>
      </c>
      <c r="J23" s="5">
        <v>5</v>
      </c>
      <c r="K23" s="5">
        <v>4</v>
      </c>
      <c r="L23" s="5">
        <v>11</v>
      </c>
    </row>
    <row r="24" spans="2:12" x14ac:dyDescent="0.3">
      <c r="B24" s="5">
        <v>29</v>
      </c>
      <c r="C24" s="5" t="s">
        <v>92</v>
      </c>
      <c r="D24" s="5" t="s">
        <v>59</v>
      </c>
      <c r="E24" s="5" t="s">
        <v>50</v>
      </c>
      <c r="F24" s="5">
        <v>31</v>
      </c>
      <c r="G24" s="5">
        <v>15</v>
      </c>
      <c r="H24" s="6">
        <v>30693.040000000001</v>
      </c>
      <c r="I24" s="5">
        <v>4</v>
      </c>
      <c r="J24" s="5">
        <v>2</v>
      </c>
      <c r="K24" s="5">
        <v>3</v>
      </c>
      <c r="L24" s="5">
        <v>9</v>
      </c>
    </row>
    <row r="25" spans="2:12" x14ac:dyDescent="0.3">
      <c r="B25" s="5">
        <v>30</v>
      </c>
      <c r="C25" s="5" t="s">
        <v>94</v>
      </c>
      <c r="D25" s="5" t="s">
        <v>55</v>
      </c>
      <c r="E25" s="5" t="s">
        <v>50</v>
      </c>
      <c r="F25" s="5">
        <v>48</v>
      </c>
      <c r="G25" s="5">
        <v>16</v>
      </c>
      <c r="H25" s="6">
        <v>45653.18</v>
      </c>
      <c r="I25" s="5">
        <v>5</v>
      </c>
      <c r="J25" s="5">
        <v>2</v>
      </c>
      <c r="K25" s="5">
        <v>2</v>
      </c>
      <c r="L25" s="5">
        <v>9</v>
      </c>
    </row>
    <row r="26" spans="2:12" x14ac:dyDescent="0.3">
      <c r="B26" s="5">
        <v>31</v>
      </c>
      <c r="C26" s="5" t="s">
        <v>95</v>
      </c>
      <c r="D26" s="5" t="s">
        <v>56</v>
      </c>
      <c r="E26" s="5" t="s">
        <v>51</v>
      </c>
      <c r="F26" s="5">
        <v>28</v>
      </c>
      <c r="G26" s="5">
        <v>10</v>
      </c>
      <c r="H26" s="6">
        <v>16552.14</v>
      </c>
      <c r="I26" s="5">
        <v>4</v>
      </c>
      <c r="J26" s="5">
        <v>5</v>
      </c>
      <c r="K26" s="5">
        <v>5</v>
      </c>
      <c r="L26" s="5">
        <v>14</v>
      </c>
    </row>
    <row r="27" spans="2:12" x14ac:dyDescent="0.3">
      <c r="B27" s="5">
        <v>32</v>
      </c>
      <c r="C27" s="5" t="s">
        <v>96</v>
      </c>
      <c r="D27" s="5" t="s">
        <v>55</v>
      </c>
      <c r="E27" s="5" t="s">
        <v>50</v>
      </c>
      <c r="F27" s="5">
        <v>4</v>
      </c>
      <c r="G27" s="5">
        <v>16</v>
      </c>
      <c r="H27" s="6">
        <v>23641.61</v>
      </c>
      <c r="I27" s="5">
        <v>1</v>
      </c>
      <c r="J27" s="5">
        <v>2</v>
      </c>
      <c r="K27" s="5">
        <v>4</v>
      </c>
      <c r="L27" s="5">
        <v>7</v>
      </c>
    </row>
    <row r="28" spans="2:12" x14ac:dyDescent="0.3">
      <c r="B28" s="5">
        <v>33</v>
      </c>
      <c r="C28" s="5" t="s">
        <v>97</v>
      </c>
      <c r="D28" s="5" t="s">
        <v>55</v>
      </c>
      <c r="E28" s="5" t="s">
        <v>51</v>
      </c>
      <c r="F28" s="5">
        <v>13</v>
      </c>
      <c r="G28" s="5">
        <v>14</v>
      </c>
      <c r="H28" s="6">
        <v>40024.5</v>
      </c>
      <c r="I28" s="5">
        <v>3</v>
      </c>
      <c r="J28" s="5">
        <v>3</v>
      </c>
      <c r="K28" s="5">
        <v>2</v>
      </c>
      <c r="L28" s="5">
        <v>8</v>
      </c>
    </row>
    <row r="29" spans="2:12" x14ac:dyDescent="0.3">
      <c r="B29" s="5">
        <v>34</v>
      </c>
      <c r="C29" s="5" t="s">
        <v>98</v>
      </c>
      <c r="D29" s="5" t="s">
        <v>58</v>
      </c>
      <c r="E29" s="5" t="s">
        <v>51</v>
      </c>
      <c r="F29" s="5">
        <v>47</v>
      </c>
      <c r="G29" s="5">
        <v>10</v>
      </c>
      <c r="H29" s="6">
        <v>17076.23</v>
      </c>
      <c r="I29" s="5">
        <v>5</v>
      </c>
      <c r="J29" s="5">
        <v>4</v>
      </c>
      <c r="K29" s="5">
        <v>5</v>
      </c>
      <c r="L29" s="5">
        <v>14</v>
      </c>
    </row>
    <row r="30" spans="2:12" x14ac:dyDescent="0.3">
      <c r="B30" s="5">
        <v>35</v>
      </c>
      <c r="C30" s="5" t="s">
        <v>99</v>
      </c>
      <c r="D30" s="5" t="s">
        <v>57</v>
      </c>
      <c r="E30" s="5" t="s">
        <v>50</v>
      </c>
      <c r="F30" s="5">
        <v>31</v>
      </c>
      <c r="G30" s="5">
        <v>8</v>
      </c>
      <c r="H30" s="6">
        <v>14125.03</v>
      </c>
      <c r="I30" s="5">
        <v>4</v>
      </c>
      <c r="J30" s="5">
        <v>5</v>
      </c>
      <c r="K30" s="5">
        <v>5</v>
      </c>
      <c r="L30" s="5">
        <v>14</v>
      </c>
    </row>
    <row r="31" spans="2:12" x14ac:dyDescent="0.3">
      <c r="B31" s="5">
        <v>36</v>
      </c>
      <c r="C31" s="5" t="s">
        <v>100</v>
      </c>
      <c r="D31" s="5" t="s">
        <v>57</v>
      </c>
      <c r="E31" s="5" t="s">
        <v>51</v>
      </c>
      <c r="F31" s="5">
        <v>64</v>
      </c>
      <c r="G31" s="5">
        <v>14</v>
      </c>
      <c r="H31" s="6">
        <v>36417.94</v>
      </c>
      <c r="I31" s="5">
        <v>5</v>
      </c>
      <c r="J31" s="5">
        <v>3</v>
      </c>
      <c r="K31" s="5">
        <v>3</v>
      </c>
      <c r="L31" s="5">
        <v>11</v>
      </c>
    </row>
    <row r="32" spans="2:12" x14ac:dyDescent="0.3">
      <c r="B32" s="5">
        <v>38</v>
      </c>
      <c r="C32" s="5" t="s">
        <v>101</v>
      </c>
      <c r="D32" s="5" t="s">
        <v>58</v>
      </c>
      <c r="E32" s="5" t="s">
        <v>52</v>
      </c>
      <c r="F32" s="5">
        <v>16</v>
      </c>
      <c r="G32" s="5">
        <v>13</v>
      </c>
      <c r="H32" s="6">
        <v>13387.75</v>
      </c>
      <c r="I32" s="5">
        <v>3</v>
      </c>
      <c r="J32" s="5">
        <v>3</v>
      </c>
      <c r="K32" s="5">
        <v>5</v>
      </c>
      <c r="L32" s="5">
        <v>11</v>
      </c>
    </row>
    <row r="33" spans="2:12" x14ac:dyDescent="0.3">
      <c r="B33" s="5">
        <v>39</v>
      </c>
      <c r="C33" s="5" t="s">
        <v>102</v>
      </c>
      <c r="D33" s="5" t="s">
        <v>55</v>
      </c>
      <c r="E33" s="5" t="s">
        <v>52</v>
      </c>
      <c r="F33" s="5">
        <v>8</v>
      </c>
      <c r="G33" s="5">
        <v>11</v>
      </c>
      <c r="H33" s="6">
        <v>45734.59</v>
      </c>
      <c r="I33" s="5">
        <v>2</v>
      </c>
      <c r="J33" s="5">
        <v>4</v>
      </c>
      <c r="K33" s="5">
        <v>2</v>
      </c>
      <c r="L33" s="5">
        <v>8</v>
      </c>
    </row>
    <row r="34" spans="2:12" x14ac:dyDescent="0.3">
      <c r="B34" s="5">
        <v>40</v>
      </c>
      <c r="C34" s="5" t="s">
        <v>104</v>
      </c>
      <c r="D34" s="5" t="s">
        <v>63</v>
      </c>
      <c r="E34" s="5" t="s">
        <v>52</v>
      </c>
      <c r="F34" s="5">
        <v>33</v>
      </c>
      <c r="G34" s="5">
        <v>10</v>
      </c>
      <c r="H34" s="6">
        <v>51251.56</v>
      </c>
      <c r="I34" s="5">
        <v>4</v>
      </c>
      <c r="J34" s="5">
        <v>4</v>
      </c>
      <c r="K34" s="5">
        <v>2</v>
      </c>
      <c r="L34" s="5">
        <v>10</v>
      </c>
    </row>
    <row r="35" spans="2:12" x14ac:dyDescent="0.3">
      <c r="B35" s="5">
        <v>41</v>
      </c>
      <c r="C35" s="5" t="s">
        <v>105</v>
      </c>
      <c r="D35" s="5" t="s">
        <v>56</v>
      </c>
      <c r="E35" s="5" t="s">
        <v>50</v>
      </c>
      <c r="F35" s="5">
        <v>13</v>
      </c>
      <c r="G35" s="5">
        <v>17</v>
      </c>
      <c r="H35" s="6">
        <v>44645.5</v>
      </c>
      <c r="I35" s="5">
        <v>3</v>
      </c>
      <c r="J35" s="5">
        <v>1</v>
      </c>
      <c r="K35" s="5">
        <v>2</v>
      </c>
      <c r="L35" s="5">
        <v>6</v>
      </c>
    </row>
    <row r="36" spans="2:12" x14ac:dyDescent="0.3">
      <c r="B36" s="5">
        <v>42</v>
      </c>
      <c r="C36" s="5" t="s">
        <v>106</v>
      </c>
      <c r="D36" s="5" t="s">
        <v>62</v>
      </c>
      <c r="E36" s="5" t="s">
        <v>51</v>
      </c>
      <c r="F36" s="5">
        <v>18</v>
      </c>
      <c r="G36" s="5">
        <v>18</v>
      </c>
      <c r="H36" s="6">
        <v>43168.87</v>
      </c>
      <c r="I36" s="5">
        <v>3</v>
      </c>
      <c r="J36" s="5">
        <v>1</v>
      </c>
      <c r="K36" s="5">
        <v>2</v>
      </c>
      <c r="L36" s="5">
        <v>6</v>
      </c>
    </row>
    <row r="37" spans="2:12" x14ac:dyDescent="0.3">
      <c r="B37" s="5">
        <v>43</v>
      </c>
      <c r="C37" s="5" t="s">
        <v>107</v>
      </c>
      <c r="D37" s="5" t="s">
        <v>58</v>
      </c>
      <c r="E37" s="5" t="s">
        <v>52</v>
      </c>
      <c r="F37" s="5">
        <v>15</v>
      </c>
      <c r="G37" s="5">
        <v>13</v>
      </c>
      <c r="H37" s="6">
        <v>24683.38</v>
      </c>
      <c r="I37" s="5">
        <v>3</v>
      </c>
      <c r="J37" s="5">
        <v>3</v>
      </c>
      <c r="K37" s="5">
        <v>4</v>
      </c>
      <c r="L37" s="5">
        <v>10</v>
      </c>
    </row>
    <row r="38" spans="2:12" x14ac:dyDescent="0.3">
      <c r="B38" s="5">
        <v>44</v>
      </c>
      <c r="C38" s="5" t="s">
        <v>108</v>
      </c>
      <c r="D38" s="5" t="s">
        <v>60</v>
      </c>
      <c r="E38" s="5" t="s">
        <v>50</v>
      </c>
      <c r="F38" s="5">
        <v>7</v>
      </c>
      <c r="G38" s="5">
        <v>15</v>
      </c>
      <c r="H38" s="6">
        <v>23916.87</v>
      </c>
      <c r="I38" s="5">
        <v>2</v>
      </c>
      <c r="J38" s="5">
        <v>2</v>
      </c>
      <c r="K38" s="5">
        <v>4</v>
      </c>
      <c r="L38" s="5">
        <v>8</v>
      </c>
    </row>
    <row r="39" spans="2:12" x14ac:dyDescent="0.3">
      <c r="B39" s="5">
        <v>46</v>
      </c>
      <c r="C39" s="5" t="s">
        <v>109</v>
      </c>
      <c r="D39" s="5" t="s">
        <v>56</v>
      </c>
      <c r="E39" s="5" t="s">
        <v>50</v>
      </c>
      <c r="F39" s="5">
        <v>94</v>
      </c>
      <c r="G39" s="5">
        <v>10</v>
      </c>
      <c r="H39" s="6">
        <v>12670.87</v>
      </c>
      <c r="I39" s="5">
        <v>5</v>
      </c>
      <c r="J39" s="5">
        <v>5</v>
      </c>
      <c r="K39" s="5">
        <v>5</v>
      </c>
      <c r="L39" s="5">
        <v>15</v>
      </c>
    </row>
    <row r="40" spans="2:12" x14ac:dyDescent="0.3">
      <c r="B40" s="5">
        <v>47</v>
      </c>
      <c r="C40" s="5" t="s">
        <v>110</v>
      </c>
      <c r="D40" s="5" t="s">
        <v>57</v>
      </c>
      <c r="E40" s="5" t="s">
        <v>51</v>
      </c>
      <c r="F40" s="5">
        <v>36</v>
      </c>
      <c r="G40" s="5">
        <v>11</v>
      </c>
      <c r="H40" s="6">
        <v>19906.41</v>
      </c>
      <c r="I40" s="5">
        <v>5</v>
      </c>
      <c r="J40" s="5">
        <v>4</v>
      </c>
      <c r="K40" s="5">
        <v>5</v>
      </c>
      <c r="L40" s="5">
        <v>14</v>
      </c>
    </row>
    <row r="41" spans="2:12" x14ac:dyDescent="0.3">
      <c r="B41" s="5">
        <v>48</v>
      </c>
      <c r="C41" s="5" t="s">
        <v>111</v>
      </c>
      <c r="D41" s="5" t="s">
        <v>58</v>
      </c>
      <c r="E41" s="5" t="s">
        <v>50</v>
      </c>
      <c r="F41" s="5">
        <v>28</v>
      </c>
      <c r="G41" s="5">
        <v>6</v>
      </c>
      <c r="H41" s="6">
        <v>14423.93</v>
      </c>
      <c r="I41" s="5">
        <v>4</v>
      </c>
      <c r="J41" s="5">
        <v>5</v>
      </c>
      <c r="K41" s="5">
        <v>5</v>
      </c>
      <c r="L41" s="5">
        <v>14</v>
      </c>
    </row>
    <row r="42" spans="2:12" x14ac:dyDescent="0.3">
      <c r="B42" s="5">
        <v>49</v>
      </c>
      <c r="C42" s="5" t="s">
        <v>112</v>
      </c>
      <c r="D42" s="5" t="s">
        <v>56</v>
      </c>
      <c r="E42" s="5" t="s">
        <v>52</v>
      </c>
      <c r="F42" s="5">
        <v>15</v>
      </c>
      <c r="G42" s="5">
        <v>19</v>
      </c>
      <c r="H42" s="6">
        <v>58968.11</v>
      </c>
      <c r="I42" s="5">
        <v>3</v>
      </c>
      <c r="J42" s="5">
        <v>1</v>
      </c>
      <c r="K42" s="5">
        <v>1</v>
      </c>
      <c r="L42" s="5">
        <v>5</v>
      </c>
    </row>
    <row r="43" spans="2:12" x14ac:dyDescent="0.3">
      <c r="B43" s="5">
        <v>50</v>
      </c>
      <c r="C43" s="5" t="s">
        <v>113</v>
      </c>
      <c r="D43" s="5" t="s">
        <v>57</v>
      </c>
      <c r="E43" s="5" t="s">
        <v>50</v>
      </c>
      <c r="F43" s="5">
        <v>8</v>
      </c>
      <c r="G43" s="5">
        <v>13</v>
      </c>
      <c r="H43" s="6">
        <v>27618.36</v>
      </c>
      <c r="I43" s="5">
        <v>2</v>
      </c>
      <c r="J43" s="5">
        <v>3</v>
      </c>
      <c r="K43" s="5">
        <v>4</v>
      </c>
      <c r="L43" s="5">
        <v>9</v>
      </c>
    </row>
    <row r="44" spans="2:12" x14ac:dyDescent="0.3">
      <c r="B44" s="5">
        <v>51</v>
      </c>
      <c r="C44" s="5" t="s">
        <v>114</v>
      </c>
      <c r="D44" s="5" t="s">
        <v>62</v>
      </c>
      <c r="E44" s="5" t="s">
        <v>51</v>
      </c>
      <c r="F44" s="5">
        <v>17</v>
      </c>
      <c r="G44" s="5">
        <v>10</v>
      </c>
      <c r="H44" s="6">
        <v>24712.13</v>
      </c>
      <c r="I44" s="5">
        <v>3</v>
      </c>
      <c r="J44" s="5">
        <v>5</v>
      </c>
      <c r="K44" s="5">
        <v>4</v>
      </c>
      <c r="L44" s="5">
        <v>12</v>
      </c>
    </row>
    <row r="45" spans="2:12" x14ac:dyDescent="0.3">
      <c r="B45" s="5">
        <v>52</v>
      </c>
      <c r="C45" s="5" t="s">
        <v>115</v>
      </c>
      <c r="D45" s="5" t="s">
        <v>62</v>
      </c>
      <c r="E45" s="5" t="s">
        <v>50</v>
      </c>
      <c r="F45" s="5">
        <v>20</v>
      </c>
      <c r="G45" s="5">
        <v>14</v>
      </c>
      <c r="H45" s="6">
        <v>39317.160000000003</v>
      </c>
      <c r="I45" s="5">
        <v>3</v>
      </c>
      <c r="J45" s="5">
        <v>3</v>
      </c>
      <c r="K45" s="5">
        <v>3</v>
      </c>
      <c r="L45" s="5">
        <v>9</v>
      </c>
    </row>
    <row r="46" spans="2:12" x14ac:dyDescent="0.3">
      <c r="B46" s="5">
        <v>53</v>
      </c>
      <c r="C46" s="5" t="s">
        <v>116</v>
      </c>
      <c r="D46" s="5" t="s">
        <v>58</v>
      </c>
      <c r="E46" s="5" t="s">
        <v>50</v>
      </c>
      <c r="F46" s="5">
        <v>23</v>
      </c>
      <c r="G46" s="5">
        <v>7</v>
      </c>
      <c r="H46" s="6">
        <v>19646.57</v>
      </c>
      <c r="I46" s="5">
        <v>4</v>
      </c>
      <c r="J46" s="5">
        <v>5</v>
      </c>
      <c r="K46" s="5">
        <v>5</v>
      </c>
      <c r="L46" s="5">
        <v>14</v>
      </c>
    </row>
    <row r="47" spans="2:12" x14ac:dyDescent="0.3">
      <c r="B47" s="5">
        <v>54</v>
      </c>
      <c r="C47" s="5" t="s">
        <v>117</v>
      </c>
      <c r="D47" s="5" t="s">
        <v>56</v>
      </c>
      <c r="E47" s="5" t="s">
        <v>52</v>
      </c>
      <c r="F47" s="5">
        <v>5</v>
      </c>
      <c r="G47" s="5">
        <v>14</v>
      </c>
      <c r="H47" s="6">
        <v>30326.13</v>
      </c>
      <c r="I47" s="5">
        <v>1</v>
      </c>
      <c r="J47" s="5">
        <v>3</v>
      </c>
      <c r="K47" s="5">
        <v>3</v>
      </c>
      <c r="L47" s="5">
        <v>7</v>
      </c>
    </row>
    <row r="48" spans="2:12" x14ac:dyDescent="0.3">
      <c r="B48" s="5">
        <v>55</v>
      </c>
      <c r="C48" s="5" t="s">
        <v>118</v>
      </c>
      <c r="D48" s="5" t="s">
        <v>60</v>
      </c>
      <c r="E48" s="5" t="s">
        <v>52</v>
      </c>
      <c r="F48" s="5">
        <v>0</v>
      </c>
      <c r="G48" s="5">
        <v>10</v>
      </c>
      <c r="H48" s="6">
        <v>13679.98</v>
      </c>
      <c r="I48" s="5">
        <v>1</v>
      </c>
      <c r="J48" s="5">
        <v>4</v>
      </c>
      <c r="K48" s="5">
        <v>5</v>
      </c>
      <c r="L48" s="5">
        <v>10</v>
      </c>
    </row>
    <row r="49" spans="2:12" x14ac:dyDescent="0.3">
      <c r="B49" s="5">
        <v>56</v>
      </c>
      <c r="C49" s="5" t="s">
        <v>119</v>
      </c>
      <c r="D49" s="5" t="s">
        <v>58</v>
      </c>
      <c r="E49" s="5" t="s">
        <v>52</v>
      </c>
      <c r="F49" s="5">
        <v>22</v>
      </c>
      <c r="G49" s="5">
        <v>10</v>
      </c>
      <c r="H49" s="6">
        <v>40683.54</v>
      </c>
      <c r="I49" s="5">
        <v>3</v>
      </c>
      <c r="J49" s="5">
        <v>5</v>
      </c>
      <c r="K49" s="5">
        <v>2</v>
      </c>
      <c r="L49" s="5">
        <v>10</v>
      </c>
    </row>
    <row r="50" spans="2:12" x14ac:dyDescent="0.3">
      <c r="B50" s="5">
        <v>57</v>
      </c>
      <c r="C50" s="5" t="s">
        <v>120</v>
      </c>
      <c r="D50" s="5" t="s">
        <v>59</v>
      </c>
      <c r="E50" s="5" t="s">
        <v>51</v>
      </c>
      <c r="F50" s="5">
        <v>10</v>
      </c>
      <c r="G50" s="5">
        <v>11</v>
      </c>
      <c r="H50" s="6">
        <v>29768.81</v>
      </c>
      <c r="I50" s="5">
        <v>2</v>
      </c>
      <c r="J50" s="5">
        <v>4</v>
      </c>
      <c r="K50" s="5">
        <v>3</v>
      </c>
      <c r="L50" s="5">
        <v>9</v>
      </c>
    </row>
    <row r="51" spans="2:12" x14ac:dyDescent="0.3">
      <c r="B51" s="5">
        <v>58</v>
      </c>
      <c r="C51" s="5" t="s">
        <v>121</v>
      </c>
      <c r="D51" s="5" t="s">
        <v>59</v>
      </c>
      <c r="E51" s="5" t="s">
        <v>51</v>
      </c>
      <c r="F51" s="5">
        <v>78</v>
      </c>
      <c r="G51" s="5">
        <v>11</v>
      </c>
      <c r="H51" s="6">
        <v>39171.61</v>
      </c>
      <c r="I51" s="5">
        <v>5</v>
      </c>
      <c r="J51" s="5">
        <v>4</v>
      </c>
      <c r="K51" s="5">
        <v>3</v>
      </c>
      <c r="L51" s="5">
        <v>12</v>
      </c>
    </row>
    <row r="52" spans="2:12" x14ac:dyDescent="0.3">
      <c r="B52" s="5">
        <v>59</v>
      </c>
      <c r="C52" s="5" t="s">
        <v>122</v>
      </c>
      <c r="D52" s="5" t="s">
        <v>57</v>
      </c>
      <c r="E52" s="5" t="s">
        <v>50</v>
      </c>
      <c r="F52" s="5">
        <v>18</v>
      </c>
      <c r="G52" s="5">
        <v>15</v>
      </c>
      <c r="H52" s="6">
        <v>52475.83</v>
      </c>
      <c r="I52" s="5">
        <v>3</v>
      </c>
      <c r="J52" s="5">
        <v>2</v>
      </c>
      <c r="K52" s="5">
        <v>2</v>
      </c>
      <c r="L52" s="5">
        <v>7</v>
      </c>
    </row>
    <row r="53" spans="2:12" x14ac:dyDescent="0.3">
      <c r="B53" s="5">
        <v>60</v>
      </c>
      <c r="C53" s="5" t="s">
        <v>123</v>
      </c>
      <c r="D53" s="5" t="s">
        <v>63</v>
      </c>
      <c r="E53" s="5" t="s">
        <v>52</v>
      </c>
      <c r="F53" s="5">
        <v>13</v>
      </c>
      <c r="G53" s="5">
        <v>16</v>
      </c>
      <c r="H53" s="6">
        <v>59813.93</v>
      </c>
      <c r="I53" s="5">
        <v>3</v>
      </c>
      <c r="J53" s="5">
        <v>2</v>
      </c>
      <c r="K53" s="5">
        <v>1</v>
      </c>
      <c r="L53" s="5">
        <v>6</v>
      </c>
    </row>
  </sheetData>
  <sortState ref="B4:L53">
    <sortCondition ref="B4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2"/>
  <sheetViews>
    <sheetView tabSelected="1" topLeftCell="A23" zoomScaleNormal="100" workbookViewId="0">
      <selection activeCell="H16" sqref="H16"/>
    </sheetView>
  </sheetViews>
  <sheetFormatPr baseColWidth="10" defaultRowHeight="14.4" x14ac:dyDescent="0.3"/>
  <cols>
    <col min="2" max="2" width="12.77734375" customWidth="1"/>
    <col min="3" max="4" width="21.109375" customWidth="1"/>
    <col min="5" max="5" width="19.44140625" customWidth="1"/>
    <col min="6" max="6" width="20.77734375" customWidth="1"/>
    <col min="7" max="7" width="17.6640625" customWidth="1"/>
  </cols>
  <sheetData>
    <row r="3" spans="3:7" x14ac:dyDescent="0.3">
      <c r="C3" s="28" t="s">
        <v>126</v>
      </c>
      <c r="D3" s="28" t="s">
        <v>140</v>
      </c>
      <c r="E3" s="28" t="s">
        <v>127</v>
      </c>
      <c r="F3" s="28" t="s">
        <v>128</v>
      </c>
      <c r="G3" s="28" t="s">
        <v>129</v>
      </c>
    </row>
    <row r="4" spans="3:7" x14ac:dyDescent="0.3">
      <c r="C4" s="8" t="s">
        <v>130</v>
      </c>
      <c r="D4" s="8" t="s">
        <v>131</v>
      </c>
      <c r="E4" s="8" t="s">
        <v>131</v>
      </c>
      <c r="F4" s="8" t="s">
        <v>132</v>
      </c>
      <c r="G4" s="9">
        <v>2349545.65</v>
      </c>
    </row>
    <row r="5" spans="3:7" x14ac:dyDescent="0.3">
      <c r="C5" s="10" t="s">
        <v>133</v>
      </c>
      <c r="D5" s="10" t="s">
        <v>141</v>
      </c>
      <c r="E5" s="11" t="s">
        <v>24</v>
      </c>
      <c r="F5" s="10" t="s">
        <v>132</v>
      </c>
      <c r="G5" s="12">
        <v>236235.27</v>
      </c>
    </row>
    <row r="6" spans="3:7" x14ac:dyDescent="0.3">
      <c r="C6" s="10" t="s">
        <v>133</v>
      </c>
      <c r="D6" s="10" t="s">
        <v>141</v>
      </c>
      <c r="E6" s="11" t="s">
        <v>25</v>
      </c>
      <c r="F6" s="10" t="s">
        <v>132</v>
      </c>
      <c r="G6" s="12">
        <v>235194.1</v>
      </c>
    </row>
    <row r="7" spans="3:7" x14ac:dyDescent="0.3">
      <c r="C7" s="10" t="s">
        <v>133</v>
      </c>
      <c r="D7" s="10" t="s">
        <v>141</v>
      </c>
      <c r="E7" s="11" t="s">
        <v>26</v>
      </c>
      <c r="F7" s="10" t="s">
        <v>132</v>
      </c>
      <c r="G7" s="12">
        <v>219545.28</v>
      </c>
    </row>
    <row r="8" spans="3:7" x14ac:dyDescent="0.3">
      <c r="C8" s="10" t="s">
        <v>133</v>
      </c>
      <c r="D8" s="10" t="s">
        <v>141</v>
      </c>
      <c r="E8" s="11" t="s">
        <v>27</v>
      </c>
      <c r="F8" s="10" t="s">
        <v>132</v>
      </c>
      <c r="G8" s="12">
        <v>215504.36</v>
      </c>
    </row>
    <row r="9" spans="3:7" x14ac:dyDescent="0.3">
      <c r="C9" s="10" t="s">
        <v>133</v>
      </c>
      <c r="D9" s="10" t="s">
        <v>141</v>
      </c>
      <c r="E9" s="11" t="s">
        <v>28</v>
      </c>
      <c r="F9" s="10" t="s">
        <v>132</v>
      </c>
      <c r="G9" s="12">
        <v>209678.07</v>
      </c>
    </row>
    <row r="10" spans="3:7" x14ac:dyDescent="0.3">
      <c r="C10" s="10" t="s">
        <v>133</v>
      </c>
      <c r="D10" s="10" t="s">
        <v>141</v>
      </c>
      <c r="E10" s="11" t="s">
        <v>29</v>
      </c>
      <c r="F10" s="10" t="s">
        <v>132</v>
      </c>
      <c r="G10" s="12">
        <v>199025.66</v>
      </c>
    </row>
    <row r="11" spans="3:7" x14ac:dyDescent="0.3">
      <c r="C11" s="10" t="s">
        <v>133</v>
      </c>
      <c r="D11" s="10" t="s">
        <v>141</v>
      </c>
      <c r="E11" s="11" t="s">
        <v>30</v>
      </c>
      <c r="F11" s="10" t="s">
        <v>132</v>
      </c>
      <c r="G11" s="12">
        <v>185121.45</v>
      </c>
    </row>
    <row r="12" spans="3:7" x14ac:dyDescent="0.3">
      <c r="C12" s="10" t="s">
        <v>133</v>
      </c>
      <c r="D12" s="10" t="s">
        <v>141</v>
      </c>
      <c r="E12" s="11" t="s">
        <v>31</v>
      </c>
      <c r="F12" s="10" t="s">
        <v>132</v>
      </c>
      <c r="G12" s="12">
        <v>179082.78</v>
      </c>
    </row>
    <row r="13" spans="3:7" x14ac:dyDescent="0.3">
      <c r="C13" s="10" t="s">
        <v>133</v>
      </c>
      <c r="D13" s="10" t="s">
        <v>141</v>
      </c>
      <c r="E13" s="11" t="s">
        <v>32</v>
      </c>
      <c r="F13" s="10" t="s">
        <v>132</v>
      </c>
      <c r="G13" s="12">
        <v>176234.79</v>
      </c>
    </row>
    <row r="14" spans="3:7" x14ac:dyDescent="0.3">
      <c r="C14" s="10" t="s">
        <v>133</v>
      </c>
      <c r="D14" s="10" t="s">
        <v>141</v>
      </c>
      <c r="E14" s="11" t="s">
        <v>33</v>
      </c>
      <c r="F14" s="10" t="s">
        <v>132</v>
      </c>
      <c r="G14" s="12">
        <v>168671.96</v>
      </c>
    </row>
    <row r="15" spans="3:7" x14ac:dyDescent="0.3">
      <c r="C15" s="10" t="s">
        <v>133</v>
      </c>
      <c r="D15" s="10" t="s">
        <v>141</v>
      </c>
      <c r="E15" s="11" t="s">
        <v>34</v>
      </c>
      <c r="F15" s="10" t="s">
        <v>132</v>
      </c>
      <c r="G15" s="12">
        <v>162689.22</v>
      </c>
    </row>
    <row r="16" spans="3:7" x14ac:dyDescent="0.3">
      <c r="C16" s="10" t="s">
        <v>133</v>
      </c>
      <c r="D16" s="10" t="s">
        <v>141</v>
      </c>
      <c r="E16" s="11" t="s">
        <v>35</v>
      </c>
      <c r="F16" s="10" t="s">
        <v>132</v>
      </c>
      <c r="G16" s="12">
        <v>162603.46</v>
      </c>
    </row>
    <row r="17" spans="3:7" x14ac:dyDescent="0.3">
      <c r="C17" s="13" t="s">
        <v>134</v>
      </c>
      <c r="D17" s="13" t="s">
        <v>142</v>
      </c>
      <c r="E17" s="14" t="s">
        <v>12</v>
      </c>
      <c r="F17" s="13" t="s">
        <v>132</v>
      </c>
      <c r="G17" s="15">
        <v>372942.41</v>
      </c>
    </row>
    <row r="18" spans="3:7" x14ac:dyDescent="0.3">
      <c r="C18" s="13" t="s">
        <v>134</v>
      </c>
      <c r="D18" s="13" t="s">
        <v>142</v>
      </c>
      <c r="E18" s="14" t="s">
        <v>13</v>
      </c>
      <c r="F18" s="13" t="s">
        <v>132</v>
      </c>
      <c r="G18" s="15">
        <v>366603.52000000002</v>
      </c>
    </row>
    <row r="19" spans="3:7" x14ac:dyDescent="0.3">
      <c r="C19" s="13" t="s">
        <v>134</v>
      </c>
      <c r="D19" s="13" t="s">
        <v>142</v>
      </c>
      <c r="E19" s="14" t="s">
        <v>14</v>
      </c>
      <c r="F19" s="13" t="s">
        <v>132</v>
      </c>
      <c r="G19" s="15">
        <v>349234.09</v>
      </c>
    </row>
    <row r="20" spans="3:7" x14ac:dyDescent="0.3">
      <c r="C20" s="13" t="s">
        <v>134</v>
      </c>
      <c r="D20" s="13" t="s">
        <v>142</v>
      </c>
      <c r="E20" s="14" t="s">
        <v>7</v>
      </c>
      <c r="F20" s="13" t="s">
        <v>132</v>
      </c>
      <c r="G20" s="15">
        <v>181495.96</v>
      </c>
    </row>
    <row r="21" spans="3:7" x14ac:dyDescent="0.3">
      <c r="C21" s="13" t="s">
        <v>134</v>
      </c>
      <c r="D21" s="13" t="s">
        <v>142</v>
      </c>
      <c r="E21" s="14" t="s">
        <v>19</v>
      </c>
      <c r="F21" s="13" t="s">
        <v>132</v>
      </c>
      <c r="G21" s="15">
        <v>178674.3</v>
      </c>
    </row>
    <row r="22" spans="3:7" x14ac:dyDescent="0.3">
      <c r="C22" s="16" t="s">
        <v>135</v>
      </c>
      <c r="D22" s="16" t="s">
        <v>140</v>
      </c>
      <c r="E22" s="17" t="s">
        <v>40</v>
      </c>
      <c r="F22" s="16" t="s">
        <v>132</v>
      </c>
      <c r="G22" s="18">
        <v>1088780.02</v>
      </c>
    </row>
    <row r="23" spans="3:7" x14ac:dyDescent="0.3">
      <c r="C23" s="16" t="s">
        <v>135</v>
      </c>
      <c r="D23" s="16" t="s">
        <v>140</v>
      </c>
      <c r="E23" s="17" t="s">
        <v>41</v>
      </c>
      <c r="F23" s="16" t="s">
        <v>132</v>
      </c>
      <c r="G23" s="18">
        <v>592063.53</v>
      </c>
    </row>
    <row r="24" spans="3:7" x14ac:dyDescent="0.3">
      <c r="C24" s="16" t="s">
        <v>135</v>
      </c>
      <c r="D24" s="16" t="s">
        <v>140</v>
      </c>
      <c r="E24" s="17" t="s">
        <v>42</v>
      </c>
      <c r="F24" s="16" t="s">
        <v>132</v>
      </c>
      <c r="G24" s="18">
        <v>339847.06</v>
      </c>
    </row>
    <row r="25" spans="3:7" x14ac:dyDescent="0.3">
      <c r="C25" s="16" t="s">
        <v>135</v>
      </c>
      <c r="D25" s="16" t="s">
        <v>140</v>
      </c>
      <c r="E25" s="17" t="s">
        <v>43</v>
      </c>
      <c r="F25" s="16" t="s">
        <v>132</v>
      </c>
      <c r="G25" s="18">
        <v>193182.93</v>
      </c>
    </row>
    <row r="26" spans="3:7" x14ac:dyDescent="0.3">
      <c r="C26" s="16" t="s">
        <v>135</v>
      </c>
      <c r="D26" s="16" t="s">
        <v>140</v>
      </c>
      <c r="E26" s="17" t="s">
        <v>44</v>
      </c>
      <c r="F26" s="16" t="s">
        <v>132</v>
      </c>
      <c r="G26" s="18">
        <v>77025.55</v>
      </c>
    </row>
    <row r="27" spans="3:7" x14ac:dyDescent="0.3">
      <c r="C27" s="16" t="s">
        <v>135</v>
      </c>
      <c r="D27" s="16" t="s">
        <v>140</v>
      </c>
      <c r="E27" s="17" t="s">
        <v>45</v>
      </c>
      <c r="F27" s="16" t="s">
        <v>132</v>
      </c>
      <c r="G27" s="18">
        <v>30815.54</v>
      </c>
    </row>
    <row r="28" spans="3:7" x14ac:dyDescent="0.3">
      <c r="C28" s="16" t="s">
        <v>135</v>
      </c>
      <c r="D28" s="16" t="s">
        <v>140</v>
      </c>
      <c r="E28" s="17" t="s">
        <v>46</v>
      </c>
      <c r="F28" s="16" t="s">
        <v>132</v>
      </c>
      <c r="G28" s="18">
        <v>24372.45</v>
      </c>
    </row>
    <row r="29" spans="3:7" x14ac:dyDescent="0.3">
      <c r="C29" s="16" t="s">
        <v>135</v>
      </c>
      <c r="D29" s="16" t="s">
        <v>140</v>
      </c>
      <c r="E29" s="17" t="s">
        <v>47</v>
      </c>
      <c r="F29" s="16" t="s">
        <v>132</v>
      </c>
      <c r="G29" s="18">
        <v>3499.32</v>
      </c>
    </row>
    <row r="30" spans="3:7" x14ac:dyDescent="0.3">
      <c r="C30" s="19" t="s">
        <v>136</v>
      </c>
      <c r="D30" s="19" t="s">
        <v>143</v>
      </c>
      <c r="E30" s="20" t="s">
        <v>50</v>
      </c>
      <c r="F30" s="19" t="s">
        <v>132</v>
      </c>
      <c r="G30" s="21">
        <v>905563.48</v>
      </c>
    </row>
    <row r="31" spans="3:7" x14ac:dyDescent="0.3">
      <c r="C31" s="19" t="s">
        <v>136</v>
      </c>
      <c r="D31" s="19" t="s">
        <v>143</v>
      </c>
      <c r="E31" s="20" t="s">
        <v>51</v>
      </c>
      <c r="F31" s="19" t="s">
        <v>132</v>
      </c>
      <c r="G31" s="21">
        <v>770414.52</v>
      </c>
    </row>
    <row r="32" spans="3:7" x14ac:dyDescent="0.3">
      <c r="C32" s="19" t="s">
        <v>136</v>
      </c>
      <c r="D32" s="19" t="s">
        <v>143</v>
      </c>
      <c r="E32" s="20" t="s">
        <v>52</v>
      </c>
      <c r="F32" s="19" t="s">
        <v>132</v>
      </c>
      <c r="G32" s="21">
        <v>673608.4</v>
      </c>
    </row>
    <row r="33" spans="3:7" x14ac:dyDescent="0.3">
      <c r="C33" s="22" t="s">
        <v>137</v>
      </c>
      <c r="D33" s="22" t="s">
        <v>144</v>
      </c>
      <c r="E33" s="23" t="s">
        <v>55</v>
      </c>
      <c r="F33" s="22" t="s">
        <v>132</v>
      </c>
      <c r="G33" s="24">
        <v>450252.84</v>
      </c>
    </row>
    <row r="34" spans="3:7" x14ac:dyDescent="0.3">
      <c r="C34" s="22" t="s">
        <v>137</v>
      </c>
      <c r="D34" s="22" t="s">
        <v>144</v>
      </c>
      <c r="E34" s="23" t="s">
        <v>56</v>
      </c>
      <c r="F34" s="22" t="s">
        <v>132</v>
      </c>
      <c r="G34" s="24">
        <v>417223.47</v>
      </c>
    </row>
    <row r="35" spans="3:7" x14ac:dyDescent="0.3">
      <c r="C35" s="22" t="s">
        <v>137</v>
      </c>
      <c r="D35" s="22" t="s">
        <v>144</v>
      </c>
      <c r="E35" s="23" t="s">
        <v>57</v>
      </c>
      <c r="F35" s="22" t="s">
        <v>132</v>
      </c>
      <c r="G35" s="24">
        <v>278471.31</v>
      </c>
    </row>
    <row r="36" spans="3:7" x14ac:dyDescent="0.3">
      <c r="C36" s="22" t="s">
        <v>137</v>
      </c>
      <c r="D36" s="22" t="s">
        <v>144</v>
      </c>
      <c r="E36" s="23" t="s">
        <v>58</v>
      </c>
      <c r="F36" s="22" t="s">
        <v>132</v>
      </c>
      <c r="G36" s="24">
        <v>253598.75</v>
      </c>
    </row>
    <row r="37" spans="3:7" x14ac:dyDescent="0.3">
      <c r="C37" s="22" t="s">
        <v>137</v>
      </c>
      <c r="D37" s="22" t="s">
        <v>144</v>
      </c>
      <c r="E37" s="23" t="s">
        <v>59</v>
      </c>
      <c r="F37" s="22" t="s">
        <v>132</v>
      </c>
      <c r="G37" s="24">
        <v>241462.1</v>
      </c>
    </row>
    <row r="38" spans="3:7" x14ac:dyDescent="0.3">
      <c r="C38" s="22" t="s">
        <v>137</v>
      </c>
      <c r="D38" s="22" t="s">
        <v>144</v>
      </c>
      <c r="E38" s="23" t="s">
        <v>60</v>
      </c>
      <c r="F38" s="22" t="s">
        <v>132</v>
      </c>
      <c r="G38" s="24">
        <v>194738.45</v>
      </c>
    </row>
    <row r="39" spans="3:7" x14ac:dyDescent="0.3">
      <c r="C39" s="22" t="s">
        <v>137</v>
      </c>
      <c r="D39" s="22" t="s">
        <v>144</v>
      </c>
      <c r="E39" s="23" t="s">
        <v>61</v>
      </c>
      <c r="F39" s="22" t="s">
        <v>132</v>
      </c>
      <c r="G39" s="24">
        <v>169029.99</v>
      </c>
    </row>
    <row r="40" spans="3:7" x14ac:dyDescent="0.3">
      <c r="C40" s="22" t="s">
        <v>137</v>
      </c>
      <c r="D40" s="22" t="s">
        <v>144</v>
      </c>
      <c r="E40" s="23" t="s">
        <v>62</v>
      </c>
      <c r="F40" s="22" t="s">
        <v>132</v>
      </c>
      <c r="G40" s="24">
        <v>134681.75</v>
      </c>
    </row>
    <row r="41" spans="3:7" x14ac:dyDescent="0.3">
      <c r="C41" s="22" t="s">
        <v>137</v>
      </c>
      <c r="D41" s="22" t="s">
        <v>144</v>
      </c>
      <c r="E41" s="23" t="s">
        <v>63</v>
      </c>
      <c r="F41" s="22" t="s">
        <v>132</v>
      </c>
      <c r="G41" s="24">
        <v>123533.55</v>
      </c>
    </row>
    <row r="42" spans="3:7" x14ac:dyDescent="0.3">
      <c r="C42" s="22" t="s">
        <v>137</v>
      </c>
      <c r="D42" s="22" t="s">
        <v>144</v>
      </c>
      <c r="E42" s="23" t="s">
        <v>64</v>
      </c>
      <c r="F42" s="22" t="s">
        <v>132</v>
      </c>
      <c r="G42" s="24">
        <v>86594.19</v>
      </c>
    </row>
    <row r="43" spans="3:7" x14ac:dyDescent="0.3">
      <c r="C43" s="25" t="s">
        <v>138</v>
      </c>
      <c r="D43" s="25" t="s">
        <v>145</v>
      </c>
      <c r="E43" s="26" t="s">
        <v>76</v>
      </c>
      <c r="F43" s="25" t="s">
        <v>139</v>
      </c>
      <c r="G43" s="27">
        <v>8</v>
      </c>
    </row>
    <row r="44" spans="3:7" x14ac:dyDescent="0.3">
      <c r="C44" s="25" t="s">
        <v>138</v>
      </c>
      <c r="D44" s="25" t="s">
        <v>145</v>
      </c>
      <c r="E44" s="26" t="s">
        <v>85</v>
      </c>
      <c r="F44" s="25" t="s">
        <v>139</v>
      </c>
      <c r="G44" s="27">
        <v>7</v>
      </c>
    </row>
    <row r="45" spans="3:7" x14ac:dyDescent="0.3">
      <c r="C45" s="25" t="s">
        <v>138</v>
      </c>
      <c r="D45" s="25" t="s">
        <v>145</v>
      </c>
      <c r="E45" s="26" t="s">
        <v>93</v>
      </c>
      <c r="F45" s="25" t="s">
        <v>139</v>
      </c>
      <c r="G45" s="27">
        <v>10</v>
      </c>
    </row>
    <row r="46" spans="3:7" x14ac:dyDescent="0.3">
      <c r="C46" s="25" t="s">
        <v>138</v>
      </c>
      <c r="D46" s="25" t="s">
        <v>145</v>
      </c>
      <c r="E46" s="26" t="s">
        <v>103</v>
      </c>
      <c r="F46" s="25" t="s">
        <v>139</v>
      </c>
      <c r="G46" s="27">
        <v>9</v>
      </c>
    </row>
    <row r="47" spans="3:7" x14ac:dyDescent="0.3">
      <c r="C47" s="25" t="s">
        <v>138</v>
      </c>
      <c r="D47" s="25" t="s">
        <v>145</v>
      </c>
      <c r="E47" s="26" t="s">
        <v>124</v>
      </c>
      <c r="F47" s="25" t="s">
        <v>139</v>
      </c>
      <c r="G47" s="27">
        <v>8</v>
      </c>
    </row>
    <row r="48" spans="3:7" x14ac:dyDescent="0.3">
      <c r="C48" s="25" t="s">
        <v>138</v>
      </c>
      <c r="D48" s="25" t="s">
        <v>145</v>
      </c>
      <c r="E48" s="26" t="s">
        <v>125</v>
      </c>
      <c r="F48" s="25" t="s">
        <v>139</v>
      </c>
      <c r="G48" s="27">
        <v>9</v>
      </c>
    </row>
    <row r="49" spans="3:7" x14ac:dyDescent="0.3">
      <c r="C49" s="25" t="s">
        <v>138</v>
      </c>
      <c r="D49" s="25" t="s">
        <v>145</v>
      </c>
      <c r="E49" s="26" t="s">
        <v>77</v>
      </c>
      <c r="F49" s="25" t="s">
        <v>139</v>
      </c>
      <c r="G49" s="27">
        <v>12</v>
      </c>
    </row>
    <row r="50" spans="3:7" x14ac:dyDescent="0.3">
      <c r="C50" s="25" t="s">
        <v>138</v>
      </c>
      <c r="D50" s="25" t="s">
        <v>145</v>
      </c>
      <c r="E50" s="26" t="s">
        <v>78</v>
      </c>
      <c r="F50" s="25" t="s">
        <v>139</v>
      </c>
      <c r="G50" s="27">
        <v>10</v>
      </c>
    </row>
    <row r="51" spans="3:7" x14ac:dyDescent="0.3">
      <c r="C51" s="25" t="s">
        <v>138</v>
      </c>
      <c r="D51" s="25" t="s">
        <v>145</v>
      </c>
      <c r="E51" s="26" t="s">
        <v>79</v>
      </c>
      <c r="F51" s="25" t="s">
        <v>139</v>
      </c>
      <c r="G51" s="27">
        <v>6</v>
      </c>
    </row>
    <row r="52" spans="3:7" x14ac:dyDescent="0.3">
      <c r="C52" s="25" t="s">
        <v>138</v>
      </c>
      <c r="D52" s="25" t="s">
        <v>145</v>
      </c>
      <c r="E52" s="26" t="s">
        <v>80</v>
      </c>
      <c r="F52" s="25" t="s">
        <v>139</v>
      </c>
      <c r="G52" s="27">
        <v>13</v>
      </c>
    </row>
    <row r="53" spans="3:7" x14ac:dyDescent="0.3">
      <c r="C53" s="25" t="s">
        <v>138</v>
      </c>
      <c r="D53" s="25" t="s">
        <v>145</v>
      </c>
      <c r="E53" s="26" t="s">
        <v>81</v>
      </c>
      <c r="F53" s="25" t="s">
        <v>139</v>
      </c>
      <c r="G53" s="27">
        <v>8</v>
      </c>
    </row>
    <row r="54" spans="3:7" x14ac:dyDescent="0.3">
      <c r="C54" s="25" t="s">
        <v>138</v>
      </c>
      <c r="D54" s="25" t="s">
        <v>145</v>
      </c>
      <c r="E54" s="26" t="s">
        <v>82</v>
      </c>
      <c r="F54" s="25" t="s">
        <v>139</v>
      </c>
      <c r="G54" s="27">
        <v>14</v>
      </c>
    </row>
    <row r="55" spans="3:7" x14ac:dyDescent="0.3">
      <c r="C55" s="25" t="s">
        <v>138</v>
      </c>
      <c r="D55" s="25" t="s">
        <v>145</v>
      </c>
      <c r="E55" s="26" t="s">
        <v>83</v>
      </c>
      <c r="F55" s="25" t="s">
        <v>139</v>
      </c>
      <c r="G55" s="27">
        <v>10</v>
      </c>
    </row>
    <row r="56" spans="3:7" x14ac:dyDescent="0.3">
      <c r="C56" s="25" t="s">
        <v>138</v>
      </c>
      <c r="D56" s="25" t="s">
        <v>145</v>
      </c>
      <c r="E56" s="26" t="s">
        <v>84</v>
      </c>
      <c r="F56" s="25" t="s">
        <v>139</v>
      </c>
      <c r="G56" s="27">
        <v>9</v>
      </c>
    </row>
    <row r="57" spans="3:7" x14ac:dyDescent="0.3">
      <c r="C57" s="25" t="s">
        <v>138</v>
      </c>
      <c r="D57" s="25" t="s">
        <v>145</v>
      </c>
      <c r="E57" s="26" t="s">
        <v>86</v>
      </c>
      <c r="F57" s="25" t="s">
        <v>139</v>
      </c>
      <c r="G57" s="27">
        <v>11</v>
      </c>
    </row>
    <row r="58" spans="3:7" x14ac:dyDescent="0.3">
      <c r="C58" s="25" t="s">
        <v>138</v>
      </c>
      <c r="D58" s="25" t="s">
        <v>145</v>
      </c>
      <c r="E58" s="26" t="s">
        <v>87</v>
      </c>
      <c r="F58" s="25" t="s">
        <v>139</v>
      </c>
      <c r="G58" s="27">
        <v>13</v>
      </c>
    </row>
    <row r="59" spans="3:7" x14ac:dyDescent="0.3">
      <c r="C59" s="25" t="s">
        <v>138</v>
      </c>
      <c r="D59" s="25" t="s">
        <v>145</v>
      </c>
      <c r="E59" s="26" t="s">
        <v>88</v>
      </c>
      <c r="F59" s="25" t="s">
        <v>139</v>
      </c>
      <c r="G59" s="27">
        <v>12</v>
      </c>
    </row>
    <row r="60" spans="3:7" x14ac:dyDescent="0.3">
      <c r="C60" s="25" t="s">
        <v>138</v>
      </c>
      <c r="D60" s="25" t="s">
        <v>145</v>
      </c>
      <c r="E60" s="26" t="s">
        <v>89</v>
      </c>
      <c r="F60" s="25" t="s">
        <v>139</v>
      </c>
      <c r="G60" s="27">
        <v>10</v>
      </c>
    </row>
    <row r="61" spans="3:7" x14ac:dyDescent="0.3">
      <c r="C61" s="25" t="s">
        <v>138</v>
      </c>
      <c r="D61" s="25" t="s">
        <v>145</v>
      </c>
      <c r="E61" s="26" t="s">
        <v>90</v>
      </c>
      <c r="F61" s="25" t="s">
        <v>139</v>
      </c>
      <c r="G61" s="27">
        <v>10</v>
      </c>
    </row>
    <row r="62" spans="3:7" x14ac:dyDescent="0.3">
      <c r="C62" s="25" t="s">
        <v>138</v>
      </c>
      <c r="D62" s="25" t="s">
        <v>145</v>
      </c>
      <c r="E62" s="26" t="s">
        <v>91</v>
      </c>
      <c r="F62" s="25" t="s">
        <v>139</v>
      </c>
      <c r="G62" s="27">
        <v>11</v>
      </c>
    </row>
    <row r="63" spans="3:7" x14ac:dyDescent="0.3">
      <c r="C63" s="25" t="s">
        <v>138</v>
      </c>
      <c r="D63" s="25" t="s">
        <v>145</v>
      </c>
      <c r="E63" s="26" t="s">
        <v>92</v>
      </c>
      <c r="F63" s="25" t="s">
        <v>139</v>
      </c>
      <c r="G63" s="27">
        <v>9</v>
      </c>
    </row>
    <row r="64" spans="3:7" x14ac:dyDescent="0.3">
      <c r="C64" s="25" t="s">
        <v>138</v>
      </c>
      <c r="D64" s="25" t="s">
        <v>145</v>
      </c>
      <c r="E64" s="26" t="s">
        <v>94</v>
      </c>
      <c r="F64" s="25" t="s">
        <v>139</v>
      </c>
      <c r="G64" s="27">
        <v>9</v>
      </c>
    </row>
    <row r="65" spans="3:7" x14ac:dyDescent="0.3">
      <c r="C65" s="25" t="s">
        <v>138</v>
      </c>
      <c r="D65" s="25" t="s">
        <v>145</v>
      </c>
      <c r="E65" s="26" t="s">
        <v>95</v>
      </c>
      <c r="F65" s="25" t="s">
        <v>139</v>
      </c>
      <c r="G65" s="27">
        <v>14</v>
      </c>
    </row>
    <row r="66" spans="3:7" x14ac:dyDescent="0.3">
      <c r="C66" s="25" t="s">
        <v>138</v>
      </c>
      <c r="D66" s="25" t="s">
        <v>145</v>
      </c>
      <c r="E66" s="26" t="s">
        <v>96</v>
      </c>
      <c r="F66" s="25" t="s">
        <v>139</v>
      </c>
      <c r="G66" s="27">
        <v>7</v>
      </c>
    </row>
    <row r="67" spans="3:7" x14ac:dyDescent="0.3">
      <c r="C67" s="25" t="s">
        <v>138</v>
      </c>
      <c r="D67" s="25" t="s">
        <v>145</v>
      </c>
      <c r="E67" s="26" t="s">
        <v>97</v>
      </c>
      <c r="F67" s="25" t="s">
        <v>139</v>
      </c>
      <c r="G67" s="27">
        <v>8</v>
      </c>
    </row>
    <row r="68" spans="3:7" x14ac:dyDescent="0.3">
      <c r="C68" s="25" t="s">
        <v>138</v>
      </c>
      <c r="D68" s="25" t="s">
        <v>145</v>
      </c>
      <c r="E68" s="26" t="s">
        <v>98</v>
      </c>
      <c r="F68" s="25" t="s">
        <v>139</v>
      </c>
      <c r="G68" s="27">
        <v>14</v>
      </c>
    </row>
    <row r="69" spans="3:7" x14ac:dyDescent="0.3">
      <c r="C69" s="25" t="s">
        <v>138</v>
      </c>
      <c r="D69" s="25" t="s">
        <v>145</v>
      </c>
      <c r="E69" s="26" t="s">
        <v>99</v>
      </c>
      <c r="F69" s="25" t="s">
        <v>139</v>
      </c>
      <c r="G69" s="27">
        <v>14</v>
      </c>
    </row>
    <row r="70" spans="3:7" x14ac:dyDescent="0.3">
      <c r="C70" s="25" t="s">
        <v>138</v>
      </c>
      <c r="D70" s="25" t="s">
        <v>145</v>
      </c>
      <c r="E70" s="26" t="s">
        <v>100</v>
      </c>
      <c r="F70" s="25" t="s">
        <v>139</v>
      </c>
      <c r="G70" s="27">
        <v>11</v>
      </c>
    </row>
    <row r="71" spans="3:7" x14ac:dyDescent="0.3">
      <c r="C71" s="25" t="s">
        <v>138</v>
      </c>
      <c r="D71" s="25" t="s">
        <v>145</v>
      </c>
      <c r="E71" s="26" t="s">
        <v>101</v>
      </c>
      <c r="F71" s="25" t="s">
        <v>139</v>
      </c>
      <c r="G71" s="27">
        <v>11</v>
      </c>
    </row>
    <row r="72" spans="3:7" x14ac:dyDescent="0.3">
      <c r="C72" s="25" t="s">
        <v>138</v>
      </c>
      <c r="D72" s="25" t="s">
        <v>145</v>
      </c>
      <c r="E72" s="26" t="s">
        <v>102</v>
      </c>
      <c r="F72" s="25" t="s">
        <v>139</v>
      </c>
      <c r="G72" s="27">
        <v>8</v>
      </c>
    </row>
    <row r="73" spans="3:7" x14ac:dyDescent="0.3">
      <c r="C73" s="25" t="s">
        <v>138</v>
      </c>
      <c r="D73" s="25" t="s">
        <v>145</v>
      </c>
      <c r="E73" s="26" t="s">
        <v>104</v>
      </c>
      <c r="F73" s="25" t="s">
        <v>139</v>
      </c>
      <c r="G73" s="27">
        <v>10</v>
      </c>
    </row>
    <row r="74" spans="3:7" x14ac:dyDescent="0.3">
      <c r="C74" s="25" t="s">
        <v>138</v>
      </c>
      <c r="D74" s="25" t="s">
        <v>145</v>
      </c>
      <c r="E74" s="26" t="s">
        <v>105</v>
      </c>
      <c r="F74" s="25" t="s">
        <v>139</v>
      </c>
      <c r="G74" s="27">
        <v>6</v>
      </c>
    </row>
    <row r="75" spans="3:7" x14ac:dyDescent="0.3">
      <c r="C75" s="25" t="s">
        <v>138</v>
      </c>
      <c r="D75" s="25" t="s">
        <v>145</v>
      </c>
      <c r="E75" s="26" t="s">
        <v>106</v>
      </c>
      <c r="F75" s="25" t="s">
        <v>139</v>
      </c>
      <c r="G75" s="27">
        <v>6</v>
      </c>
    </row>
    <row r="76" spans="3:7" x14ac:dyDescent="0.3">
      <c r="C76" s="25" t="s">
        <v>138</v>
      </c>
      <c r="D76" s="25" t="s">
        <v>145</v>
      </c>
      <c r="E76" s="26" t="s">
        <v>107</v>
      </c>
      <c r="F76" s="25" t="s">
        <v>139</v>
      </c>
      <c r="G76" s="27">
        <v>10</v>
      </c>
    </row>
    <row r="77" spans="3:7" x14ac:dyDescent="0.3">
      <c r="C77" s="25" t="s">
        <v>138</v>
      </c>
      <c r="D77" s="25" t="s">
        <v>145</v>
      </c>
      <c r="E77" s="26" t="s">
        <v>108</v>
      </c>
      <c r="F77" s="25" t="s">
        <v>139</v>
      </c>
      <c r="G77" s="27">
        <v>8</v>
      </c>
    </row>
    <row r="78" spans="3:7" x14ac:dyDescent="0.3">
      <c r="C78" s="25" t="s">
        <v>138</v>
      </c>
      <c r="D78" s="25" t="s">
        <v>145</v>
      </c>
      <c r="E78" s="26" t="s">
        <v>109</v>
      </c>
      <c r="F78" s="25" t="s">
        <v>139</v>
      </c>
      <c r="G78" s="27">
        <v>15</v>
      </c>
    </row>
    <row r="79" spans="3:7" x14ac:dyDescent="0.3">
      <c r="C79" s="25" t="s">
        <v>138</v>
      </c>
      <c r="D79" s="25" t="s">
        <v>145</v>
      </c>
      <c r="E79" s="26" t="s">
        <v>110</v>
      </c>
      <c r="F79" s="25" t="s">
        <v>139</v>
      </c>
      <c r="G79" s="27">
        <v>14</v>
      </c>
    </row>
    <row r="80" spans="3:7" x14ac:dyDescent="0.3">
      <c r="C80" s="25" t="s">
        <v>138</v>
      </c>
      <c r="D80" s="25" t="s">
        <v>145</v>
      </c>
      <c r="E80" s="26" t="s">
        <v>111</v>
      </c>
      <c r="F80" s="25" t="s">
        <v>139</v>
      </c>
      <c r="G80" s="27">
        <v>14</v>
      </c>
    </row>
    <row r="81" spans="3:7" x14ac:dyDescent="0.3">
      <c r="C81" s="25" t="s">
        <v>138</v>
      </c>
      <c r="D81" s="25" t="s">
        <v>145</v>
      </c>
      <c r="E81" s="26" t="s">
        <v>112</v>
      </c>
      <c r="F81" s="25" t="s">
        <v>139</v>
      </c>
      <c r="G81" s="27">
        <v>5</v>
      </c>
    </row>
    <row r="82" spans="3:7" x14ac:dyDescent="0.3">
      <c r="C82" s="25" t="s">
        <v>138</v>
      </c>
      <c r="D82" s="25" t="s">
        <v>145</v>
      </c>
      <c r="E82" s="26" t="s">
        <v>113</v>
      </c>
      <c r="F82" s="25" t="s">
        <v>139</v>
      </c>
      <c r="G82" s="27">
        <v>9</v>
      </c>
    </row>
    <row r="83" spans="3:7" x14ac:dyDescent="0.3">
      <c r="C83" s="25" t="s">
        <v>138</v>
      </c>
      <c r="D83" s="25" t="s">
        <v>145</v>
      </c>
      <c r="E83" s="26" t="s">
        <v>114</v>
      </c>
      <c r="F83" s="25" t="s">
        <v>139</v>
      </c>
      <c r="G83" s="27">
        <v>12</v>
      </c>
    </row>
    <row r="84" spans="3:7" x14ac:dyDescent="0.3">
      <c r="C84" s="25" t="s">
        <v>138</v>
      </c>
      <c r="D84" s="25" t="s">
        <v>145</v>
      </c>
      <c r="E84" s="26" t="s">
        <v>115</v>
      </c>
      <c r="F84" s="25" t="s">
        <v>139</v>
      </c>
      <c r="G84" s="27">
        <v>9</v>
      </c>
    </row>
    <row r="85" spans="3:7" x14ac:dyDescent="0.3">
      <c r="C85" s="25" t="s">
        <v>138</v>
      </c>
      <c r="D85" s="25" t="s">
        <v>145</v>
      </c>
      <c r="E85" s="26" t="s">
        <v>116</v>
      </c>
      <c r="F85" s="25" t="s">
        <v>139</v>
      </c>
      <c r="G85" s="27">
        <v>14</v>
      </c>
    </row>
    <row r="86" spans="3:7" x14ac:dyDescent="0.3">
      <c r="C86" s="25" t="s">
        <v>138</v>
      </c>
      <c r="D86" s="25" t="s">
        <v>145</v>
      </c>
      <c r="E86" s="26" t="s">
        <v>117</v>
      </c>
      <c r="F86" s="25" t="s">
        <v>139</v>
      </c>
      <c r="G86" s="27">
        <v>7</v>
      </c>
    </row>
    <row r="87" spans="3:7" x14ac:dyDescent="0.3">
      <c r="C87" s="25" t="s">
        <v>138</v>
      </c>
      <c r="D87" s="25" t="s">
        <v>145</v>
      </c>
      <c r="E87" s="26" t="s">
        <v>118</v>
      </c>
      <c r="F87" s="25" t="s">
        <v>139</v>
      </c>
      <c r="G87" s="27">
        <v>10</v>
      </c>
    </row>
    <row r="88" spans="3:7" x14ac:dyDescent="0.3">
      <c r="C88" s="25" t="s">
        <v>138</v>
      </c>
      <c r="D88" s="25" t="s">
        <v>145</v>
      </c>
      <c r="E88" s="26" t="s">
        <v>119</v>
      </c>
      <c r="F88" s="25" t="s">
        <v>139</v>
      </c>
      <c r="G88" s="27">
        <v>10</v>
      </c>
    </row>
    <row r="89" spans="3:7" x14ac:dyDescent="0.3">
      <c r="C89" s="25" t="s">
        <v>138</v>
      </c>
      <c r="D89" s="25" t="s">
        <v>145</v>
      </c>
      <c r="E89" s="26" t="s">
        <v>120</v>
      </c>
      <c r="F89" s="25" t="s">
        <v>139</v>
      </c>
      <c r="G89" s="27">
        <v>9</v>
      </c>
    </row>
    <row r="90" spans="3:7" x14ac:dyDescent="0.3">
      <c r="C90" s="25" t="s">
        <v>138</v>
      </c>
      <c r="D90" s="25" t="s">
        <v>145</v>
      </c>
      <c r="E90" s="26" t="s">
        <v>121</v>
      </c>
      <c r="F90" s="25" t="s">
        <v>139</v>
      </c>
      <c r="G90" s="27">
        <v>12</v>
      </c>
    </row>
    <row r="91" spans="3:7" x14ac:dyDescent="0.3">
      <c r="C91" s="25" t="s">
        <v>138</v>
      </c>
      <c r="D91" s="25" t="s">
        <v>145</v>
      </c>
      <c r="E91" s="26" t="s">
        <v>122</v>
      </c>
      <c r="F91" s="25" t="s">
        <v>139</v>
      </c>
      <c r="G91" s="27">
        <v>7</v>
      </c>
    </row>
    <row r="92" spans="3:7" x14ac:dyDescent="0.3">
      <c r="C92" s="25" t="s">
        <v>138</v>
      </c>
      <c r="D92" s="25" t="s">
        <v>145</v>
      </c>
      <c r="E92" s="26" t="s">
        <v>123</v>
      </c>
      <c r="F92" s="25" t="s">
        <v>139</v>
      </c>
      <c r="G92" s="2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Total Ventas</vt:lpstr>
      <vt:lpstr>Ventas por Mes</vt:lpstr>
      <vt:lpstr>Top 5 Productos</vt:lpstr>
      <vt:lpstr>Ventas por Categoría</vt:lpstr>
      <vt:lpstr>Ventas por Canal</vt:lpstr>
      <vt:lpstr>Ranking de Ciudades</vt:lpstr>
      <vt:lpstr>RFM</vt:lpstr>
      <vt:lpstr>KPIs_Resumen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Farid</dc:creator>
  <cp:lastModifiedBy>Joseph Farid</cp:lastModifiedBy>
  <dcterms:created xsi:type="dcterms:W3CDTF">2025-09-15T03:01:44Z</dcterms:created>
  <dcterms:modified xsi:type="dcterms:W3CDTF">2025-09-16T02:23:22Z</dcterms:modified>
</cp:coreProperties>
</file>