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<sst xmlns="http://schemas.openxmlformats.org/spreadsheetml/2006/main" count="22" uniqueCount="8">
  <si>
    <t>FC</t>
  </si>
  <si>
    <t>GTX</t>
  </si>
  <si>
    <t>Vout</t>
  </si>
  <si>
    <t xml:space="preserve">Vin </t>
  </si>
  <si>
    <t>Amplitud generada</t>
  </si>
  <si>
    <t>Amplitud medida en el osciloscopio</t>
  </si>
  <si>
    <t>% Amplitud señal recibida</t>
  </si>
  <si>
    <r>
      <rPr>
        <rFont val="Arial"/>
        <b/>
        <color theme="1"/>
        <sz val="11.0"/>
      </rPr>
      <t>Nota:</t>
    </r>
    <r>
      <rPr>
        <rFont val="Arial"/>
        <color theme="1"/>
        <sz val="11.0"/>
      </rPr>
      <t xml:space="preserve"> Los datos fueron tomados en el laboratorio de comunicaciones por Jose Alejandro Barrios y Sergio Vélez.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</si>
</sst>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11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11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0" fillId="0" fontId="2" numFmtId="11" xfId="0" applyAlignment="1" applyFont="1" applyNumberFormat="1">
      <alignment horizontal="center" readingOrder="0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FC = 200 MHz   GTX = 10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Amplitud generada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1'!$H$2:$H$5</c:f>
            </c:strRef>
          </c:cat>
          <c:val>
            <c:numRef>
              <c:f>'Hoja 1'!$I$2:$I$5</c:f>
              <c:numCache/>
            </c:numRef>
          </c:val>
          <c:smooth val="0"/>
        </c:ser>
        <c:axId val="1298695441"/>
        <c:axId val="1594214650"/>
      </c:lineChart>
      <c:catAx>
        <c:axId val="1298695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Amplitud generada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4214650"/>
      </c:catAx>
      <c:valAx>
        <c:axId val="1594214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Amplitud medida en cada señal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869544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FC = 400 MHz   GTX = 30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1'!$H$16:$H$19</c:f>
            </c:strRef>
          </c:cat>
          <c:val>
            <c:numRef>
              <c:f>'Hoja 1'!$I$16:$I$19</c:f>
              <c:numCache/>
            </c:numRef>
          </c:val>
          <c:smooth val="0"/>
        </c:ser>
        <c:axId val="709201558"/>
        <c:axId val="1295531259"/>
      </c:lineChart>
      <c:catAx>
        <c:axId val="709201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Amplitud generada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5531259"/>
      </c:catAx>
      <c:valAx>
        <c:axId val="1295531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Amplitud medida en cada señal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2015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FC = 300 MHz   GTX = 20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1'!$H$9:$H$12</c:f>
            </c:strRef>
          </c:cat>
          <c:val>
            <c:numRef>
              <c:f>'Hoja 1'!$I$9:$I$12</c:f>
              <c:numCache/>
            </c:numRef>
          </c:val>
          <c:smooth val="0"/>
        </c:ser>
        <c:axId val="1886493054"/>
        <c:axId val="1639052259"/>
      </c:lineChart>
      <c:catAx>
        <c:axId val="1886493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Amplitud generada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052259"/>
      </c:catAx>
      <c:valAx>
        <c:axId val="1639052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Amplitud medida en cada señal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64930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22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276225</xdr:colOff>
      <xdr:row>22</xdr:row>
      <xdr:rowOff>9525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914400</xdr:colOff>
      <xdr:row>22</xdr:row>
      <xdr:rowOff>9525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13"/>
    <col customWidth="1" min="9" max="9" width="29.38"/>
    <col customWidth="1" min="11" max="11" width="21.75"/>
  </cols>
  <sheetData>
    <row r="1">
      <c r="A1" s="1" t="s">
        <v>0</v>
      </c>
      <c r="B1" s="2">
        <v>2.0E8</v>
      </c>
      <c r="C1" s="1" t="s">
        <v>1</v>
      </c>
      <c r="D1" s="3">
        <v>10.0</v>
      </c>
      <c r="E1" s="1" t="s">
        <v>2</v>
      </c>
      <c r="F1" s="1" t="s">
        <v>3</v>
      </c>
      <c r="H1" s="1" t="s">
        <v>4</v>
      </c>
      <c r="I1" s="1" t="s">
        <v>5</v>
      </c>
      <c r="K1" s="1" t="s">
        <v>6</v>
      </c>
      <c r="M1" s="4" t="s">
        <v>7</v>
      </c>
      <c r="N1" s="5"/>
      <c r="O1" s="6"/>
    </row>
    <row r="2">
      <c r="B2" s="7"/>
      <c r="C2" s="7"/>
      <c r="D2" s="8"/>
      <c r="E2" s="2">
        <v>234.0</v>
      </c>
      <c r="F2" s="9">
        <f>(E2)/(10^(D1/20))</f>
        <v>73.99729725</v>
      </c>
      <c r="H2" s="3">
        <v>0.5</v>
      </c>
      <c r="I2" s="3">
        <v>0.074</v>
      </c>
      <c r="K2" s="10">
        <f t="shared" ref="K2:K5" si="1">((H2-I2)/(H2))*100</f>
        <v>85.2</v>
      </c>
      <c r="M2" s="11"/>
      <c r="O2" s="12"/>
    </row>
    <row r="3">
      <c r="B3" s="13"/>
      <c r="C3" s="8"/>
      <c r="D3" s="8"/>
      <c r="E3" s="2">
        <v>0.11619</v>
      </c>
      <c r="F3" s="9">
        <f>(E3)/(10^(D1/20))</f>
        <v>0.03674250413</v>
      </c>
      <c r="H3" s="3">
        <v>0.25</v>
      </c>
      <c r="I3" s="3">
        <v>0.0367</v>
      </c>
      <c r="K3" s="10">
        <f t="shared" si="1"/>
        <v>85.32</v>
      </c>
      <c r="M3" s="11"/>
      <c r="O3" s="12"/>
    </row>
    <row r="4">
      <c r="B4" s="13"/>
      <c r="C4" s="8"/>
      <c r="D4" s="8"/>
      <c r="E4" s="2">
        <v>0.06027</v>
      </c>
      <c r="F4" s="9">
        <f>(E4)/(10^(D1/20))</f>
        <v>0.01905904746</v>
      </c>
      <c r="H4" s="3">
        <v>0.125</v>
      </c>
      <c r="I4" s="3">
        <v>0.0191</v>
      </c>
      <c r="K4" s="10">
        <f t="shared" si="1"/>
        <v>84.72</v>
      </c>
      <c r="M4" s="14"/>
      <c r="N4" s="15"/>
      <c r="O4" s="16"/>
    </row>
    <row r="5">
      <c r="B5" s="13"/>
      <c r="C5" s="8"/>
      <c r="D5" s="8"/>
      <c r="E5" s="2">
        <v>0.0284</v>
      </c>
      <c r="F5" s="9">
        <f>(E5)/(10^(D1/20))</f>
        <v>0.008980868555</v>
      </c>
      <c r="H5" s="3">
        <v>0.0625</v>
      </c>
      <c r="I5" s="3">
        <v>0.00898</v>
      </c>
      <c r="K5" s="10">
        <f t="shared" si="1"/>
        <v>85.632</v>
      </c>
    </row>
    <row r="6">
      <c r="B6" s="13"/>
      <c r="C6" s="8"/>
      <c r="D6" s="8"/>
      <c r="K6" s="8"/>
    </row>
    <row r="7">
      <c r="B7" s="8"/>
      <c r="C7" s="8"/>
      <c r="D7" s="8"/>
      <c r="K7" s="8"/>
    </row>
    <row r="8">
      <c r="A8" s="1" t="s">
        <v>0</v>
      </c>
      <c r="B8" s="2">
        <v>3.0E8</v>
      </c>
      <c r="C8" s="1" t="s">
        <v>1</v>
      </c>
      <c r="D8" s="3">
        <v>20.0</v>
      </c>
      <c r="E8" s="1" t="s">
        <v>2</v>
      </c>
      <c r="F8" s="1" t="s">
        <v>3</v>
      </c>
      <c r="H8" s="1" t="s">
        <v>4</v>
      </c>
      <c r="I8" s="1" t="s">
        <v>5</v>
      </c>
      <c r="K8" s="1" t="s">
        <v>6</v>
      </c>
    </row>
    <row r="9">
      <c r="B9" s="7"/>
      <c r="C9" s="7"/>
      <c r="D9" s="8"/>
      <c r="E9" s="2">
        <v>0.474</v>
      </c>
      <c r="F9" s="9">
        <f>(E9)/(10^(D8/20))</f>
        <v>0.0474</v>
      </c>
      <c r="H9" s="3">
        <v>0.5</v>
      </c>
      <c r="I9" s="3">
        <v>0.0474</v>
      </c>
      <c r="K9" s="10">
        <f t="shared" ref="K9:K12" si="2">((H9-I9)/(H9))*100</f>
        <v>90.52</v>
      </c>
    </row>
    <row r="10">
      <c r="B10" s="13"/>
      <c r="C10" s="8"/>
      <c r="D10" s="8"/>
      <c r="E10" s="2">
        <v>0.24</v>
      </c>
      <c r="F10" s="9">
        <f>(E10)/(10^(D8/20))</f>
        <v>0.024</v>
      </c>
      <c r="H10" s="3">
        <v>0.25</v>
      </c>
      <c r="I10" s="3">
        <v>0.024</v>
      </c>
      <c r="K10" s="10">
        <f t="shared" si="2"/>
        <v>90.4</v>
      </c>
    </row>
    <row r="11">
      <c r="B11" s="13"/>
      <c r="C11" s="8"/>
      <c r="D11" s="8"/>
      <c r="E11" s="2">
        <v>0.12</v>
      </c>
      <c r="F11" s="9">
        <f>(E11)/(10^(D8/20))</f>
        <v>0.012</v>
      </c>
      <c r="H11" s="3">
        <v>0.125</v>
      </c>
      <c r="I11" s="3">
        <v>0.012</v>
      </c>
      <c r="K11" s="10">
        <f t="shared" si="2"/>
        <v>90.4</v>
      </c>
    </row>
    <row r="12">
      <c r="B12" s="13"/>
      <c r="C12" s="8"/>
      <c r="D12" s="8"/>
      <c r="E12" s="2">
        <v>0.056</v>
      </c>
      <c r="F12" s="9">
        <f>(E12)/(10^(D8/20))</f>
        <v>0.0056</v>
      </c>
      <c r="H12" s="3">
        <v>0.0625</v>
      </c>
      <c r="I12" s="3">
        <v>0.0056</v>
      </c>
      <c r="K12" s="10">
        <f t="shared" si="2"/>
        <v>91.04</v>
      </c>
    </row>
    <row r="13">
      <c r="B13" s="13"/>
      <c r="C13" s="8"/>
      <c r="D13" s="8"/>
      <c r="K13" s="8"/>
    </row>
    <row r="14">
      <c r="A14" s="7"/>
      <c r="B14" s="13"/>
      <c r="C14" s="7"/>
      <c r="D14" s="17"/>
      <c r="E14" s="7"/>
      <c r="F14" s="13"/>
      <c r="G14" s="7"/>
      <c r="H14" s="17"/>
      <c r="K14" s="8"/>
    </row>
    <row r="15">
      <c r="A15" s="1" t="s">
        <v>0</v>
      </c>
      <c r="B15" s="2">
        <v>4.0E8</v>
      </c>
      <c r="C15" s="1" t="s">
        <v>1</v>
      </c>
      <c r="D15" s="3">
        <v>30.0</v>
      </c>
      <c r="E15" s="1" t="s">
        <v>2</v>
      </c>
      <c r="F15" s="1" t="s">
        <v>3</v>
      </c>
      <c r="G15" s="7"/>
      <c r="H15" s="1" t="s">
        <v>4</v>
      </c>
      <c r="I15" s="1" t="s">
        <v>5</v>
      </c>
      <c r="K15" s="1" t="s">
        <v>6</v>
      </c>
    </row>
    <row r="16">
      <c r="B16" s="7"/>
      <c r="C16" s="7"/>
      <c r="D16" s="8"/>
      <c r="E16" s="2">
        <v>0.8967</v>
      </c>
      <c r="F16" s="9">
        <f>(E16)/(10^(D15/20))</f>
        <v>0.02835614378</v>
      </c>
      <c r="G16" s="8"/>
      <c r="H16" s="3">
        <v>0.5</v>
      </c>
      <c r="I16" s="3">
        <v>0.0284</v>
      </c>
      <c r="K16" s="10">
        <f t="shared" ref="K16:K19" si="3">((H16-I16)/(H16))*100</f>
        <v>94.32</v>
      </c>
    </row>
    <row r="17">
      <c r="B17" s="13"/>
      <c r="C17" s="8"/>
      <c r="D17" s="8"/>
      <c r="E17" s="2">
        <v>0.4508</v>
      </c>
      <c r="F17" s="9">
        <f>(E17)/(10^(D15/20))</f>
        <v>0.01425554769</v>
      </c>
      <c r="G17" s="8"/>
      <c r="H17" s="3">
        <v>0.25</v>
      </c>
      <c r="I17" s="3">
        <v>0.0143</v>
      </c>
      <c r="K17" s="10">
        <f t="shared" si="3"/>
        <v>94.28</v>
      </c>
    </row>
    <row r="18">
      <c r="B18" s="13"/>
      <c r="C18" s="8"/>
      <c r="D18" s="8"/>
      <c r="E18" s="2">
        <v>0.2303</v>
      </c>
      <c r="F18" s="9">
        <f>(E18)/(10^(D15/20))</f>
        <v>0.007282725451</v>
      </c>
      <c r="G18" s="8"/>
      <c r="H18" s="3">
        <v>0.125</v>
      </c>
      <c r="I18" s="3">
        <v>0.00728</v>
      </c>
      <c r="K18" s="10">
        <f t="shared" si="3"/>
        <v>94.176</v>
      </c>
    </row>
    <row r="19">
      <c r="B19" s="13"/>
      <c r="C19" s="8"/>
      <c r="D19" s="8"/>
      <c r="E19" s="2">
        <v>0.11123</v>
      </c>
      <c r="F19" s="9">
        <f>(E19)/(10^(D15/20))</f>
        <v>0.003517401441</v>
      </c>
      <c r="G19" s="8"/>
      <c r="H19" s="3">
        <v>0.0625</v>
      </c>
      <c r="I19" s="3">
        <v>0.00352</v>
      </c>
      <c r="K19" s="10">
        <f t="shared" si="3"/>
        <v>94.368</v>
      </c>
    </row>
    <row r="20">
      <c r="B20" s="13"/>
      <c r="C20" s="8"/>
      <c r="D20" s="8"/>
    </row>
  </sheetData>
  <mergeCells count="1">
    <mergeCell ref="M1:O4"/>
  </mergeCells>
  <drawing r:id="rId1"/>
</worksheet>
</file>