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epin\OneDrive - PORG – gymnázium a základní škola, o. p. s\Plocha\"/>
    </mc:Choice>
  </mc:AlternateContent>
  <xr:revisionPtr revIDLastSave="0" documentId="13_ncr:1_{290AAC62-6CC7-4A0D-99D6-28F592F79D9B}" xr6:coauthVersionLast="47" xr6:coauthVersionMax="47" xr10:uidLastSave="{00000000-0000-0000-0000-000000000000}"/>
  <bookViews>
    <workbookView xWindow="3165" yWindow="3660" windowWidth="21600" windowHeight="12645" xr2:uid="{574B1EE2-8C8D-4B23-ADA2-2450B241196B}"/>
  </bookViews>
  <sheets>
    <sheet name="List1" sheetId="1" r:id="rId1"/>
    <sheet name="Lis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2" l="1" a="1"/>
  <c r="E4" i="2" s="1"/>
  <c r="D4" i="2" a="1"/>
  <c r="D4" i="2" s="1"/>
  <c r="C4" i="2" a="1"/>
  <c r="C4" i="2" s="1"/>
  <c r="E3" i="2" a="1"/>
  <c r="E3" i="2" s="1"/>
  <c r="D3" i="2" a="1"/>
  <c r="D3" i="2" s="1"/>
  <c r="C3" i="2" a="1"/>
  <c r="C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<sst xmlns="http://schemas.openxmlformats.org/spreadsheetml/2006/main" count="28" uniqueCount="28">
  <si>
    <t>Application</t>
  </si>
  <si>
    <t>Account</t>
  </si>
  <si>
    <t>Entity</t>
  </si>
  <si>
    <t>Scenario</t>
  </si>
  <si>
    <t>Years</t>
  </si>
  <si>
    <t>Period</t>
  </si>
  <si>
    <t>View</t>
  </si>
  <si>
    <t>Intercompany</t>
  </si>
  <si>
    <t>Movement</t>
  </si>
  <si>
    <t>Data Source</t>
  </si>
  <si>
    <t>Management Unit</t>
  </si>
  <si>
    <t>Consolidation</t>
  </si>
  <si>
    <t>Average_Type</t>
  </si>
  <si>
    <t>See Rows</t>
  </si>
  <si>
    <t>Company name</t>
  </si>
  <si>
    <t>Actual</t>
  </si>
  <si>
    <t>See Columns</t>
  </si>
  <si>
    <t>FCCS_USD</t>
  </si>
  <si>
    <t>FCCS_Intercompany Top</t>
  </si>
  <si>
    <t>FCCS_Total Data Source</t>
  </si>
  <si>
    <t>FCCS_QTD</t>
  </si>
  <si>
    <t>FCCS_ClosingBalance</t>
  </si>
  <si>
    <t>FCCS_Entity Total</t>
  </si>
  <si>
    <t>Total Management Unit</t>
  </si>
  <si>
    <t>Total Revenue</t>
  </si>
  <si>
    <t>Price</t>
  </si>
  <si>
    <t>M. cap</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</si>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</sst>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1" x14ac:knownFonts="1">
    <font>
      <sz val="11"/>
      <color theme="1"/>
      <name val="Aptos Narrow"/>
      <family val="2"/>
      <charset val="23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4" fontId="0" fillId="0" borderId="0" xfId="0" applyNumberFormat="1"/>
    <xf numFmtId="164" fontId="0" fillId="0" borderId="0" xfId="0" applyNumberFormat="1"/>
    <xf numFmtId="165"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https://www.bing.com/financeapi/forcetrigger?t=a1mou2&amp;q=XNAS%3aAAPL&amp;form=skydnc</v>
    <v>Learn more on Bing</v>
  </rv>
  <rv s="1">
    <v>en-US</v>
    <v>a1mou2</v>
    <v>268435456</v>
    <v>1</v>
    <v>Powered by Refinitiv</v>
    <v>0</v>
    <v>APPLE INC. (XNAS:AAPL)</v>
    <v>2</v>
    <v>3</v>
    <v>Finance</v>
    <v>4</v>
    <v>233.08</v>
    <v>164.07499999999999</v>
    <v>1.2507999999999999</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232.39</v>
    <v>-2.3048000000000002</v>
    <v>-9.892999999999999E-3</v>
    <v>Computers, Phones &amp; Household Electronics</v>
    <v>Stock</v>
    <v>45484.592886272658</v>
    <v>0</v>
    <v>230.14</v>
    <v>3537191970816</v>
    <v>APPLE INC.</v>
    <v>APPLE INC.</v>
    <v>231.39</v>
    <v>36.228999999999999</v>
    <v>232.98</v>
    <v>230.67519999999999</v>
    <v>15334080000</v>
    <v>AAPL</v>
    <v>APPLE INC. (XNAS:AAPL)</v>
    <v>12166125</v>
    <v>82400743</v>
    <v>1977</v>
  </rv>
  <rv s="2">
    <v>1</v>
  </rv>
  <rv s="0">
    <v>https://www.bing.com/financeapi/forcetrigger?t=a1u3p2&amp;q=XNAS%3aGOOG&amp;form=skydnc</v>
    <v>Learn more on Bing</v>
  </rv>
  <rv s="1">
    <v>en-US</v>
    <v>a1u3p2</v>
    <v>268435456</v>
    <v>1</v>
    <v>Powered by Refinitiv</v>
    <v>0</v>
    <v>ALPHABET INC. (XNAS:GOOG)</v>
    <v>2</v>
    <v>3</v>
    <v>Finance</v>
    <v>4</v>
    <v>193.31</v>
    <v>115.83</v>
    <v>1.0471999999999999</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180895</v>
    <v>Nasdaq Stock Market</v>
    <v>XNAS</v>
    <v>XNAS</v>
    <v>1600 Amphitheatre Parkway, MOUNTAIN VIEW, CA, 94043 US</v>
    <v>192.41</v>
    <v>-2.9</v>
    <v>-1.5052000000000001E-2</v>
    <v>Software &amp; IT Services</v>
    <v>Stock</v>
    <v>45484.592878089847</v>
    <v>3</v>
    <v>189.64</v>
    <v>2370916000000</v>
    <v>ALPHABET INC.</v>
    <v>ALPHABET INC.</v>
    <v>191.38</v>
    <v>29.5381</v>
    <v>192.66</v>
    <v>189.76</v>
    <v>12358000000</v>
    <v>GOOG</v>
    <v>ALPHABET INC. (XNAS:GOOG)</v>
    <v>3007254</v>
    <v>16444780</v>
    <v>2015</v>
  </rv>
  <rv s="2">
    <v>4</v>
  </rv>
  <rv s="0">
    <v>https://www.bing.com/financeapi/forcetrigger?t=bvsk7w&amp;q=XNYS%3aPLTR&amp;form=skydnc</v>
    <v>Learn more on Bing</v>
  </rv>
  <rv s="1">
    <v>en-US</v>
    <v>bvsk7w</v>
    <v>268435456</v>
    <v>1</v>
    <v>Powered by Refinitiv</v>
    <v>0</v>
    <v>PALANTIR TECHNOLOGIES INC. (XNYS:PLTR)</v>
    <v>2</v>
    <v>3</v>
    <v>Finance</v>
    <v>4</v>
    <v>28.59</v>
    <v>13.68</v>
    <v>2.706</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3678</v>
    <v>New York Stock Exchange</v>
    <v>XNYS</v>
    <v>XNYS</v>
    <v>1200 17Th Street, Floor 15, DENVER, CO, 80202 US</v>
    <v>28.59</v>
    <v>-0.26</v>
    <v>-9.1479999999999999E-3</v>
    <v>Software &amp; IT Services</v>
    <v>Stock</v>
    <v>45484.592872870315</v>
    <v>6</v>
    <v>27.93</v>
    <v>62709391360</v>
    <v>PALANTIR TECHNOLOGIES INC.</v>
    <v>PALANTIR TECHNOLOGIES INC.</v>
    <v>28.5</v>
    <v>224.04409999999999</v>
    <v>28.42</v>
    <v>28.16</v>
    <v>2226896000</v>
    <v>PLTR</v>
    <v>PALANTIR TECHNOLOGIES INC. (XNYS:PLTR)</v>
    <v>15177799</v>
    <v>41267651</v>
    <v>2003</v>
  </rv>
  <rv s="2">
    <v>7</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High"/>
    <k n="Change"/>
    <k n="Change (%)"/>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5CF7A-4C0A-472C-9762-686FA1F429BB}">
  <dimension ref="A1:B13"/>
  <sheetViews>
    <sheetView tabSelected="1" workbookViewId="0">
      <selection activeCell="J13" sqref="J13"/>
    </sheetView>
  </sheetViews>
  <sheetFormatPr defaultRowHeight="15" x14ac:dyDescent="0.25"/>
  <cols>
    <col min="1" max="1" width="16.42578125" customWidth="1"/>
    <col min="2" max="2" width="24.7109375" customWidth="1"/>
  </cols>
  <sheetData>
    <row r="1" spans="1:2" x14ac:dyDescent="0.25">
      <c r="A1" s="1" t="s">
        <v>0</v>
      </c>
      <c r="B1" s="1" t="s">
        <v>17</v>
      </c>
    </row>
    <row r="2" spans="1:2" x14ac:dyDescent="0.25">
      <c r="A2" s="1" t="s">
        <v>1</v>
      </c>
      <c r="B2" s="1" t="s">
        <v>13</v>
      </c>
    </row>
    <row r="3" spans="1:2" x14ac:dyDescent="0.25">
      <c r="A3" s="1" t="s">
        <v>2</v>
      </c>
      <c r="B3" s="1" t="s">
        <v>14</v>
      </c>
    </row>
    <row r="4" spans="1:2" x14ac:dyDescent="0.25">
      <c r="A4" s="1" t="s">
        <v>3</v>
      </c>
      <c r="B4" s="1" t="s">
        <v>15</v>
      </c>
    </row>
    <row r="5" spans="1:2" x14ac:dyDescent="0.25">
      <c r="A5" s="1" t="s">
        <v>4</v>
      </c>
      <c r="B5" s="1"/>
    </row>
    <row r="6" spans="1:2" x14ac:dyDescent="0.25">
      <c r="A6" s="1" t="s">
        <v>5</v>
      </c>
      <c r="B6" s="1" t="s">
        <v>16</v>
      </c>
    </row>
    <row r="7" spans="1:2" x14ac:dyDescent="0.25">
      <c r="A7" s="1" t="s">
        <v>6</v>
      </c>
      <c r="B7" s="1" t="s">
        <v>20</v>
      </c>
    </row>
    <row r="8" spans="1:2" x14ac:dyDescent="0.25">
      <c r="A8" s="1" t="s">
        <v>7</v>
      </c>
      <c r="B8" s="1" t="s">
        <v>18</v>
      </c>
    </row>
    <row r="9" spans="1:2" x14ac:dyDescent="0.25">
      <c r="A9" s="1" t="s">
        <v>8</v>
      </c>
      <c r="B9" s="1" t="s">
        <v>21</v>
      </c>
    </row>
    <row r="10" spans="1:2" x14ac:dyDescent="0.25">
      <c r="A10" s="1" t="s">
        <v>9</v>
      </c>
      <c r="B10" s="1" t="s">
        <v>19</v>
      </c>
    </row>
    <row r="11" spans="1:2" x14ac:dyDescent="0.25">
      <c r="A11" s="1" t="s">
        <v>11</v>
      </c>
      <c r="B11" s="1" t="s">
        <v>22</v>
      </c>
    </row>
    <row r="12" spans="1:2" x14ac:dyDescent="0.25">
      <c r="A12" s="1" t="s">
        <v>10</v>
      </c>
      <c r="B12" s="1" t="s">
        <v>23</v>
      </c>
    </row>
    <row r="13" spans="1:2" x14ac:dyDescent="0.25">
      <c r="A13" s="1" t="s">
        <v>12</v>
      </c>
      <c r="B13" s="1" t="s">
        <v>24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8C545-7B9C-4EC6-AE22-D7338D0B28AB}">
  <dimension ref="B2:F5"/>
  <sheetViews>
    <sheetView workbookViewId="0">
      <selection activeCell="B5" sqref="B5"/>
    </sheetView>
  </sheetViews>
  <sheetFormatPr defaultRowHeight="15" x14ac:dyDescent="0.25"/>
  <cols>
    <col min="2" max="2" width="42.42578125" customWidth="1"/>
    <col min="4" max="4" width="29.28515625" customWidth="1"/>
    <col min="6" max="6" width="35.5703125" customWidth="1"/>
  </cols>
  <sheetData>
    <row r="2" spans="2:6" x14ac:dyDescent="0.25">
      <c r="C2" t="s">
        <v>25</v>
      </c>
      <c r="D2" t="s">
        <v>26</v>
      </c>
      <c r="E2" t="s">
        <v>27</v>
      </c>
    </row>
    <row r="3" spans="2:6" x14ac:dyDescent="0.25">
      <c r="B3" t="e" vm="1">
        <v>#VALUE!</v>
      </c>
      <c r="C3" s="3" cm="1">
        <f t="array" ref="C3">_FV(B3,"Price")</f>
        <v>230.67519999999999</v>
      </c>
      <c r="D3" s="2" cm="1">
        <f t="array" ref="D3">_FV(B3,"Market cap",TRUE)</f>
        <v>3537191970816</v>
      </c>
      <c r="E3" s="3" cm="1">
        <f t="array" ref="E3">_FV(B3,"P/E",TRUE)</f>
        <v>36.228999999999999</v>
      </c>
      <c r="F3" s="4"/>
    </row>
    <row r="4" spans="2:6" x14ac:dyDescent="0.25">
      <c r="B4" t="e" vm="2">
        <v>#VALUE!</v>
      </c>
      <c r="C4" s="3" cm="1">
        <f t="array" ref="C4">_FV(B4,"Price")</f>
        <v>189.76</v>
      </c>
      <c r="D4" s="4" cm="1">
        <f t="array" ref="D4">_FV(B4,"Market cap",TRUE)</f>
        <v>2370916000000</v>
      </c>
      <c r="E4" s="2" cm="1">
        <f t="array" ref="E4">_FV(B4,"P/E",TRUE)</f>
        <v>29.5381</v>
      </c>
    </row>
    <row r="5" spans="2:6" x14ac:dyDescent="0.25">
      <c r="B5" t="e" vm="3">
        <v>#VALUE!</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Ďarmek</dc:creator>
  <cp:lastModifiedBy>Josef Ďarmek</cp:lastModifiedBy>
  <dcterms:created xsi:type="dcterms:W3CDTF">2024-07-08T14:29:57Z</dcterms:created>
  <dcterms:modified xsi:type="dcterms:W3CDTF">2024-07-11T14:13:53Z</dcterms:modified>
</cp:coreProperties>
</file>