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KOLA\3_rocnik_zim\BPC-DE2\10-power_measuring\10-power_measuring\"/>
    </mc:Choice>
  </mc:AlternateContent>
  <xr:revisionPtr revIDLastSave="0" documentId="13_ncr:1_{E38E6327-403A-4A0E-8DB2-B9B8BAD9CAE0}" xr6:coauthVersionLast="45" xr6:coauthVersionMax="45" xr10:uidLastSave="{00000000-0000-0000-0000-000000000000}"/>
  <bookViews>
    <workbookView xWindow="-108" yWindow="-108" windowWidth="23256" windowHeight="12576" xr2:uid="{CC37E3B8-AEC2-40E6-A0DB-34F897BC9C23}"/>
  </bookViews>
  <sheets>
    <sheet name="List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3" i="6"/>
  <c r="I4" i="6"/>
  <c r="I5" i="6"/>
  <c r="I6" i="6"/>
  <c r="I7" i="6"/>
  <c r="I8" i="6"/>
  <c r="I9" i="6"/>
  <c r="I10" i="6"/>
  <c r="I11" i="6"/>
  <c r="I12" i="6"/>
  <c r="I13" i="6"/>
  <c r="I3" i="6"/>
  <c r="C4" i="6"/>
  <c r="C5" i="6"/>
  <c r="C6" i="6"/>
  <c r="C7" i="6"/>
  <c r="C8" i="6"/>
  <c r="C9" i="6"/>
  <c r="C10" i="6"/>
  <c r="C11" i="6"/>
  <c r="C12" i="6"/>
  <c r="C13" i="6"/>
  <c r="C14" i="6"/>
  <c r="C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D7B20-906B-4E2B-92A5-47534B9F966E}" keepAlive="1" name="Dotaz – UIcalibration" description="Připojení k dotazu produktu UIcalibration v sešitě" type="5" refreshedVersion="6" background="1">
    <dbPr connection="Provider=Microsoft.Mashup.OleDb.1;Data Source=$Workbook$;Location=UIcalibration;Extended Properties=&quot;&quot;" command="SELECT * FROM [UIcalibration]"/>
  </connection>
  <connection id="2" xr16:uid="{AAA7C69C-2BCD-4105-9461-3C429BD6269A}" keepAlive="1" name="Dotaz – UIcalibration (2)" description="Připojení k dotazu produktu UIcalibration (2) v sešitě" type="5" refreshedVersion="6" background="1">
    <dbPr connection="Provider=Microsoft.Mashup.OleDb.1;Data Source=$Workbook$;Location=&quot;UIcalibration (2)&quot;;Extended Properties=&quot;&quot;" command="SELECT * FROM [UIcalibration (2)]"/>
  </connection>
  <connection id="3" xr16:uid="{A79CB3C2-16CD-46D0-9E5E-F52764A5193E}" keepAlive="1" name="Dotaz – UIcalibration (3)" description="Připojení k dotazu produktu UIcalibration (3) v sešitě" type="5" refreshedVersion="6" background="1">
    <dbPr connection="Provider=Microsoft.Mashup.OleDb.1;Data Source=$Workbook$;Location=&quot;UIcalibration (3)&quot;;Extended Properties=&quot;&quot;" command="SELECT * FROM [UIcalibration (3)]"/>
  </connection>
  <connection id="4" xr16:uid="{C355DC6E-F58B-4553-BD3B-5FFB86B3D669}" keepAlive="1" name="Dotaz – UIcalibration2" description="Připojení k dotazu produktu UIcalibration2 v sešitě" type="5" refreshedVersion="6" background="1" saveData="1">
    <dbPr connection="Provider=Microsoft.Mashup.OleDb.1;Data Source=$Workbook$;Location=UIcalibration2;Extended Properties=&quot;&quot;" command="SELECT * FROM [UIcalibration2]"/>
  </connection>
</connections>
</file>

<file path=xl/sharedStrings.xml><?xml version="1.0" encoding="utf-8"?>
<sst xmlns="http://schemas.openxmlformats.org/spreadsheetml/2006/main" count="12" uniqueCount="8">
  <si>
    <t/>
  </si>
  <si>
    <t>V</t>
  </si>
  <si>
    <t>mV</t>
  </si>
  <si>
    <t>ADC</t>
  </si>
  <si>
    <t>mA</t>
  </si>
  <si>
    <t>Calc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</si>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</sst>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1" fontId="0" fillId="3" borderId="1" xfId="0" applyNumberFormat="1" applyFont="1" applyFill="1" applyBorder="1"/>
    <xf numFmtId="0" fontId="0" fillId="3" borderId="1" xfId="0" applyFont="1" applyFill="1" applyBorder="1"/>
    <xf numFmtId="1" fontId="0" fillId="2" borderId="1" xfId="0" applyNumberFormat="1" applyFont="1" applyFill="1" applyBorder="1"/>
    <xf numFmtId="0" fontId="0" fillId="3" borderId="1" xfId="0" applyNumberFormat="1" applyFont="1" applyFill="1" applyBorder="1"/>
    <xf numFmtId="0" fontId="0" fillId="2" borderId="2" xfId="0" applyNumberFormat="1" applyFont="1" applyFill="1" applyBorder="1"/>
    <xf numFmtId="0" fontId="0" fillId="3" borderId="2" xfId="0" applyFont="1" applyFill="1" applyBorder="1"/>
    <xf numFmtId="0" fontId="0" fillId="0" borderId="0" xfId="0" applyBorder="1"/>
    <xf numFmtId="0" fontId="0" fillId="0" borderId="3" xfId="0" applyBorder="1"/>
    <xf numFmtId="0" fontId="0" fillId="0" borderId="1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Voltage</a:t>
            </a:r>
          </a:p>
        </c:rich>
      </c:tx>
      <c:layout>
        <c:manualLayout>
          <c:xMode val="edge"/>
          <c:yMode val="edge"/>
          <c:x val="0.44708264342837556"/>
          <c:y val="2.71210474276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397003499562553"/>
          <c:y val="0.17171296296296296"/>
          <c:w val="0.8591410761154855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681972824384488E-2"/>
                  <c:y val="-2.7067303619770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List6!$F$3:$F$13</c:f>
              <c:numCache>
                <c:formatCode>General</c:formatCode>
                <c:ptCount val="11"/>
                <c:pt idx="0">
                  <c:v>307</c:v>
                </c:pt>
                <c:pt idx="1">
                  <c:v>370</c:v>
                </c:pt>
                <c:pt idx="2">
                  <c:v>433</c:v>
                </c:pt>
                <c:pt idx="3">
                  <c:v>497</c:v>
                </c:pt>
                <c:pt idx="4">
                  <c:v>560</c:v>
                </c:pt>
                <c:pt idx="5">
                  <c:v>623</c:v>
                </c:pt>
                <c:pt idx="6">
                  <c:v>687</c:v>
                </c:pt>
                <c:pt idx="7">
                  <c:v>752</c:v>
                </c:pt>
                <c:pt idx="8">
                  <c:v>814</c:v>
                </c:pt>
                <c:pt idx="9">
                  <c:v>878</c:v>
                </c:pt>
                <c:pt idx="10">
                  <c:v>942</c:v>
                </c:pt>
              </c:numCache>
            </c:numRef>
          </c:xVal>
          <c:yVal>
            <c:numRef>
              <c:f>List6!$H$3:$H$13</c:f>
              <c:numCache>
                <c:formatCode>General</c:formatCode>
                <c:ptCount val="1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B-49D7-A230-57EBE73672F5}"/>
            </c:ext>
          </c:extLst>
        </c:ser>
        <c:ser>
          <c:idx val="1"/>
          <c:order val="1"/>
          <c:tx>
            <c:v>calc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List6!$F$3:$F$13</c:f>
              <c:numCache>
                <c:formatCode>General</c:formatCode>
                <c:ptCount val="11"/>
                <c:pt idx="0">
                  <c:v>307</c:v>
                </c:pt>
                <c:pt idx="1">
                  <c:v>370</c:v>
                </c:pt>
                <c:pt idx="2">
                  <c:v>433</c:v>
                </c:pt>
                <c:pt idx="3">
                  <c:v>497</c:v>
                </c:pt>
                <c:pt idx="4">
                  <c:v>560</c:v>
                </c:pt>
                <c:pt idx="5">
                  <c:v>623</c:v>
                </c:pt>
                <c:pt idx="6">
                  <c:v>687</c:v>
                </c:pt>
                <c:pt idx="7">
                  <c:v>752</c:v>
                </c:pt>
                <c:pt idx="8">
                  <c:v>814</c:v>
                </c:pt>
                <c:pt idx="9">
                  <c:v>878</c:v>
                </c:pt>
                <c:pt idx="10">
                  <c:v>942</c:v>
                </c:pt>
              </c:numCache>
            </c:numRef>
          </c:xVal>
          <c:yVal>
            <c:numRef>
              <c:f>List6!$I$3:$I$13</c:f>
              <c:numCache>
                <c:formatCode>General</c:formatCode>
                <c:ptCount val="11"/>
                <c:pt idx="0">
                  <c:v>5009.18</c:v>
                </c:pt>
                <c:pt idx="1">
                  <c:v>6000.8</c:v>
                </c:pt>
                <c:pt idx="2">
                  <c:v>6992.42</c:v>
                </c:pt>
                <c:pt idx="3">
                  <c:v>7999.78</c:v>
                </c:pt>
                <c:pt idx="4">
                  <c:v>8991.4</c:v>
                </c:pt>
                <c:pt idx="5">
                  <c:v>9983.02</c:v>
                </c:pt>
                <c:pt idx="6">
                  <c:v>10990.380000000001</c:v>
                </c:pt>
                <c:pt idx="7">
                  <c:v>12013.48</c:v>
                </c:pt>
                <c:pt idx="8">
                  <c:v>12989.36</c:v>
                </c:pt>
                <c:pt idx="9">
                  <c:v>13996.72</c:v>
                </c:pt>
                <c:pt idx="10">
                  <c:v>15004.08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FA-4C08-AFF0-140C1BF6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896"/>
        <c:axId val="365633160"/>
      </c:scatterChart>
      <c:valAx>
        <c:axId val="3656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ADC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5633160"/>
        <c:crosses val="autoZero"/>
        <c:crossBetween val="midCat"/>
      </c:valAx>
      <c:valAx>
        <c:axId val="365633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 [mV]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7.28740157480314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56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87854471075293"/>
          <c:y val="0.56648571731611252"/>
          <c:w val="0.20779904583006345"/>
          <c:h val="9.3947735392539797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397003499562553"/>
          <c:y val="0.17171296296296296"/>
          <c:w val="0.8591410761154855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List6!$A$3:$A$14</c:f>
              <c:numCache>
                <c:formatCode>0</c:formatCode>
                <c:ptCount val="12"/>
                <c:pt idx="0">
                  <c:v>22</c:v>
                </c:pt>
                <c:pt idx="1">
                  <c:v>44</c:v>
                </c:pt>
                <c:pt idx="2">
                  <c:v>70</c:v>
                </c:pt>
                <c:pt idx="3">
                  <c:v>94</c:v>
                </c:pt>
                <c:pt idx="4">
                  <c:v>119</c:v>
                </c:pt>
                <c:pt idx="5">
                  <c:v>145</c:v>
                </c:pt>
                <c:pt idx="6">
                  <c:v>197</c:v>
                </c:pt>
                <c:pt idx="7">
                  <c:v>245</c:v>
                </c:pt>
                <c:pt idx="8">
                  <c:v>296</c:v>
                </c:pt>
                <c:pt idx="9">
                  <c:v>345</c:v>
                </c:pt>
                <c:pt idx="10">
                  <c:v>395</c:v>
                </c:pt>
                <c:pt idx="11">
                  <c:v>439</c:v>
                </c:pt>
              </c:numCache>
            </c:numRef>
          </c:xVal>
          <c:yVal>
            <c:numRef>
              <c:f>List6!$B$3:$B$14</c:f>
              <c:numCache>
                <c:formatCode>0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B-49D7-A230-57EBE73672F5}"/>
            </c:ext>
          </c:extLst>
        </c:ser>
        <c:ser>
          <c:idx val="1"/>
          <c:order val="1"/>
          <c:tx>
            <c:v>calc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List6!$A$3:$A$14</c:f>
              <c:numCache>
                <c:formatCode>0</c:formatCode>
                <c:ptCount val="12"/>
                <c:pt idx="0">
                  <c:v>22</c:v>
                </c:pt>
                <c:pt idx="1">
                  <c:v>44</c:v>
                </c:pt>
                <c:pt idx="2">
                  <c:v>70</c:v>
                </c:pt>
                <c:pt idx="3">
                  <c:v>94</c:v>
                </c:pt>
                <c:pt idx="4">
                  <c:v>119</c:v>
                </c:pt>
                <c:pt idx="5">
                  <c:v>145</c:v>
                </c:pt>
                <c:pt idx="6">
                  <c:v>197</c:v>
                </c:pt>
                <c:pt idx="7">
                  <c:v>245</c:v>
                </c:pt>
                <c:pt idx="8">
                  <c:v>296</c:v>
                </c:pt>
                <c:pt idx="9">
                  <c:v>345</c:v>
                </c:pt>
                <c:pt idx="10">
                  <c:v>395</c:v>
                </c:pt>
                <c:pt idx="11">
                  <c:v>439</c:v>
                </c:pt>
              </c:numCache>
            </c:numRef>
          </c:xVal>
          <c:yVal>
            <c:numRef>
              <c:f>List6!$C$3:$C$14</c:f>
              <c:numCache>
                <c:formatCode>General</c:formatCode>
                <c:ptCount val="12"/>
                <c:pt idx="0">
                  <c:v>52.22</c:v>
                </c:pt>
                <c:pt idx="1">
                  <c:v>96.44</c:v>
                </c:pt>
                <c:pt idx="2">
                  <c:v>148.69999999999999</c:v>
                </c:pt>
                <c:pt idx="3">
                  <c:v>196.93999999999997</c:v>
                </c:pt>
                <c:pt idx="4">
                  <c:v>247.18999999999997</c:v>
                </c:pt>
                <c:pt idx="5">
                  <c:v>299.45</c:v>
                </c:pt>
                <c:pt idx="6">
                  <c:v>403.96999999999997</c:v>
                </c:pt>
                <c:pt idx="7">
                  <c:v>500.44999999999993</c:v>
                </c:pt>
                <c:pt idx="8">
                  <c:v>602.95999999999992</c:v>
                </c:pt>
                <c:pt idx="9">
                  <c:v>701.44999999999993</c:v>
                </c:pt>
                <c:pt idx="10">
                  <c:v>801.94999999999993</c:v>
                </c:pt>
                <c:pt idx="11">
                  <c:v>890.38999999999987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FA-4C08-AFF0-140C1BF6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896"/>
        <c:axId val="365633160"/>
      </c:scatterChart>
      <c:valAx>
        <c:axId val="3656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ADC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5633160"/>
        <c:crosses val="autoZero"/>
        <c:crossBetween val="midCat"/>
      </c:valAx>
      <c:valAx>
        <c:axId val="365633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 [mA]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7.28740157480314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56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34485606611714"/>
          <c:y val="0.57164418217256308"/>
          <c:w val="0.2188718296531694"/>
          <c:h val="8.9138247059356787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15</xdr:row>
      <xdr:rowOff>110490</xdr:rowOff>
    </xdr:from>
    <xdr:to>
      <xdr:col>7</xdr:col>
      <xdr:colOff>396240</xdr:colOff>
      <xdr:row>30</xdr:row>
      <xdr:rowOff>137160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8E51C31-C4E4-4C43-82B7-D6DCD99CC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74213</xdr:colOff>
      <xdr:row>15</xdr:row>
      <xdr:rowOff>98232</xdr:rowOff>
    </xdr:from>
    <xdr:to>
      <xdr:col>15</xdr:col>
      <xdr:colOff>165653</xdr:colOff>
      <xdr:row>30</xdr:row>
      <xdr:rowOff>139148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9AF6158-64D1-481E-9688-1A7EDCDD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770E-304C-46CC-8556-B7D2715B6DD3}">
  <dimension ref="A1:I30"/>
  <sheetViews>
    <sheetView tabSelected="1" topLeftCell="A10" zoomScale="115" zoomScaleNormal="115" workbookViewId="0">
      <selection activeCell="Q25" sqref="Q25"/>
    </sheetView>
  </sheetViews>
  <sheetFormatPr defaultRowHeight="14.4" x14ac:dyDescent="0.3"/>
  <cols>
    <col min="1" max="3" width="10.77734375" bestFit="1" customWidth="1"/>
    <col min="9" max="9" width="12" customWidth="1"/>
  </cols>
  <sheetData>
    <row r="1" spans="1:9" x14ac:dyDescent="0.3">
      <c r="A1" t="s">
        <v>7</v>
      </c>
      <c r="D1" s="9"/>
      <c r="F1" t="s">
        <v>6</v>
      </c>
    </row>
    <row r="2" spans="1:9" x14ac:dyDescent="0.3">
      <c r="A2" s="2" t="s">
        <v>3</v>
      </c>
      <c r="B2" s="2" t="s">
        <v>4</v>
      </c>
      <c r="C2" s="7" t="s">
        <v>5</v>
      </c>
      <c r="D2" s="10"/>
      <c r="F2" s="11" t="s">
        <v>3</v>
      </c>
      <c r="G2" s="11" t="s">
        <v>1</v>
      </c>
      <c r="H2" s="11" t="s">
        <v>2</v>
      </c>
      <c r="I2" s="11" t="s">
        <v>5</v>
      </c>
    </row>
    <row r="3" spans="1:9" x14ac:dyDescent="0.3">
      <c r="A3" s="3">
        <v>22</v>
      </c>
      <c r="B3" s="3">
        <v>50</v>
      </c>
      <c r="C3" s="8">
        <f>A3*2.01+8</f>
        <v>52.22</v>
      </c>
      <c r="D3" s="10"/>
      <c r="F3" s="4">
        <v>307</v>
      </c>
      <c r="G3" s="4">
        <v>5</v>
      </c>
      <c r="H3" s="6">
        <f>G3*1000</f>
        <v>5000</v>
      </c>
      <c r="I3" s="4">
        <f>F3*15.74+177</f>
        <v>5009.18</v>
      </c>
    </row>
    <row r="4" spans="1:9" x14ac:dyDescent="0.3">
      <c r="A4" s="5">
        <v>44</v>
      </c>
      <c r="B4" s="5">
        <v>100</v>
      </c>
      <c r="C4" s="8">
        <f>A4*2.01+8</f>
        <v>96.44</v>
      </c>
      <c r="D4" s="10"/>
      <c r="F4" s="2">
        <v>370</v>
      </c>
      <c r="G4" s="2">
        <v>6</v>
      </c>
      <c r="H4" s="6">
        <f t="shared" ref="H4:H13" si="0">G4*1000</f>
        <v>6000</v>
      </c>
      <c r="I4" s="4">
        <f>F4*15.74+177</f>
        <v>6000.8</v>
      </c>
    </row>
    <row r="5" spans="1:9" x14ac:dyDescent="0.3">
      <c r="A5" s="3">
        <v>70</v>
      </c>
      <c r="B5" s="3">
        <v>150</v>
      </c>
      <c r="C5" s="8">
        <f>A5*2.01+8</f>
        <v>148.69999999999999</v>
      </c>
      <c r="D5" s="10"/>
      <c r="F5" s="4">
        <v>433</v>
      </c>
      <c r="G5" s="4">
        <v>7</v>
      </c>
      <c r="H5" s="6">
        <f t="shared" si="0"/>
        <v>7000</v>
      </c>
      <c r="I5" s="4">
        <f>F5*15.74+177</f>
        <v>6992.42</v>
      </c>
    </row>
    <row r="6" spans="1:9" x14ac:dyDescent="0.3">
      <c r="A6" s="5">
        <v>94</v>
      </c>
      <c r="B6" s="5">
        <v>200</v>
      </c>
      <c r="C6" s="8">
        <f>A6*2.01+8</f>
        <v>196.93999999999997</v>
      </c>
      <c r="D6" s="10"/>
      <c r="F6" s="2">
        <v>497</v>
      </c>
      <c r="G6" s="2">
        <v>8</v>
      </c>
      <c r="H6" s="6">
        <f t="shared" si="0"/>
        <v>8000</v>
      </c>
      <c r="I6" s="4">
        <f>F6*15.74+177</f>
        <v>7999.78</v>
      </c>
    </row>
    <row r="7" spans="1:9" x14ac:dyDescent="0.3">
      <c r="A7" s="3">
        <v>119</v>
      </c>
      <c r="B7" s="3">
        <v>250</v>
      </c>
      <c r="C7" s="8">
        <f>A7*2.01+8</f>
        <v>247.18999999999997</v>
      </c>
      <c r="D7" s="10"/>
      <c r="F7" s="4">
        <v>560</v>
      </c>
      <c r="G7" s="4">
        <v>9</v>
      </c>
      <c r="H7" s="6">
        <f t="shared" si="0"/>
        <v>9000</v>
      </c>
      <c r="I7" s="4">
        <f>F7*15.74+177</f>
        <v>8991.4</v>
      </c>
    </row>
    <row r="8" spans="1:9" x14ac:dyDescent="0.3">
      <c r="A8" s="5">
        <v>145</v>
      </c>
      <c r="B8" s="5">
        <v>300</v>
      </c>
      <c r="C8" s="8">
        <f>A8*2.01+8</f>
        <v>299.45</v>
      </c>
      <c r="D8" s="10"/>
      <c r="F8" s="2">
        <v>623</v>
      </c>
      <c r="G8" s="2">
        <v>10</v>
      </c>
      <c r="H8" s="6">
        <f t="shared" si="0"/>
        <v>10000</v>
      </c>
      <c r="I8" s="4">
        <f>F8*15.74+177</f>
        <v>9983.02</v>
      </c>
    </row>
    <row r="9" spans="1:9" x14ac:dyDescent="0.3">
      <c r="A9" s="3">
        <v>197</v>
      </c>
      <c r="B9" s="3">
        <v>400</v>
      </c>
      <c r="C9" s="8">
        <f>A9*2.01+8</f>
        <v>403.96999999999997</v>
      </c>
      <c r="D9" s="10"/>
      <c r="F9" s="4">
        <v>687</v>
      </c>
      <c r="G9" s="4">
        <v>11</v>
      </c>
      <c r="H9" s="6">
        <f t="shared" si="0"/>
        <v>11000</v>
      </c>
      <c r="I9" s="4">
        <f>F9*15.74+177</f>
        <v>10990.380000000001</v>
      </c>
    </row>
    <row r="10" spans="1:9" x14ac:dyDescent="0.3">
      <c r="A10" s="5">
        <v>245</v>
      </c>
      <c r="B10" s="5">
        <v>500</v>
      </c>
      <c r="C10" s="8">
        <f>A10*2.01+8</f>
        <v>500.44999999999993</v>
      </c>
      <c r="D10" s="10"/>
      <c r="F10" s="2">
        <v>752</v>
      </c>
      <c r="G10" s="2">
        <v>12</v>
      </c>
      <c r="H10" s="6">
        <f t="shared" si="0"/>
        <v>12000</v>
      </c>
      <c r="I10" s="4">
        <f>F10*15.74+177</f>
        <v>12013.48</v>
      </c>
    </row>
    <row r="11" spans="1:9" x14ac:dyDescent="0.3">
      <c r="A11" s="3">
        <v>296</v>
      </c>
      <c r="B11" s="3">
        <v>600</v>
      </c>
      <c r="C11" s="8">
        <f>A11*2.01+8</f>
        <v>602.95999999999992</v>
      </c>
      <c r="D11" s="10"/>
      <c r="F11" s="4">
        <v>814</v>
      </c>
      <c r="G11" s="4">
        <v>13</v>
      </c>
      <c r="H11" s="6">
        <f t="shared" si="0"/>
        <v>13000</v>
      </c>
      <c r="I11" s="4">
        <f>F11*15.74+177</f>
        <v>12989.36</v>
      </c>
    </row>
    <row r="12" spans="1:9" x14ac:dyDescent="0.3">
      <c r="A12" s="5">
        <v>345</v>
      </c>
      <c r="B12" s="5">
        <v>700</v>
      </c>
      <c r="C12" s="8">
        <f>A12*2.01+8</f>
        <v>701.44999999999993</v>
      </c>
      <c r="D12" s="10"/>
      <c r="F12" s="2">
        <v>878</v>
      </c>
      <c r="G12" s="2">
        <v>14</v>
      </c>
      <c r="H12" s="6">
        <f t="shared" si="0"/>
        <v>14000</v>
      </c>
      <c r="I12" s="4">
        <f>F12*15.74+177</f>
        <v>13996.72</v>
      </c>
    </row>
    <row r="13" spans="1:9" x14ac:dyDescent="0.3">
      <c r="A13" s="3">
        <v>395</v>
      </c>
      <c r="B13" s="3">
        <v>800</v>
      </c>
      <c r="C13" s="8">
        <f>A13*2.01+8</f>
        <v>801.94999999999993</v>
      </c>
      <c r="D13" s="10"/>
      <c r="F13" s="4">
        <v>942</v>
      </c>
      <c r="G13" s="4">
        <v>15</v>
      </c>
      <c r="H13" s="6">
        <f t="shared" si="0"/>
        <v>15000</v>
      </c>
      <c r="I13" s="4">
        <f>F13*15.74+177</f>
        <v>15004.08</v>
      </c>
    </row>
    <row r="14" spans="1:9" x14ac:dyDescent="0.3">
      <c r="A14" s="5">
        <v>439</v>
      </c>
      <c r="B14" s="5">
        <v>900</v>
      </c>
      <c r="C14" s="8">
        <f>A14*2.01+8</f>
        <v>890.38999999999987</v>
      </c>
      <c r="D14" s="10"/>
    </row>
    <row r="15" spans="1:9" x14ac:dyDescent="0.3">
      <c r="C15" s="1" t="s">
        <v>0</v>
      </c>
    </row>
    <row r="29" spans="3:3" x14ac:dyDescent="0.3">
      <c r="C29" s="1" t="s">
        <v>0</v>
      </c>
    </row>
    <row r="30" spans="3:3" x14ac:dyDescent="0.3">
      <c r="C30" s="1" t="s">
        <v>0</v>
      </c>
    </row>
  </sheetData>
  <phoneticPr fontId="1" type="noConversion"/>
  <pageMargins left="0.7" right="0.7" top="0.78740157499999996" bottom="0.78740157499999996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5 F a R T 8 r y p d C o A A A A + A A A A B I A H A B D b 2 5 m a W c v U G F j a 2 F n Z S 5 4 b W w g o h g A K K A U A A A A A A A A A A A A A A A A A A A A A A A A A A A A h Y 9 B D o I w F E S v Q r q n L Q g q 5 F M W b C U x M T H G H S k V G q E Y W i x 3 c + G R v I I k i r p z O Z M 3 y Z v H 7 Q 7 p 2 D b O V f R a d i p B H q b I E Y p 3 p V R V g g Z z c t c o Z b A t + L m o h D P B S s e j l g m q j b n E h F h r s V 3 g r q + I T 6 l H D v l m x 2 v R F q 5 U 2 h S K C / R Z l f 9 X i M H + J c N 8 v A p x u A w i H A U e k L m G X K o v 4 k / G m A L 5 K S E b G j P 0 g n H t Z k c g c w T y f s G e U E s D B B Q A A g A I A O R W k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V p F P 9 n G Z P F c B A A A 4 B g A A E w A c A E Z v c m 1 1 b G F z L 1 N l Y 3 R p b 2 4 x L m 0 g o h g A K K A U A A A A A A A A A A A A A A A A A A A A A A A A A A A A 3 Z T d S s M w F M e v L f Q d Q n b T Q l b W V r 1 Q e j G 7 C U P x g 8 2 b W R l d F z X a J i M 5 1 c 2 x J / F Z v N I H M 6 6 K V j Z B Z G w Y A k n + 5 5 z k n P x I F E 2 A C Y 7 a x e j u m o Z p q O t Y 0 g E 6 a y V x y v o y n n k E K K V g G k i 3 7 k C K G y 2 E 6 s 5 p i C T P K A d r n 6 X U C Q U H v V A W r u 9 E 7 Y P j w 3 r k 9 6 R I O L v t P b A s 2 j s J q 4 2 m F 7 m 1 6 l D c U 9 n L a K x y y f j V P K m U g A M j w D Y 5 b 9 C U Z Q y o D P A G J i g U a Z 5 x F f g E N X k i B j o u c L 2 t G k G n u Q D a h n F K g 8 + p c y Q 4 v b B J U U g F d 7 O X R 6 7 7 8 x O C 8 R D r o j p x X 7 t 1 Z M z V p Z B Z s X 9 n P K T K m t V N J h N c i K 4 + X g d R B H Q E U 4 I + d G + B 7 p f 0 q W 0 a j C / I 4 y u G C i 6 D s D w b r 5 5 G o u 6 W R I P B G q B 4 T + J H D v 5 6 c q h Y E P f t f w 6 j d A n e y j F 4 S 3 w P f / i d W h y 2 N 5 0 3 8 z c M c w 2 / + Z 9 e A V B L A Q I t A B Q A A g A I A O R W k U / K 8 q X Q q A A A A P g A A A A S A A A A A A A A A A A A A A A A A A A A A A B D b 2 5 m a W c v U G F j a 2 F n Z S 5 4 b W x Q S w E C L Q A U A A I A C A D k V p F P D 8 r p q 6 Q A A A D p A A A A E w A A A A A A A A A A A A A A A A D 0 A A A A W 0 N v b n R l b n R f V H l w Z X N d L n h t b F B L A Q I t A B Q A A g A I A O R W k U / 2 c Z k 8 V w E A A D g G A A A T A A A A A A A A A A A A A A A A A O U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f A A A A A A A A Q h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W N h b G l i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N U M T I 6 M j g 6 N D k u N j g w M j I z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l j Y W x p Y n J h d G l v b i 9 a b c S b b s S b b s O 9 I H R 5 c C 5 7 Q 2 9 s d W 1 u M S w w f S Z x d W 9 0 O y w m c X V v d D t T Z W N 0 a W 9 u M S 9 V S W N h b G l i c m F 0 a W 9 u L 1 p t x J t u x J t u w 7 0 g d H l w L n t D b 2 x 1 b W 4 y L D F 9 J n F 1 b 3 Q 7 L C Z x d W 9 0 O 1 N l Y 3 R p b 2 4 x L 1 V J Y 2 F s a W J y Y X R p b 2 4 v W m 3 E m 2 7 E m 2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U l j Y W x p Y n J h d G l v b i 9 a b c S b b s S b b s O 9 I H R 5 c C 5 7 Q 2 9 s d W 1 u M S w w f S Z x d W 9 0 O y w m c X V v d D t T Z W N 0 a W 9 u M S 9 V S W N h b G l i c m F 0 a W 9 u L 1 p t x J t u x J t u w 7 0 g d H l w L n t D b 2 x 1 b W 4 y L D F 9 J n F 1 b 3 Q 7 L C Z x d W 9 0 O 1 N l Y 3 R p b 2 4 x L 1 V J Y 2 F s a W J y Y X R p b 2 4 v W m 3 E m 2 7 E m 2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Y 2 F s a W J y Y X R p b 2 4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W N h b G l i c m F 0 a W 9 u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W N h b G l i c m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N U M T M 6 M j U 6 M D Q u O D k 2 M D g 0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l j Y W x p Y n J h d G l v b i A o M i k v W m 3 E m 2 5 p d C B 0 e X A u e 0 N v b H V t b j E s M H 0 m c X V v d D s s J n F 1 b 3 Q 7 U 2 V j d G l v b j E v V U l j Y W x p Y n J h d G l v b i A o M i k v W m 3 E m 2 5 p d C B 0 e X A u e 0 N v b H V t b j I s M X 0 m c X V v d D s s J n F 1 b 3 Q 7 U 2 V j d G l v b j E v V U l j Y W x p Y n J h d G l v b i A o M i k v W m 3 E m 2 5 p d C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U l j Y W x p Y n J h d G l v b i A o M i k v W m 3 E m 2 5 p d C B 0 e X A u e 0 N v b H V t b j E s M H 0 m c X V v d D s s J n F 1 b 3 Q 7 U 2 V j d G l v b j E v V U l j Y W x p Y n J h d G l v b i A o M i k v W m 3 E m 2 5 p d C B 0 e X A u e 0 N v b H V t b j I s M X 0 m c X V v d D s s J n F 1 b 3 Q 7 U 2 V j d G l v b j E v V U l j Y W x p Y n J h d G l v b i A o M i k v W m 3 E m 2 5 p d C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Y 2 F s a W J y Y X R p b 2 4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W N h b G l i c m F 0 a W 9 u J T I w K D I p L 1 p t J U M 0 J T l C b m l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j Y W x p Y n J h d G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z V D E z O j U x O j A w L j I 1 M j k 4 M j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J Y 2 F s a W J y Y X R p b 2 4 g K D M p L 1 p t x J t u a X Q g d H l w L n t D b 2 x 1 b W 4 x L D B 9 J n F 1 b 3 Q 7 L C Z x d W 9 0 O 1 N l Y 3 R p b 2 4 x L 1 V J Y 2 F s a W J y Y X R p b 2 4 g K D M p L 1 p t x J t u a X Q g d H l w L n t D b 2 x 1 b W 4 y L D F 9 J n F 1 b 3 Q 7 L C Z x d W 9 0 O 1 N l Y 3 R p b 2 4 x L 1 V J Y 2 F s a W J y Y X R p b 2 4 g K D M p L 1 p t x J t u a X Q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J Y 2 F s a W J y Y X R p b 2 4 g K D M p L 1 p t x J t u a X Q g d H l w L n t D b 2 x 1 b W 4 x L D B 9 J n F 1 b 3 Q 7 L C Z x d W 9 0 O 1 N l Y 3 R p b 2 4 x L 1 V J Y 2 F s a W J y Y X R p b 2 4 g K D M p L 1 p t x J t u a X Q g d H l w L n t D b 2 x 1 b W 4 y L D F 9 J n F 1 b 3 Q 7 L C Z x d W 9 0 O 1 N l Y 3 R p b 2 4 x L 1 V J Y 2 F s a W J y Y X R p b 2 4 g K D M p L 1 p t x J t u a X Q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S W N h b G l i c m F 0 a W 9 u J T I w K D M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j Y W x p Y n J h d G l v b i U y M C g z K S 9 a b S V D N C U 5 Q m 5 p d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J Y 2 F s a W J y Y X R p b 2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N U M T M 6 N T I 6 M j k u M T A x N T E 0 M V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l j Y W x p Y n J h d G l v b j I v W m 3 E m 2 7 E m 2 7 D v S B 0 e X A u e 0 N v b H V t b j E s M H 0 m c X V v d D s s J n F 1 b 3 Q 7 U 2 V j d G l v b j E v V U l j Y W x p Y n J h d G l v b j I v W m 3 E m 2 7 E m 2 7 D v S B 0 e X A u e 0 N v b H V t b j I s M X 0 m c X V v d D s s J n F 1 b 3 Q 7 U 2 V j d G l v b j E v V U l j Y W x p Y n J h d G l v b j I v W m 3 E m 2 7 E m 2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U l j Y W x p Y n J h d G l v b j I v W m 3 E m 2 7 E m 2 7 D v S B 0 e X A u e 0 N v b H V t b j E s M H 0 m c X V v d D s s J n F 1 b 3 Q 7 U 2 V j d G l v b j E v V U l j Y W x p Y n J h d G l v b j I v W m 3 E m 2 7 E m 2 7 D v S B 0 e X A u e 0 N v b H V t b j I s M X 0 m c X V v d D s s J n F 1 b 3 Q 7 U 2 V j d G l v b j E v V U l j Y W x p Y n J h d G l v b j I v W m 3 E m 2 7 E m 2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Y 2 F s a W J y Y X R p b 2 4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j Y W x p Y n J h d G l v b j I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W l e u K P 3 c T Y e g L W r r h K p s A A A A A A I A A A A A A B B m A A A A A Q A A I A A A A J J i c s w i u l n E S w s c J a f U m O g 4 j O Q e i n L D q K B 8 F u B G X z X O A A A A A A 6 A A A A A A g A A I A A A A D + 4 u K P W H 6 n 5 o P u 8 A d J u n i J 9 J x b G 2 b X C l 6 V a 9 M z Q I 1 q t U A A A A M F e W P z r 6 1 O P d r l b P W e O K q V 7 0 B B h s E g k m F j R o j R M n P l x G E 9 b V Q z q + G g Y F U 4 a M w i I h I M f N Q / c u e S H L q Q s f L y K I M K g 0 v q k d u C A l n z x E x o G s y 1 m Q A A A A M 7 / 2 w / 9 U J x c Y 5 Y D R 7 A Y m J x Z a A C U R l W Y 0 C x A x d P Z D + q K J e G H t Q x 6 Q F C o y 0 V 7 m J U G / 8 b b Y V 0 5 X H 4 Z a l o W G g 2 x / V k = < / D a t a M a s h u p > 
</file>

<file path=customXml/itemProps1.xml><?xml version="1.0" encoding="utf-8"?>
<ds:datastoreItem xmlns:ds="http://schemas.openxmlformats.org/officeDocument/2006/customXml" ds:itemID="{A7E22F26-153F-4FB7-915F-0A1976A620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jozka</dc:creator>
  <cp:lastModifiedBy>jozka</cp:lastModifiedBy>
  <dcterms:created xsi:type="dcterms:W3CDTF">2019-12-13T12:27:19Z</dcterms:created>
  <dcterms:modified xsi:type="dcterms:W3CDTF">2019-12-17T10:13:53Z</dcterms:modified>
</cp:coreProperties>
</file>